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6\Raw data\"/>
    </mc:Choice>
  </mc:AlternateContent>
  <bookViews>
    <workbookView xWindow="0" yWindow="0" windowWidth="19200" windowHeight="8235" tabRatio="548"/>
  </bookViews>
  <sheets>
    <sheet name="AS - increasing text" sheetId="1" r:id="rId1"/>
    <sheet name="AS - increasing pattern" sheetId="2" r:id="rId2"/>
    <sheet name="NS - increasing patter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2" i="2" l="1"/>
  <c r="E30" i="3" l="1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B21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B39" i="2"/>
  <c r="B38" i="2"/>
  <c r="B37" i="2"/>
  <c r="B36" i="2"/>
  <c r="B35" i="2"/>
  <c r="B34" i="2"/>
  <c r="B33" i="2"/>
  <c r="B26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B34" i="1"/>
  <c r="B33" i="1"/>
  <c r="B32" i="1"/>
  <c r="B31" i="1"/>
  <c r="B30" i="1"/>
  <c r="B29" i="1"/>
  <c r="B28" i="1"/>
  <c r="B21" i="1"/>
  <c r="U2" i="1"/>
  <c r="AL2" i="1"/>
  <c r="AQ2" i="1"/>
  <c r="AP2" i="1"/>
  <c r="AO2" i="1"/>
  <c r="AN2" i="1"/>
  <c r="AM2" i="1"/>
  <c r="AK2" i="1"/>
  <c r="AJ2" i="1"/>
  <c r="AH2" i="1"/>
  <c r="AI2" i="1"/>
  <c r="AF2" i="1"/>
  <c r="AG2" i="1"/>
  <c r="AD2" i="1"/>
  <c r="AC2" i="1"/>
  <c r="AA2" i="1"/>
  <c r="Z2" i="1"/>
  <c r="X2" i="1"/>
  <c r="W2" i="1"/>
  <c r="T2" i="1"/>
  <c r="R2" i="1"/>
  <c r="Q2" i="1"/>
  <c r="O2" i="1"/>
  <c r="N2" i="1"/>
  <c r="K2" i="1"/>
  <c r="L2" i="1"/>
  <c r="H2" i="1"/>
  <c r="I2" i="1"/>
  <c r="F2" i="1"/>
  <c r="E2" i="1"/>
  <c r="B2" i="1"/>
  <c r="C2" i="1"/>
  <c r="AE2" i="1"/>
  <c r="AB2" i="1"/>
  <c r="Y2" i="1"/>
  <c r="V2" i="1"/>
  <c r="S2" i="1"/>
  <c r="P2" i="1"/>
  <c r="M2" i="1"/>
  <c r="J2" i="1"/>
  <c r="G2" i="1"/>
  <c r="D2" i="1"/>
</calcChain>
</file>

<file path=xl/sharedStrings.xml><?xml version="1.0" encoding="utf-8"?>
<sst xmlns="http://schemas.openxmlformats.org/spreadsheetml/2006/main" count="140" uniqueCount="6">
  <si>
    <t>naïve</t>
  </si>
  <si>
    <t>kmp</t>
  </si>
  <si>
    <t>bm</t>
  </si>
  <si>
    <t>Naïve</t>
  </si>
  <si>
    <t xml:space="preserve">kmp </t>
  </si>
  <si>
    <t>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</si>
</sst>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Artificial string - Pattern size constant and increase of text size</a:t>
            </a:r>
            <a:endParaRPr lang="en-US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 - increasing text'!$B$21:$B$34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xVal>
          <c:yVal>
            <c:numRef>
              <c:f>'AS - increasing text'!$C$21:$C$34</c:f>
              <c:numCache>
                <c:formatCode>General</c:formatCode>
                <c:ptCount val="14"/>
                <c:pt idx="0">
                  <c:v>0.97025733333333319</c:v>
                </c:pt>
                <c:pt idx="1">
                  <c:v>0.88689999999999991</c:v>
                </c:pt>
                <c:pt idx="2">
                  <c:v>1.2547692666666665</c:v>
                </c:pt>
                <c:pt idx="3">
                  <c:v>2.0433760666666667</c:v>
                </c:pt>
                <c:pt idx="4">
                  <c:v>3.1849666000000005</c:v>
                </c:pt>
                <c:pt idx="5">
                  <c:v>5.3134961333333344</c:v>
                </c:pt>
                <c:pt idx="6">
                  <c:v>6.4360440666666658</c:v>
                </c:pt>
                <c:pt idx="7">
                  <c:v>10.337757466666666</c:v>
                </c:pt>
                <c:pt idx="8">
                  <c:v>9.1077801333333319</c:v>
                </c:pt>
                <c:pt idx="9">
                  <c:v>11.652683999999999</c:v>
                </c:pt>
                <c:pt idx="10">
                  <c:v>17.134741133333332</c:v>
                </c:pt>
                <c:pt idx="11">
                  <c:v>26.362989333333328</c:v>
                </c:pt>
                <c:pt idx="12">
                  <c:v>56.730039333333337</c:v>
                </c:pt>
                <c:pt idx="13">
                  <c:v>77.760540000000006</c:v>
                </c:pt>
              </c:numCache>
            </c:numRef>
          </c:yVal>
          <c:smooth val="1"/>
        </c:ser>
        <c:ser>
          <c:idx val="1"/>
          <c:order val="1"/>
          <c:tx>
            <c:v>KMP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 - increasing text'!$B$21:$B$34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xVal>
          <c:yVal>
            <c:numRef>
              <c:f>'AS - increasing text'!$D$21:$D$34</c:f>
              <c:numCache>
                <c:formatCode>General</c:formatCode>
                <c:ptCount val="14"/>
                <c:pt idx="0">
                  <c:v>0.58847786666666668</c:v>
                </c:pt>
                <c:pt idx="1">
                  <c:v>0.93540520000000016</c:v>
                </c:pt>
                <c:pt idx="2">
                  <c:v>1.4196868666666669</c:v>
                </c:pt>
                <c:pt idx="3">
                  <c:v>2.202287866666667</c:v>
                </c:pt>
                <c:pt idx="4">
                  <c:v>7.6237271333333334</c:v>
                </c:pt>
                <c:pt idx="5">
                  <c:v>6.9647757333333349</c:v>
                </c:pt>
                <c:pt idx="6">
                  <c:v>8.3671647999999994</c:v>
                </c:pt>
                <c:pt idx="7">
                  <c:v>10.189213466666667</c:v>
                </c:pt>
                <c:pt idx="8">
                  <c:v>12.175153466666666</c:v>
                </c:pt>
                <c:pt idx="9">
                  <c:v>12.934707999999999</c:v>
                </c:pt>
                <c:pt idx="10">
                  <c:v>24.337064333333341</c:v>
                </c:pt>
                <c:pt idx="11">
                  <c:v>38.130082399999999</c:v>
                </c:pt>
                <c:pt idx="12">
                  <c:v>53.983619466666674</c:v>
                </c:pt>
                <c:pt idx="13">
                  <c:v>83.26312879999999</c:v>
                </c:pt>
              </c:numCache>
            </c:numRef>
          </c:yVal>
          <c:smooth val="1"/>
        </c:ser>
        <c:ser>
          <c:idx val="2"/>
          <c:order val="2"/>
          <c:tx>
            <c:v>BM Algorithm 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 - increasing text'!$B$21:$B$34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xVal>
          <c:yVal>
            <c:numRef>
              <c:f>'AS - increasing text'!$E$21:$E$34</c:f>
              <c:numCache>
                <c:formatCode>General</c:formatCode>
                <c:ptCount val="14"/>
                <c:pt idx="0">
                  <c:v>0.39876879999999998</c:v>
                </c:pt>
                <c:pt idx="1">
                  <c:v>0.65048246666666665</c:v>
                </c:pt>
                <c:pt idx="2">
                  <c:v>1.2298754000000001</c:v>
                </c:pt>
                <c:pt idx="3">
                  <c:v>2.2108600666666667</c:v>
                </c:pt>
                <c:pt idx="4">
                  <c:v>4.3028948666666667</c:v>
                </c:pt>
                <c:pt idx="5">
                  <c:v>6.0935308666666677</c:v>
                </c:pt>
                <c:pt idx="6">
                  <c:v>9.7434340000000006</c:v>
                </c:pt>
                <c:pt idx="7">
                  <c:v>9.9981703999999976</c:v>
                </c:pt>
                <c:pt idx="8">
                  <c:v>11.034640466666666</c:v>
                </c:pt>
                <c:pt idx="9">
                  <c:v>22.743425133333339</c:v>
                </c:pt>
                <c:pt idx="10">
                  <c:v>18.366926066666664</c:v>
                </c:pt>
                <c:pt idx="11">
                  <c:v>30.039217266666675</c:v>
                </c:pt>
                <c:pt idx="12">
                  <c:v>48.288603266666662</c:v>
                </c:pt>
                <c:pt idx="13">
                  <c:v>83.827124133333328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94280"/>
        <c:axId val="187888400"/>
      </c:scatterChart>
      <c:valAx>
        <c:axId val="187894280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characters in text - log base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8400"/>
        <c:crosses val="autoZero"/>
        <c:crossBetween val="midCat"/>
      </c:valAx>
      <c:valAx>
        <c:axId val="1878884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in ms - log base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Artificial</a:t>
            </a:r>
            <a:r>
              <a:rPr lang="en-US" baseline="0"/>
              <a:t> String -</a:t>
            </a:r>
            <a:r>
              <a:rPr lang="en-US"/>
              <a:t>Text size constant and increase of pattern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Navie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 - increasing pattern'!$B$21:$B$39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'AS - increasing pattern'!$C$21:$C$39</c:f>
              <c:numCache>
                <c:formatCode>General</c:formatCode>
                <c:ptCount val="19"/>
                <c:pt idx="0">
                  <c:v>159.334608</c:v>
                </c:pt>
                <c:pt idx="1">
                  <c:v>141.58613946666668</c:v>
                </c:pt>
                <c:pt idx="2">
                  <c:v>146.44686866666669</c:v>
                </c:pt>
                <c:pt idx="3">
                  <c:v>142.32721760000004</c:v>
                </c:pt>
                <c:pt idx="4">
                  <c:v>144.56651426666667</c:v>
                </c:pt>
                <c:pt idx="5">
                  <c:v>170.82920573333334</c:v>
                </c:pt>
                <c:pt idx="6">
                  <c:v>139.7438664</c:v>
                </c:pt>
                <c:pt idx="7">
                  <c:v>140.71037840000002</c:v>
                </c:pt>
                <c:pt idx="8">
                  <c:v>136.5072146</c:v>
                </c:pt>
                <c:pt idx="9">
                  <c:v>159.38455400000001</c:v>
                </c:pt>
                <c:pt idx="10">
                  <c:v>152.60024800000002</c:v>
                </c:pt>
                <c:pt idx="11">
                  <c:v>155.49100200000001</c:v>
                </c:pt>
                <c:pt idx="12">
                  <c:v>174.716702</c:v>
                </c:pt>
                <c:pt idx="13">
                  <c:v>146.11215866666669</c:v>
                </c:pt>
                <c:pt idx="14">
                  <c:v>146.1571204</c:v>
                </c:pt>
                <c:pt idx="15">
                  <c:v>161.3654646666667</c:v>
                </c:pt>
                <c:pt idx="16">
                  <c:v>169.84205900000001</c:v>
                </c:pt>
                <c:pt idx="17">
                  <c:v>166.33342066666665</c:v>
                </c:pt>
                <c:pt idx="18">
                  <c:v>197.90365000000003</c:v>
                </c:pt>
              </c:numCache>
            </c:numRef>
          </c:yVal>
          <c:smooth val="1"/>
        </c:ser>
        <c:ser>
          <c:idx val="1"/>
          <c:order val="1"/>
          <c:tx>
            <c:v>KMP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 - increasing pattern'!$B$21:$B$39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'AS - increasing pattern'!$D$21:$D$39</c:f>
              <c:numCache>
                <c:formatCode>General</c:formatCode>
                <c:ptCount val="19"/>
                <c:pt idx="0">
                  <c:v>167.14009360000003</c:v>
                </c:pt>
                <c:pt idx="1">
                  <c:v>146.29257666666669</c:v>
                </c:pt>
                <c:pt idx="2">
                  <c:v>152.90339406666669</c:v>
                </c:pt>
                <c:pt idx="3">
                  <c:v>154.80032999999997</c:v>
                </c:pt>
                <c:pt idx="4">
                  <c:v>157.69247033333332</c:v>
                </c:pt>
                <c:pt idx="5">
                  <c:v>173.55986800000002</c:v>
                </c:pt>
                <c:pt idx="6">
                  <c:v>144.38660666666667</c:v>
                </c:pt>
                <c:pt idx="7">
                  <c:v>146.57442026666664</c:v>
                </c:pt>
                <c:pt idx="8">
                  <c:v>165.955794</c:v>
                </c:pt>
                <c:pt idx="9">
                  <c:v>150.23088633333333</c:v>
                </c:pt>
                <c:pt idx="10">
                  <c:v>173.4085006666667</c:v>
                </c:pt>
                <c:pt idx="11">
                  <c:v>141.26575</c:v>
                </c:pt>
                <c:pt idx="12">
                  <c:v>164.08811906666662</c:v>
                </c:pt>
                <c:pt idx="13">
                  <c:v>176.90168966666667</c:v>
                </c:pt>
                <c:pt idx="14">
                  <c:v>167.45847866666671</c:v>
                </c:pt>
                <c:pt idx="15">
                  <c:v>182.52556693333335</c:v>
                </c:pt>
                <c:pt idx="16">
                  <c:v>159.71377733333333</c:v>
                </c:pt>
                <c:pt idx="17">
                  <c:v>190.19210266666667</c:v>
                </c:pt>
                <c:pt idx="18">
                  <c:v>219.51226400000002</c:v>
                </c:pt>
              </c:numCache>
            </c:numRef>
          </c:yVal>
          <c:smooth val="1"/>
        </c:ser>
        <c:ser>
          <c:idx val="2"/>
          <c:order val="2"/>
          <c:tx>
            <c:v>BM Algorithm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'AS - increasing pattern'!$B$21:$B$40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</c:numCache>
            </c:numRef>
          </c:xVal>
          <c:yVal>
            <c:numRef>
              <c:f>'AS - increasing pattern'!$E$21:$E$39</c:f>
              <c:numCache>
                <c:formatCode>General</c:formatCode>
                <c:ptCount val="19"/>
                <c:pt idx="0">
                  <c:v>184.84893473333332</c:v>
                </c:pt>
                <c:pt idx="1">
                  <c:v>150.57715033333335</c:v>
                </c:pt>
                <c:pt idx="2">
                  <c:v>158.82661346666666</c:v>
                </c:pt>
                <c:pt idx="3">
                  <c:v>147.84248326666665</c:v>
                </c:pt>
                <c:pt idx="4">
                  <c:v>164.65780633333333</c:v>
                </c:pt>
                <c:pt idx="5">
                  <c:v>167.51832800000003</c:v>
                </c:pt>
                <c:pt idx="6">
                  <c:v>179.12250733333335</c:v>
                </c:pt>
                <c:pt idx="7">
                  <c:v>162.81948999999997</c:v>
                </c:pt>
                <c:pt idx="8">
                  <c:v>173.42959666666667</c:v>
                </c:pt>
                <c:pt idx="9">
                  <c:v>166.88858799999997</c:v>
                </c:pt>
                <c:pt idx="10">
                  <c:v>168.14740866666668</c:v>
                </c:pt>
                <c:pt idx="11">
                  <c:v>160.39941359999997</c:v>
                </c:pt>
                <c:pt idx="12">
                  <c:v>163.79862606666666</c:v>
                </c:pt>
                <c:pt idx="13">
                  <c:v>167.03029933333332</c:v>
                </c:pt>
                <c:pt idx="14">
                  <c:v>155.97943799999999</c:v>
                </c:pt>
                <c:pt idx="15">
                  <c:v>167.84220800000003</c:v>
                </c:pt>
                <c:pt idx="16">
                  <c:v>167.06227766666669</c:v>
                </c:pt>
                <c:pt idx="17">
                  <c:v>175.21479066666669</c:v>
                </c:pt>
                <c:pt idx="18">
                  <c:v>191.58053000000001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89576"/>
        <c:axId val="189460224"/>
      </c:scatterChart>
      <c:valAx>
        <c:axId val="187889576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characters in pattern - log base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0224"/>
        <c:crosses val="autoZero"/>
        <c:crossBetween val="midCat"/>
      </c:valAx>
      <c:valAx>
        <c:axId val="189460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in ms - log base 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89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Strings - Text is constant and increase in pattern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Algorithm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 - increasing pattern'!$B$21:$B$30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'NS - increasing pattern'!$C$21:$C$30</c:f>
              <c:numCache>
                <c:formatCode>General</c:formatCode>
                <c:ptCount val="10"/>
                <c:pt idx="0">
                  <c:v>2.3754696000000002</c:v>
                </c:pt>
                <c:pt idx="1">
                  <c:v>2.2918559333333333</c:v>
                </c:pt>
                <c:pt idx="2">
                  <c:v>2.3353307333333331</c:v>
                </c:pt>
                <c:pt idx="3">
                  <c:v>2.1995675333333335</c:v>
                </c:pt>
                <c:pt idx="4">
                  <c:v>2.7262977999999989</c:v>
                </c:pt>
                <c:pt idx="5">
                  <c:v>2.2755334666666664</c:v>
                </c:pt>
                <c:pt idx="6">
                  <c:v>4.0848804666666663</c:v>
                </c:pt>
                <c:pt idx="7">
                  <c:v>2.685286533333334</c:v>
                </c:pt>
                <c:pt idx="8">
                  <c:v>4.5648228</c:v>
                </c:pt>
                <c:pt idx="9">
                  <c:v>3.6267997333333337</c:v>
                </c:pt>
              </c:numCache>
            </c:numRef>
          </c:yVal>
          <c:smooth val="1"/>
        </c:ser>
        <c:ser>
          <c:idx val="1"/>
          <c:order val="1"/>
          <c:tx>
            <c:v>KMP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'NS - increasing pattern'!$B$21:$B$30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'NS - increasing pattern'!$D$21:$D$30</c:f>
              <c:numCache>
                <c:formatCode>General</c:formatCode>
                <c:ptCount val="10"/>
                <c:pt idx="0">
                  <c:v>4.2615244000000008</c:v>
                </c:pt>
                <c:pt idx="1">
                  <c:v>5.2065793333333321</c:v>
                </c:pt>
                <c:pt idx="2">
                  <c:v>3.8481272</c:v>
                </c:pt>
                <c:pt idx="3">
                  <c:v>4.3151625333333339</c:v>
                </c:pt>
                <c:pt idx="4">
                  <c:v>5.057060333333335</c:v>
                </c:pt>
                <c:pt idx="5">
                  <c:v>4.4452278666666665</c:v>
                </c:pt>
                <c:pt idx="6">
                  <c:v>5.4760011333333347</c:v>
                </c:pt>
                <c:pt idx="7">
                  <c:v>4.1392093333333344</c:v>
                </c:pt>
                <c:pt idx="8">
                  <c:v>5.9602824666666656</c:v>
                </c:pt>
                <c:pt idx="9">
                  <c:v>6.9306937333333343</c:v>
                </c:pt>
              </c:numCache>
            </c:numRef>
          </c:yVal>
          <c:smooth val="1"/>
        </c:ser>
        <c:ser>
          <c:idx val="2"/>
          <c:order val="2"/>
          <c:tx>
            <c:v>BM Algorithm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'NS - increasing pattern'!$B$21:$B$30</c:f>
              <c:numCache>
                <c:formatCode>General</c:formatCode>
                <c:ptCount val="10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</c:numCache>
            </c:numRef>
          </c:xVal>
          <c:yVal>
            <c:numRef>
              <c:f>'NS - increasing pattern'!$E$21:$E$30</c:f>
              <c:numCache>
                <c:formatCode>General</c:formatCode>
                <c:ptCount val="10"/>
                <c:pt idx="0">
                  <c:v>1.7121037333333331</c:v>
                </c:pt>
                <c:pt idx="1">
                  <c:v>1.8687576000000001</c:v>
                </c:pt>
                <c:pt idx="2">
                  <c:v>2.2765087333333338</c:v>
                </c:pt>
                <c:pt idx="3">
                  <c:v>1.3000921333333331</c:v>
                </c:pt>
                <c:pt idx="4">
                  <c:v>1.3386396666666669</c:v>
                </c:pt>
                <c:pt idx="5">
                  <c:v>1.5053025333333327</c:v>
                </c:pt>
                <c:pt idx="6">
                  <c:v>1.5831156666666666</c:v>
                </c:pt>
                <c:pt idx="7">
                  <c:v>2.5218061333333335</c:v>
                </c:pt>
                <c:pt idx="8">
                  <c:v>2.8794097333333326</c:v>
                </c:pt>
                <c:pt idx="9">
                  <c:v>5.1089017333333313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57088"/>
        <c:axId val="189458656"/>
      </c:scatterChart>
      <c:valAx>
        <c:axId val="189457088"/>
        <c:scaling>
          <c:logBase val="2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characters in pattern - log base 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8656"/>
        <c:crosses val="autoZero"/>
        <c:crossBetween val="midCat"/>
      </c:valAx>
      <c:valAx>
        <c:axId val="1894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in ms - linear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19</xdr:row>
      <xdr:rowOff>157161</xdr:rowOff>
    </xdr:from>
    <xdr:to>
      <xdr:col>20</xdr:col>
      <xdr:colOff>133350</xdr:colOff>
      <xdr:row>39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19</xdr:row>
      <xdr:rowOff>71436</xdr:rowOff>
    </xdr:from>
    <xdr:to>
      <xdr:col>24</xdr:col>
      <xdr:colOff>504826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16</xdr:row>
      <xdr:rowOff>128586</xdr:rowOff>
    </xdr:from>
    <xdr:to>
      <xdr:col>19</xdr:col>
      <xdr:colOff>228600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34"/>
  <sheetViews>
    <sheetView tabSelected="1" workbookViewId="0">
      <selection activeCell="AQ2" sqref="AQ2"/>
    </sheetView>
  </sheetViews>
  <sheetFormatPr defaultRowHeight="15" x14ac:dyDescent="0.25"/>
  <cols>
    <col min="31" max="31" width="12" bestFit="1" customWidth="1"/>
    <col min="32" max="34" width="12" customWidth="1"/>
  </cols>
  <sheetData>
    <row r="1" spans="2:43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P1" t="s">
        <v>2</v>
      </c>
      <c r="Q1" t="s">
        <v>0</v>
      </c>
      <c r="R1" t="s">
        <v>1</v>
      </c>
      <c r="S1" t="s">
        <v>2</v>
      </c>
      <c r="T1" t="s">
        <v>0</v>
      </c>
      <c r="U1" t="s">
        <v>1</v>
      </c>
      <c r="V1" t="s">
        <v>2</v>
      </c>
      <c r="W1" t="s">
        <v>0</v>
      </c>
      <c r="X1" t="s">
        <v>1</v>
      </c>
      <c r="Y1" t="s">
        <v>2</v>
      </c>
      <c r="Z1" t="s">
        <v>0</v>
      </c>
      <c r="AA1" t="s">
        <v>1</v>
      </c>
      <c r="AB1" t="s">
        <v>2</v>
      </c>
      <c r="AC1" t="s">
        <v>0</v>
      </c>
      <c r="AD1" t="s">
        <v>1</v>
      </c>
      <c r="AE1" t="s">
        <v>2</v>
      </c>
      <c r="AF1" t="s">
        <v>0</v>
      </c>
      <c r="AG1" t="s">
        <v>1</v>
      </c>
      <c r="AH1" t="s">
        <v>2</v>
      </c>
      <c r="AI1" t="s">
        <v>0</v>
      </c>
      <c r="AJ1" t="s">
        <v>1</v>
      </c>
      <c r="AK1" t="s">
        <v>2</v>
      </c>
      <c r="AL1" t="s">
        <v>0</v>
      </c>
      <c r="AM1" t="s">
        <v>1</v>
      </c>
      <c r="AN1" t="s">
        <v>2</v>
      </c>
      <c r="AO1" t="s">
        <v>0</v>
      </c>
      <c r="AP1" t="s">
        <v>1</v>
      </c>
      <c r="AQ1" t="s">
        <v>2</v>
      </c>
    </row>
    <row r="2" spans="2:43" x14ac:dyDescent="0.25">
      <c r="B2">
        <f xml:space="preserve"> POWER(2,6)</f>
        <v>64</v>
      </c>
      <c r="C2">
        <f xml:space="preserve"> POWER(2,6)</f>
        <v>64</v>
      </c>
      <c r="D2">
        <f xml:space="preserve"> POWER(2,6)</f>
        <v>64</v>
      </c>
      <c r="E2">
        <f xml:space="preserve"> POWER(2,7)</f>
        <v>128</v>
      </c>
      <c r="F2">
        <f xml:space="preserve"> POWER(2,7)</f>
        <v>128</v>
      </c>
      <c r="G2">
        <f xml:space="preserve"> POWER(2,7)</f>
        <v>128</v>
      </c>
      <c r="H2">
        <f xml:space="preserve"> POWER(2,8)</f>
        <v>256</v>
      </c>
      <c r="I2">
        <f xml:space="preserve"> POWER(2,8)</f>
        <v>256</v>
      </c>
      <c r="J2">
        <f xml:space="preserve"> POWER(2,8)</f>
        <v>256</v>
      </c>
      <c r="K2">
        <f xml:space="preserve"> POWER(2,9)</f>
        <v>512</v>
      </c>
      <c r="L2">
        <f xml:space="preserve"> POWER(2,9)</f>
        <v>512</v>
      </c>
      <c r="M2">
        <f xml:space="preserve"> POWER(2,9)</f>
        <v>512</v>
      </c>
      <c r="N2">
        <f xml:space="preserve"> POWER(2,10)</f>
        <v>1024</v>
      </c>
      <c r="O2">
        <f xml:space="preserve"> POWER(2,10)</f>
        <v>1024</v>
      </c>
      <c r="P2">
        <f xml:space="preserve"> POWER(2,10)</f>
        <v>1024</v>
      </c>
      <c r="Q2">
        <f xml:space="preserve"> POWER(2,11)</f>
        <v>2048</v>
      </c>
      <c r="R2">
        <f xml:space="preserve"> POWER(2,11)</f>
        <v>2048</v>
      </c>
      <c r="S2">
        <f xml:space="preserve"> POWER(2,11)</f>
        <v>2048</v>
      </c>
      <c r="T2">
        <f t="shared" ref="T2" si="0" xml:space="preserve"> POWER(2,12)</f>
        <v>4096</v>
      </c>
      <c r="U2">
        <f xml:space="preserve"> POWER(2,12)</f>
        <v>4096</v>
      </c>
      <c r="V2">
        <f xml:space="preserve"> POWER(2,12)</f>
        <v>4096</v>
      </c>
      <c r="W2">
        <f t="shared" ref="W2:X2" si="1" xml:space="preserve"> POWER(2,13)</f>
        <v>8192</v>
      </c>
      <c r="X2">
        <f t="shared" si="1"/>
        <v>8192</v>
      </c>
      <c r="Y2">
        <f xml:space="preserve"> POWER(2,13)</f>
        <v>8192</v>
      </c>
      <c r="Z2">
        <f t="shared" ref="Z2:AA2" si="2" xml:space="preserve"> POWER(2,14)</f>
        <v>16384</v>
      </c>
      <c r="AA2">
        <f t="shared" si="2"/>
        <v>16384</v>
      </c>
      <c r="AB2">
        <f xml:space="preserve"> POWER(2,14)</f>
        <v>16384</v>
      </c>
      <c r="AC2">
        <f t="shared" ref="AC2:AD2" si="3" xml:space="preserve"> POWER(2,15)</f>
        <v>32768</v>
      </c>
      <c r="AD2">
        <f t="shared" si="3"/>
        <v>32768</v>
      </c>
      <c r="AE2">
        <f xml:space="preserve"> POWER(2,15)</f>
        <v>32768</v>
      </c>
      <c r="AF2">
        <f xml:space="preserve"> POWER(2,16)</f>
        <v>65536</v>
      </c>
      <c r="AG2">
        <f xml:space="preserve"> POWER(2,16)</f>
        <v>65536</v>
      </c>
      <c r="AH2">
        <f xml:space="preserve"> POWER(2,16)</f>
        <v>65536</v>
      </c>
      <c r="AI2">
        <f xml:space="preserve"> POWER(2,17)</f>
        <v>131072</v>
      </c>
      <c r="AJ2">
        <f xml:space="preserve"> POWER(2,17)</f>
        <v>131072</v>
      </c>
      <c r="AK2">
        <f xml:space="preserve"> POWER(2,17)</f>
        <v>131072</v>
      </c>
      <c r="AL2">
        <f xml:space="preserve"> POWER(2,18)</f>
        <v>262144</v>
      </c>
      <c r="AM2">
        <f xml:space="preserve"> POWER(2,18)</f>
        <v>262144</v>
      </c>
      <c r="AN2">
        <f xml:space="preserve"> POWER(2,18)</f>
        <v>262144</v>
      </c>
      <c r="AO2">
        <f xml:space="preserve"> POWER(2,19)</f>
        <v>524288</v>
      </c>
      <c r="AP2">
        <f xml:space="preserve"> POWER(2,19)</f>
        <v>524288</v>
      </c>
      <c r="AQ2">
        <f xml:space="preserve"> POWER(2,19)</f>
        <v>524288</v>
      </c>
    </row>
    <row r="3" spans="2:43" x14ac:dyDescent="0.25">
      <c r="B3">
        <v>2.4891619999999999</v>
      </c>
      <c r="C3">
        <v>3.7187290000000002</v>
      </c>
      <c r="D3">
        <v>1.534457</v>
      </c>
      <c r="E3">
        <v>2.5238079999999998</v>
      </c>
      <c r="F3">
        <v>2.6993499999999999</v>
      </c>
      <c r="G3">
        <v>2.892601</v>
      </c>
      <c r="H3">
        <v>2.676253</v>
      </c>
      <c r="I3" s="1">
        <v>3.789561</v>
      </c>
      <c r="J3">
        <v>2.6008</v>
      </c>
      <c r="K3">
        <v>4.9421369999999998</v>
      </c>
      <c r="L3">
        <v>3.3607140000000002</v>
      </c>
      <c r="M3">
        <v>3.1097199999999998</v>
      </c>
      <c r="N3">
        <v>4.6233880000000003</v>
      </c>
      <c r="O3">
        <v>10.055966</v>
      </c>
      <c r="P3">
        <v>6.6090200000000001</v>
      </c>
      <c r="Q3">
        <v>10.303110999999999</v>
      </c>
      <c r="R3" s="1">
        <v>10.90827</v>
      </c>
      <c r="S3">
        <v>7.3643140000000002</v>
      </c>
      <c r="T3">
        <v>18.542058999999998</v>
      </c>
      <c r="U3" s="2">
        <v>18.395002000000002</v>
      </c>
      <c r="V3">
        <v>20.751259999999998</v>
      </c>
      <c r="W3">
        <v>35.009174000000002</v>
      </c>
      <c r="X3">
        <v>26.489972999999999</v>
      </c>
      <c r="Y3">
        <v>36.454320000000003</v>
      </c>
      <c r="Z3">
        <v>42.782319999999999</v>
      </c>
      <c r="AA3">
        <v>56.530064000000003</v>
      </c>
      <c r="AB3">
        <v>64.948400000000007</v>
      </c>
      <c r="AC3">
        <v>68.025790000000001</v>
      </c>
      <c r="AD3">
        <v>100.89995999999999</v>
      </c>
      <c r="AE3">
        <v>163.10281000000001</v>
      </c>
      <c r="AF3">
        <v>117.73895</v>
      </c>
      <c r="AG3">
        <v>124.09544</v>
      </c>
      <c r="AH3">
        <v>115.25748400000001</v>
      </c>
      <c r="AI3">
        <v>128.56639000000001</v>
      </c>
      <c r="AJ3" s="2">
        <v>131.47977</v>
      </c>
      <c r="AK3">
        <v>162.41066000000001</v>
      </c>
      <c r="AL3">
        <v>152.60031000000001</v>
      </c>
      <c r="AM3">
        <v>175.50012000000001</v>
      </c>
      <c r="AN3" s="2">
        <v>167.37206</v>
      </c>
      <c r="AO3">
        <v>188.79669000000001</v>
      </c>
      <c r="AP3">
        <v>160.26874000000001</v>
      </c>
      <c r="AQ3">
        <v>199.16909999999999</v>
      </c>
    </row>
    <row r="4" spans="2:43" x14ac:dyDescent="0.25">
      <c r="B4">
        <v>0.66675399999999996</v>
      </c>
      <c r="C4">
        <v>0.39266099999999998</v>
      </c>
      <c r="D4">
        <v>0.30335000000000001</v>
      </c>
      <c r="E4">
        <v>0.83074700000000001</v>
      </c>
      <c r="F4">
        <v>0.486591</v>
      </c>
      <c r="G4">
        <v>0.94931600000000005</v>
      </c>
      <c r="H4">
        <v>0.77454299999999998</v>
      </c>
      <c r="I4">
        <v>1.8447359999999999</v>
      </c>
      <c r="J4">
        <v>1.0247679999999999</v>
      </c>
      <c r="K4">
        <v>2.3474949999999999</v>
      </c>
      <c r="L4">
        <v>2.3043800000000001</v>
      </c>
      <c r="M4">
        <v>1.2095499999999999</v>
      </c>
      <c r="N4">
        <v>5.2886009999999999</v>
      </c>
      <c r="O4">
        <v>11.527288</v>
      </c>
      <c r="P4">
        <v>5.3655939999999998</v>
      </c>
      <c r="Q4">
        <v>8.0965109999999996</v>
      </c>
      <c r="R4">
        <v>5.9545859999999999</v>
      </c>
      <c r="S4">
        <v>5.8668139999999998</v>
      </c>
      <c r="T4">
        <v>11.184673</v>
      </c>
      <c r="U4">
        <v>16.962945999999999</v>
      </c>
      <c r="V4">
        <v>15.601722000000001</v>
      </c>
      <c r="W4">
        <v>28.879045000000001</v>
      </c>
      <c r="X4">
        <v>21.773423999999999</v>
      </c>
      <c r="Y4">
        <v>32.54542</v>
      </c>
      <c r="Z4">
        <v>19.351247999999998</v>
      </c>
      <c r="AA4">
        <v>22.080624</v>
      </c>
      <c r="AB4">
        <v>38.740993000000003</v>
      </c>
      <c r="AC4">
        <v>31.841709999999999</v>
      </c>
      <c r="AD4">
        <v>23.219339999999999</v>
      </c>
      <c r="AE4">
        <v>15.845017</v>
      </c>
      <c r="AF4">
        <v>15.261416000000001</v>
      </c>
      <c r="AG4">
        <v>14.063416</v>
      </c>
      <c r="AH4">
        <v>33.764977000000002</v>
      </c>
      <c r="AI4">
        <v>22.401683999999999</v>
      </c>
      <c r="AJ4">
        <v>22.579536000000001</v>
      </c>
      <c r="AK4">
        <v>29.057669000000001</v>
      </c>
      <c r="AL4">
        <v>101.26568</v>
      </c>
      <c r="AM4">
        <v>148.86770000000001</v>
      </c>
      <c r="AN4">
        <v>50.06194</v>
      </c>
      <c r="AO4">
        <v>59.604365999999999</v>
      </c>
      <c r="AP4">
        <v>86.975136000000006</v>
      </c>
      <c r="AQ4">
        <v>72.760040000000004</v>
      </c>
    </row>
    <row r="5" spans="2:43" x14ac:dyDescent="0.25">
      <c r="B5">
        <v>1.0409360000000001</v>
      </c>
      <c r="C5">
        <v>0.47658200000000001</v>
      </c>
      <c r="D5">
        <v>0.28410200000000002</v>
      </c>
      <c r="E5">
        <v>0.42114800000000002</v>
      </c>
      <c r="F5">
        <v>0.73373699999999997</v>
      </c>
      <c r="G5">
        <v>0.58822099999999999</v>
      </c>
      <c r="H5">
        <v>0.77377300000000004</v>
      </c>
      <c r="I5">
        <v>1.572953</v>
      </c>
      <c r="J5">
        <v>1.4382170000000001</v>
      </c>
      <c r="K5">
        <v>2.0379860000000001</v>
      </c>
      <c r="L5">
        <v>1.573723</v>
      </c>
      <c r="M5">
        <v>2.0156589999999999</v>
      </c>
      <c r="N5">
        <v>5.1099800000000002</v>
      </c>
      <c r="O5">
        <v>8.7132199999999997</v>
      </c>
      <c r="P5">
        <v>6.345707</v>
      </c>
      <c r="Q5">
        <v>7.0856019999999997</v>
      </c>
      <c r="R5">
        <v>12.029279000000001</v>
      </c>
      <c r="S5">
        <v>4.8574450000000002</v>
      </c>
      <c r="T5">
        <v>18.549759000000002</v>
      </c>
      <c r="U5">
        <v>15.020429999999999</v>
      </c>
      <c r="V5">
        <v>9.5886220000000009</v>
      </c>
      <c r="W5">
        <v>39.269159999999999</v>
      </c>
      <c r="X5">
        <v>40.093741999999999</v>
      </c>
      <c r="Y5">
        <v>21.64254</v>
      </c>
      <c r="Z5">
        <v>28.417862</v>
      </c>
      <c r="AA5">
        <v>54.38044</v>
      </c>
      <c r="AB5">
        <v>14.526909</v>
      </c>
      <c r="AC5">
        <v>10.320819999999999</v>
      </c>
      <c r="AD5">
        <v>6.8592449999999996</v>
      </c>
      <c r="AE5">
        <v>37.541449999999998</v>
      </c>
      <c r="AF5">
        <v>8.7748139999999992</v>
      </c>
      <c r="AG5">
        <v>30.111692000000001</v>
      </c>
      <c r="AH5">
        <v>10.797402</v>
      </c>
      <c r="AI5">
        <v>16.343159</v>
      </c>
      <c r="AJ5">
        <v>23.855297</v>
      </c>
      <c r="AK5">
        <v>28.300833000000001</v>
      </c>
      <c r="AL5">
        <v>44.103504000000001</v>
      </c>
      <c r="AM5">
        <v>55.673912000000001</v>
      </c>
      <c r="AN5">
        <v>40.354750000000003</v>
      </c>
      <c r="AO5">
        <v>80.566299999999998</v>
      </c>
      <c r="AP5">
        <v>73.63776</v>
      </c>
      <c r="AQ5">
        <v>74.838830000000002</v>
      </c>
    </row>
    <row r="6" spans="2:43" x14ac:dyDescent="0.25">
      <c r="B6">
        <v>0.93468700000000005</v>
      </c>
      <c r="C6">
        <v>0.372643</v>
      </c>
      <c r="D6">
        <v>0.32105800000000001</v>
      </c>
      <c r="E6">
        <v>0.35108499999999998</v>
      </c>
      <c r="F6">
        <v>1.0247679999999999</v>
      </c>
      <c r="G6">
        <v>0.49736999999999998</v>
      </c>
      <c r="H6">
        <v>1.10022</v>
      </c>
      <c r="I6">
        <v>0.65751499999999996</v>
      </c>
      <c r="J6">
        <v>0.92082799999999998</v>
      </c>
      <c r="K6">
        <v>1.5744929999999999</v>
      </c>
      <c r="L6">
        <v>1.2803819999999999</v>
      </c>
      <c r="M6">
        <v>1.716159</v>
      </c>
      <c r="N6">
        <v>3.7302770000000001</v>
      </c>
      <c r="O6">
        <v>3.9589449999999999</v>
      </c>
      <c r="P6">
        <v>3.9058199999999998</v>
      </c>
      <c r="Q6">
        <v>4.6002910000000004</v>
      </c>
      <c r="R6">
        <v>4.8951710000000004</v>
      </c>
      <c r="S6">
        <v>3.7194989999999999</v>
      </c>
      <c r="T6">
        <v>11.334038</v>
      </c>
      <c r="U6">
        <v>13.100241</v>
      </c>
      <c r="V6">
        <v>9.4380000000000006</v>
      </c>
      <c r="W6">
        <v>6.5227880000000003</v>
      </c>
      <c r="X6">
        <v>23.990805000000002</v>
      </c>
      <c r="Y6">
        <v>10.726569</v>
      </c>
      <c r="Z6">
        <v>5.6604749999999999</v>
      </c>
      <c r="AA6">
        <v>7.7562059999999997</v>
      </c>
      <c r="AB6">
        <v>4.3654640000000002</v>
      </c>
      <c r="AC6">
        <v>11.802922000000001</v>
      </c>
      <c r="AD6">
        <v>9.2444670000000002</v>
      </c>
      <c r="AE6">
        <v>13.069445</v>
      </c>
      <c r="AF6">
        <v>11.923029</v>
      </c>
      <c r="AG6">
        <v>13.956397000000001</v>
      </c>
      <c r="AH6">
        <v>11.648167000000001</v>
      </c>
      <c r="AI6">
        <v>18.393463000000001</v>
      </c>
      <c r="AJ6">
        <v>16.413992</v>
      </c>
      <c r="AK6">
        <v>14.783294</v>
      </c>
      <c r="AL6">
        <v>32.048819999999999</v>
      </c>
      <c r="AM6">
        <v>36.951687</v>
      </c>
      <c r="AN6">
        <v>20.750969000000001</v>
      </c>
      <c r="AO6">
        <v>72.804694999999995</v>
      </c>
      <c r="AP6">
        <v>92.248339999999999</v>
      </c>
      <c r="AQ6">
        <v>58.392510000000001</v>
      </c>
    </row>
    <row r="7" spans="2:43" x14ac:dyDescent="0.25">
      <c r="B7">
        <v>0.84999499999999995</v>
      </c>
      <c r="C7">
        <v>0.38650099999999998</v>
      </c>
      <c r="D7">
        <v>0.24329500000000001</v>
      </c>
      <c r="E7">
        <v>0.56743299999999997</v>
      </c>
      <c r="F7">
        <v>0.71910799999999997</v>
      </c>
      <c r="G7">
        <v>0.58206199999999997</v>
      </c>
      <c r="H7">
        <v>1.052484</v>
      </c>
      <c r="I7">
        <v>0.78840100000000002</v>
      </c>
      <c r="J7">
        <v>0.75914499999999996</v>
      </c>
      <c r="K7">
        <v>1.4351370000000001</v>
      </c>
      <c r="L7">
        <v>1.2357260000000001</v>
      </c>
      <c r="M7">
        <v>1.5606340000000001</v>
      </c>
      <c r="N7">
        <v>3.3160590000000001</v>
      </c>
      <c r="O7">
        <v>4.6195389999999996</v>
      </c>
      <c r="P7">
        <v>4.0059100000000001</v>
      </c>
      <c r="Q7">
        <v>5.8375570000000003</v>
      </c>
      <c r="R7">
        <v>6.990132</v>
      </c>
      <c r="S7">
        <v>9.183643</v>
      </c>
      <c r="T7">
        <v>15.225999</v>
      </c>
      <c r="U7">
        <v>23.171606000000001</v>
      </c>
      <c r="V7">
        <v>16.497910999999998</v>
      </c>
      <c r="W7">
        <v>6.1370570000000004</v>
      </c>
      <c r="X7">
        <v>9.8303779999999996</v>
      </c>
      <c r="Y7">
        <v>12.989373000000001</v>
      </c>
      <c r="Z7">
        <v>4.4524660000000003</v>
      </c>
      <c r="AA7">
        <v>3.91275</v>
      </c>
      <c r="AB7">
        <v>3.393821</v>
      </c>
      <c r="AC7">
        <v>6.3741940000000001</v>
      </c>
      <c r="AD7">
        <v>10.1037</v>
      </c>
      <c r="AE7">
        <v>11.228559000000001</v>
      </c>
      <c r="AF7">
        <v>10.170684</v>
      </c>
      <c r="AG7">
        <v>69.519440000000003</v>
      </c>
      <c r="AH7">
        <v>11.726699</v>
      </c>
      <c r="AI7">
        <v>21.622520000000002</v>
      </c>
      <c r="AJ7">
        <v>16.409372000000001</v>
      </c>
      <c r="AK7">
        <v>21.858115999999999</v>
      </c>
      <c r="AL7">
        <v>20.111160000000002</v>
      </c>
      <c r="AM7">
        <v>25.684635</v>
      </c>
      <c r="AN7">
        <v>41.167014999999999</v>
      </c>
      <c r="AO7">
        <v>51.262250000000002</v>
      </c>
      <c r="AP7">
        <v>99.578770000000006</v>
      </c>
      <c r="AQ7">
        <v>82.261664999999994</v>
      </c>
    </row>
    <row r="8" spans="2:43" x14ac:dyDescent="0.25">
      <c r="B8">
        <v>0.91466800000000004</v>
      </c>
      <c r="C8">
        <v>0.42961700000000003</v>
      </c>
      <c r="D8">
        <v>0.35724400000000001</v>
      </c>
      <c r="E8">
        <v>0.545875</v>
      </c>
      <c r="F8">
        <v>0.75144500000000003</v>
      </c>
      <c r="G8">
        <v>0.42114800000000002</v>
      </c>
      <c r="H8">
        <v>0.81996800000000003</v>
      </c>
      <c r="I8">
        <v>1.142566</v>
      </c>
      <c r="J8">
        <v>0.789941</v>
      </c>
      <c r="K8">
        <v>1.436677</v>
      </c>
      <c r="L8">
        <v>2.345186</v>
      </c>
      <c r="M8">
        <v>2.2304680000000001</v>
      </c>
      <c r="N8">
        <v>4.644177</v>
      </c>
      <c r="O8">
        <v>3.2714029999999998</v>
      </c>
      <c r="P8">
        <v>3.1120290000000002</v>
      </c>
      <c r="Q8">
        <v>13.562194999999999</v>
      </c>
      <c r="R8">
        <v>6.1085700000000003</v>
      </c>
      <c r="S8">
        <v>7.482113</v>
      </c>
      <c r="T8">
        <v>4.4170489999999996</v>
      </c>
      <c r="U8">
        <v>4.0821319999999996</v>
      </c>
      <c r="V8">
        <v>14.287463000000001</v>
      </c>
      <c r="W8">
        <v>4.621848</v>
      </c>
      <c r="X8">
        <v>3.067374</v>
      </c>
      <c r="Y8">
        <v>7.8285790000000004</v>
      </c>
      <c r="Z8">
        <v>3.5655139999999999</v>
      </c>
      <c r="AA8">
        <v>3.028877</v>
      </c>
      <c r="AB8">
        <v>6.438097</v>
      </c>
      <c r="AC8">
        <v>3.9935909999999999</v>
      </c>
      <c r="AD8">
        <v>7.8000910000000001</v>
      </c>
      <c r="AE8">
        <v>15.914311</v>
      </c>
      <c r="AF8">
        <v>8.3297980000000003</v>
      </c>
      <c r="AG8">
        <v>19.387433999999999</v>
      </c>
      <c r="AH8">
        <v>10.772764</v>
      </c>
      <c r="AI8">
        <v>9.8411570000000008</v>
      </c>
      <c r="AJ8">
        <v>18.031600000000001</v>
      </c>
      <c r="AK8">
        <v>21.670255999999998</v>
      </c>
      <c r="AL8">
        <v>40.355519999999999</v>
      </c>
      <c r="AM8">
        <v>31.344339999999999</v>
      </c>
      <c r="AN8">
        <v>54.251865000000002</v>
      </c>
      <c r="AO8">
        <v>81.320815999999994</v>
      </c>
      <c r="AP8">
        <v>88.613524999999996</v>
      </c>
      <c r="AQ8">
        <v>95.557464999999993</v>
      </c>
    </row>
    <row r="9" spans="2:43" x14ac:dyDescent="0.25">
      <c r="B9">
        <v>0.95239499999999999</v>
      </c>
      <c r="C9">
        <v>0.51199799999999995</v>
      </c>
      <c r="D9">
        <v>0.34954499999999999</v>
      </c>
      <c r="E9">
        <v>0.86077400000000004</v>
      </c>
      <c r="F9">
        <v>0.82073799999999997</v>
      </c>
      <c r="G9">
        <v>0.41652800000000001</v>
      </c>
      <c r="H9">
        <v>0.88233200000000001</v>
      </c>
      <c r="I9">
        <v>0.96548400000000001</v>
      </c>
      <c r="J9">
        <v>0.59515099999999999</v>
      </c>
      <c r="K9">
        <v>1.572953</v>
      </c>
      <c r="L9">
        <v>3.074303</v>
      </c>
      <c r="M9">
        <v>2.4160189999999999</v>
      </c>
      <c r="N9">
        <v>2.4753029999999998</v>
      </c>
      <c r="O9">
        <v>2.5145689999999998</v>
      </c>
      <c r="P9">
        <v>2.09958</v>
      </c>
      <c r="Q9">
        <v>5.0122</v>
      </c>
      <c r="R9">
        <v>7.6045299999999996</v>
      </c>
      <c r="S9">
        <v>9.2768040000000003</v>
      </c>
      <c r="T9">
        <v>2.844096</v>
      </c>
      <c r="U9">
        <v>3.4661940000000002</v>
      </c>
      <c r="V9">
        <v>17.782913000000001</v>
      </c>
      <c r="W9">
        <v>7.1379570000000001</v>
      </c>
      <c r="X9">
        <v>13.790863</v>
      </c>
      <c r="Y9">
        <v>4.9174990000000003</v>
      </c>
      <c r="Z9">
        <v>3.6494360000000001</v>
      </c>
      <c r="AA9">
        <v>2.7663340000000001</v>
      </c>
      <c r="AB9">
        <v>8.5284390000000005</v>
      </c>
      <c r="AC9">
        <v>3.8111190000000001</v>
      </c>
      <c r="AD9">
        <v>4.3231190000000002</v>
      </c>
      <c r="AE9">
        <v>10.983722999999999</v>
      </c>
      <c r="AF9">
        <v>9.9912919999999996</v>
      </c>
      <c r="AG9">
        <v>16.065214000000001</v>
      </c>
      <c r="AH9">
        <v>14.944208</v>
      </c>
      <c r="AI9">
        <v>19.536028000000002</v>
      </c>
      <c r="AJ9">
        <v>33.430059999999997</v>
      </c>
      <c r="AK9">
        <v>14.594662</v>
      </c>
      <c r="AL9">
        <v>45.432392</v>
      </c>
      <c r="AM9">
        <v>34.213844000000002</v>
      </c>
      <c r="AN9">
        <v>35.250160000000001</v>
      </c>
      <c r="AO9">
        <v>61.987279999999998</v>
      </c>
      <c r="AP9">
        <v>83.714516000000003</v>
      </c>
      <c r="AQ9">
        <v>81.556420000000003</v>
      </c>
    </row>
    <row r="10" spans="2:43" x14ac:dyDescent="0.25">
      <c r="B10">
        <v>0.79456099999999996</v>
      </c>
      <c r="C10">
        <v>0.40421000000000001</v>
      </c>
      <c r="D10">
        <v>0.53124700000000002</v>
      </c>
      <c r="E10">
        <v>1.2010799999999999</v>
      </c>
      <c r="F10">
        <v>0.59745999999999999</v>
      </c>
      <c r="G10">
        <v>0.474273</v>
      </c>
      <c r="H10">
        <v>0.72064799999999996</v>
      </c>
      <c r="I10">
        <v>0.78763099999999997</v>
      </c>
      <c r="J10">
        <v>1.157195</v>
      </c>
      <c r="K10">
        <v>1.8123990000000001</v>
      </c>
      <c r="L10">
        <v>1.749266</v>
      </c>
      <c r="M10">
        <v>2.0857220000000001</v>
      </c>
      <c r="N10">
        <v>2.5153379999999999</v>
      </c>
      <c r="O10">
        <v>2.0048789999999999</v>
      </c>
      <c r="P10">
        <v>2.3174679999999999</v>
      </c>
      <c r="Q10">
        <v>5.0645540000000002</v>
      </c>
      <c r="R10">
        <v>9.9250790000000002</v>
      </c>
      <c r="S10">
        <v>16.318519999999999</v>
      </c>
      <c r="T10">
        <v>2.3012999999999999</v>
      </c>
      <c r="U10">
        <v>6.1609239999999996</v>
      </c>
      <c r="V10">
        <v>14.427588999999999</v>
      </c>
      <c r="W10">
        <v>4.4994310000000004</v>
      </c>
      <c r="X10">
        <v>2.527657</v>
      </c>
      <c r="Y10">
        <v>3.0296479999999999</v>
      </c>
      <c r="Z10">
        <v>3.2367569999999999</v>
      </c>
      <c r="AA10">
        <v>3.5462660000000001</v>
      </c>
      <c r="AB10">
        <v>6.7106490000000001</v>
      </c>
      <c r="AC10">
        <v>6.2594750000000001</v>
      </c>
      <c r="AD10">
        <v>3.9381569999999999</v>
      </c>
      <c r="AE10">
        <v>7.0255479999999997</v>
      </c>
      <c r="AF10">
        <v>9.9774340000000006</v>
      </c>
      <c r="AG10">
        <v>11.577334</v>
      </c>
      <c r="AH10">
        <v>8.3136299999999999</v>
      </c>
      <c r="AI10">
        <v>15.400772</v>
      </c>
      <c r="AJ10">
        <v>37.238100000000003</v>
      </c>
      <c r="AK10">
        <v>21.487017000000002</v>
      </c>
      <c r="AL10">
        <v>37.815544000000003</v>
      </c>
      <c r="AM10">
        <v>28.330090999999999</v>
      </c>
      <c r="AN10">
        <v>52.208489999999998</v>
      </c>
      <c r="AO10">
        <v>67.097260000000006</v>
      </c>
      <c r="AP10">
        <v>58.029876999999999</v>
      </c>
      <c r="AQ10">
        <v>89.009270000000001</v>
      </c>
    </row>
    <row r="11" spans="2:43" x14ac:dyDescent="0.25">
      <c r="B11">
        <v>1.0594140000000001</v>
      </c>
      <c r="C11">
        <v>0.47350300000000001</v>
      </c>
      <c r="D11">
        <v>0.39189099999999999</v>
      </c>
      <c r="E11">
        <v>1.261134</v>
      </c>
      <c r="F11">
        <v>0.84999499999999995</v>
      </c>
      <c r="G11">
        <v>0.55742499999999995</v>
      </c>
      <c r="H11">
        <v>1.047865</v>
      </c>
      <c r="I11">
        <v>0.79840999999999995</v>
      </c>
      <c r="J11">
        <v>1.0124489999999999</v>
      </c>
      <c r="K11">
        <v>1.9663839999999999</v>
      </c>
      <c r="L11">
        <v>3.5924610000000001</v>
      </c>
      <c r="M11">
        <v>6.6436669999999998</v>
      </c>
      <c r="N11">
        <v>1.643786</v>
      </c>
      <c r="O11">
        <v>2.5330469999999998</v>
      </c>
      <c r="P11">
        <v>2.382142</v>
      </c>
      <c r="Q11">
        <v>3.1266579999999999</v>
      </c>
      <c r="R11">
        <v>6.4311670000000003</v>
      </c>
      <c r="S11">
        <v>7.0940719999999997</v>
      </c>
      <c r="T11">
        <v>2.0603150000000001</v>
      </c>
      <c r="U11">
        <v>4.4948110000000003</v>
      </c>
      <c r="V11">
        <v>2.7293780000000001</v>
      </c>
      <c r="W11">
        <v>3.366873</v>
      </c>
      <c r="X11">
        <v>1.713079</v>
      </c>
      <c r="Y11">
        <v>2.9649730000000001</v>
      </c>
      <c r="Z11">
        <v>5.4318080000000002</v>
      </c>
      <c r="AA11">
        <v>3.2806419999999998</v>
      </c>
      <c r="AB11">
        <v>3.281412</v>
      </c>
      <c r="AC11">
        <v>5.3602049999999997</v>
      </c>
      <c r="AD11">
        <v>4.9475259999999999</v>
      </c>
      <c r="AE11">
        <v>8.2643550000000001</v>
      </c>
      <c r="AF11">
        <v>10.230738000000001</v>
      </c>
      <c r="AG11">
        <v>6.8107389999999999</v>
      </c>
      <c r="AH11">
        <v>7.2303480000000002</v>
      </c>
      <c r="AI11">
        <v>19.542189</v>
      </c>
      <c r="AJ11">
        <v>96.362030000000004</v>
      </c>
      <c r="AK11">
        <v>21.22832</v>
      </c>
      <c r="AL11">
        <v>63.329253999999999</v>
      </c>
      <c r="AM11">
        <v>35.022263000000002</v>
      </c>
      <c r="AN11">
        <v>40.036774000000001</v>
      </c>
      <c r="AO11">
        <v>47.003807000000002</v>
      </c>
      <c r="AP11">
        <v>88.855286000000007</v>
      </c>
      <c r="AQ11">
        <v>53.968530000000001</v>
      </c>
    </row>
    <row r="12" spans="2:43" x14ac:dyDescent="0.25">
      <c r="B12">
        <v>0.85384499999999997</v>
      </c>
      <c r="C12">
        <v>0.37726199999999999</v>
      </c>
      <c r="D12">
        <v>0.366483</v>
      </c>
      <c r="E12">
        <v>0.55280499999999999</v>
      </c>
      <c r="F12">
        <v>0.69677999999999995</v>
      </c>
      <c r="G12">
        <v>0.45733400000000002</v>
      </c>
      <c r="H12">
        <v>1.3720030000000001</v>
      </c>
      <c r="I12">
        <v>0.98165199999999997</v>
      </c>
      <c r="J12">
        <v>1.078662</v>
      </c>
      <c r="K12">
        <v>2.1142089999999998</v>
      </c>
      <c r="L12">
        <v>2.989611</v>
      </c>
      <c r="M12">
        <v>2.5422859999999998</v>
      </c>
      <c r="N12">
        <v>2.8325480000000001</v>
      </c>
      <c r="O12">
        <v>8.2528050000000004</v>
      </c>
      <c r="P12">
        <v>3.1366670000000001</v>
      </c>
      <c r="Q12">
        <v>2.8833630000000001</v>
      </c>
      <c r="R12">
        <v>7.11409</v>
      </c>
      <c r="S12">
        <v>4.949065</v>
      </c>
      <c r="T12">
        <v>1.7022999999999999</v>
      </c>
      <c r="U12">
        <v>3.9358469999999999</v>
      </c>
      <c r="V12">
        <v>6.7730129999999997</v>
      </c>
      <c r="W12">
        <v>3.111259</v>
      </c>
      <c r="X12">
        <v>1.618379</v>
      </c>
      <c r="Y12">
        <v>1.3773919999999999</v>
      </c>
      <c r="Z12">
        <v>5.4995599999999998</v>
      </c>
      <c r="AA12">
        <v>2.3128489999999999</v>
      </c>
      <c r="AB12">
        <v>1.9378960000000001</v>
      </c>
      <c r="AC12">
        <v>4.3747030000000002</v>
      </c>
      <c r="AD12">
        <v>2.6077300000000001</v>
      </c>
      <c r="AE12">
        <v>10.614929999999999</v>
      </c>
      <c r="AF12">
        <v>7.1733729999999998</v>
      </c>
      <c r="AG12">
        <v>8.521509</v>
      </c>
      <c r="AH12">
        <v>9.0797030000000003</v>
      </c>
      <c r="AI12">
        <v>15.156706</v>
      </c>
      <c r="AJ12">
        <v>62.331435999999997</v>
      </c>
      <c r="AK12">
        <v>19.131048</v>
      </c>
      <c r="AL12">
        <v>74.446174999999997</v>
      </c>
      <c r="AM12">
        <v>36.33652</v>
      </c>
      <c r="AN12">
        <v>40.414031999999999</v>
      </c>
      <c r="AO12">
        <v>72.866294999999994</v>
      </c>
      <c r="AP12">
        <v>87.477119999999999</v>
      </c>
      <c r="AQ12">
        <v>59.889240000000001</v>
      </c>
    </row>
    <row r="13" spans="2:43" x14ac:dyDescent="0.25">
      <c r="B13">
        <v>0.64827500000000005</v>
      </c>
      <c r="C13">
        <v>0.262544</v>
      </c>
      <c r="D13">
        <v>0.262544</v>
      </c>
      <c r="E13">
        <v>0.96240400000000004</v>
      </c>
      <c r="F13">
        <v>0.93468700000000005</v>
      </c>
      <c r="G13">
        <v>0.41883799999999999</v>
      </c>
      <c r="H13">
        <v>1.5937410000000001</v>
      </c>
      <c r="I13">
        <v>1.069423</v>
      </c>
      <c r="J13">
        <v>1.3743129999999999</v>
      </c>
      <c r="K13">
        <v>2.2035200000000001</v>
      </c>
      <c r="L13">
        <v>3.148215</v>
      </c>
      <c r="M13">
        <v>1.7508049999999999</v>
      </c>
      <c r="N13">
        <v>1.5421560000000001</v>
      </c>
      <c r="O13">
        <v>25.762395999999999</v>
      </c>
      <c r="P13">
        <v>12.528957999999999</v>
      </c>
      <c r="Q13">
        <v>2.6408369999999999</v>
      </c>
      <c r="R13">
        <v>10.675754</v>
      </c>
      <c r="S13">
        <v>3.366104</v>
      </c>
      <c r="T13">
        <v>1.6160680000000001</v>
      </c>
      <c r="U13">
        <v>2.9719030000000002</v>
      </c>
      <c r="V13">
        <v>6.864147</v>
      </c>
      <c r="W13">
        <v>4.3631539999999998</v>
      </c>
      <c r="X13">
        <v>1.5306070000000001</v>
      </c>
      <c r="Y13">
        <v>1.8239479999999999</v>
      </c>
      <c r="Z13">
        <v>4.6326280000000004</v>
      </c>
      <c r="AA13">
        <v>4.2522849999999996</v>
      </c>
      <c r="AB13">
        <v>2.4729930000000002</v>
      </c>
      <c r="AC13">
        <v>5.1299979999999996</v>
      </c>
      <c r="AD13">
        <v>4.400881</v>
      </c>
      <c r="AE13">
        <v>9.0296579999999995</v>
      </c>
      <c r="AF13">
        <v>9.9266179999999995</v>
      </c>
      <c r="AG13">
        <v>9.5439659999999993</v>
      </c>
      <c r="AH13">
        <v>7.1933920000000002</v>
      </c>
      <c r="AI13">
        <v>23.396422999999999</v>
      </c>
      <c r="AJ13">
        <v>30.956299000000001</v>
      </c>
      <c r="AK13">
        <v>18.173264</v>
      </c>
      <c r="AL13">
        <v>107.03009</v>
      </c>
      <c r="AM13">
        <v>23.511911000000001</v>
      </c>
      <c r="AN13">
        <v>39.178306999999997</v>
      </c>
      <c r="AO13">
        <v>82.872214999999997</v>
      </c>
      <c r="AP13">
        <v>71.967789999999994</v>
      </c>
      <c r="AQ13">
        <v>87.740440000000007</v>
      </c>
    </row>
    <row r="14" spans="2:43" x14ac:dyDescent="0.25">
      <c r="B14">
        <v>0.88464200000000004</v>
      </c>
      <c r="C14">
        <v>0.25407400000000002</v>
      </c>
      <c r="D14">
        <v>0.30950899999999998</v>
      </c>
      <c r="E14">
        <v>0.88233200000000001</v>
      </c>
      <c r="F14">
        <v>1.242656</v>
      </c>
      <c r="G14">
        <v>0.36032399999999998</v>
      </c>
      <c r="H14">
        <v>1.0979099999999999</v>
      </c>
      <c r="I14">
        <v>0.76068400000000003</v>
      </c>
      <c r="J14">
        <v>1.582962</v>
      </c>
      <c r="K14">
        <v>1.41127</v>
      </c>
      <c r="L14">
        <v>2.439886</v>
      </c>
      <c r="M14">
        <v>1.3104089999999999</v>
      </c>
      <c r="N14">
        <v>2.269733</v>
      </c>
      <c r="O14">
        <v>22.449417</v>
      </c>
      <c r="P14">
        <v>6.7953419999999998</v>
      </c>
      <c r="Q14">
        <v>2.6616240000000002</v>
      </c>
      <c r="R14">
        <v>3.180552</v>
      </c>
      <c r="S14">
        <v>4.2053200000000004</v>
      </c>
      <c r="T14">
        <v>1.8724529999999999</v>
      </c>
      <c r="U14">
        <v>2.4907010000000001</v>
      </c>
      <c r="V14">
        <v>5.1761939999999997</v>
      </c>
      <c r="W14">
        <v>3.7087189999999999</v>
      </c>
      <c r="X14">
        <v>1.60375</v>
      </c>
      <c r="Y14">
        <v>1.7692829999999999</v>
      </c>
      <c r="Z14">
        <v>3.8611650000000002</v>
      </c>
      <c r="AA14">
        <v>3.1489850000000001</v>
      </c>
      <c r="AB14">
        <v>2.8117589999999999</v>
      </c>
      <c r="AC14">
        <v>6.8900420000000002</v>
      </c>
      <c r="AD14">
        <v>3.7564549999999999</v>
      </c>
      <c r="AE14">
        <v>14.368306</v>
      </c>
      <c r="AF14">
        <v>6.1632350000000002</v>
      </c>
      <c r="AG14">
        <v>8.0225980000000003</v>
      </c>
      <c r="AH14">
        <v>7.7115499999999999</v>
      </c>
      <c r="AI14">
        <v>23.416443000000001</v>
      </c>
      <c r="AJ14">
        <v>20.520759999999999</v>
      </c>
      <c r="AK14">
        <v>23.866848000000001</v>
      </c>
      <c r="AL14">
        <v>33.412354000000001</v>
      </c>
      <c r="AM14">
        <v>42.6676</v>
      </c>
      <c r="AN14">
        <v>38.882655999999997</v>
      </c>
      <c r="AO14">
        <v>67.290509999999998</v>
      </c>
      <c r="AP14">
        <v>64.35633</v>
      </c>
      <c r="AQ14">
        <v>88.688220000000001</v>
      </c>
    </row>
    <row r="15" spans="2:43" x14ac:dyDescent="0.25">
      <c r="B15">
        <v>0.837677</v>
      </c>
      <c r="C15">
        <v>0.24329600000000001</v>
      </c>
      <c r="D15">
        <v>0.25869399999999998</v>
      </c>
      <c r="E15">
        <v>0.90773899999999996</v>
      </c>
      <c r="F15">
        <v>0.59669000000000005</v>
      </c>
      <c r="G15">
        <v>0.38727200000000001</v>
      </c>
      <c r="H15">
        <v>2.2343169999999999</v>
      </c>
      <c r="I15">
        <v>1.3088690000000001</v>
      </c>
      <c r="J15">
        <v>2.0264380000000002</v>
      </c>
      <c r="K15">
        <v>1.440526</v>
      </c>
      <c r="L15">
        <v>1.4543839999999999</v>
      </c>
      <c r="M15">
        <v>1.074813</v>
      </c>
      <c r="N15">
        <v>3.0912410000000001</v>
      </c>
      <c r="O15">
        <v>3.7110300000000001</v>
      </c>
      <c r="P15">
        <v>1.8147089999999999</v>
      </c>
      <c r="Q15">
        <v>2.817148</v>
      </c>
      <c r="R15">
        <v>2.3020700000000001</v>
      </c>
      <c r="S15">
        <v>3.1767029999999998</v>
      </c>
      <c r="T15">
        <v>2.128838</v>
      </c>
      <c r="U15">
        <v>2.2366269999999999</v>
      </c>
      <c r="V15">
        <v>3.2490760000000001</v>
      </c>
      <c r="W15">
        <v>3.6740729999999999</v>
      </c>
      <c r="X15">
        <v>2.014119</v>
      </c>
      <c r="Y15">
        <v>3.5162390000000001</v>
      </c>
      <c r="Z15">
        <v>2.5946400000000001</v>
      </c>
      <c r="AA15">
        <v>3.5470359999999999</v>
      </c>
      <c r="AB15">
        <v>2.734766</v>
      </c>
      <c r="AC15">
        <v>3.7310469999999998</v>
      </c>
      <c r="AD15">
        <v>3.9566349999999999</v>
      </c>
      <c r="AE15">
        <v>7.1864619999999997</v>
      </c>
      <c r="AF15">
        <v>7.4998209999999998</v>
      </c>
      <c r="AG15">
        <v>9.2036610000000003</v>
      </c>
      <c r="AH15">
        <v>10.448627</v>
      </c>
      <c r="AI15">
        <v>15.048147999999999</v>
      </c>
      <c r="AJ15">
        <v>15.616350000000001</v>
      </c>
      <c r="AK15">
        <v>21.024290000000001</v>
      </c>
      <c r="AL15">
        <v>32.323680000000003</v>
      </c>
      <c r="AM15">
        <v>35.976967000000002</v>
      </c>
      <c r="AN15">
        <v>25.917152000000002</v>
      </c>
      <c r="AO15">
        <v>79.785589999999999</v>
      </c>
      <c r="AP15">
        <v>48.313442000000002</v>
      </c>
      <c r="AQ15">
        <v>88.400260000000003</v>
      </c>
    </row>
    <row r="16" spans="2:43" x14ac:dyDescent="0.25">
      <c r="B16">
        <v>0.837677</v>
      </c>
      <c r="C16">
        <v>0.23636599999999999</v>
      </c>
      <c r="D16">
        <v>0.202489</v>
      </c>
      <c r="E16">
        <v>0.49506</v>
      </c>
      <c r="F16">
        <v>1.0101389999999999</v>
      </c>
      <c r="G16">
        <v>0.391121</v>
      </c>
      <c r="H16">
        <v>1.6114489999999999</v>
      </c>
      <c r="I16">
        <v>2.6038800000000002</v>
      </c>
      <c r="J16">
        <v>0.97549300000000005</v>
      </c>
      <c r="K16">
        <v>1.4859519999999999</v>
      </c>
      <c r="L16">
        <v>1.330427</v>
      </c>
      <c r="M16">
        <v>1.6345460000000001</v>
      </c>
      <c r="N16">
        <v>2.5761630000000002</v>
      </c>
      <c r="O16">
        <v>2.2019799999999998</v>
      </c>
      <c r="P16">
        <v>1.9371259999999999</v>
      </c>
      <c r="Q16">
        <v>2.8818229999999998</v>
      </c>
      <c r="R16">
        <v>2.6623939999999999</v>
      </c>
      <c r="S16">
        <v>2.979603</v>
      </c>
      <c r="T16">
        <v>1.497501</v>
      </c>
      <c r="U16">
        <v>2.3744420000000002</v>
      </c>
      <c r="V16">
        <v>1.89863</v>
      </c>
      <c r="W16">
        <v>2.3952309999999999</v>
      </c>
      <c r="X16">
        <v>1.4751730000000001</v>
      </c>
      <c r="Y16">
        <v>6.6205689999999997</v>
      </c>
      <c r="Z16">
        <v>1.5175190000000001</v>
      </c>
      <c r="AA16">
        <v>4.1598949999999997</v>
      </c>
      <c r="AB16">
        <v>2.3875320000000002</v>
      </c>
      <c r="AC16">
        <v>3.5970810000000002</v>
      </c>
      <c r="AD16">
        <v>4.6926810000000003</v>
      </c>
      <c r="AE16">
        <v>9.9065999999999992</v>
      </c>
      <c r="AF16">
        <v>7.4328370000000001</v>
      </c>
      <c r="AG16">
        <v>17.52345</v>
      </c>
      <c r="AH16">
        <v>5.8899119999999998</v>
      </c>
      <c r="AI16">
        <v>24.72916</v>
      </c>
      <c r="AJ16">
        <v>16.595694000000002</v>
      </c>
      <c r="AK16">
        <v>19.881723000000001</v>
      </c>
      <c r="AL16">
        <v>30.992483</v>
      </c>
      <c r="AM16">
        <v>61.238909999999997</v>
      </c>
      <c r="AN16">
        <v>39.084377000000003</v>
      </c>
      <c r="AO16">
        <v>73.740930000000006</v>
      </c>
      <c r="AP16">
        <v>65.369550000000004</v>
      </c>
      <c r="AQ16">
        <v>66.614519999999999</v>
      </c>
    </row>
    <row r="17" spans="2:43" x14ac:dyDescent="0.25">
      <c r="B17">
        <v>0.78917199999999998</v>
      </c>
      <c r="C17">
        <v>0.28718199999999999</v>
      </c>
      <c r="D17">
        <v>0.26562400000000003</v>
      </c>
      <c r="E17">
        <v>0.94007600000000002</v>
      </c>
      <c r="F17">
        <v>0.86693399999999998</v>
      </c>
      <c r="G17">
        <v>0.363404</v>
      </c>
      <c r="H17">
        <v>1.064033</v>
      </c>
      <c r="I17">
        <v>2.223538</v>
      </c>
      <c r="J17">
        <v>1.111769</v>
      </c>
      <c r="K17">
        <v>2.8695029999999999</v>
      </c>
      <c r="L17">
        <v>1.155654</v>
      </c>
      <c r="M17">
        <v>1.862444</v>
      </c>
      <c r="N17">
        <v>2.1157490000000001</v>
      </c>
      <c r="O17">
        <v>2.779423</v>
      </c>
      <c r="P17">
        <v>2.187351</v>
      </c>
      <c r="Q17">
        <v>3.128968</v>
      </c>
      <c r="R17">
        <v>7.6899920000000002</v>
      </c>
      <c r="S17">
        <v>1.5629440000000001</v>
      </c>
      <c r="T17">
        <v>1.264213</v>
      </c>
      <c r="U17">
        <v>6.6436659999999996</v>
      </c>
      <c r="V17">
        <v>1.0855919999999999</v>
      </c>
      <c r="W17">
        <v>2.370593</v>
      </c>
      <c r="X17">
        <v>1.3188789999999999</v>
      </c>
      <c r="Y17">
        <v>1.7662040000000001</v>
      </c>
      <c r="Z17">
        <v>1.9633039999999999</v>
      </c>
      <c r="AA17">
        <v>7.9240490000000001</v>
      </c>
      <c r="AB17">
        <v>2.2404769999999998</v>
      </c>
      <c r="AC17">
        <v>3.2775629999999998</v>
      </c>
      <c r="AD17">
        <v>3.2706330000000001</v>
      </c>
      <c r="AE17">
        <v>7.0702030000000002</v>
      </c>
      <c r="AF17">
        <v>16.427078000000002</v>
      </c>
      <c r="AG17">
        <v>6.6536749999999998</v>
      </c>
      <c r="AH17">
        <v>10.725028</v>
      </c>
      <c r="AI17">
        <v>22.050598000000001</v>
      </c>
      <c r="AJ17">
        <v>30.130939999999999</v>
      </c>
      <c r="AK17">
        <v>13.120259000000001</v>
      </c>
      <c r="AL17">
        <v>35.683624000000002</v>
      </c>
      <c r="AM17">
        <v>38.433791999999997</v>
      </c>
      <c r="AN17">
        <v>39.398502000000001</v>
      </c>
      <c r="AO17">
        <v>79.409096000000005</v>
      </c>
      <c r="AP17">
        <v>79.540750000000003</v>
      </c>
      <c r="AQ17">
        <v>58.560352000000002</v>
      </c>
    </row>
    <row r="20" spans="2:43" x14ac:dyDescent="0.25">
      <c r="B20" t="s">
        <v>3</v>
      </c>
      <c r="C20" t="s">
        <v>0</v>
      </c>
      <c r="D20" t="s">
        <v>4</v>
      </c>
      <c r="E20" t="s">
        <v>5</v>
      </c>
    </row>
    <row r="21" spans="2:43" x14ac:dyDescent="0.25">
      <c r="B21">
        <f>POWER(2,6)</f>
        <v>64</v>
      </c>
      <c r="C21">
        <f>AVERAGE(B3:B17)</f>
        <v>0.97025733333333319</v>
      </c>
      <c r="D21">
        <f>AVERAGE(C3:C17)</f>
        <v>0.58847786666666668</v>
      </c>
      <c r="E21">
        <f>AVERAGE(D3:D17)</f>
        <v>0.39876879999999998</v>
      </c>
    </row>
    <row r="22" spans="2:43" x14ac:dyDescent="0.25">
      <c r="B22">
        <v>128</v>
      </c>
      <c r="C22">
        <f>AVERAGE(E3:E17)</f>
        <v>0.88689999999999991</v>
      </c>
      <c r="D22">
        <f>AVERAGE(F3:F17)</f>
        <v>0.93540520000000016</v>
      </c>
      <c r="E22">
        <f>AVERAGE(G3:G17)</f>
        <v>0.65048246666666665</v>
      </c>
    </row>
    <row r="23" spans="2:43" x14ac:dyDescent="0.25">
      <c r="B23">
        <v>256</v>
      </c>
      <c r="C23">
        <f>AVERAGE(H3:H17)</f>
        <v>1.2547692666666665</v>
      </c>
      <c r="D23">
        <f>AVERAGE(I3:I17)</f>
        <v>1.4196868666666669</v>
      </c>
      <c r="E23">
        <f>AVERAGE(J3:J17)</f>
        <v>1.2298754000000001</v>
      </c>
    </row>
    <row r="24" spans="2:43" x14ac:dyDescent="0.25">
      <c r="B24">
        <v>512</v>
      </c>
      <c r="C24">
        <f>AVERAGE(K3:K17)</f>
        <v>2.0433760666666667</v>
      </c>
      <c r="D24">
        <f>AVERAGE(L3:L17)</f>
        <v>2.202287866666667</v>
      </c>
      <c r="E24">
        <f>AVERAGE(M3:M17)</f>
        <v>2.2108600666666667</v>
      </c>
    </row>
    <row r="25" spans="2:43" x14ac:dyDescent="0.25">
      <c r="B25">
        <v>1024</v>
      </c>
      <c r="C25">
        <f>AVERAGE(N3:N17)</f>
        <v>3.1849666000000005</v>
      </c>
      <c r="D25">
        <f>AVERAGE(O3:O17)</f>
        <v>7.6237271333333334</v>
      </c>
      <c r="E25">
        <f>AVERAGE(P3:P17)</f>
        <v>4.3028948666666667</v>
      </c>
    </row>
    <row r="26" spans="2:43" x14ac:dyDescent="0.25">
      <c r="B26">
        <v>2048</v>
      </c>
      <c r="C26">
        <f>AVERAGE(Q3:Q17)</f>
        <v>5.3134961333333344</v>
      </c>
      <c r="D26">
        <f>AVERAGE(R3:R17)</f>
        <v>6.9647757333333349</v>
      </c>
      <c r="E26">
        <f>AVERAGE(S3:S17)</f>
        <v>6.0935308666666677</v>
      </c>
    </row>
    <row r="27" spans="2:43" x14ac:dyDescent="0.25">
      <c r="B27">
        <v>4096</v>
      </c>
      <c r="C27">
        <f>AVERAGE(T3:T17)</f>
        <v>6.4360440666666658</v>
      </c>
      <c r="D27">
        <f>AVERAGE(U3:U17)</f>
        <v>8.3671647999999994</v>
      </c>
      <c r="E27">
        <f>AVERAGE(V3:V17)</f>
        <v>9.7434340000000006</v>
      </c>
    </row>
    <row r="28" spans="2:43" x14ac:dyDescent="0.25">
      <c r="B28">
        <f>POWER(2,13)</f>
        <v>8192</v>
      </c>
      <c r="C28">
        <f>AVERAGE(W3:W17)</f>
        <v>10.337757466666666</v>
      </c>
      <c r="D28">
        <f>AVERAGE(X3:X17)</f>
        <v>10.189213466666667</v>
      </c>
      <c r="E28">
        <f>AVERAGE(Y3:Y17)</f>
        <v>9.9981703999999976</v>
      </c>
    </row>
    <row r="29" spans="2:43" x14ac:dyDescent="0.25">
      <c r="B29">
        <f>POWER(2,14)</f>
        <v>16384</v>
      </c>
      <c r="C29">
        <f>AVERAGE(Z3:Z17)</f>
        <v>9.1077801333333319</v>
      </c>
      <c r="D29">
        <f>AVERAGE(AA3:AA17)</f>
        <v>12.175153466666666</v>
      </c>
      <c r="E29">
        <f>AVERAGE(AB3:AB17)</f>
        <v>11.034640466666666</v>
      </c>
    </row>
    <row r="30" spans="2:43" x14ac:dyDescent="0.25">
      <c r="B30">
        <f>POWER(2,15)</f>
        <v>32768</v>
      </c>
      <c r="C30">
        <f>AVERAGE(AC3:AC17)</f>
        <v>11.652683999999999</v>
      </c>
      <c r="D30">
        <f>AVERAGE(AD3:AD17)</f>
        <v>12.934707999999999</v>
      </c>
      <c r="E30">
        <f>AVERAGE(AE3:AE17)</f>
        <v>22.743425133333339</v>
      </c>
    </row>
    <row r="31" spans="2:43" x14ac:dyDescent="0.25">
      <c r="B31">
        <f>POWER(2,16)</f>
        <v>65536</v>
      </c>
      <c r="C31">
        <f>AVERAGE(AF3:AF17)</f>
        <v>17.134741133333332</v>
      </c>
      <c r="D31">
        <f>AVERAGE(AG3:AG17)</f>
        <v>24.337064333333341</v>
      </c>
      <c r="E31">
        <f>AVERAGE(AH3:AH17)</f>
        <v>18.366926066666664</v>
      </c>
    </row>
    <row r="32" spans="2:43" x14ac:dyDescent="0.25">
      <c r="B32">
        <f>POWER(2,17)</f>
        <v>131072</v>
      </c>
      <c r="C32">
        <f>AVERAGE(AI3:AI17)</f>
        <v>26.362989333333328</v>
      </c>
      <c r="D32">
        <f>AVERAGE(AJ3:AJ17)</f>
        <v>38.130082399999999</v>
      </c>
      <c r="E32">
        <f>AVERAGE(AK3:AK17)</f>
        <v>30.039217266666675</v>
      </c>
    </row>
    <row r="33" spans="2:5" x14ac:dyDescent="0.25">
      <c r="B33">
        <f>POWER(2,18)</f>
        <v>262144</v>
      </c>
      <c r="C33">
        <f>AVERAGE(AL3:AL17)</f>
        <v>56.730039333333337</v>
      </c>
      <c r="D33">
        <f>AVERAGE(AM3:AM17)</f>
        <v>53.983619466666674</v>
      </c>
      <c r="E33">
        <f>AVERAGE(AN3:AN17)</f>
        <v>48.288603266666662</v>
      </c>
    </row>
    <row r="34" spans="2:5" x14ac:dyDescent="0.25">
      <c r="B34">
        <f>POWER(2,19)</f>
        <v>524288</v>
      </c>
      <c r="C34">
        <f>AVERAGE(AO3:AO17)</f>
        <v>77.760540000000006</v>
      </c>
      <c r="D34">
        <f>AVERAGE(AP3:AP17)</f>
        <v>83.26312879999999</v>
      </c>
      <c r="E34">
        <f>AVERAGE(AQ3:AQ17)</f>
        <v>83.827124133333328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39"/>
  <sheetViews>
    <sheetView topLeftCell="A9" workbookViewId="0">
      <selection activeCell="BH2" sqref="BH2"/>
    </sheetView>
  </sheetViews>
  <sheetFormatPr defaultRowHeight="15" x14ac:dyDescent="0.25"/>
  <sheetData>
    <row r="1" spans="2:60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P1" t="s">
        <v>2</v>
      </c>
      <c r="Q1" t="s">
        <v>0</v>
      </c>
      <c r="R1" t="s">
        <v>1</v>
      </c>
      <c r="S1" t="s">
        <v>2</v>
      </c>
      <c r="T1" t="s">
        <v>0</v>
      </c>
      <c r="U1" t="s">
        <v>1</v>
      </c>
      <c r="V1" t="s">
        <v>2</v>
      </c>
      <c r="W1" t="s">
        <v>0</v>
      </c>
      <c r="X1" t="s">
        <v>1</v>
      </c>
      <c r="Y1" t="s">
        <v>2</v>
      </c>
      <c r="Z1" t="s">
        <v>0</v>
      </c>
      <c r="AA1" t="s">
        <v>1</v>
      </c>
      <c r="AB1" t="s">
        <v>2</v>
      </c>
      <c r="AC1" t="s">
        <v>0</v>
      </c>
      <c r="AD1" t="s">
        <v>1</v>
      </c>
      <c r="AE1" t="s">
        <v>2</v>
      </c>
      <c r="AF1" t="s">
        <v>0</v>
      </c>
      <c r="AG1" t="s">
        <v>1</v>
      </c>
      <c r="AH1" t="s">
        <v>2</v>
      </c>
      <c r="AI1" t="s">
        <v>0</v>
      </c>
      <c r="AJ1" t="s">
        <v>1</v>
      </c>
      <c r="AK1" t="s">
        <v>2</v>
      </c>
      <c r="AL1" t="s">
        <v>0</v>
      </c>
      <c r="AM1" t="s">
        <v>1</v>
      </c>
      <c r="AN1" t="s">
        <v>2</v>
      </c>
      <c r="AO1" t="s">
        <v>0</v>
      </c>
      <c r="AP1" t="s">
        <v>1</v>
      </c>
      <c r="AQ1" t="s">
        <v>2</v>
      </c>
      <c r="AR1" t="s">
        <v>0</v>
      </c>
      <c r="AS1" t="s">
        <v>1</v>
      </c>
      <c r="AT1" t="s">
        <v>2</v>
      </c>
      <c r="AU1" t="s">
        <v>0</v>
      </c>
      <c r="AV1" t="s">
        <v>1</v>
      </c>
      <c r="AW1" t="s">
        <v>2</v>
      </c>
      <c r="AX1" t="s">
        <v>0</v>
      </c>
      <c r="AY1" t="s">
        <v>1</v>
      </c>
      <c r="AZ1" t="s">
        <v>2</v>
      </c>
      <c r="BA1" t="s">
        <v>0</v>
      </c>
      <c r="BB1" t="s">
        <v>1</v>
      </c>
      <c r="BC1" t="s">
        <v>2</v>
      </c>
      <c r="BD1" t="s">
        <v>0</v>
      </c>
      <c r="BE1" t="s">
        <v>1</v>
      </c>
      <c r="BF1" t="s">
        <v>2</v>
      </c>
    </row>
    <row r="2" spans="2:60" x14ac:dyDescent="0.25">
      <c r="B2">
        <v>2</v>
      </c>
      <c r="C2">
        <v>2</v>
      </c>
      <c r="D2">
        <v>2</v>
      </c>
      <c r="E2">
        <v>4</v>
      </c>
      <c r="F2">
        <v>4</v>
      </c>
      <c r="G2">
        <v>4</v>
      </c>
      <c r="H2">
        <v>8</v>
      </c>
      <c r="I2">
        <v>8</v>
      </c>
      <c r="J2">
        <v>8</v>
      </c>
      <c r="K2">
        <v>16</v>
      </c>
      <c r="L2">
        <v>16</v>
      </c>
      <c r="M2">
        <v>16</v>
      </c>
      <c r="N2">
        <v>32</v>
      </c>
      <c r="O2">
        <v>32</v>
      </c>
      <c r="P2">
        <v>32</v>
      </c>
      <c r="Q2">
        <v>64</v>
      </c>
      <c r="R2">
        <v>64</v>
      </c>
      <c r="S2">
        <v>64</v>
      </c>
      <c r="T2">
        <v>128</v>
      </c>
      <c r="U2">
        <v>128</v>
      </c>
      <c r="V2">
        <v>128</v>
      </c>
      <c r="W2">
        <v>256</v>
      </c>
      <c r="X2">
        <v>256</v>
      </c>
      <c r="Y2">
        <v>256</v>
      </c>
      <c r="Z2">
        <v>512</v>
      </c>
      <c r="AA2">
        <v>512</v>
      </c>
      <c r="AB2">
        <v>512</v>
      </c>
      <c r="AC2">
        <v>1024</v>
      </c>
      <c r="AD2">
        <v>1024</v>
      </c>
      <c r="AE2">
        <v>1024</v>
      </c>
      <c r="AF2">
        <v>2048</v>
      </c>
      <c r="AG2">
        <v>2048</v>
      </c>
      <c r="AH2">
        <v>2048</v>
      </c>
      <c r="AI2">
        <v>4096</v>
      </c>
      <c r="AJ2">
        <v>4096</v>
      </c>
      <c r="AK2">
        <v>4096</v>
      </c>
      <c r="AL2">
        <v>8192</v>
      </c>
      <c r="AM2">
        <v>8192</v>
      </c>
      <c r="AN2">
        <v>8192</v>
      </c>
      <c r="AO2">
        <v>16384</v>
      </c>
      <c r="AP2">
        <v>16384</v>
      </c>
      <c r="AQ2">
        <v>16384</v>
      </c>
      <c r="AR2">
        <v>32768</v>
      </c>
      <c r="AS2">
        <v>32768</v>
      </c>
      <c r="AT2">
        <v>32768</v>
      </c>
      <c r="AU2">
        <v>65536</v>
      </c>
      <c r="AV2">
        <v>65536</v>
      </c>
      <c r="AW2">
        <v>65536</v>
      </c>
      <c r="AX2">
        <v>131072</v>
      </c>
      <c r="AY2">
        <v>131072</v>
      </c>
      <c r="AZ2">
        <v>131072</v>
      </c>
      <c r="BA2">
        <v>262144</v>
      </c>
      <c r="BB2">
        <v>262144</v>
      </c>
      <c r="BC2">
        <v>262144</v>
      </c>
      <c r="BD2">
        <v>524288</v>
      </c>
      <c r="BE2">
        <v>524288</v>
      </c>
      <c r="BF2">
        <v>524288</v>
      </c>
      <c r="BH2">
        <f>POWER(2,20)</f>
        <v>1048576</v>
      </c>
    </row>
    <row r="3" spans="2:60" x14ac:dyDescent="0.25">
      <c r="B3">
        <v>352.34453999999999</v>
      </c>
      <c r="C3">
        <v>278.77913999999998</v>
      </c>
      <c r="D3">
        <v>321.64</v>
      </c>
      <c r="E3">
        <v>205.02437</v>
      </c>
      <c r="F3">
        <v>305.50085000000001</v>
      </c>
      <c r="G3">
        <v>286.13884999999999</v>
      </c>
      <c r="H3">
        <v>287.19904000000002</v>
      </c>
      <c r="I3">
        <v>299.59863000000001</v>
      </c>
      <c r="J3">
        <v>446.96190000000001</v>
      </c>
      <c r="K3">
        <v>317.71724999999998</v>
      </c>
      <c r="L3">
        <v>311.31914999999998</v>
      </c>
      <c r="M3">
        <v>232.40822</v>
      </c>
      <c r="N3">
        <v>353.93290000000002</v>
      </c>
      <c r="O3">
        <v>454.87441999999999</v>
      </c>
      <c r="P3">
        <v>348.77746999999999</v>
      </c>
      <c r="Q3">
        <v>280.45373999999998</v>
      </c>
      <c r="R3">
        <v>341.39240000000001</v>
      </c>
      <c r="S3">
        <v>392.28429999999997</v>
      </c>
      <c r="T3">
        <v>228.00963999999999</v>
      </c>
      <c r="U3">
        <v>294.94986</v>
      </c>
      <c r="V3">
        <v>334.18360000000001</v>
      </c>
      <c r="W3">
        <v>273.32350000000002</v>
      </c>
      <c r="X3">
        <v>278.83071999999999</v>
      </c>
      <c r="Y3">
        <v>453.41160000000002</v>
      </c>
      <c r="Z3">
        <v>282.20224000000002</v>
      </c>
      <c r="AA3">
        <v>316.60162000000003</v>
      </c>
      <c r="AB3">
        <v>273.86475000000002</v>
      </c>
      <c r="AC3">
        <v>248.84915000000001</v>
      </c>
      <c r="AD3">
        <v>300.2115</v>
      </c>
      <c r="AE3">
        <v>322.57162</v>
      </c>
      <c r="AF3">
        <v>204.91734</v>
      </c>
      <c r="AG3">
        <v>331.44112999999999</v>
      </c>
      <c r="AH3">
        <v>318.75279999999998</v>
      </c>
      <c r="AI3">
        <v>317.67797999999999</v>
      </c>
      <c r="AJ3">
        <v>272.74295000000001</v>
      </c>
      <c r="AK3">
        <v>268.86176</v>
      </c>
      <c r="AL3">
        <v>299.34766000000002</v>
      </c>
      <c r="AM3">
        <v>318.66347999999999</v>
      </c>
      <c r="AN3">
        <v>194.45716999999999</v>
      </c>
      <c r="AO3">
        <v>289.67586999999997</v>
      </c>
      <c r="AP3">
        <v>317.48397999999997</v>
      </c>
      <c r="AQ3">
        <v>306.84899999999999</v>
      </c>
      <c r="AR3">
        <v>274.32670000000002</v>
      </c>
      <c r="AS3">
        <v>306.03674000000001</v>
      </c>
      <c r="AT3">
        <v>236.67436000000001</v>
      </c>
      <c r="AU3">
        <v>313.58276000000001</v>
      </c>
      <c r="AV3">
        <v>315.68158</v>
      </c>
      <c r="AW3">
        <v>331.19857999999999</v>
      </c>
      <c r="AX3">
        <v>397.76537999999999</v>
      </c>
      <c r="AY3">
        <v>257.26519999999999</v>
      </c>
      <c r="AZ3">
        <v>311.54244999999997</v>
      </c>
      <c r="BA3">
        <v>298.14116999999999</v>
      </c>
      <c r="BB3">
        <v>411.74103000000002</v>
      </c>
      <c r="BC3">
        <v>261.47127999999998</v>
      </c>
      <c r="BD3">
        <v>311.72489999999999</v>
      </c>
      <c r="BE3">
        <v>381.00952000000001</v>
      </c>
      <c r="BF3">
        <v>388.17212000000001</v>
      </c>
    </row>
    <row r="4" spans="2:60" x14ac:dyDescent="0.25">
      <c r="B4">
        <v>160.21483000000001</v>
      </c>
      <c r="C4">
        <v>181.89125000000001</v>
      </c>
      <c r="D4">
        <v>105.98376500000001</v>
      </c>
      <c r="E4">
        <v>161.63919999999999</v>
      </c>
      <c r="F4">
        <v>187.35771</v>
      </c>
      <c r="G4">
        <v>143.77544</v>
      </c>
      <c r="H4">
        <v>169.46547000000001</v>
      </c>
      <c r="I4">
        <v>153.42411999999999</v>
      </c>
      <c r="J4">
        <v>175.88046</v>
      </c>
      <c r="K4">
        <v>164.89597000000001</v>
      </c>
      <c r="L4">
        <v>169.13979</v>
      </c>
      <c r="M4">
        <v>236.30865</v>
      </c>
      <c r="N4">
        <v>134.31079</v>
      </c>
      <c r="O4">
        <v>157.73723000000001</v>
      </c>
      <c r="P4">
        <v>283.62195000000003</v>
      </c>
      <c r="Q4">
        <v>159.30247</v>
      </c>
      <c r="R4">
        <v>177.9708</v>
      </c>
      <c r="S4">
        <v>104.14211</v>
      </c>
      <c r="T4">
        <v>131.17334</v>
      </c>
      <c r="U4">
        <v>114.088745</v>
      </c>
      <c r="V4">
        <v>110.73035</v>
      </c>
      <c r="W4">
        <v>158.74812</v>
      </c>
      <c r="X4">
        <v>166.76843</v>
      </c>
      <c r="Y4">
        <v>141.82445000000001</v>
      </c>
      <c r="Z4">
        <v>130.51506000000001</v>
      </c>
      <c r="AA4">
        <v>135.13535999999999</v>
      </c>
      <c r="AB4">
        <v>117.40864999999999</v>
      </c>
      <c r="AC4">
        <v>151.94970000000001</v>
      </c>
      <c r="AD4">
        <v>180.73560000000001</v>
      </c>
      <c r="AE4">
        <v>104.3292</v>
      </c>
      <c r="AF4">
        <v>237.78152</v>
      </c>
      <c r="AG4">
        <v>141.19852</v>
      </c>
      <c r="AH4">
        <v>136.76837</v>
      </c>
      <c r="AI4">
        <v>140.56100000000001</v>
      </c>
      <c r="AJ4">
        <v>189.13162</v>
      </c>
      <c r="AK4">
        <v>164.70964000000001</v>
      </c>
      <c r="AL4">
        <v>159.87452999999999</v>
      </c>
      <c r="AM4">
        <v>294.02825999999999</v>
      </c>
      <c r="AN4">
        <v>215.24202</v>
      </c>
      <c r="AO4">
        <v>134.715</v>
      </c>
      <c r="AP4">
        <v>221.75632999999999</v>
      </c>
      <c r="AQ4">
        <v>113.08322</v>
      </c>
      <c r="AR4">
        <v>85.415276000000006</v>
      </c>
      <c r="AS4">
        <v>142.71448000000001</v>
      </c>
      <c r="AT4">
        <v>105.53413</v>
      </c>
      <c r="AU4">
        <v>159.6551</v>
      </c>
      <c r="AV4">
        <v>196.22490999999999</v>
      </c>
      <c r="AW4">
        <v>179.62690000000001</v>
      </c>
      <c r="AX4">
        <v>155.71001999999999</v>
      </c>
      <c r="AY4">
        <v>170.47716</v>
      </c>
      <c r="AZ4">
        <v>170.87904</v>
      </c>
      <c r="BA4">
        <v>175.84044</v>
      </c>
      <c r="BB4">
        <v>170.9314</v>
      </c>
      <c r="BC4">
        <v>203.65004999999999</v>
      </c>
      <c r="BD4">
        <v>188.68044</v>
      </c>
      <c r="BE4">
        <v>193.34848</v>
      </c>
      <c r="BF4">
        <v>232.4752</v>
      </c>
    </row>
    <row r="5" spans="2:60" x14ac:dyDescent="0.25">
      <c r="B5">
        <v>134.89359999999999</v>
      </c>
      <c r="C5">
        <v>160.34649999999999</v>
      </c>
      <c r="D5">
        <v>290.02924000000002</v>
      </c>
      <c r="E5">
        <v>154.39189999999999</v>
      </c>
      <c r="F5">
        <v>101.12170399999999</v>
      </c>
      <c r="G5">
        <v>115.95041999999999</v>
      </c>
      <c r="H5">
        <v>103.46535</v>
      </c>
      <c r="I5">
        <v>156.78253000000001</v>
      </c>
      <c r="J5">
        <v>161.28734</v>
      </c>
      <c r="K5">
        <v>136.13242</v>
      </c>
      <c r="L5">
        <v>139.76644999999999</v>
      </c>
      <c r="M5">
        <v>152.74503999999999</v>
      </c>
      <c r="N5">
        <v>135.03296</v>
      </c>
      <c r="O5">
        <v>160.97092000000001</v>
      </c>
      <c r="P5">
        <v>166.17482000000001</v>
      </c>
      <c r="Q5">
        <v>101.78538</v>
      </c>
      <c r="R5">
        <v>136.79147</v>
      </c>
      <c r="S5">
        <v>184.8185</v>
      </c>
      <c r="T5">
        <v>160.68450000000001</v>
      </c>
      <c r="U5">
        <v>146.08521999999999</v>
      </c>
      <c r="V5">
        <v>162.14118999999999</v>
      </c>
      <c r="W5">
        <v>159.4657</v>
      </c>
      <c r="X5">
        <v>159.22550000000001</v>
      </c>
      <c r="Y5">
        <v>148.63596999999999</v>
      </c>
      <c r="Z5">
        <v>140.08829</v>
      </c>
      <c r="AA5">
        <v>149.7277</v>
      </c>
      <c r="AB5">
        <v>155.93483000000001</v>
      </c>
      <c r="AC5">
        <v>242.36024</v>
      </c>
      <c r="AD5">
        <v>143.77391</v>
      </c>
      <c r="AE5">
        <v>150.08958000000001</v>
      </c>
      <c r="AF5">
        <v>157.37612999999999</v>
      </c>
      <c r="AG5">
        <v>141.95534000000001</v>
      </c>
      <c r="AH5">
        <v>158.60339999999999</v>
      </c>
      <c r="AI5">
        <v>192.60319999999999</v>
      </c>
      <c r="AJ5">
        <v>133.47156000000001</v>
      </c>
      <c r="AK5">
        <v>124.22247</v>
      </c>
      <c r="AL5">
        <v>297.61840000000001</v>
      </c>
      <c r="AM5">
        <v>143.04940999999999</v>
      </c>
      <c r="AN5">
        <v>142.13628</v>
      </c>
      <c r="AO5">
        <v>146.85051000000001</v>
      </c>
      <c r="AP5">
        <v>160.26874000000001</v>
      </c>
      <c r="AQ5">
        <v>185.56610000000001</v>
      </c>
      <c r="AR5">
        <v>202.35579999999999</v>
      </c>
      <c r="AS5">
        <v>132.18270999999999</v>
      </c>
      <c r="AT5">
        <v>167.95872</v>
      </c>
      <c r="AU5">
        <v>234.47622999999999</v>
      </c>
      <c r="AV5">
        <v>193.98134999999999</v>
      </c>
      <c r="AW5">
        <v>197.41829000000001</v>
      </c>
      <c r="AX5">
        <v>167.43978999999999</v>
      </c>
      <c r="AY5">
        <v>195.00765999999999</v>
      </c>
      <c r="AZ5">
        <v>144.84486000000001</v>
      </c>
      <c r="BA5">
        <v>163.85964999999999</v>
      </c>
      <c r="BB5">
        <v>171.10771</v>
      </c>
      <c r="BC5">
        <v>181.54324</v>
      </c>
      <c r="BD5">
        <v>203.29050000000001</v>
      </c>
      <c r="BE5">
        <v>225.62212</v>
      </c>
      <c r="BF5">
        <v>186.91808</v>
      </c>
    </row>
    <row r="6" spans="2:60" x14ac:dyDescent="0.25">
      <c r="B6">
        <v>147.08302</v>
      </c>
      <c r="C6">
        <v>151.53702999999999</v>
      </c>
      <c r="D6">
        <v>186.04883000000001</v>
      </c>
      <c r="E6">
        <v>132.59692000000001</v>
      </c>
      <c r="F6">
        <v>157.42542</v>
      </c>
      <c r="G6">
        <v>132.21889999999999</v>
      </c>
      <c r="H6">
        <v>132.22812999999999</v>
      </c>
      <c r="I6">
        <v>150.04723000000001</v>
      </c>
      <c r="J6">
        <v>145.08968999999999</v>
      </c>
      <c r="K6">
        <v>103.68478</v>
      </c>
      <c r="L6">
        <v>153.90763999999999</v>
      </c>
      <c r="M6">
        <v>121.08427399999999</v>
      </c>
      <c r="N6">
        <v>154.03697</v>
      </c>
      <c r="O6">
        <v>149.21417</v>
      </c>
      <c r="P6">
        <v>144.87027</v>
      </c>
      <c r="Q6">
        <v>126.425995</v>
      </c>
      <c r="R6">
        <v>108.88791999999999</v>
      </c>
      <c r="S6">
        <v>83.257180000000005</v>
      </c>
      <c r="T6">
        <v>138.64777000000001</v>
      </c>
      <c r="U6">
        <v>127.774895</v>
      </c>
      <c r="V6">
        <v>144.69857999999999</v>
      </c>
      <c r="W6">
        <v>130.04463000000001</v>
      </c>
      <c r="X6">
        <v>119.25801</v>
      </c>
      <c r="Y6">
        <v>163.14823999999999</v>
      </c>
      <c r="Z6">
        <v>82.451065</v>
      </c>
      <c r="AA6">
        <v>135.62965</v>
      </c>
      <c r="AB6">
        <v>290.2079</v>
      </c>
      <c r="AC6">
        <v>115.27212</v>
      </c>
      <c r="AD6">
        <v>145.5247</v>
      </c>
      <c r="AE6">
        <v>102.25349</v>
      </c>
      <c r="AF6">
        <v>160.87465</v>
      </c>
      <c r="AG6">
        <v>136.66058000000001</v>
      </c>
      <c r="AH6">
        <v>142.33876000000001</v>
      </c>
      <c r="AI6">
        <v>141.67662000000001</v>
      </c>
      <c r="AJ6">
        <v>106.263245</v>
      </c>
      <c r="AK6">
        <v>247.10837000000001</v>
      </c>
      <c r="AL6">
        <v>82.425659999999993</v>
      </c>
      <c r="AM6">
        <v>161.60453999999999</v>
      </c>
      <c r="AN6">
        <v>172.44815</v>
      </c>
      <c r="AO6">
        <v>170.55260000000001</v>
      </c>
      <c r="AP6">
        <v>114.99341</v>
      </c>
      <c r="AQ6">
        <v>165.80216999999999</v>
      </c>
      <c r="AR6">
        <v>135.65428</v>
      </c>
      <c r="AS6">
        <v>160.60980000000001</v>
      </c>
      <c r="AT6">
        <v>167.48907</v>
      </c>
      <c r="AU6">
        <v>155.3081</v>
      </c>
      <c r="AV6">
        <v>153.87529000000001</v>
      </c>
      <c r="AW6">
        <v>137.23186999999999</v>
      </c>
      <c r="AX6">
        <v>152.03825000000001</v>
      </c>
      <c r="AY6">
        <v>124.87614000000001</v>
      </c>
      <c r="AZ6">
        <v>179.84093999999999</v>
      </c>
      <c r="BA6">
        <v>175.25143</v>
      </c>
      <c r="BB6">
        <v>175.07588000000001</v>
      </c>
      <c r="BC6">
        <v>153.45184</v>
      </c>
      <c r="BD6">
        <v>188.40634</v>
      </c>
      <c r="BE6">
        <v>166.60674</v>
      </c>
      <c r="BF6">
        <v>147.89992000000001</v>
      </c>
    </row>
    <row r="7" spans="2:60" x14ac:dyDescent="0.25">
      <c r="B7">
        <v>127.04424</v>
      </c>
      <c r="C7">
        <v>153.12</v>
      </c>
      <c r="D7">
        <v>96.382829999999998</v>
      </c>
      <c r="E7">
        <v>86.92971</v>
      </c>
      <c r="F7">
        <v>153.71053000000001</v>
      </c>
      <c r="G7">
        <v>180.40529000000001</v>
      </c>
      <c r="H7">
        <v>109.29366</v>
      </c>
      <c r="I7">
        <v>153.69359</v>
      </c>
      <c r="J7">
        <v>156.71476999999999</v>
      </c>
      <c r="K7">
        <v>151.93123</v>
      </c>
      <c r="L7">
        <v>104.851974</v>
      </c>
      <c r="M7">
        <v>118.23247499999999</v>
      </c>
      <c r="N7">
        <v>133.06966</v>
      </c>
      <c r="O7">
        <v>156.00029000000001</v>
      </c>
      <c r="P7">
        <v>95.105519999999999</v>
      </c>
      <c r="Q7">
        <v>255.38733999999999</v>
      </c>
      <c r="R7">
        <v>176.89291</v>
      </c>
      <c r="S7">
        <v>75.860529999999997</v>
      </c>
      <c r="T7">
        <v>141.50879</v>
      </c>
      <c r="U7">
        <v>159.54808</v>
      </c>
      <c r="V7">
        <v>143.83472</v>
      </c>
      <c r="W7">
        <v>119.27341</v>
      </c>
      <c r="X7">
        <v>158.79587000000001</v>
      </c>
      <c r="Y7">
        <v>144.9819</v>
      </c>
      <c r="Z7">
        <v>151.50085000000001</v>
      </c>
      <c r="AA7">
        <v>161.47443000000001</v>
      </c>
      <c r="AB7">
        <v>141.84524999999999</v>
      </c>
      <c r="AC7">
        <v>91.0334</v>
      </c>
      <c r="AD7">
        <v>146.45631</v>
      </c>
      <c r="AE7">
        <v>158.52485999999999</v>
      </c>
      <c r="AF7">
        <v>168.53925000000001</v>
      </c>
      <c r="AG7">
        <v>152.22304</v>
      </c>
      <c r="AH7">
        <v>147.92148</v>
      </c>
      <c r="AI7">
        <v>162.50536</v>
      </c>
      <c r="AJ7">
        <v>161.60378</v>
      </c>
      <c r="AK7">
        <v>164.61957000000001</v>
      </c>
      <c r="AL7">
        <v>142.08006</v>
      </c>
      <c r="AM7">
        <v>132.73089999999999</v>
      </c>
      <c r="AN7">
        <v>111.888306</v>
      </c>
      <c r="AO7">
        <v>133.99510000000001</v>
      </c>
      <c r="AP7">
        <v>148.68832</v>
      </c>
      <c r="AQ7">
        <v>143.31271000000001</v>
      </c>
      <c r="AR7">
        <v>124.57356</v>
      </c>
      <c r="AS7">
        <v>176.05600000000001</v>
      </c>
      <c r="AT7">
        <v>260.23784999999998</v>
      </c>
      <c r="AU7">
        <v>131.36582999999999</v>
      </c>
      <c r="AV7">
        <v>187.44085999999999</v>
      </c>
      <c r="AW7">
        <v>166.21253999999999</v>
      </c>
      <c r="AX7">
        <v>166.45891</v>
      </c>
      <c r="AY7">
        <v>147.27936</v>
      </c>
      <c r="AZ7">
        <v>165.33328</v>
      </c>
      <c r="BA7">
        <v>143.32966999999999</v>
      </c>
      <c r="BB7">
        <v>166.60443000000001</v>
      </c>
      <c r="BC7">
        <v>186.22284999999999</v>
      </c>
      <c r="BD7">
        <v>189.13238999999999</v>
      </c>
      <c r="BE7">
        <v>232.8871</v>
      </c>
      <c r="BF7">
        <v>123.81903</v>
      </c>
    </row>
    <row r="8" spans="2:60" x14ac:dyDescent="0.25">
      <c r="B8">
        <v>138.85640000000001</v>
      </c>
      <c r="C8">
        <v>140.77274</v>
      </c>
      <c r="D8">
        <v>163.34843000000001</v>
      </c>
      <c r="E8">
        <v>156.46378000000001</v>
      </c>
      <c r="F8">
        <v>99.203059999999994</v>
      </c>
      <c r="G8">
        <v>128.72037</v>
      </c>
      <c r="H8">
        <v>148.33029999999999</v>
      </c>
      <c r="I8">
        <v>156.94421</v>
      </c>
      <c r="J8">
        <v>128.44089</v>
      </c>
      <c r="K8">
        <v>98.306100000000001</v>
      </c>
      <c r="L8">
        <v>169.86197999999999</v>
      </c>
      <c r="M8">
        <v>156.80177</v>
      </c>
      <c r="N8">
        <v>136.99933999999999</v>
      </c>
      <c r="O8">
        <v>111.06834000000001</v>
      </c>
      <c r="P8">
        <v>147.227</v>
      </c>
      <c r="Q8">
        <v>245.47919999999999</v>
      </c>
      <c r="R8">
        <v>136.68137999999999</v>
      </c>
      <c r="S8">
        <v>164.70425</v>
      </c>
      <c r="T8">
        <v>147.77287000000001</v>
      </c>
      <c r="U8">
        <v>130.60513</v>
      </c>
      <c r="V8">
        <v>119.92707</v>
      </c>
      <c r="W8">
        <v>90.18956</v>
      </c>
      <c r="X8">
        <v>119.26263400000001</v>
      </c>
      <c r="Y8">
        <v>117.42636</v>
      </c>
      <c r="Z8">
        <v>83.901600000000002</v>
      </c>
      <c r="AA8">
        <v>110.88970999999999</v>
      </c>
      <c r="AB8">
        <v>158.01285999999999</v>
      </c>
      <c r="AC8">
        <v>250.10953000000001</v>
      </c>
      <c r="AD8">
        <v>106.314835</v>
      </c>
      <c r="AE8">
        <v>156.99426</v>
      </c>
      <c r="AF8">
        <v>177.27248</v>
      </c>
      <c r="AG8">
        <v>113.21411000000001</v>
      </c>
      <c r="AH8">
        <v>178.24336</v>
      </c>
      <c r="AI8">
        <v>124.66903000000001</v>
      </c>
      <c r="AJ8">
        <v>92.262969999999996</v>
      </c>
      <c r="AK8">
        <v>100.83298000000001</v>
      </c>
      <c r="AL8">
        <v>121.55083999999999</v>
      </c>
      <c r="AM8">
        <v>145.05735999999999</v>
      </c>
      <c r="AN8">
        <v>189.28021000000001</v>
      </c>
      <c r="AO8">
        <v>134.1568</v>
      </c>
      <c r="AP8">
        <v>122.541725</v>
      </c>
      <c r="AQ8">
        <v>131.20644999999999</v>
      </c>
      <c r="AR8">
        <v>144.41446999999999</v>
      </c>
      <c r="AS8">
        <v>159.74979999999999</v>
      </c>
      <c r="AT8">
        <v>138.11266000000001</v>
      </c>
      <c r="AU8">
        <v>154.25487000000001</v>
      </c>
      <c r="AV8">
        <v>127.153564</v>
      </c>
      <c r="AW8">
        <v>160.73607999999999</v>
      </c>
      <c r="AX8">
        <v>159.78444999999999</v>
      </c>
      <c r="AY8">
        <v>146.4186</v>
      </c>
      <c r="AZ8">
        <v>125.325005</v>
      </c>
      <c r="BA8">
        <v>134.11905999999999</v>
      </c>
      <c r="BB8">
        <v>153.86681999999999</v>
      </c>
      <c r="BC8">
        <v>147.69359</v>
      </c>
      <c r="BD8">
        <v>183.7483</v>
      </c>
      <c r="BE8">
        <v>181.40387999999999</v>
      </c>
      <c r="BF8">
        <v>148.56744</v>
      </c>
    </row>
    <row r="9" spans="2:60" x14ac:dyDescent="0.25">
      <c r="B9">
        <v>178.84851</v>
      </c>
      <c r="C9">
        <v>202.67302000000001</v>
      </c>
      <c r="D9">
        <v>89.866196000000002</v>
      </c>
      <c r="E9">
        <v>173.29198</v>
      </c>
      <c r="F9">
        <v>171.37718000000001</v>
      </c>
      <c r="G9">
        <v>130.47887</v>
      </c>
      <c r="H9">
        <v>134.07132999999999</v>
      </c>
      <c r="I9">
        <v>117.301636</v>
      </c>
      <c r="J9">
        <v>170.46251000000001</v>
      </c>
      <c r="K9">
        <v>147.66125</v>
      </c>
      <c r="L9">
        <v>164.3424</v>
      </c>
      <c r="M9">
        <v>138.00333000000001</v>
      </c>
      <c r="N9">
        <v>159.07535999999999</v>
      </c>
      <c r="O9">
        <v>107.31650500000001</v>
      </c>
      <c r="P9">
        <v>138.50839999999999</v>
      </c>
      <c r="Q9">
        <v>101.493576</v>
      </c>
      <c r="R9">
        <v>141.29782</v>
      </c>
      <c r="S9">
        <v>155.25344999999999</v>
      </c>
      <c r="T9">
        <v>118.85457</v>
      </c>
      <c r="U9">
        <v>133.19438</v>
      </c>
      <c r="V9">
        <v>303.01555999999999</v>
      </c>
      <c r="W9">
        <v>135.10918000000001</v>
      </c>
      <c r="X9">
        <v>89.437349999999995</v>
      </c>
      <c r="Y9">
        <v>152.46402</v>
      </c>
      <c r="Z9">
        <v>108.91409</v>
      </c>
      <c r="AA9">
        <v>276.65262000000001</v>
      </c>
      <c r="AB9">
        <v>189.29098999999999</v>
      </c>
      <c r="AC9">
        <v>142.23714000000001</v>
      </c>
      <c r="AD9">
        <v>173.58301</v>
      </c>
      <c r="AE9">
        <v>152.09907999999999</v>
      </c>
      <c r="AF9">
        <v>142.23867999999999</v>
      </c>
      <c r="AG9">
        <v>140.80045999999999</v>
      </c>
      <c r="AH9">
        <v>235.29543000000001</v>
      </c>
      <c r="AI9">
        <v>141.21467999999999</v>
      </c>
      <c r="AJ9">
        <v>143.80699999999999</v>
      </c>
      <c r="AK9">
        <v>184.61832000000001</v>
      </c>
      <c r="AL9">
        <v>356.33120000000002</v>
      </c>
      <c r="AM9">
        <v>144.03721999999999</v>
      </c>
      <c r="AN9">
        <v>113.12326</v>
      </c>
      <c r="AO9">
        <v>125.57214999999999</v>
      </c>
      <c r="AP9">
        <v>157.79343</v>
      </c>
      <c r="AQ9">
        <v>122.28997</v>
      </c>
      <c r="AR9">
        <v>149.92558</v>
      </c>
      <c r="AS9">
        <v>162.19123999999999</v>
      </c>
      <c r="AT9">
        <v>138.12651</v>
      </c>
      <c r="AU9">
        <v>143.39433</v>
      </c>
      <c r="AV9">
        <v>158.20612</v>
      </c>
      <c r="AW9">
        <v>137.65685999999999</v>
      </c>
      <c r="AX9">
        <v>125.70457500000001</v>
      </c>
      <c r="AY9">
        <v>178.91318000000001</v>
      </c>
      <c r="AZ9">
        <v>151.18056000000001</v>
      </c>
      <c r="BA9">
        <v>163.33919</v>
      </c>
      <c r="BB9">
        <v>194.35785000000001</v>
      </c>
      <c r="BC9">
        <v>124.07388</v>
      </c>
      <c r="BD9">
        <v>229.63342</v>
      </c>
      <c r="BE9">
        <v>308.89008000000001</v>
      </c>
      <c r="BF9">
        <v>183.77448000000001</v>
      </c>
    </row>
    <row r="10" spans="2:60" x14ac:dyDescent="0.25">
      <c r="B10">
        <v>139.85037</v>
      </c>
      <c r="C10">
        <v>122.253784</v>
      </c>
      <c r="D10">
        <v>170.00748999999999</v>
      </c>
      <c r="E10">
        <v>142.90851000000001</v>
      </c>
      <c r="F10">
        <v>155.23883000000001</v>
      </c>
      <c r="G10">
        <v>138.86026000000001</v>
      </c>
      <c r="H10">
        <v>132.62387000000001</v>
      </c>
      <c r="I10">
        <v>152.67189999999999</v>
      </c>
      <c r="J10">
        <v>102.383606</v>
      </c>
      <c r="K10">
        <v>135.01604</v>
      </c>
      <c r="L10">
        <v>145.7834</v>
      </c>
      <c r="M10">
        <v>124.33874</v>
      </c>
      <c r="N10">
        <v>142.17786000000001</v>
      </c>
      <c r="O10">
        <v>90.585303999999994</v>
      </c>
      <c r="P10">
        <v>147.72206</v>
      </c>
      <c r="Q10">
        <v>156.52305999999999</v>
      </c>
      <c r="R10">
        <v>282.58798000000002</v>
      </c>
      <c r="S10">
        <v>254.7406</v>
      </c>
      <c r="T10">
        <v>125.57754</v>
      </c>
      <c r="U10">
        <v>147.20622</v>
      </c>
      <c r="V10">
        <v>171.24707000000001</v>
      </c>
      <c r="W10">
        <v>185.50528</v>
      </c>
      <c r="X10">
        <v>134.52867000000001</v>
      </c>
      <c r="Y10">
        <v>124.83842</v>
      </c>
      <c r="Z10">
        <v>128.97982999999999</v>
      </c>
      <c r="AA10">
        <v>137.76389</v>
      </c>
      <c r="AB10">
        <v>189.90538000000001</v>
      </c>
      <c r="AC10">
        <v>144.47223</v>
      </c>
      <c r="AD10">
        <v>128.48862</v>
      </c>
      <c r="AE10">
        <v>264.40237000000002</v>
      </c>
      <c r="AF10">
        <v>144.58385999999999</v>
      </c>
      <c r="AG10">
        <v>254.32254</v>
      </c>
      <c r="AH10">
        <v>151.34763000000001</v>
      </c>
      <c r="AI10">
        <v>133.53084999999999</v>
      </c>
      <c r="AJ10">
        <v>127.02422</v>
      </c>
      <c r="AK10">
        <v>240.36229</v>
      </c>
      <c r="AL10">
        <v>138.97651999999999</v>
      </c>
      <c r="AM10">
        <v>166.34575000000001</v>
      </c>
      <c r="AN10">
        <v>136.53892999999999</v>
      </c>
      <c r="AO10">
        <v>145.256</v>
      </c>
      <c r="AP10">
        <v>158.87440000000001</v>
      </c>
      <c r="AQ10">
        <v>148.07160999999999</v>
      </c>
      <c r="AR10">
        <v>140.07903999999999</v>
      </c>
      <c r="AS10">
        <v>174.17123000000001</v>
      </c>
      <c r="AT10">
        <v>139.69023000000001</v>
      </c>
      <c r="AU10">
        <v>149.23343</v>
      </c>
      <c r="AV10">
        <v>190.13249999999999</v>
      </c>
      <c r="AW10">
        <v>164.55104</v>
      </c>
      <c r="AX10">
        <v>169.09052</v>
      </c>
      <c r="AY10">
        <v>135.81827999999999</v>
      </c>
      <c r="AZ10">
        <v>197.04410999999999</v>
      </c>
      <c r="BA10">
        <v>156.84873999999999</v>
      </c>
      <c r="BB10">
        <v>196.42586</v>
      </c>
      <c r="BC10">
        <v>184.67607000000001</v>
      </c>
      <c r="BD10">
        <v>195.94235</v>
      </c>
      <c r="BE10">
        <v>173.77164999999999</v>
      </c>
      <c r="BF10">
        <v>171.58429000000001</v>
      </c>
    </row>
    <row r="11" spans="2:60" x14ac:dyDescent="0.25">
      <c r="B11">
        <v>143.23495</v>
      </c>
      <c r="C11">
        <v>143.34044</v>
      </c>
      <c r="D11">
        <v>202.17102</v>
      </c>
      <c r="E11">
        <v>93.490989999999996</v>
      </c>
      <c r="F11">
        <v>115.91885000000001</v>
      </c>
      <c r="G11">
        <v>150.03336999999999</v>
      </c>
      <c r="H11">
        <v>122.17677999999999</v>
      </c>
      <c r="I11">
        <v>96.039439999999999</v>
      </c>
      <c r="J11">
        <v>172.71222</v>
      </c>
      <c r="K11">
        <v>132.0857</v>
      </c>
      <c r="L11">
        <v>171.02919</v>
      </c>
      <c r="M11">
        <v>112.85917999999999</v>
      </c>
      <c r="N11">
        <v>120.67852000000001</v>
      </c>
      <c r="O11">
        <v>90.066376000000005</v>
      </c>
      <c r="P11">
        <v>110.93899500000001</v>
      </c>
      <c r="Q11">
        <v>229.5241</v>
      </c>
      <c r="R11">
        <v>160.50739999999999</v>
      </c>
      <c r="S11">
        <v>170.55797999999999</v>
      </c>
      <c r="T11">
        <v>136.08775</v>
      </c>
      <c r="U11">
        <v>150.30976999999999</v>
      </c>
      <c r="V11">
        <v>91.262060000000005</v>
      </c>
      <c r="W11">
        <v>134.73424</v>
      </c>
      <c r="X11">
        <v>145.8373</v>
      </c>
      <c r="Y11">
        <v>130.7799</v>
      </c>
      <c r="Z11">
        <v>161.74776</v>
      </c>
      <c r="AA11">
        <v>127.06119</v>
      </c>
      <c r="AB11">
        <v>158.96064999999999</v>
      </c>
      <c r="AC11">
        <v>176.97144</v>
      </c>
      <c r="AD11">
        <v>133.8981</v>
      </c>
      <c r="AE11">
        <v>168.12735000000001</v>
      </c>
      <c r="AF11">
        <v>94.852220000000003</v>
      </c>
      <c r="AG11">
        <v>189.88229999999999</v>
      </c>
      <c r="AH11">
        <v>283.57729999999998</v>
      </c>
      <c r="AI11">
        <v>159.27707000000001</v>
      </c>
      <c r="AJ11">
        <v>130.42959999999999</v>
      </c>
      <c r="AK11">
        <v>99.800514000000007</v>
      </c>
      <c r="AL11">
        <v>143.40204</v>
      </c>
      <c r="AM11">
        <v>151.84268</v>
      </c>
      <c r="AN11">
        <v>100.761375</v>
      </c>
      <c r="AO11">
        <v>156.04802000000001</v>
      </c>
      <c r="AP11">
        <v>158.01822999999999</v>
      </c>
      <c r="AQ11">
        <v>177.31636</v>
      </c>
      <c r="AR11">
        <v>163.25219999999999</v>
      </c>
      <c r="AS11">
        <v>161.94640000000001</v>
      </c>
      <c r="AT11">
        <v>107.6699</v>
      </c>
      <c r="AU11">
        <v>156.57156000000001</v>
      </c>
      <c r="AV11">
        <v>156.36136999999999</v>
      </c>
      <c r="AW11">
        <v>147.00142</v>
      </c>
      <c r="AX11">
        <v>142.16476</v>
      </c>
      <c r="AY11">
        <v>156.47456</v>
      </c>
      <c r="AZ11">
        <v>157.70258000000001</v>
      </c>
      <c r="BA11">
        <v>128.65415999999999</v>
      </c>
      <c r="BB11">
        <v>171.13697999999999</v>
      </c>
      <c r="BC11">
        <v>181.19292999999999</v>
      </c>
      <c r="BD11">
        <v>157.44927999999999</v>
      </c>
      <c r="BE11">
        <v>213.15169</v>
      </c>
      <c r="BF11">
        <v>142.89003</v>
      </c>
    </row>
    <row r="12" spans="2:60" x14ac:dyDescent="0.25">
      <c r="B12">
        <v>111.52182999999999</v>
      </c>
      <c r="C12">
        <v>188.62808000000001</v>
      </c>
      <c r="D12">
        <v>259.15609999999998</v>
      </c>
      <c r="E12">
        <v>145.67715000000001</v>
      </c>
      <c r="F12">
        <v>118.19705999999999</v>
      </c>
      <c r="G12">
        <v>162.06112999999999</v>
      </c>
      <c r="H12">
        <v>190.29189</v>
      </c>
      <c r="I12">
        <v>158.63573</v>
      </c>
      <c r="J12">
        <v>96.997990000000001</v>
      </c>
      <c r="K12">
        <v>129.24467000000001</v>
      </c>
      <c r="L12">
        <v>134.45938000000001</v>
      </c>
      <c r="M12">
        <v>147.4803</v>
      </c>
      <c r="N12">
        <v>82.259349999999998</v>
      </c>
      <c r="O12">
        <v>142.83074999999999</v>
      </c>
      <c r="P12">
        <v>143.90093999999999</v>
      </c>
      <c r="Q12">
        <v>143.13564</v>
      </c>
      <c r="R12">
        <v>149.72618</v>
      </c>
      <c r="S12">
        <v>109.20435000000001</v>
      </c>
      <c r="T12">
        <v>137.28653</v>
      </c>
      <c r="U12">
        <v>132.35056</v>
      </c>
      <c r="V12">
        <v>329.84582999999998</v>
      </c>
      <c r="W12">
        <v>117.58266</v>
      </c>
      <c r="X12">
        <v>135.63736</v>
      </c>
      <c r="Y12">
        <v>162.50613000000001</v>
      </c>
      <c r="Z12">
        <v>149.22957</v>
      </c>
      <c r="AA12">
        <v>158.67035999999999</v>
      </c>
      <c r="AB12">
        <v>144.05107000000001</v>
      </c>
      <c r="AC12">
        <v>137.59988000000001</v>
      </c>
      <c r="AD12">
        <v>148.90158</v>
      </c>
      <c r="AE12">
        <v>217.91135</v>
      </c>
      <c r="AF12">
        <v>114.83327</v>
      </c>
      <c r="AG12">
        <v>264.85122999999999</v>
      </c>
      <c r="AH12">
        <v>110.71186</v>
      </c>
      <c r="AI12">
        <v>109.37297</v>
      </c>
      <c r="AJ12">
        <v>161.13412</v>
      </c>
      <c r="AK12">
        <v>156.50073</v>
      </c>
      <c r="AL12">
        <v>195.95929000000001</v>
      </c>
      <c r="AM12">
        <v>130.60745</v>
      </c>
      <c r="AN12">
        <v>170.19919999999999</v>
      </c>
      <c r="AO12">
        <v>126.37287000000001</v>
      </c>
      <c r="AP12">
        <v>115.1728</v>
      </c>
      <c r="AQ12">
        <v>106.27634</v>
      </c>
      <c r="AR12">
        <v>157.57863</v>
      </c>
      <c r="AS12">
        <v>138.16656</v>
      </c>
      <c r="AT12">
        <v>151.92429999999999</v>
      </c>
      <c r="AU12">
        <v>134.99524</v>
      </c>
      <c r="AV12">
        <v>162.94653</v>
      </c>
      <c r="AW12">
        <v>185.727</v>
      </c>
      <c r="AX12">
        <v>139.79955000000001</v>
      </c>
      <c r="AY12">
        <v>170.95142999999999</v>
      </c>
      <c r="AZ12">
        <v>151.27141</v>
      </c>
      <c r="BA12">
        <v>143.101</v>
      </c>
      <c r="BB12">
        <v>178.25104999999999</v>
      </c>
      <c r="BC12">
        <v>170.52950999999999</v>
      </c>
      <c r="BD12">
        <v>141.37097</v>
      </c>
      <c r="BE12">
        <v>185.64078000000001</v>
      </c>
      <c r="BF12">
        <v>223.36931999999999</v>
      </c>
    </row>
    <row r="13" spans="2:60" x14ac:dyDescent="0.25">
      <c r="B13">
        <v>161.71696</v>
      </c>
      <c r="C13">
        <v>160.47123999999999</v>
      </c>
      <c r="D13">
        <v>182.23311000000001</v>
      </c>
      <c r="E13">
        <v>146.55871999999999</v>
      </c>
      <c r="F13">
        <v>113.05012000000001</v>
      </c>
      <c r="G13">
        <v>150.05262999999999</v>
      </c>
      <c r="H13">
        <v>133.90039999999999</v>
      </c>
      <c r="I13">
        <v>154.42269999999999</v>
      </c>
      <c r="J13">
        <v>149.39743000000001</v>
      </c>
      <c r="K13">
        <v>147.76132000000001</v>
      </c>
      <c r="L13">
        <v>129.92529999999999</v>
      </c>
      <c r="M13">
        <v>111.42173</v>
      </c>
      <c r="N13">
        <v>100.59045399999999</v>
      </c>
      <c r="O13">
        <v>136.29718</v>
      </c>
      <c r="P13">
        <v>153.24858</v>
      </c>
      <c r="Q13">
        <v>252.66182000000001</v>
      </c>
      <c r="R13">
        <v>141.70203000000001</v>
      </c>
      <c r="S13">
        <v>205.39315999999999</v>
      </c>
      <c r="T13">
        <v>143.99025</v>
      </c>
      <c r="U13">
        <v>131.91632000000001</v>
      </c>
      <c r="V13">
        <v>187.72496000000001</v>
      </c>
      <c r="W13">
        <v>131.91324</v>
      </c>
      <c r="X13">
        <v>119.84007</v>
      </c>
      <c r="Y13">
        <v>158.99065999999999</v>
      </c>
      <c r="Z13">
        <v>95.598274000000004</v>
      </c>
      <c r="AA13">
        <v>279.81545999999997</v>
      </c>
      <c r="AB13">
        <v>167.05405999999999</v>
      </c>
      <c r="AC13">
        <v>135.92146</v>
      </c>
      <c r="AD13">
        <v>143.02554000000001</v>
      </c>
      <c r="AE13">
        <v>137.14873</v>
      </c>
      <c r="AF13">
        <v>163.58633</v>
      </c>
      <c r="AG13">
        <v>129.28395</v>
      </c>
      <c r="AH13">
        <v>155.44283999999999</v>
      </c>
      <c r="AI13">
        <v>154.6968</v>
      </c>
      <c r="AJ13">
        <v>118.60666000000001</v>
      </c>
      <c r="AK13">
        <v>123.12224999999999</v>
      </c>
      <c r="AL13">
        <v>116.06514</v>
      </c>
      <c r="AM13">
        <v>143.83780999999999</v>
      </c>
      <c r="AN13">
        <v>269.42534999999998</v>
      </c>
      <c r="AO13">
        <v>134.65801999999999</v>
      </c>
      <c r="AP13">
        <v>103.99583</v>
      </c>
      <c r="AQ13">
        <v>211.76580999999999</v>
      </c>
      <c r="AR13">
        <v>126.74243</v>
      </c>
      <c r="AS13">
        <v>150.19505000000001</v>
      </c>
      <c r="AT13">
        <v>167.81628000000001</v>
      </c>
      <c r="AU13">
        <v>119.93786</v>
      </c>
      <c r="AV13">
        <v>154.7045</v>
      </c>
      <c r="AW13">
        <v>189.8715</v>
      </c>
      <c r="AX13">
        <v>158.31929</v>
      </c>
      <c r="AY13">
        <v>187.72882000000001</v>
      </c>
      <c r="AZ13">
        <v>124.75988</v>
      </c>
      <c r="BA13">
        <v>114.83557</v>
      </c>
      <c r="BB13">
        <v>153.99538999999999</v>
      </c>
      <c r="BC13">
        <v>121.75024999999999</v>
      </c>
      <c r="BD13">
        <v>185.89331000000001</v>
      </c>
      <c r="BE13">
        <v>176.40324000000001</v>
      </c>
      <c r="BF13">
        <v>157.00811999999999</v>
      </c>
    </row>
    <row r="14" spans="2:60" x14ac:dyDescent="0.25">
      <c r="B14">
        <v>81.794319999999999</v>
      </c>
      <c r="C14">
        <v>120.87562</v>
      </c>
      <c r="D14">
        <v>275.61398000000003</v>
      </c>
      <c r="E14">
        <v>106.19626599999999</v>
      </c>
      <c r="F14">
        <v>128.78657999999999</v>
      </c>
      <c r="G14">
        <v>137.14332999999999</v>
      </c>
      <c r="H14">
        <v>132.00408999999999</v>
      </c>
      <c r="I14">
        <v>135.38328999999999</v>
      </c>
      <c r="J14">
        <v>130.53584000000001</v>
      </c>
      <c r="K14">
        <v>117.59267</v>
      </c>
      <c r="L14">
        <v>141.91222999999999</v>
      </c>
      <c r="M14">
        <v>171.16469000000001</v>
      </c>
      <c r="N14">
        <v>131.88397000000001</v>
      </c>
      <c r="O14">
        <v>161.64843999999999</v>
      </c>
      <c r="P14">
        <v>134.25688</v>
      </c>
      <c r="Q14">
        <v>93.087554999999995</v>
      </c>
      <c r="R14">
        <v>252.44547</v>
      </c>
      <c r="S14">
        <v>172.95475999999999</v>
      </c>
      <c r="T14">
        <v>120.70315600000001</v>
      </c>
      <c r="U14">
        <v>89.050079999999994</v>
      </c>
      <c r="V14">
        <v>168.75252</v>
      </c>
      <c r="W14">
        <v>131.6507</v>
      </c>
      <c r="X14">
        <v>144.89337</v>
      </c>
      <c r="Y14">
        <v>151.13436999999999</v>
      </c>
      <c r="Z14">
        <v>157.93510000000001</v>
      </c>
      <c r="AA14">
        <v>122.36772999999999</v>
      </c>
      <c r="AB14">
        <v>147.34325999999999</v>
      </c>
      <c r="AC14">
        <v>151.46928</v>
      </c>
      <c r="AD14">
        <v>99.816680000000005</v>
      </c>
      <c r="AE14">
        <v>151.33376999999999</v>
      </c>
      <c r="AF14">
        <v>140.72192000000001</v>
      </c>
      <c r="AG14">
        <v>153.01143999999999</v>
      </c>
      <c r="AH14">
        <v>145.60478000000001</v>
      </c>
      <c r="AI14">
        <v>141.69666000000001</v>
      </c>
      <c r="AJ14">
        <v>133.98356999999999</v>
      </c>
      <c r="AK14">
        <v>133.57396</v>
      </c>
      <c r="AL14">
        <v>144.32516000000001</v>
      </c>
      <c r="AM14">
        <v>142.91543999999999</v>
      </c>
      <c r="AN14">
        <v>106.43725000000001</v>
      </c>
      <c r="AO14">
        <v>128.00125</v>
      </c>
      <c r="AP14">
        <v>169.95128</v>
      </c>
      <c r="AQ14">
        <v>139.00809000000001</v>
      </c>
      <c r="AR14">
        <v>155.18492000000001</v>
      </c>
      <c r="AS14">
        <v>153.38022000000001</v>
      </c>
      <c r="AT14">
        <v>147.23317</v>
      </c>
      <c r="AU14">
        <v>138.84408999999999</v>
      </c>
      <c r="AV14">
        <v>157.18518</v>
      </c>
      <c r="AW14">
        <v>151.97434999999999</v>
      </c>
      <c r="AX14">
        <v>143.25111000000001</v>
      </c>
      <c r="AY14">
        <v>121.39993</v>
      </c>
      <c r="AZ14">
        <v>159.84219999999999</v>
      </c>
      <c r="BA14">
        <v>183.95003</v>
      </c>
      <c r="BB14">
        <v>158.30312000000001</v>
      </c>
      <c r="BC14">
        <v>215.60079999999999</v>
      </c>
      <c r="BD14">
        <v>157.71259000000001</v>
      </c>
      <c r="BE14">
        <v>206.11227</v>
      </c>
      <c r="BF14">
        <v>186.73869999999999</v>
      </c>
    </row>
    <row r="15" spans="2:60" x14ac:dyDescent="0.25">
      <c r="B15">
        <v>140.34697</v>
      </c>
      <c r="C15">
        <v>156.62392</v>
      </c>
      <c r="D15">
        <v>126.57689999999999</v>
      </c>
      <c r="E15">
        <v>124.715996</v>
      </c>
      <c r="F15">
        <v>120.60921999999999</v>
      </c>
      <c r="G15">
        <v>141.85525999999999</v>
      </c>
      <c r="H15">
        <v>133.33606</v>
      </c>
      <c r="I15">
        <v>118.632835</v>
      </c>
      <c r="J15">
        <v>94.327126000000007</v>
      </c>
      <c r="K15">
        <v>130.97162</v>
      </c>
      <c r="L15">
        <v>133.53008</v>
      </c>
      <c r="M15">
        <v>153.59196</v>
      </c>
      <c r="N15">
        <v>118.97622</v>
      </c>
      <c r="O15">
        <v>137.99870000000001</v>
      </c>
      <c r="P15">
        <v>172.96782999999999</v>
      </c>
      <c r="Q15">
        <v>128.63874999999999</v>
      </c>
      <c r="R15">
        <v>148.86770000000001</v>
      </c>
      <c r="S15">
        <v>150.2474</v>
      </c>
      <c r="T15">
        <v>150.19737000000001</v>
      </c>
      <c r="U15">
        <v>132.91414</v>
      </c>
      <c r="V15">
        <v>137.12715</v>
      </c>
      <c r="W15">
        <v>125.586006</v>
      </c>
      <c r="X15">
        <v>145.32220000000001</v>
      </c>
      <c r="Y15">
        <v>151.15285</v>
      </c>
      <c r="Z15">
        <v>110.6341</v>
      </c>
      <c r="AA15">
        <v>141.4572</v>
      </c>
      <c r="AB15">
        <v>170.02135000000001</v>
      </c>
      <c r="AC15">
        <v>160.83463</v>
      </c>
      <c r="AD15">
        <v>148.29642999999999</v>
      </c>
      <c r="AE15">
        <v>184.12634</v>
      </c>
      <c r="AF15">
        <v>90.613789999999995</v>
      </c>
      <c r="AG15">
        <v>174.58082999999999</v>
      </c>
      <c r="AH15">
        <v>73.923400000000001</v>
      </c>
      <c r="AI15">
        <v>142.53971999999999</v>
      </c>
      <c r="AJ15">
        <v>134.45168000000001</v>
      </c>
      <c r="AK15">
        <v>191.07951</v>
      </c>
      <c r="AL15">
        <v>144.29436999999999</v>
      </c>
      <c r="AM15">
        <v>119.572136</v>
      </c>
      <c r="AN15">
        <v>99.688100000000006</v>
      </c>
      <c r="AO15">
        <v>143.49518</v>
      </c>
      <c r="AP15">
        <v>321.59224999999998</v>
      </c>
      <c r="AQ15">
        <v>145.64171999999999</v>
      </c>
      <c r="AR15">
        <v>97.491510000000005</v>
      </c>
      <c r="AS15">
        <v>145.95894000000001</v>
      </c>
      <c r="AT15">
        <v>144.55305000000001</v>
      </c>
      <c r="AU15">
        <v>135.14384000000001</v>
      </c>
      <c r="AV15">
        <v>155.98334</v>
      </c>
      <c r="AW15">
        <v>112.16086</v>
      </c>
      <c r="AX15">
        <v>153.02452</v>
      </c>
      <c r="AY15">
        <v>143.59375</v>
      </c>
      <c r="AZ15">
        <v>109.56005999999999</v>
      </c>
      <c r="BA15">
        <v>178.07013000000001</v>
      </c>
      <c r="BB15">
        <v>133.9905</v>
      </c>
      <c r="BC15">
        <v>183.79219000000001</v>
      </c>
      <c r="BD15">
        <v>162.67552000000001</v>
      </c>
      <c r="BE15">
        <v>232.62765999999999</v>
      </c>
      <c r="BF15">
        <v>217.1645</v>
      </c>
    </row>
    <row r="16" spans="2:60" x14ac:dyDescent="0.25">
      <c r="B16">
        <v>184.82388</v>
      </c>
      <c r="C16">
        <v>180.26056</v>
      </c>
      <c r="D16">
        <v>159.82986</v>
      </c>
      <c r="E16">
        <v>143.45052999999999</v>
      </c>
      <c r="F16">
        <v>123.183846</v>
      </c>
      <c r="G16">
        <v>149.36586</v>
      </c>
      <c r="H16">
        <v>130.85844</v>
      </c>
      <c r="I16">
        <v>150.04416000000001</v>
      </c>
      <c r="J16">
        <v>103.05498</v>
      </c>
      <c r="K16">
        <v>94.160830000000004</v>
      </c>
      <c r="L16">
        <v>119.26108600000001</v>
      </c>
      <c r="M16">
        <v>88.6066</v>
      </c>
      <c r="N16">
        <v>136.65598</v>
      </c>
      <c r="O16">
        <v>158.75737000000001</v>
      </c>
      <c r="P16">
        <v>147.14462</v>
      </c>
      <c r="Q16">
        <v>160.26874000000001</v>
      </c>
      <c r="R16">
        <v>150.33288999999999</v>
      </c>
      <c r="S16">
        <v>161.11179999999999</v>
      </c>
      <c r="T16">
        <v>84.145660000000007</v>
      </c>
      <c r="U16">
        <v>148.86694</v>
      </c>
      <c r="V16">
        <v>142.29718</v>
      </c>
      <c r="W16">
        <v>89.431960000000004</v>
      </c>
      <c r="X16">
        <v>145.30065999999999</v>
      </c>
      <c r="Y16">
        <v>131.81699</v>
      </c>
      <c r="Z16">
        <v>137.6584</v>
      </c>
      <c r="AA16">
        <v>103.37296000000001</v>
      </c>
      <c r="AB16">
        <v>145.79340999999999</v>
      </c>
      <c r="AC16">
        <v>111.76512</v>
      </c>
      <c r="AD16">
        <v>113.15868</v>
      </c>
      <c r="AE16">
        <v>141.9769</v>
      </c>
      <c r="AF16">
        <v>152.52946</v>
      </c>
      <c r="AG16">
        <v>140.61028999999999</v>
      </c>
      <c r="AH16">
        <v>150.02029999999999</v>
      </c>
      <c r="AI16">
        <v>135.76438999999999</v>
      </c>
      <c r="AJ16">
        <v>126.61924999999999</v>
      </c>
      <c r="AK16">
        <v>114.80092999999999</v>
      </c>
      <c r="AL16">
        <v>129.54725999999999</v>
      </c>
      <c r="AM16">
        <v>122.13213</v>
      </c>
      <c r="AN16">
        <v>274.3775</v>
      </c>
      <c r="AO16">
        <v>78.213409999999996</v>
      </c>
      <c r="AP16">
        <v>224.73901000000001</v>
      </c>
      <c r="AQ16">
        <v>132.03719000000001</v>
      </c>
      <c r="AR16">
        <v>107.28032</v>
      </c>
      <c r="AS16">
        <v>131.90862000000001</v>
      </c>
      <c r="AT16">
        <v>149.48827</v>
      </c>
      <c r="AU16">
        <v>151.89582999999999</v>
      </c>
      <c r="AV16">
        <v>211.41471999999999</v>
      </c>
      <c r="AW16">
        <v>122.19526999999999</v>
      </c>
      <c r="AX16">
        <v>151.98437999999999</v>
      </c>
      <c r="AY16">
        <v>102.64384</v>
      </c>
      <c r="AZ16">
        <v>154.39422999999999</v>
      </c>
      <c r="BA16">
        <v>133.92273</v>
      </c>
      <c r="BB16">
        <v>189.46268000000001</v>
      </c>
      <c r="BC16">
        <v>151.31452999999999</v>
      </c>
      <c r="BD16">
        <v>202.55753999999999</v>
      </c>
      <c r="BE16">
        <v>220.50752</v>
      </c>
      <c r="BF16">
        <v>190.98867999999999</v>
      </c>
    </row>
    <row r="17" spans="2:58" x14ac:dyDescent="0.25">
      <c r="B17">
        <v>187.44470000000001</v>
      </c>
      <c r="C17">
        <v>165.52807999999999</v>
      </c>
      <c r="D17">
        <v>143.84627</v>
      </c>
      <c r="E17">
        <v>150.45607000000001</v>
      </c>
      <c r="F17">
        <v>143.70769000000001</v>
      </c>
      <c r="G17">
        <v>111.597275</v>
      </c>
      <c r="H17">
        <v>137.45822000000001</v>
      </c>
      <c r="I17">
        <v>139.92891</v>
      </c>
      <c r="J17">
        <v>148.15244999999999</v>
      </c>
      <c r="K17">
        <v>127.746414</v>
      </c>
      <c r="L17">
        <v>132.91489999999999</v>
      </c>
      <c r="M17">
        <v>152.59029000000001</v>
      </c>
      <c r="N17">
        <v>128.81738000000001</v>
      </c>
      <c r="O17">
        <v>150.02106000000001</v>
      </c>
      <c r="P17">
        <v>135.40176</v>
      </c>
      <c r="Q17">
        <v>128.27072000000001</v>
      </c>
      <c r="R17">
        <v>97.313670000000002</v>
      </c>
      <c r="S17">
        <v>128.24455</v>
      </c>
      <c r="T17">
        <v>131.51826</v>
      </c>
      <c r="U17">
        <v>126.93876</v>
      </c>
      <c r="V17">
        <v>140.04977</v>
      </c>
      <c r="W17">
        <v>128.09748999999999</v>
      </c>
      <c r="X17">
        <v>135.67815999999999</v>
      </c>
      <c r="Y17">
        <v>109.18049000000001</v>
      </c>
      <c r="Z17">
        <v>126.25199000000001</v>
      </c>
      <c r="AA17">
        <v>132.71702999999999</v>
      </c>
      <c r="AB17">
        <v>151.74954</v>
      </c>
      <c r="AC17">
        <v>129.92299</v>
      </c>
      <c r="AD17">
        <v>141.27780000000001</v>
      </c>
      <c r="AE17">
        <v>91.439920000000001</v>
      </c>
      <c r="AF17">
        <v>138.28281999999999</v>
      </c>
      <c r="AG17">
        <v>137.09174999999999</v>
      </c>
      <c r="AH17">
        <v>133.65942000000001</v>
      </c>
      <c r="AI17">
        <v>134.5787</v>
      </c>
      <c r="AJ17">
        <v>87.454025000000001</v>
      </c>
      <c r="AK17">
        <v>91.777910000000006</v>
      </c>
      <c r="AL17">
        <v>148.95240000000001</v>
      </c>
      <c r="AM17">
        <v>144.89722</v>
      </c>
      <c r="AN17">
        <v>160.97629000000001</v>
      </c>
      <c r="AO17">
        <v>144.11959999999999</v>
      </c>
      <c r="AP17">
        <v>157.65561</v>
      </c>
      <c r="AQ17">
        <v>277.22775000000001</v>
      </c>
      <c r="AR17">
        <v>128.08208999999999</v>
      </c>
      <c r="AS17">
        <v>216.60938999999999</v>
      </c>
      <c r="AT17">
        <v>117.18307</v>
      </c>
      <c r="AU17">
        <v>141.8229</v>
      </c>
      <c r="AV17">
        <v>216.59169</v>
      </c>
      <c r="AW17">
        <v>134.07056</v>
      </c>
      <c r="AX17">
        <v>165.09538000000001</v>
      </c>
      <c r="AY17">
        <v>156.85874999999999</v>
      </c>
      <c r="AZ17">
        <v>202.41355999999999</v>
      </c>
      <c r="BA17">
        <v>201.73833999999999</v>
      </c>
      <c r="BB17">
        <v>227.63084000000001</v>
      </c>
      <c r="BC17">
        <v>161.25885</v>
      </c>
      <c r="BD17">
        <v>270.33690000000001</v>
      </c>
      <c r="BE17">
        <v>194.70123000000001</v>
      </c>
      <c r="BF17">
        <v>172.33804000000001</v>
      </c>
    </row>
    <row r="20" spans="2:58" ht="14.25" customHeight="1" x14ac:dyDescent="0.25">
      <c r="C20" t="s">
        <v>0</v>
      </c>
      <c r="D20" t="s">
        <v>4</v>
      </c>
      <c r="E20" t="s">
        <v>5</v>
      </c>
    </row>
    <row r="21" spans="2:58" x14ac:dyDescent="0.25">
      <c r="B21">
        <v>2</v>
      </c>
      <c r="C21">
        <f>AVERAGE(B3:B17)</f>
        <v>159.334608</v>
      </c>
      <c r="D21">
        <f>AVERAGE(C3:C17)</f>
        <v>167.14009360000003</v>
      </c>
      <c r="E21">
        <f>AVERAGE(D3:D17)</f>
        <v>184.84893473333332</v>
      </c>
    </row>
    <row r="22" spans="2:58" x14ac:dyDescent="0.25">
      <c r="B22">
        <v>4</v>
      </c>
      <c r="C22">
        <f>AVERAGE(E3:E17)</f>
        <v>141.58613946666668</v>
      </c>
      <c r="D22">
        <f>AVERAGE(F3:F17)</f>
        <v>146.29257666666669</v>
      </c>
      <c r="E22">
        <f>AVERAGE(G3:G17)</f>
        <v>150.57715033333335</v>
      </c>
    </row>
    <row r="23" spans="2:58" x14ac:dyDescent="0.25">
      <c r="B23">
        <v>8</v>
      </c>
      <c r="C23">
        <f>AVERAGE(H3:H17)</f>
        <v>146.44686866666669</v>
      </c>
      <c r="D23">
        <f>AVERAGE(I3:I17)</f>
        <v>152.90339406666669</v>
      </c>
      <c r="E23">
        <f>AVERAGE(J3:J17)</f>
        <v>158.82661346666666</v>
      </c>
    </row>
    <row r="24" spans="2:58" x14ac:dyDescent="0.25">
      <c r="B24">
        <v>16</v>
      </c>
      <c r="C24">
        <f>AVERAGE(K3:K17)</f>
        <v>142.32721760000004</v>
      </c>
      <c r="D24">
        <f>AVERAGE(L3:L17)</f>
        <v>154.80032999999997</v>
      </c>
      <c r="E24">
        <f>AVERAGE(M3:M17)</f>
        <v>147.84248326666665</v>
      </c>
    </row>
    <row r="25" spans="2:58" x14ac:dyDescent="0.25">
      <c r="B25">
        <v>32</v>
      </c>
      <c r="C25">
        <f>AVERAGE(N3:N17)</f>
        <v>144.56651426666667</v>
      </c>
      <c r="D25">
        <f>AVERAGE(O3:O17)</f>
        <v>157.69247033333332</v>
      </c>
      <c r="E25">
        <f>AVERAGE(P3:P17)</f>
        <v>164.65780633333333</v>
      </c>
    </row>
    <row r="26" spans="2:58" x14ac:dyDescent="0.25">
      <c r="B26">
        <f>POWER(2,6)</f>
        <v>64</v>
      </c>
      <c r="C26">
        <f>AVERAGE(Q3:Q17)</f>
        <v>170.82920573333334</v>
      </c>
      <c r="D26">
        <f>AVERAGE(R3:R17)</f>
        <v>173.55986800000002</v>
      </c>
      <c r="E26">
        <f>AVERAGE(S3:S17)</f>
        <v>167.51832800000003</v>
      </c>
    </row>
    <row r="27" spans="2:58" x14ac:dyDescent="0.25">
      <c r="B27">
        <v>128</v>
      </c>
      <c r="C27">
        <f>AVERAGE(T3:T17)</f>
        <v>139.7438664</v>
      </c>
      <c r="D27">
        <f>AVERAGE(U3:U17)</f>
        <v>144.38660666666667</v>
      </c>
      <c r="E27">
        <f>AVERAGE(V3:V17)</f>
        <v>179.12250733333335</v>
      </c>
    </row>
    <row r="28" spans="2:58" x14ac:dyDescent="0.25">
      <c r="B28">
        <v>256</v>
      </c>
      <c r="C28">
        <f>AVERAGE(W3:W17)</f>
        <v>140.71037840000002</v>
      </c>
      <c r="D28">
        <f>AVERAGE(X3:X17)</f>
        <v>146.57442026666664</v>
      </c>
      <c r="E28">
        <f>AVERAGE(Y3:Y17)</f>
        <v>162.81948999999997</v>
      </c>
    </row>
    <row r="29" spans="2:58" x14ac:dyDescent="0.25">
      <c r="B29">
        <v>512</v>
      </c>
      <c r="C29">
        <f>AVERAGE(Z3:Z17)</f>
        <v>136.5072146</v>
      </c>
      <c r="D29">
        <f>AVERAGE(AA3:AA17)</f>
        <v>165.955794</v>
      </c>
      <c r="E29">
        <f>AVERAGE(AB3:AB17)</f>
        <v>173.42959666666667</v>
      </c>
    </row>
    <row r="30" spans="2:58" x14ac:dyDescent="0.25">
      <c r="B30">
        <v>1024</v>
      </c>
      <c r="C30">
        <f>AVERAGE(AC3:AC17)</f>
        <v>159.38455400000001</v>
      </c>
      <c r="D30">
        <f>AVERAGE(AD3:AD17)</f>
        <v>150.23088633333333</v>
      </c>
      <c r="E30">
        <f>AVERAGE(AE3:AE17)</f>
        <v>166.88858799999997</v>
      </c>
    </row>
    <row r="31" spans="2:58" x14ac:dyDescent="0.25">
      <c r="B31">
        <v>2048</v>
      </c>
      <c r="C31">
        <f>AVERAGE(AF3:AF17)</f>
        <v>152.60024800000002</v>
      </c>
      <c r="D31">
        <f>AVERAGE(AG3:AG17)</f>
        <v>173.4085006666667</v>
      </c>
      <c r="E31">
        <f>AVERAGE(AH3:AH17)</f>
        <v>168.14740866666668</v>
      </c>
    </row>
    <row r="32" spans="2:58" x14ac:dyDescent="0.25">
      <c r="B32">
        <v>4096</v>
      </c>
      <c r="C32">
        <f>AVERAGE(AI3:AI17)</f>
        <v>155.49100200000001</v>
      </c>
      <c r="D32">
        <f>AVERAGE(AJ3:AJ17)</f>
        <v>141.26575</v>
      </c>
      <c r="E32">
        <f>AVERAGE(AK3:AK17)</f>
        <v>160.39941359999997</v>
      </c>
    </row>
    <row r="33" spans="2:5" x14ac:dyDescent="0.25">
      <c r="B33">
        <f>POWER(2,13)</f>
        <v>8192</v>
      </c>
      <c r="C33">
        <f>AVERAGE(AL3:AL17)</f>
        <v>174.716702</v>
      </c>
      <c r="D33">
        <f>AVERAGE(AM3:AM17)</f>
        <v>164.08811906666662</v>
      </c>
      <c r="E33">
        <f>AVERAGE(AN3:AN17)</f>
        <v>163.79862606666666</v>
      </c>
    </row>
    <row r="34" spans="2:5" x14ac:dyDescent="0.25">
      <c r="B34">
        <f>POWER(2,14)</f>
        <v>16384</v>
      </c>
      <c r="C34">
        <f>AVERAGE(AO3:AO17)</f>
        <v>146.11215866666669</v>
      </c>
      <c r="D34">
        <f>AVERAGE(AP3:AP17)</f>
        <v>176.90168966666667</v>
      </c>
      <c r="E34">
        <f>AVERAGE(AQ3:AQ17)</f>
        <v>167.03029933333332</v>
      </c>
    </row>
    <row r="35" spans="2:5" x14ac:dyDescent="0.25">
      <c r="B35">
        <f>POWER(2,15)</f>
        <v>32768</v>
      </c>
      <c r="C35">
        <f>AVERAGE(AR3:AR17)</f>
        <v>146.1571204</v>
      </c>
      <c r="D35">
        <f>AVERAGE(AS3:AS17)</f>
        <v>167.45847866666671</v>
      </c>
      <c r="E35">
        <f>AVERAGE(AT3:AT17)</f>
        <v>155.97943799999999</v>
      </c>
    </row>
    <row r="36" spans="2:5" x14ac:dyDescent="0.25">
      <c r="B36">
        <f>POWER(2,16)</f>
        <v>65536</v>
      </c>
      <c r="C36">
        <f>AVERAGE(AU3:AU17)</f>
        <v>161.3654646666667</v>
      </c>
      <c r="D36">
        <f>AVERAGE(AV3:AV17)</f>
        <v>182.52556693333335</v>
      </c>
      <c r="E36">
        <f>AVERAGE(AW3:AW17)</f>
        <v>167.84220800000003</v>
      </c>
    </row>
    <row r="37" spans="2:5" x14ac:dyDescent="0.25">
      <c r="B37">
        <f>POWER(2,17)</f>
        <v>131072</v>
      </c>
      <c r="C37">
        <f>AVERAGE(AX3:AX17)</f>
        <v>169.84205900000001</v>
      </c>
      <c r="D37">
        <f>AVERAGE(AY3:AY17)</f>
        <v>159.71377733333333</v>
      </c>
      <c r="E37">
        <f>AVERAGE(AZ3:AZ17)</f>
        <v>167.06227766666669</v>
      </c>
    </row>
    <row r="38" spans="2:5" x14ac:dyDescent="0.25">
      <c r="B38">
        <f>POWER(2,18)</f>
        <v>262144</v>
      </c>
      <c r="C38">
        <f>AVERAGE(BA3:BA17)</f>
        <v>166.33342066666665</v>
      </c>
      <c r="D38">
        <f>AVERAGE(BB3:BB17)</f>
        <v>190.19210266666667</v>
      </c>
      <c r="E38">
        <f>AVERAGE(BC3:BC17)</f>
        <v>175.21479066666669</v>
      </c>
    </row>
    <row r="39" spans="2:5" x14ac:dyDescent="0.25">
      <c r="B39">
        <f>POWER(2,19)</f>
        <v>524288</v>
      </c>
      <c r="C39">
        <f>AVERAGE(BD3:BD17)</f>
        <v>197.90365000000003</v>
      </c>
      <c r="D39">
        <f>AVERAGE(BE3:BE17)</f>
        <v>219.51226400000002</v>
      </c>
      <c r="E39">
        <f>AVERAGE(BF3:BF17)</f>
        <v>191.58053000000001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0"/>
  <sheetViews>
    <sheetView topLeftCell="B15" workbookViewId="0">
      <selection activeCell="I10" sqref="I10"/>
    </sheetView>
  </sheetViews>
  <sheetFormatPr defaultRowHeight="15" x14ac:dyDescent="0.25"/>
  <sheetData>
    <row r="1" spans="2:31" x14ac:dyDescent="0.25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0</v>
      </c>
      <c r="I1" t="s">
        <v>1</v>
      </c>
      <c r="J1" t="s">
        <v>2</v>
      </c>
      <c r="K1" t="s">
        <v>0</v>
      </c>
      <c r="L1" t="s">
        <v>1</v>
      </c>
      <c r="M1" t="s">
        <v>2</v>
      </c>
      <c r="N1" t="s">
        <v>0</v>
      </c>
      <c r="O1" t="s">
        <v>1</v>
      </c>
      <c r="P1" t="s">
        <v>2</v>
      </c>
      <c r="Q1" t="s">
        <v>0</v>
      </c>
      <c r="R1" t="s">
        <v>1</v>
      </c>
      <c r="S1" t="s">
        <v>2</v>
      </c>
      <c r="T1" t="s">
        <v>0</v>
      </c>
      <c r="U1" t="s">
        <v>1</v>
      </c>
      <c r="V1" t="s">
        <v>2</v>
      </c>
      <c r="W1" t="s">
        <v>0</v>
      </c>
      <c r="X1" t="s">
        <v>1</v>
      </c>
      <c r="Y1" t="s">
        <v>2</v>
      </c>
      <c r="Z1" t="s">
        <v>0</v>
      </c>
      <c r="AA1" t="s">
        <v>1</v>
      </c>
      <c r="AB1" t="s">
        <v>2</v>
      </c>
      <c r="AC1" t="s">
        <v>0</v>
      </c>
      <c r="AD1" t="s">
        <v>1</v>
      </c>
      <c r="AE1" t="s">
        <v>2</v>
      </c>
    </row>
    <row r="2" spans="2:31" x14ac:dyDescent="0.25">
      <c r="B2">
        <f xml:space="preserve"> POWER(2,6)</f>
        <v>64</v>
      </c>
      <c r="C2">
        <f xml:space="preserve"> POWER(2,6)</f>
        <v>64</v>
      </c>
      <c r="D2">
        <f xml:space="preserve"> POWER(2,6)</f>
        <v>64</v>
      </c>
      <c r="E2">
        <f xml:space="preserve"> POWER(2,7)</f>
        <v>128</v>
      </c>
      <c r="F2">
        <f xml:space="preserve"> POWER(2,7)</f>
        <v>128</v>
      </c>
      <c r="G2">
        <f xml:space="preserve"> POWER(2,7)</f>
        <v>128</v>
      </c>
      <c r="H2">
        <f xml:space="preserve"> POWER(2,8)</f>
        <v>256</v>
      </c>
      <c r="I2">
        <f xml:space="preserve"> POWER(2,8)</f>
        <v>256</v>
      </c>
      <c r="J2">
        <f xml:space="preserve"> POWER(2,8)</f>
        <v>256</v>
      </c>
      <c r="K2">
        <f xml:space="preserve"> POWER(2,9)</f>
        <v>512</v>
      </c>
      <c r="L2">
        <f xml:space="preserve"> POWER(2,9)</f>
        <v>512</v>
      </c>
      <c r="M2">
        <f xml:space="preserve"> POWER(2,9)</f>
        <v>512</v>
      </c>
      <c r="N2">
        <f xml:space="preserve"> POWER(2,10)</f>
        <v>1024</v>
      </c>
      <c r="O2">
        <f xml:space="preserve"> POWER(2,10)</f>
        <v>1024</v>
      </c>
      <c r="P2">
        <f xml:space="preserve"> POWER(2,10)</f>
        <v>1024</v>
      </c>
      <c r="Q2">
        <f xml:space="preserve"> POWER(2,11)</f>
        <v>2048</v>
      </c>
      <c r="R2">
        <f xml:space="preserve"> POWER(2,11)</f>
        <v>2048</v>
      </c>
      <c r="S2">
        <f xml:space="preserve"> POWER(2,11)</f>
        <v>2048</v>
      </c>
      <c r="T2">
        <f t="shared" ref="T2" si="0" xml:space="preserve"> POWER(2,12)</f>
        <v>4096</v>
      </c>
      <c r="U2">
        <f xml:space="preserve"> POWER(2,12)</f>
        <v>4096</v>
      </c>
      <c r="V2">
        <f xml:space="preserve"> POWER(2,12)</f>
        <v>4096</v>
      </c>
      <c r="W2">
        <f t="shared" ref="W2:X2" si="1" xml:space="preserve"> POWER(2,13)</f>
        <v>8192</v>
      </c>
      <c r="X2">
        <f t="shared" si="1"/>
        <v>8192</v>
      </c>
      <c r="Y2">
        <f xml:space="preserve"> POWER(2,13)</f>
        <v>8192</v>
      </c>
      <c r="Z2">
        <f t="shared" ref="Z2:AA2" si="2" xml:space="preserve"> POWER(2,14)</f>
        <v>16384</v>
      </c>
      <c r="AA2">
        <f t="shared" si="2"/>
        <v>16384</v>
      </c>
      <c r="AB2">
        <f xml:space="preserve"> POWER(2,14)</f>
        <v>16384</v>
      </c>
      <c r="AC2">
        <f t="shared" ref="AC2:AD2" si="3" xml:space="preserve"> POWER(2,15)</f>
        <v>32768</v>
      </c>
      <c r="AD2">
        <f t="shared" si="3"/>
        <v>32768</v>
      </c>
      <c r="AE2">
        <f xml:space="preserve"> POWER(2,15)</f>
        <v>32768</v>
      </c>
    </row>
    <row r="3" spans="2:31" x14ac:dyDescent="0.25">
      <c r="B3">
        <v>13.337377999999999</v>
      </c>
      <c r="C3">
        <v>30.104765</v>
      </c>
      <c r="D3">
        <v>4.3084899999999999</v>
      </c>
      <c r="E3">
        <v>12.785342999999999</v>
      </c>
      <c r="F3">
        <v>30.320340999999999</v>
      </c>
      <c r="G3">
        <v>5.1623349999999997</v>
      </c>
      <c r="H3">
        <v>14.084203</v>
      </c>
      <c r="I3">
        <v>28.517952000000001</v>
      </c>
      <c r="J3">
        <v>7.3504550000000002</v>
      </c>
      <c r="K3">
        <v>13.291181999999999</v>
      </c>
      <c r="L3">
        <v>30.713003</v>
      </c>
      <c r="M3">
        <v>5.4818530000000001</v>
      </c>
      <c r="N3">
        <v>18.727609999999999</v>
      </c>
      <c r="O3">
        <v>35.65052</v>
      </c>
      <c r="P3">
        <v>3.7872520000000001</v>
      </c>
      <c r="Q3">
        <v>14.41065</v>
      </c>
      <c r="R3">
        <v>31.687722999999998</v>
      </c>
      <c r="S3">
        <v>5.4525959999999998</v>
      </c>
      <c r="T3">
        <v>14.390632999999999</v>
      </c>
      <c r="U3">
        <v>38.14584</v>
      </c>
      <c r="V3">
        <v>3.7033299999999998</v>
      </c>
      <c r="W3">
        <v>18.140927999999999</v>
      </c>
      <c r="X3">
        <v>26.291333999999999</v>
      </c>
      <c r="Y3">
        <v>11.739788000000001</v>
      </c>
      <c r="Z3">
        <v>23.364857000000001</v>
      </c>
      <c r="AA3">
        <v>27.431592999999999</v>
      </c>
      <c r="AB3">
        <v>15.587092999999999</v>
      </c>
      <c r="AC3">
        <v>21.604042</v>
      </c>
      <c r="AD3">
        <v>35.950789999999998</v>
      </c>
      <c r="AE3">
        <v>17.184685000000002</v>
      </c>
    </row>
    <row r="4" spans="2:31" x14ac:dyDescent="0.25">
      <c r="B4">
        <v>1.9671529999999999</v>
      </c>
      <c r="C4">
        <v>6.3772729999999997</v>
      </c>
      <c r="D4">
        <v>4.4524660000000003</v>
      </c>
      <c r="E4">
        <v>1.947905</v>
      </c>
      <c r="F4">
        <v>13.886333</v>
      </c>
      <c r="G4">
        <v>6.3880520000000001</v>
      </c>
      <c r="H4">
        <v>2.4352670000000001</v>
      </c>
      <c r="I4">
        <v>5.1838920000000002</v>
      </c>
      <c r="J4">
        <v>17.270916</v>
      </c>
      <c r="K4">
        <v>2.1026600000000002</v>
      </c>
      <c r="L4">
        <v>3.5485760000000002</v>
      </c>
      <c r="M4">
        <v>7.0625049999999998</v>
      </c>
      <c r="N4">
        <v>2.2281580000000001</v>
      </c>
      <c r="O4">
        <v>14.081894</v>
      </c>
      <c r="P4">
        <v>6.4665840000000001</v>
      </c>
      <c r="Q4">
        <v>2.0272079999999999</v>
      </c>
      <c r="R4">
        <v>6.0685339999999997</v>
      </c>
      <c r="S4">
        <v>7.8547560000000001</v>
      </c>
      <c r="T4">
        <v>3.4045999999999998</v>
      </c>
      <c r="U4">
        <v>6.1570749999999999</v>
      </c>
      <c r="V4">
        <v>5.3409560000000003</v>
      </c>
      <c r="W4">
        <v>6.5974709999999996</v>
      </c>
      <c r="X4">
        <v>7.5652650000000001</v>
      </c>
      <c r="Y4">
        <v>9.2968209999999996</v>
      </c>
      <c r="Z4">
        <v>24.604431000000002</v>
      </c>
      <c r="AA4">
        <v>37.266585999999997</v>
      </c>
      <c r="AB4">
        <v>7.6206990000000001</v>
      </c>
      <c r="AC4">
        <v>15.112050999999999</v>
      </c>
      <c r="AD4">
        <v>37.633839999999999</v>
      </c>
      <c r="AE4">
        <v>18.237166999999999</v>
      </c>
    </row>
    <row r="5" spans="2:31" x14ac:dyDescent="0.25">
      <c r="B5">
        <v>2.745546</v>
      </c>
      <c r="C5">
        <v>4.4055</v>
      </c>
      <c r="D5">
        <v>11.962294999999999</v>
      </c>
      <c r="E5">
        <v>4.4001109999999999</v>
      </c>
      <c r="F5">
        <v>4.7442659999999997</v>
      </c>
      <c r="G5">
        <v>10.651887</v>
      </c>
      <c r="H5">
        <v>2.60311</v>
      </c>
      <c r="I5">
        <v>2.281282</v>
      </c>
      <c r="J5">
        <v>1.123318</v>
      </c>
      <c r="K5">
        <v>2.4575939999999998</v>
      </c>
      <c r="L5">
        <v>2.998081</v>
      </c>
      <c r="M5">
        <v>0.66906299999999996</v>
      </c>
      <c r="N5">
        <v>5.3371069999999996</v>
      </c>
      <c r="O5">
        <v>3.0404270000000002</v>
      </c>
      <c r="P5">
        <v>3.7233480000000001</v>
      </c>
      <c r="Q5">
        <v>2.5461360000000002</v>
      </c>
      <c r="R5">
        <v>4.323118</v>
      </c>
      <c r="S5">
        <v>3.7695439999999998</v>
      </c>
      <c r="T5">
        <v>3.3191389999999998</v>
      </c>
      <c r="U5">
        <v>12.773794000000001</v>
      </c>
      <c r="V5">
        <v>8.0272179999999995</v>
      </c>
      <c r="W5">
        <v>1.6299269999999999</v>
      </c>
      <c r="X5">
        <v>6.5027710000000001</v>
      </c>
      <c r="Y5">
        <v>11.743637</v>
      </c>
      <c r="Z5">
        <v>1.2257180000000001</v>
      </c>
      <c r="AA5">
        <v>1.756964</v>
      </c>
      <c r="AB5">
        <v>8.4999509999999994</v>
      </c>
      <c r="AC5">
        <v>7.3843329999999998</v>
      </c>
      <c r="AD5">
        <v>1.9209579999999999</v>
      </c>
      <c r="AE5">
        <v>6.7768629999999996</v>
      </c>
    </row>
    <row r="6" spans="2:31" x14ac:dyDescent="0.25">
      <c r="B6">
        <v>1.3319669999999999</v>
      </c>
      <c r="C6">
        <v>2.6177380000000001</v>
      </c>
      <c r="D6">
        <v>0.47504299999999999</v>
      </c>
      <c r="E6">
        <v>1.1672039999999999</v>
      </c>
      <c r="F6">
        <v>7.0001410000000002</v>
      </c>
      <c r="G6">
        <v>0.72295799999999999</v>
      </c>
      <c r="H6">
        <v>1.7269380000000001</v>
      </c>
      <c r="I6">
        <v>1.727708</v>
      </c>
      <c r="J6">
        <v>0.98088200000000003</v>
      </c>
      <c r="K6">
        <v>2.0580039999999999</v>
      </c>
      <c r="L6">
        <v>2.370593</v>
      </c>
      <c r="M6">
        <v>0.48659200000000002</v>
      </c>
      <c r="N6">
        <v>1.1718230000000001</v>
      </c>
      <c r="O6">
        <v>2.439117</v>
      </c>
      <c r="P6">
        <v>0.51892799999999994</v>
      </c>
      <c r="Q6">
        <v>1.198771</v>
      </c>
      <c r="R6">
        <v>2.4937809999999998</v>
      </c>
      <c r="S6">
        <v>1.3666130000000001</v>
      </c>
      <c r="T6">
        <v>1.6045199999999999</v>
      </c>
      <c r="U6">
        <v>4.2792329999999996</v>
      </c>
      <c r="V6">
        <v>1.014758</v>
      </c>
      <c r="W6">
        <v>1.2249479999999999</v>
      </c>
      <c r="X6">
        <v>5.316319</v>
      </c>
      <c r="Y6">
        <v>0.53894600000000004</v>
      </c>
      <c r="Z6">
        <v>1.880922</v>
      </c>
      <c r="AA6">
        <v>1.666113</v>
      </c>
      <c r="AB6">
        <v>6.617489</v>
      </c>
      <c r="AC6">
        <v>0.92852699999999999</v>
      </c>
      <c r="AD6">
        <v>1.932507</v>
      </c>
      <c r="AE6">
        <v>5.8383269999999996</v>
      </c>
    </row>
    <row r="7" spans="2:31" x14ac:dyDescent="0.25">
      <c r="B7">
        <v>1.1271679999999999</v>
      </c>
      <c r="C7">
        <v>2.3736730000000001</v>
      </c>
      <c r="D7">
        <v>0.39882000000000001</v>
      </c>
      <c r="E7">
        <v>1.2773030000000001</v>
      </c>
      <c r="F7">
        <v>1.649176</v>
      </c>
      <c r="G7">
        <v>0.68446200000000001</v>
      </c>
      <c r="H7">
        <v>1.8193280000000001</v>
      </c>
      <c r="I7">
        <v>4.9344380000000001</v>
      </c>
      <c r="J7">
        <v>1.042476</v>
      </c>
      <c r="K7">
        <v>1.051715</v>
      </c>
      <c r="L7">
        <v>3.0080900000000002</v>
      </c>
      <c r="M7">
        <v>0.49121100000000001</v>
      </c>
      <c r="N7">
        <v>1.0547949999999999</v>
      </c>
      <c r="O7">
        <v>1.79854</v>
      </c>
      <c r="P7">
        <v>0.58668200000000004</v>
      </c>
      <c r="Q7">
        <v>1.1856819999999999</v>
      </c>
      <c r="R7">
        <v>3.4369369999999999</v>
      </c>
      <c r="S7">
        <v>1.254205</v>
      </c>
      <c r="T7">
        <v>1.6322369999999999</v>
      </c>
      <c r="U7">
        <v>2.0657040000000002</v>
      </c>
      <c r="V7">
        <v>0.83151699999999995</v>
      </c>
      <c r="W7">
        <v>1.475943</v>
      </c>
      <c r="X7">
        <v>1.4767129999999999</v>
      </c>
      <c r="Y7">
        <v>0.57051300000000005</v>
      </c>
      <c r="Z7">
        <v>1.4205080000000001</v>
      </c>
      <c r="AA7">
        <v>1.716928</v>
      </c>
      <c r="AB7">
        <v>0.53817599999999999</v>
      </c>
      <c r="AC7">
        <v>0.75991399999999998</v>
      </c>
      <c r="AD7">
        <v>2.7532450000000002</v>
      </c>
      <c r="AE7">
        <v>19.464426</v>
      </c>
    </row>
    <row r="8" spans="2:31" x14ac:dyDescent="0.25">
      <c r="B8">
        <v>1.121008</v>
      </c>
      <c r="C8">
        <v>3.1251180000000001</v>
      </c>
      <c r="D8">
        <v>0.39882000000000001</v>
      </c>
      <c r="E8">
        <v>2.0633940000000002</v>
      </c>
      <c r="F8">
        <v>2.2243080000000002</v>
      </c>
      <c r="G8">
        <v>0.46734399999999998</v>
      </c>
      <c r="H8">
        <v>1.4028</v>
      </c>
      <c r="I8">
        <v>1.60375</v>
      </c>
      <c r="J8">
        <v>0.983962</v>
      </c>
      <c r="K8">
        <v>1.433597</v>
      </c>
      <c r="L8">
        <v>3.5285579999999999</v>
      </c>
      <c r="M8">
        <v>0.51199899999999998</v>
      </c>
      <c r="N8">
        <v>1.026308</v>
      </c>
      <c r="O8">
        <v>2.4907010000000001</v>
      </c>
      <c r="P8">
        <v>0.44270599999999999</v>
      </c>
      <c r="Q8">
        <v>2.083412</v>
      </c>
      <c r="R8">
        <v>3.1366670000000001</v>
      </c>
      <c r="S8">
        <v>0.30258000000000002</v>
      </c>
      <c r="T8">
        <v>1.783142</v>
      </c>
      <c r="U8">
        <v>3.00116</v>
      </c>
      <c r="V8">
        <v>1.1756720000000001</v>
      </c>
      <c r="W8">
        <v>1.1664330000000001</v>
      </c>
      <c r="X8">
        <v>1.388941</v>
      </c>
      <c r="Y8">
        <v>0.465034</v>
      </c>
      <c r="Z8">
        <v>1.3227279999999999</v>
      </c>
      <c r="AA8">
        <v>1.689211</v>
      </c>
      <c r="AB8">
        <v>0.34338600000000002</v>
      </c>
      <c r="AC8">
        <v>0.79686999999999997</v>
      </c>
      <c r="AD8">
        <v>2.069553</v>
      </c>
      <c r="AE8">
        <v>1.354295</v>
      </c>
    </row>
    <row r="9" spans="2:31" x14ac:dyDescent="0.25">
      <c r="B9">
        <v>1.3234980000000001</v>
      </c>
      <c r="C9">
        <v>1.732327</v>
      </c>
      <c r="D9">
        <v>0.39959</v>
      </c>
      <c r="E9">
        <v>1.1502650000000001</v>
      </c>
      <c r="F9">
        <v>1.919419</v>
      </c>
      <c r="G9">
        <v>0.46041399999999999</v>
      </c>
      <c r="H9">
        <v>1.115618</v>
      </c>
      <c r="I9">
        <v>1.435907</v>
      </c>
      <c r="J9">
        <v>0.87155300000000002</v>
      </c>
      <c r="K9">
        <v>1.70076</v>
      </c>
      <c r="L9">
        <v>1.9432860000000001</v>
      </c>
      <c r="M9">
        <v>0.49736999999999998</v>
      </c>
      <c r="N9">
        <v>1.1387160000000001</v>
      </c>
      <c r="O9">
        <v>1.807779</v>
      </c>
      <c r="P9">
        <v>0.72449699999999995</v>
      </c>
      <c r="Q9">
        <v>1.0586439999999999</v>
      </c>
      <c r="R9">
        <v>1.60683</v>
      </c>
      <c r="S9">
        <v>0.25330399999999997</v>
      </c>
      <c r="T9">
        <v>3.2490760000000001</v>
      </c>
      <c r="U9">
        <v>1.5891219999999999</v>
      </c>
      <c r="V9">
        <v>0.48582199999999998</v>
      </c>
      <c r="W9">
        <v>1.0401659999999999</v>
      </c>
      <c r="X9">
        <v>1.40126</v>
      </c>
      <c r="Y9">
        <v>0.37033300000000002</v>
      </c>
      <c r="Z9">
        <v>1.014759</v>
      </c>
      <c r="AA9">
        <v>1.6422460000000001</v>
      </c>
      <c r="AB9">
        <v>0.34800599999999998</v>
      </c>
      <c r="AC9">
        <v>0.87617299999999998</v>
      </c>
      <c r="AD9">
        <v>1.8062389999999999</v>
      </c>
      <c r="AE9">
        <v>0.796871</v>
      </c>
    </row>
    <row r="10" spans="2:31" x14ac:dyDescent="0.25">
      <c r="B10">
        <v>1.30579</v>
      </c>
      <c r="C10">
        <v>1.7600439999999999</v>
      </c>
      <c r="D10">
        <v>0.39419999999999999</v>
      </c>
      <c r="E10">
        <v>1.2441960000000001</v>
      </c>
      <c r="F10">
        <v>3.7603049999999998</v>
      </c>
      <c r="G10">
        <v>0.42961700000000003</v>
      </c>
      <c r="H10">
        <v>1.7646630000000001</v>
      </c>
      <c r="I10">
        <v>1.40357</v>
      </c>
      <c r="J10">
        <v>0.50968899999999995</v>
      </c>
      <c r="K10">
        <v>1.3350470000000001</v>
      </c>
      <c r="L10">
        <v>1.764664</v>
      </c>
      <c r="M10">
        <v>0.48813099999999998</v>
      </c>
      <c r="N10">
        <v>1.2734529999999999</v>
      </c>
      <c r="O10">
        <v>1.585272</v>
      </c>
      <c r="P10">
        <v>0.59438100000000005</v>
      </c>
      <c r="Q10">
        <v>1.0555650000000001</v>
      </c>
      <c r="R10">
        <v>1.9771620000000001</v>
      </c>
      <c r="S10">
        <v>0.31720799999999999</v>
      </c>
      <c r="T10">
        <v>1.488262</v>
      </c>
      <c r="U10">
        <v>1.473633</v>
      </c>
      <c r="V10">
        <v>1.208779</v>
      </c>
      <c r="W10">
        <v>1.054025</v>
      </c>
      <c r="X10">
        <v>1.510589</v>
      </c>
      <c r="Y10">
        <v>0.33414700000000003</v>
      </c>
      <c r="Z10">
        <v>1.4028</v>
      </c>
      <c r="AA10">
        <v>2.3859910000000002</v>
      </c>
      <c r="AB10">
        <v>0.54818500000000003</v>
      </c>
      <c r="AC10">
        <v>0.75760499999999997</v>
      </c>
      <c r="AD10">
        <v>2.556915</v>
      </c>
      <c r="AE10">
        <v>0.867703</v>
      </c>
    </row>
    <row r="11" spans="2:31" x14ac:dyDescent="0.25">
      <c r="B11">
        <v>1.622228</v>
      </c>
      <c r="C11">
        <v>2.1049699999999998</v>
      </c>
      <c r="D11">
        <v>0.39266099999999998</v>
      </c>
      <c r="E11">
        <v>1.1225480000000001</v>
      </c>
      <c r="F11">
        <v>1.761584</v>
      </c>
      <c r="G11">
        <v>0.44886599999999999</v>
      </c>
      <c r="H11">
        <v>1.169513</v>
      </c>
      <c r="I11">
        <v>1.7115389999999999</v>
      </c>
      <c r="J11">
        <v>0.72757700000000003</v>
      </c>
      <c r="K11">
        <v>1.0293870000000001</v>
      </c>
      <c r="L11">
        <v>1.5321469999999999</v>
      </c>
      <c r="M11">
        <v>0.59823000000000004</v>
      </c>
      <c r="N11">
        <v>2.214299</v>
      </c>
      <c r="O11">
        <v>1.586042</v>
      </c>
      <c r="P11">
        <v>0.44886500000000001</v>
      </c>
      <c r="Q11">
        <v>1.552165</v>
      </c>
      <c r="R11">
        <v>1.619918</v>
      </c>
      <c r="S11">
        <v>0.28872100000000001</v>
      </c>
      <c r="T11">
        <v>2.2427860000000002</v>
      </c>
      <c r="U11">
        <v>1.6145290000000001</v>
      </c>
      <c r="V11">
        <v>0.28256100000000001</v>
      </c>
      <c r="W11">
        <v>1.0340069999999999</v>
      </c>
      <c r="X11">
        <v>1.50674</v>
      </c>
      <c r="Y11">
        <v>0.339536</v>
      </c>
      <c r="Z11">
        <v>2.1157490000000001</v>
      </c>
      <c r="AA11">
        <v>1.8447359999999999</v>
      </c>
      <c r="AB11">
        <v>0.435776</v>
      </c>
      <c r="AC11">
        <v>0.75683400000000001</v>
      </c>
      <c r="AD11">
        <v>2.9634339999999999</v>
      </c>
      <c r="AE11">
        <v>0.76761299999999999</v>
      </c>
    </row>
    <row r="12" spans="2:31" x14ac:dyDescent="0.25">
      <c r="B12">
        <v>1.2734529999999999</v>
      </c>
      <c r="C12">
        <v>1.7277070000000001</v>
      </c>
      <c r="D12">
        <v>0.39343</v>
      </c>
      <c r="E12">
        <v>1.1302479999999999</v>
      </c>
      <c r="F12">
        <v>1.507509</v>
      </c>
      <c r="G12">
        <v>0.50353000000000003</v>
      </c>
      <c r="H12">
        <v>1.1186990000000001</v>
      </c>
      <c r="I12">
        <v>1.458234</v>
      </c>
      <c r="J12">
        <v>0.560504</v>
      </c>
      <c r="K12">
        <v>1.028618</v>
      </c>
      <c r="L12">
        <v>1.80701</v>
      </c>
      <c r="M12">
        <v>0.48890099999999997</v>
      </c>
      <c r="N12">
        <v>1.161044</v>
      </c>
      <c r="O12">
        <v>2.5007100000000002</v>
      </c>
      <c r="P12">
        <v>0.50353000000000003</v>
      </c>
      <c r="Q12">
        <v>1.254974</v>
      </c>
      <c r="R12">
        <v>1.49519</v>
      </c>
      <c r="S12">
        <v>0.21403900000000001</v>
      </c>
      <c r="T12">
        <v>1.847815</v>
      </c>
      <c r="U12">
        <v>1.483641</v>
      </c>
      <c r="V12">
        <v>0.23405699999999999</v>
      </c>
      <c r="W12">
        <v>1.118698</v>
      </c>
      <c r="X12">
        <v>1.393561</v>
      </c>
      <c r="Y12">
        <v>0.57975200000000005</v>
      </c>
      <c r="Z12">
        <v>3.29989</v>
      </c>
      <c r="AA12">
        <v>1.6876709999999999</v>
      </c>
      <c r="AB12">
        <v>0.37110300000000002</v>
      </c>
      <c r="AC12">
        <v>0.97010300000000005</v>
      </c>
      <c r="AD12">
        <v>3.1266579999999999</v>
      </c>
      <c r="AE12">
        <v>0.80149000000000004</v>
      </c>
    </row>
    <row r="13" spans="2:31" x14ac:dyDescent="0.25">
      <c r="B13">
        <v>1.1186990000000001</v>
      </c>
      <c r="C13">
        <v>1.6738120000000001</v>
      </c>
      <c r="D13">
        <v>0.441936</v>
      </c>
      <c r="E13">
        <v>1.130247</v>
      </c>
      <c r="F13">
        <v>1.509819</v>
      </c>
      <c r="G13">
        <v>0.423458</v>
      </c>
      <c r="H13">
        <v>1.1348670000000001</v>
      </c>
      <c r="I13">
        <v>1.5837319999999999</v>
      </c>
      <c r="J13">
        <v>0.46965299999999999</v>
      </c>
      <c r="K13">
        <v>1.1294770000000001</v>
      </c>
      <c r="L13">
        <v>1.60067</v>
      </c>
      <c r="M13">
        <v>0.70447899999999997</v>
      </c>
      <c r="N13">
        <v>1.0948310000000001</v>
      </c>
      <c r="O13">
        <v>2.078792</v>
      </c>
      <c r="P13">
        <v>0.459644</v>
      </c>
      <c r="Q13">
        <v>1.067113</v>
      </c>
      <c r="R13">
        <v>1.4474549999999999</v>
      </c>
      <c r="S13">
        <v>0.23174700000000001</v>
      </c>
      <c r="T13">
        <v>4.7234790000000002</v>
      </c>
      <c r="U13">
        <v>1.7146189999999999</v>
      </c>
      <c r="V13">
        <v>0.48351100000000002</v>
      </c>
      <c r="W13">
        <v>1.0879019999999999</v>
      </c>
      <c r="X13">
        <v>2.20506</v>
      </c>
      <c r="Y13">
        <v>0.40189999999999998</v>
      </c>
      <c r="Z13">
        <v>1.6052900000000001</v>
      </c>
      <c r="AA13">
        <v>1.910949</v>
      </c>
      <c r="AB13">
        <v>0.343385</v>
      </c>
      <c r="AC13">
        <v>0.76145300000000005</v>
      </c>
      <c r="AD13">
        <v>3.6586750000000001</v>
      </c>
      <c r="AE13">
        <v>1.2927010000000001</v>
      </c>
    </row>
    <row r="14" spans="2:31" x14ac:dyDescent="0.25">
      <c r="B14">
        <v>1.449765</v>
      </c>
      <c r="C14">
        <v>1.459775</v>
      </c>
      <c r="D14">
        <v>0.43577700000000003</v>
      </c>
      <c r="E14">
        <v>1.117159</v>
      </c>
      <c r="F14">
        <v>1.492111</v>
      </c>
      <c r="G14">
        <v>0.42268800000000001</v>
      </c>
      <c r="H14">
        <v>1.1618139999999999</v>
      </c>
      <c r="I14">
        <v>1.4990410000000001</v>
      </c>
      <c r="J14">
        <v>0.46426400000000001</v>
      </c>
      <c r="K14">
        <v>1.033237</v>
      </c>
      <c r="L14">
        <v>1.562174</v>
      </c>
      <c r="M14">
        <v>0.491981</v>
      </c>
      <c r="N14">
        <v>1.2588239999999999</v>
      </c>
      <c r="O14">
        <v>2.5761620000000001</v>
      </c>
      <c r="P14">
        <v>0.41652800000000001</v>
      </c>
      <c r="Q14">
        <v>1.026308</v>
      </c>
      <c r="R14">
        <v>1.636857</v>
      </c>
      <c r="S14">
        <v>0.29411100000000001</v>
      </c>
      <c r="T14">
        <v>1.6114489999999999</v>
      </c>
      <c r="U14">
        <v>1.886312</v>
      </c>
      <c r="V14">
        <v>0.226358</v>
      </c>
      <c r="W14">
        <v>1.4797929999999999</v>
      </c>
      <c r="X14">
        <v>1.431287</v>
      </c>
      <c r="Y14">
        <v>0.35724400000000001</v>
      </c>
      <c r="Z14">
        <v>1.1248579999999999</v>
      </c>
      <c r="AA14">
        <v>1.677662</v>
      </c>
      <c r="AB14">
        <v>0.62055800000000005</v>
      </c>
      <c r="AC14">
        <v>0.76299399999999995</v>
      </c>
      <c r="AD14">
        <v>1.729247</v>
      </c>
      <c r="AE14">
        <v>0.82612799999999997</v>
      </c>
    </row>
    <row r="15" spans="2:31" x14ac:dyDescent="0.25">
      <c r="B15">
        <v>1.163354</v>
      </c>
      <c r="C15">
        <v>1.4382159999999999</v>
      </c>
      <c r="D15">
        <v>0.41883799999999999</v>
      </c>
      <c r="E15">
        <v>1.50058</v>
      </c>
      <c r="F15">
        <v>1.7508049999999999</v>
      </c>
      <c r="G15">
        <v>0.435006</v>
      </c>
      <c r="H15">
        <v>1.139486</v>
      </c>
      <c r="I15">
        <v>1.40588</v>
      </c>
      <c r="J15">
        <v>0.85076499999999999</v>
      </c>
      <c r="K15">
        <v>1.2080090000000001</v>
      </c>
      <c r="L15">
        <v>1.954834</v>
      </c>
      <c r="M15">
        <v>0.51430900000000002</v>
      </c>
      <c r="N15">
        <v>1.09714</v>
      </c>
      <c r="O15">
        <v>1.412039</v>
      </c>
      <c r="P15">
        <v>0.44270599999999999</v>
      </c>
      <c r="Q15">
        <v>1.1340969999999999</v>
      </c>
      <c r="R15">
        <v>1.8855420000000001</v>
      </c>
      <c r="S15">
        <v>0.23944699999999999</v>
      </c>
      <c r="T15">
        <v>5.6327579999999999</v>
      </c>
      <c r="U15">
        <v>2.566154</v>
      </c>
      <c r="V15">
        <v>0.24637500000000001</v>
      </c>
      <c r="W15">
        <v>1.0586439999999999</v>
      </c>
      <c r="X15">
        <v>1.39741</v>
      </c>
      <c r="Y15">
        <v>0.42576799999999998</v>
      </c>
      <c r="Z15">
        <v>1.5544750000000001</v>
      </c>
      <c r="AA15">
        <v>2.1588639999999999</v>
      </c>
      <c r="AB15">
        <v>0.381882</v>
      </c>
      <c r="AC15">
        <v>0.939307</v>
      </c>
      <c r="AD15">
        <v>1.7277070000000001</v>
      </c>
      <c r="AE15">
        <v>0.86847300000000005</v>
      </c>
    </row>
    <row r="16" spans="2:31" x14ac:dyDescent="0.25">
      <c r="B16">
        <v>2.913389</v>
      </c>
      <c r="C16">
        <v>1.459004</v>
      </c>
      <c r="D16">
        <v>0.40112999999999999</v>
      </c>
      <c r="E16">
        <v>1.1864509999999999</v>
      </c>
      <c r="F16">
        <v>3.0042399999999998</v>
      </c>
      <c r="G16">
        <v>0.41652800000000001</v>
      </c>
      <c r="H16">
        <v>1.2287980000000001</v>
      </c>
      <c r="I16">
        <v>1.445146</v>
      </c>
      <c r="J16">
        <v>0.47504299999999999</v>
      </c>
      <c r="K16">
        <v>1.0794319999999999</v>
      </c>
      <c r="L16">
        <v>3.5300980000000002</v>
      </c>
      <c r="M16">
        <v>0.52816700000000005</v>
      </c>
      <c r="N16">
        <v>1.0378559999999999</v>
      </c>
      <c r="O16">
        <v>1.436677</v>
      </c>
      <c r="P16">
        <v>0.57128299999999999</v>
      </c>
      <c r="Q16">
        <v>1.0224580000000001</v>
      </c>
      <c r="R16">
        <v>2.3051499999999998</v>
      </c>
      <c r="S16">
        <v>0.41883900000000002</v>
      </c>
      <c r="T16">
        <v>7.0894519999999996</v>
      </c>
      <c r="U16">
        <v>1.740796</v>
      </c>
      <c r="V16">
        <v>0.271783</v>
      </c>
      <c r="W16">
        <v>1.090211</v>
      </c>
      <c r="X16">
        <v>1.2595940000000001</v>
      </c>
      <c r="Y16">
        <v>0.334146</v>
      </c>
      <c r="Z16">
        <v>1.2303379999999999</v>
      </c>
      <c r="AA16">
        <v>2.6546940000000001</v>
      </c>
      <c r="AB16">
        <v>0.34800500000000001</v>
      </c>
      <c r="AC16">
        <v>1.1756720000000001</v>
      </c>
      <c r="AD16">
        <v>2.080333</v>
      </c>
      <c r="AE16">
        <v>0.80302899999999999</v>
      </c>
    </row>
    <row r="17" spans="2:31" x14ac:dyDescent="0.25">
      <c r="B17">
        <v>1.8316479999999999</v>
      </c>
      <c r="C17">
        <v>1.5629440000000001</v>
      </c>
      <c r="D17">
        <v>0.40805999999999998</v>
      </c>
      <c r="E17">
        <v>1.1548849999999999</v>
      </c>
      <c r="F17">
        <v>1.568333</v>
      </c>
      <c r="G17">
        <v>0.414219</v>
      </c>
      <c r="H17">
        <v>1.124857</v>
      </c>
      <c r="I17">
        <v>1.5298369999999999</v>
      </c>
      <c r="J17">
        <v>0.46657399999999999</v>
      </c>
      <c r="K17">
        <v>1.054794</v>
      </c>
      <c r="L17">
        <v>2.8656540000000001</v>
      </c>
      <c r="M17">
        <v>0.486591</v>
      </c>
      <c r="N17">
        <v>1.072503</v>
      </c>
      <c r="O17">
        <v>1.3712329999999999</v>
      </c>
      <c r="P17">
        <v>0.39266099999999998</v>
      </c>
      <c r="Q17">
        <v>1.509819</v>
      </c>
      <c r="R17">
        <v>1.5575540000000001</v>
      </c>
      <c r="S17">
        <v>0.321828</v>
      </c>
      <c r="T17">
        <v>7.2538590000000003</v>
      </c>
      <c r="U17">
        <v>1.6484049999999999</v>
      </c>
      <c r="V17">
        <v>0.21403800000000001</v>
      </c>
      <c r="W17">
        <v>1.0802020000000001</v>
      </c>
      <c r="X17">
        <v>1.4412959999999999</v>
      </c>
      <c r="Y17">
        <v>0.32952700000000001</v>
      </c>
      <c r="Z17">
        <v>1.3050189999999999</v>
      </c>
      <c r="AA17">
        <v>1.914029</v>
      </c>
      <c r="AB17">
        <v>0.58745199999999997</v>
      </c>
      <c r="AC17">
        <v>0.81611800000000001</v>
      </c>
      <c r="AD17">
        <v>2.0503049999999998</v>
      </c>
      <c r="AE17">
        <v>0.75375499999999995</v>
      </c>
    </row>
    <row r="20" spans="2:31" x14ac:dyDescent="0.25">
      <c r="B20" t="s">
        <v>3</v>
      </c>
      <c r="C20" t="s">
        <v>0</v>
      </c>
      <c r="D20" t="s">
        <v>4</v>
      </c>
      <c r="E20" t="s">
        <v>5</v>
      </c>
    </row>
    <row r="21" spans="2:31" x14ac:dyDescent="0.25">
      <c r="B21">
        <f>POWER(2,6)</f>
        <v>64</v>
      </c>
      <c r="C21">
        <f>AVERAGE(B3:B17)</f>
        <v>2.3754696000000002</v>
      </c>
      <c r="D21">
        <f>AVERAGE(C3:C17)</f>
        <v>4.2615244000000008</v>
      </c>
      <c r="E21">
        <f>AVERAGE(D3:D17)</f>
        <v>1.7121037333333331</v>
      </c>
    </row>
    <row r="22" spans="2:31" x14ac:dyDescent="0.25">
      <c r="B22">
        <v>128</v>
      </c>
      <c r="C22">
        <f>AVERAGE(E3:E17)</f>
        <v>2.2918559333333333</v>
      </c>
      <c r="D22">
        <f>AVERAGE(F3:F17)</f>
        <v>5.2065793333333321</v>
      </c>
      <c r="E22">
        <f>AVERAGE(G3:G17)</f>
        <v>1.8687576000000001</v>
      </c>
    </row>
    <row r="23" spans="2:31" x14ac:dyDescent="0.25">
      <c r="B23">
        <v>256</v>
      </c>
      <c r="C23">
        <f>AVERAGE(H3:H17)</f>
        <v>2.3353307333333331</v>
      </c>
      <c r="D23">
        <f>AVERAGE(I3:I17)</f>
        <v>3.8481272</v>
      </c>
      <c r="E23">
        <f>AVERAGE(J3:J17)</f>
        <v>2.2765087333333338</v>
      </c>
    </row>
    <row r="24" spans="2:31" x14ac:dyDescent="0.25">
      <c r="B24">
        <v>512</v>
      </c>
      <c r="C24">
        <f>AVERAGE(K3:K17)</f>
        <v>2.1995675333333335</v>
      </c>
      <c r="D24">
        <f>AVERAGE(L3:L17)</f>
        <v>4.3151625333333339</v>
      </c>
      <c r="E24">
        <f>AVERAGE(M3:M17)</f>
        <v>1.3000921333333331</v>
      </c>
    </row>
    <row r="25" spans="2:31" x14ac:dyDescent="0.25">
      <c r="B25">
        <v>1024</v>
      </c>
      <c r="C25">
        <f>AVERAGE(N3:N17)</f>
        <v>2.7262977999999989</v>
      </c>
      <c r="D25">
        <f>AVERAGE(O3:O17)</f>
        <v>5.057060333333335</v>
      </c>
      <c r="E25">
        <f>AVERAGE(P3:P17)</f>
        <v>1.3386396666666669</v>
      </c>
    </row>
    <row r="26" spans="2:31" x14ac:dyDescent="0.25">
      <c r="B26">
        <v>2048</v>
      </c>
      <c r="C26">
        <f>AVERAGE(Q3:Q17)</f>
        <v>2.2755334666666664</v>
      </c>
      <c r="D26">
        <f>AVERAGE(R3:R17)</f>
        <v>4.4452278666666665</v>
      </c>
      <c r="E26">
        <f>AVERAGE(S3:S17)</f>
        <v>1.5053025333333327</v>
      </c>
    </row>
    <row r="27" spans="2:31" x14ac:dyDescent="0.25">
      <c r="B27">
        <v>4096</v>
      </c>
      <c r="C27">
        <f>AVERAGE(T3:T17)</f>
        <v>4.0848804666666663</v>
      </c>
      <c r="D27">
        <f>AVERAGE(U3:U17)</f>
        <v>5.4760011333333347</v>
      </c>
      <c r="E27">
        <f>AVERAGE(V3:V17)</f>
        <v>1.5831156666666666</v>
      </c>
    </row>
    <row r="28" spans="2:31" x14ac:dyDescent="0.25">
      <c r="B28">
        <f>POWER(2,13)</f>
        <v>8192</v>
      </c>
      <c r="C28">
        <f>AVERAGE(W3:W17)</f>
        <v>2.685286533333334</v>
      </c>
      <c r="D28">
        <f>AVERAGE(X3:X17)</f>
        <v>4.1392093333333344</v>
      </c>
      <c r="E28">
        <f>AVERAGE(Y3:Y17)</f>
        <v>2.5218061333333335</v>
      </c>
    </row>
    <row r="29" spans="2:31" x14ac:dyDescent="0.25">
      <c r="B29">
        <f>POWER(2,14)</f>
        <v>16384</v>
      </c>
      <c r="C29">
        <f>AVERAGE(Z3:Z17)</f>
        <v>4.5648228</v>
      </c>
      <c r="D29">
        <f>AVERAGE(AA3:AA17)</f>
        <v>5.9602824666666656</v>
      </c>
      <c r="E29">
        <f>AVERAGE(AB3:AB17)</f>
        <v>2.8794097333333326</v>
      </c>
    </row>
    <row r="30" spans="2:31" x14ac:dyDescent="0.25">
      <c r="B30">
        <f>POWER(2,15)</f>
        <v>32768</v>
      </c>
      <c r="C30">
        <f>AVERAGE(AC3:AC17)</f>
        <v>3.6267997333333337</v>
      </c>
      <c r="D30">
        <f>AVERAGE(AD3:AD17)</f>
        <v>6.9306937333333343</v>
      </c>
      <c r="E30">
        <f>AVERAGE(AE3:AE17)</f>
        <v>5.1089017333333313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 - increasing text</vt:lpstr>
      <vt:lpstr>AS - increasing pattern</vt:lpstr>
      <vt:lpstr>NS - increasing pattern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2014-04-28T23:50:15Z</dcterms:created>
  <dcterms:modified xsi:type="dcterms:W3CDTF">2014-04-30T20:48:03Z</dcterms:modified>
</cp:coreProperties>
</file>