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860" windowHeight="8295" tabRatio="798" activeTab="1"/>
  </bookViews>
  <sheets>
    <sheet name="Test Cases" sheetId="6" r:id="rId1"/>
    <sheet name="Data" sheetId="33" r:id="rId2"/>
    <sheet name="Login" sheetId="55" r:id="rId3"/>
    <sheet name="ProductPage" sheetId="22" r:id="rId4"/>
    <sheet name="ContentPage" sheetId="34" r:id="rId5"/>
    <sheet name="BusinessCategoryPage" sheetId="35" r:id="rId6"/>
    <sheet name="ProductCategoryPage" sheetId="36" r:id="rId7"/>
    <sheet name="ArticleLandingPage" sheetId="39" r:id="rId8"/>
    <sheet name="ArticleLandingWithNewTheme" sheetId="68" r:id="rId9"/>
    <sheet name="LocationListingPage" sheetId="40" r:id="rId10"/>
    <sheet name="SitemapPage" sheetId="41" r:id="rId11"/>
    <sheet name="CampaignPage" sheetId="49" r:id="rId12"/>
    <sheet name="ChildCampaignPage" sheetId="67" r:id="rId13"/>
    <sheet name="NewCollectionPage" sheetId="60" r:id="rId14"/>
    <sheet name="HiddenFolder" sheetId="65" r:id="rId15"/>
    <sheet name="GDLPPage" sheetId="54" r:id="rId16"/>
    <sheet name="GDLPContentPage" sheetId="58" r:id="rId17"/>
    <sheet name="Hero" sheetId="37" r:id="rId18"/>
    <sheet name="FARFooter" sheetId="26" r:id="rId19"/>
    <sheet name="TeamListingGrid" sheetId="42" r:id="rId20"/>
    <sheet name="SummaryHighlights" sheetId="20" r:id="rId21"/>
    <sheet name="SubHeading" sheetId="46" r:id="rId22"/>
    <sheet name="SocialSharingButton" sheetId="61" r:id="rId23"/>
    <sheet name="PageQuote" sheetId="18" r:id="rId24"/>
    <sheet name="OverviewSimple" sheetId="57" r:id="rId25"/>
    <sheet name="OverviewContainer" sheetId="51" r:id="rId26"/>
    <sheet name="HTML" sheetId="64" r:id="rId27"/>
    <sheet name="FeatureNewsAndCampaigns" sheetId="32" r:id="rId28"/>
    <sheet name="ContentRichText" sheetId="24" r:id="rId29"/>
    <sheet name="CollectionCardsContainer" sheetId="62" r:id="rId30"/>
    <sheet name="BulletHighlights" sheetId="31" r:id="rId31"/>
    <sheet name="BrightCoveVideo" sheetId="23" r:id="rId32"/>
    <sheet name="RelatedLinks" sheetId="21" r:id="rId33"/>
    <sheet name="RelatedCards" sheetId="30" r:id="rId34"/>
    <sheet name="RelatedCards_ProductView" sheetId="59" r:id="rId35"/>
    <sheet name="HighlightLink" sheetId="29" r:id="rId36"/>
    <sheet name="ExploreCards" sheetId="28" r:id="rId37"/>
    <sheet name="ContactForm" sheetId="27" r:id="rId38"/>
    <sheet name="GatedContentForm" sheetId="63" r:id="rId39"/>
    <sheet name="Accordion" sheetId="19" r:id="rId40"/>
    <sheet name="OfficeContactCard" sheetId="25" r:id="rId41"/>
    <sheet name="PersonContactCard" sheetId="38" r:id="rId42"/>
    <sheet name="GeneralContent" sheetId="17" r:id="rId43"/>
    <sheet name="3Column" sheetId="43" r:id="rId44"/>
    <sheet name="4Column" sheetId="44" r:id="rId45"/>
    <sheet name="ExternalRelatedLink" sheetId="45" r:id="rId46"/>
    <sheet name="PublishItem" sheetId="56" r:id="rId47"/>
    <sheet name="ExecutiveBioPage" sheetId="50" r:id="rId48"/>
    <sheet name="UniversalArticle" sheetId="66" r:id="rId49"/>
    <sheet name="ExperienceProfile" sheetId="52" r:id="rId50"/>
    <sheet name="ImageCapture" sheetId="47" r:id="rId51"/>
    <sheet name="ImageCompare" sheetId="48" r:id="rId52"/>
    <sheet name="Sheet1" sheetId="69" r:id="rId53"/>
  </sheets>
  <externalReferences>
    <externalReference r:id="rId54"/>
  </externalReferences>
  <definedNames>
    <definedName name="_xlnm._FilterDatabase" localSheetId="8" hidden="1">ArticleLandingWithNewTheme!$A$1:$H$219</definedName>
    <definedName name="_xlnm._FilterDatabase" localSheetId="27" hidden="1">FeatureNewsAndCampaigns!$A$1:$H$4</definedName>
    <definedName name="Action_Keywords">[1]Settings!$I$2:$I$35</definedName>
  </definedNames>
  <calcPr calcId="145621"/>
</workbook>
</file>

<file path=xl/calcChain.xml><?xml version="1.0" encoding="utf-8"?>
<calcChain xmlns="http://schemas.openxmlformats.org/spreadsheetml/2006/main">
  <c r="F82" i="36" l="1"/>
  <c r="F58" i="36"/>
  <c r="F34" i="36"/>
  <c r="F11" i="36"/>
  <c r="F10" i="36"/>
  <c r="F100" i="35" l="1"/>
  <c r="F47" i="45" l="1"/>
  <c r="F46" i="45"/>
  <c r="F45" i="45"/>
  <c r="F44" i="45"/>
  <c r="F43" i="45"/>
  <c r="F42" i="45"/>
  <c r="F33" i="63"/>
  <c r="F59" i="35" l="1"/>
  <c r="F83" i="35"/>
  <c r="F35" i="35"/>
  <c r="F11" i="35"/>
  <c r="F10" i="35"/>
  <c r="F11" i="34" l="1"/>
  <c r="F10" i="34"/>
  <c r="F15" i="56"/>
  <c r="F14" i="56"/>
  <c r="F13" i="56"/>
  <c r="F12" i="56"/>
  <c r="F11" i="56"/>
  <c r="F10" i="56"/>
  <c r="F15" i="44"/>
  <c r="F14" i="44"/>
  <c r="F13" i="44"/>
  <c r="F12" i="44"/>
  <c r="F11" i="44"/>
  <c r="F10" i="44"/>
  <c r="F15" i="43"/>
  <c r="F14" i="43"/>
  <c r="F13" i="43"/>
  <c r="F12" i="43"/>
  <c r="F11" i="43"/>
  <c r="F10" i="43"/>
  <c r="F15" i="17"/>
  <c r="F14" i="17"/>
  <c r="F13" i="17"/>
  <c r="F12" i="17"/>
  <c r="F11" i="17"/>
  <c r="F10" i="17"/>
  <c r="F15" i="38"/>
  <c r="F14" i="38"/>
  <c r="F13" i="38"/>
  <c r="F12" i="38"/>
  <c r="F11" i="38"/>
  <c r="F10" i="38"/>
  <c r="F15" i="25"/>
  <c r="F14" i="25"/>
  <c r="F13" i="25"/>
  <c r="F12" i="25"/>
  <c r="F11" i="25"/>
  <c r="F10" i="25"/>
  <c r="F15" i="19"/>
  <c r="F14" i="19"/>
  <c r="F13" i="19"/>
  <c r="F12" i="19"/>
  <c r="F11" i="19"/>
  <c r="F10" i="19"/>
  <c r="F14" i="63"/>
  <c r="F13" i="63"/>
  <c r="F12" i="63"/>
  <c r="F11" i="63"/>
  <c r="F10" i="63"/>
  <c r="F15" i="27"/>
  <c r="F14" i="27"/>
  <c r="F13" i="27"/>
  <c r="F12" i="27"/>
  <c r="F11" i="27"/>
  <c r="F10" i="27"/>
  <c r="F15" i="28"/>
  <c r="F14" i="28"/>
  <c r="F13" i="28"/>
  <c r="F12" i="28"/>
  <c r="F11" i="28"/>
  <c r="F10" i="28"/>
  <c r="F15" i="29"/>
  <c r="F14" i="29"/>
  <c r="F13" i="29"/>
  <c r="F12" i="29"/>
  <c r="F11" i="29"/>
  <c r="F10" i="29"/>
  <c r="F15" i="59"/>
  <c r="F14" i="59"/>
  <c r="F13" i="59"/>
  <c r="F12" i="59"/>
  <c r="F11" i="59"/>
  <c r="F10" i="59"/>
  <c r="F15" i="30"/>
  <c r="F14" i="30"/>
  <c r="F13" i="30"/>
  <c r="F12" i="30"/>
  <c r="F11" i="30"/>
  <c r="F10" i="30"/>
  <c r="F15" i="21"/>
  <c r="F14" i="21"/>
  <c r="F13" i="21"/>
  <c r="F12" i="21"/>
  <c r="F11" i="21"/>
  <c r="F10" i="21"/>
  <c r="F15" i="23"/>
  <c r="F14" i="23"/>
  <c r="F13" i="23"/>
  <c r="F12" i="23"/>
  <c r="F11" i="23"/>
  <c r="F10" i="23"/>
  <c r="F15" i="31"/>
  <c r="F14" i="31"/>
  <c r="F13" i="31"/>
  <c r="F12" i="31"/>
  <c r="F11" i="31"/>
  <c r="F10" i="31"/>
  <c r="F15" i="62"/>
  <c r="F14" i="62"/>
  <c r="F13" i="62"/>
  <c r="F12" i="62"/>
  <c r="F11" i="62"/>
  <c r="F10" i="62"/>
  <c r="F15" i="24"/>
  <c r="F14" i="24"/>
  <c r="F13" i="24"/>
  <c r="F12" i="24"/>
  <c r="F11" i="24"/>
  <c r="F10" i="24"/>
  <c r="F15" i="32"/>
  <c r="F14" i="32"/>
  <c r="F13" i="32"/>
  <c r="F12" i="32"/>
  <c r="F11" i="32"/>
  <c r="F10" i="32"/>
  <c r="F15" i="64"/>
  <c r="F14" i="64"/>
  <c r="F13" i="64"/>
  <c r="F12" i="64"/>
  <c r="F11" i="64"/>
  <c r="F10" i="64"/>
  <c r="F15" i="51"/>
  <c r="F14" i="51"/>
  <c r="F13" i="51"/>
  <c r="F12" i="51"/>
  <c r="F11" i="51"/>
  <c r="F10" i="51"/>
  <c r="F15" i="57"/>
  <c r="F14" i="57"/>
  <c r="F13" i="57"/>
  <c r="F12" i="57"/>
  <c r="F11" i="57"/>
  <c r="F10" i="57"/>
  <c r="F15" i="18"/>
  <c r="F14" i="18"/>
  <c r="F13" i="18"/>
  <c r="F12" i="18"/>
  <c r="F11" i="18"/>
  <c r="F10" i="18"/>
  <c r="F15" i="61"/>
  <c r="F14" i="61"/>
  <c r="F13" i="61"/>
  <c r="F12" i="61"/>
  <c r="F11" i="61"/>
  <c r="F10" i="61"/>
  <c r="F15" i="46"/>
  <c r="F14" i="46"/>
  <c r="F13" i="46"/>
  <c r="F12" i="46"/>
  <c r="F11" i="46"/>
  <c r="F10" i="46"/>
  <c r="F15" i="20"/>
  <c r="F14" i="20"/>
  <c r="F13" i="20"/>
  <c r="F12" i="20"/>
  <c r="F11" i="20"/>
  <c r="F10" i="20"/>
  <c r="F15" i="42"/>
  <c r="F14" i="42"/>
  <c r="F13" i="42"/>
  <c r="F12" i="42"/>
  <c r="F11" i="42"/>
  <c r="F10" i="42"/>
  <c r="F15" i="26"/>
  <c r="F14" i="26"/>
  <c r="F13" i="26"/>
  <c r="F12" i="26"/>
  <c r="F11" i="26"/>
  <c r="F10" i="26"/>
  <c r="F13" i="37" l="1"/>
  <c r="F12" i="37"/>
  <c r="F11" i="37"/>
  <c r="F10" i="37"/>
  <c r="F14" i="37"/>
  <c r="F15" i="37" l="1"/>
  <c r="F11" i="22"/>
  <c r="F10" i="22"/>
  <c r="F25" i="49" l="1"/>
  <c r="F26" i="49"/>
  <c r="F25" i="41" l="1"/>
  <c r="F26" i="41"/>
  <c r="F25" i="40" l="1"/>
  <c r="F84" i="35" l="1"/>
  <c r="F60" i="35"/>
  <c r="F36" i="35" l="1"/>
  <c r="F33" i="34" l="1"/>
  <c r="F33" i="22" l="1"/>
  <c r="H16" i="68" l="1"/>
  <c r="F169" i="68" l="1"/>
  <c r="F39" i="68"/>
  <c r="F40" i="68"/>
  <c r="F77" i="63"/>
  <c r="F76" i="63"/>
  <c r="F125" i="65" l="1"/>
  <c r="F78" i="65"/>
  <c r="F79" i="65"/>
  <c r="F43" i="67" l="1"/>
  <c r="F42" i="67"/>
  <c r="F25" i="67"/>
  <c r="F26" i="67"/>
  <c r="F44" i="67" l="1"/>
  <c r="F27" i="67"/>
  <c r="H15" i="67"/>
  <c r="F45" i="66" l="1"/>
  <c r="H40" i="66" l="1"/>
  <c r="H32" i="37"/>
  <c r="F36" i="66"/>
  <c r="F27" i="66" l="1"/>
  <c r="F126" i="65" l="1"/>
  <c r="F33" i="60" l="1"/>
  <c r="H15" i="65"/>
  <c r="F149" i="65" l="1"/>
  <c r="F148" i="65"/>
  <c r="F101" i="65"/>
  <c r="F124" i="65"/>
  <c r="F55" i="65"/>
  <c r="F54" i="65"/>
  <c r="F19" i="65"/>
  <c r="F37" i="65"/>
  <c r="F77" i="65"/>
  <c r="F102" i="65"/>
  <c r="F20" i="65"/>
  <c r="F38" i="65"/>
  <c r="F37" i="64"/>
  <c r="F36" i="64"/>
  <c r="F32" i="63" l="1"/>
  <c r="F34" i="63"/>
  <c r="F37" i="62" l="1"/>
  <c r="F36" i="62"/>
  <c r="H22" i="60" l="1"/>
  <c r="F37" i="57" l="1"/>
  <c r="F36" i="57"/>
  <c r="F58" i="57"/>
  <c r="F57" i="57"/>
  <c r="F38" i="59"/>
  <c r="F37" i="59"/>
  <c r="F36" i="59"/>
  <c r="H64" i="50" l="1"/>
  <c r="H16" i="39" l="1"/>
  <c r="F163" i="39" s="1"/>
  <c r="F164" i="39" l="1"/>
  <c r="F33" i="39"/>
  <c r="F34" i="39"/>
  <c r="H17" i="36"/>
  <c r="F99" i="36" l="1"/>
  <c r="F36" i="36"/>
  <c r="F35" i="36"/>
  <c r="F59" i="36"/>
  <c r="F83" i="36"/>
  <c r="F100" i="36"/>
  <c r="F84" i="36"/>
  <c r="F60" i="36"/>
  <c r="F27" i="58"/>
  <c r="F26" i="58"/>
  <c r="H15" i="58"/>
  <c r="H7" i="55" l="1"/>
  <c r="H6" i="55"/>
  <c r="H4" i="55"/>
  <c r="H6" i="54" l="1"/>
  <c r="H5" i="54"/>
  <c r="H3" i="54"/>
  <c r="H5" i="52" l="1"/>
  <c r="H8" i="52" l="1"/>
  <c r="H7" i="52"/>
  <c r="F35" i="51" l="1"/>
  <c r="F36" i="51"/>
  <c r="F32" i="34" l="1"/>
  <c r="H63" i="50" l="1"/>
  <c r="H66" i="50"/>
  <c r="H32" i="50"/>
  <c r="H31" i="50"/>
  <c r="H16" i="50"/>
  <c r="F96" i="43"/>
  <c r="H15" i="49" l="1"/>
  <c r="F36" i="46" l="1"/>
  <c r="F37" i="46"/>
  <c r="F35" i="46"/>
  <c r="H72" i="48" l="1"/>
  <c r="H69" i="48"/>
  <c r="H66" i="48"/>
  <c r="H63" i="48"/>
  <c r="H60" i="48"/>
  <c r="H57" i="48"/>
  <c r="H54" i="48"/>
  <c r="H51" i="48"/>
  <c r="H48" i="48"/>
  <c r="H45" i="48"/>
  <c r="H42" i="48"/>
  <c r="H39" i="48"/>
  <c r="H36" i="48"/>
  <c r="H33" i="48"/>
  <c r="H30" i="48"/>
  <c r="H27" i="48"/>
  <c r="H24" i="48"/>
  <c r="H21" i="48"/>
  <c r="H18" i="48"/>
  <c r="H15" i="48"/>
  <c r="H12" i="48"/>
  <c r="H9" i="48"/>
  <c r="H6" i="48"/>
  <c r="H3" i="48"/>
  <c r="H72" i="47"/>
  <c r="H69" i="47"/>
  <c r="H66" i="47"/>
  <c r="H63" i="47"/>
  <c r="H60" i="47"/>
  <c r="H57" i="47"/>
  <c r="H54" i="47"/>
  <c r="H51" i="47"/>
  <c r="H48" i="47"/>
  <c r="H45" i="47"/>
  <c r="H42" i="47"/>
  <c r="H39" i="47"/>
  <c r="H36" i="47"/>
  <c r="H33" i="47"/>
  <c r="H30" i="47"/>
  <c r="H27" i="47"/>
  <c r="H24" i="47"/>
  <c r="H21" i="47" l="1"/>
  <c r="H18" i="47"/>
  <c r="H15" i="47"/>
  <c r="H12" i="47"/>
  <c r="H9" i="47"/>
  <c r="H6" i="47"/>
  <c r="H3" i="47"/>
  <c r="F70" i="45" l="1"/>
  <c r="F69" i="45"/>
  <c r="F68" i="45"/>
  <c r="F122" i="44" l="1"/>
  <c r="F121" i="44"/>
  <c r="F120" i="44"/>
  <c r="F97" i="44"/>
  <c r="F96" i="44"/>
  <c r="F95" i="44"/>
  <c r="F72" i="44"/>
  <c r="F71" i="44"/>
  <c r="F70" i="44"/>
  <c r="F49" i="44"/>
  <c r="F48" i="44"/>
  <c r="F47" i="44"/>
  <c r="F98" i="43" l="1"/>
  <c r="F97" i="43"/>
  <c r="F72" i="43"/>
  <c r="F71" i="43"/>
  <c r="F70" i="43"/>
  <c r="F49" i="43"/>
  <c r="F48" i="43"/>
  <c r="F47" i="43"/>
  <c r="F39" i="38" l="1"/>
  <c r="F38" i="38"/>
  <c r="F37" i="38"/>
  <c r="F36" i="42" l="1"/>
  <c r="F35" i="42"/>
  <c r="H15" i="41" l="1"/>
  <c r="F26" i="40" l="1"/>
  <c r="H15" i="40"/>
  <c r="F37" i="25" l="1"/>
  <c r="F38" i="25"/>
  <c r="F47" i="17" l="1"/>
  <c r="F69" i="17"/>
  <c r="F93" i="17"/>
  <c r="F36" i="19"/>
  <c r="F36" i="27"/>
  <c r="F36" i="28"/>
  <c r="F36" i="29"/>
  <c r="F36" i="30"/>
  <c r="F36" i="21"/>
  <c r="F47" i="23"/>
  <c r="F71" i="23"/>
  <c r="F96" i="23"/>
  <c r="F36" i="31"/>
  <c r="F36" i="24"/>
  <c r="F38" i="24"/>
  <c r="F36" i="32" l="1"/>
  <c r="F36" i="18" l="1"/>
  <c r="F35" i="20"/>
  <c r="F35" i="26" l="1"/>
  <c r="F32" i="22" l="1"/>
  <c r="F34" i="34" l="1"/>
  <c r="H18" i="34" l="1"/>
  <c r="F71" i="17" l="1"/>
  <c r="F70" i="17"/>
  <c r="F48" i="17"/>
  <c r="F95" i="17" l="1"/>
  <c r="F94" i="17"/>
  <c r="F49" i="17"/>
  <c r="F98" i="23"/>
  <c r="F97" i="23"/>
  <c r="F73" i="23"/>
  <c r="F72" i="23"/>
  <c r="F49" i="23"/>
  <c r="F48" i="23"/>
  <c r="F37" i="24"/>
  <c r="H28" i="37" l="1"/>
  <c r="F36" i="26"/>
  <c r="F85" i="35" l="1"/>
  <c r="F61" i="35"/>
  <c r="F37" i="35"/>
  <c r="F101" i="35"/>
  <c r="H17" i="35"/>
  <c r="F36" i="25" l="1"/>
  <c r="F38" i="19"/>
  <c r="F37" i="19"/>
  <c r="F37" i="27"/>
  <c r="F37" i="28"/>
  <c r="F37" i="29"/>
  <c r="F38" i="30"/>
  <c r="F37" i="30"/>
  <c r="F38" i="21"/>
  <c r="F37" i="21"/>
  <c r="F37" i="31"/>
  <c r="F37" i="32"/>
  <c r="F38" i="18"/>
  <c r="F37" i="18"/>
  <c r="F37" i="20"/>
  <c r="F36" i="20"/>
  <c r="F37" i="26" l="1"/>
  <c r="F34" i="22"/>
  <c r="H18" i="22"/>
</calcChain>
</file>

<file path=xl/sharedStrings.xml><?xml version="1.0" encoding="utf-8"?>
<sst xmlns="http://schemas.openxmlformats.org/spreadsheetml/2006/main" count="26084" uniqueCount="1739">
  <si>
    <t>Test Case ID</t>
  </si>
  <si>
    <t>Description</t>
  </si>
  <si>
    <t>Runmode</t>
  </si>
  <si>
    <t>Environment</t>
  </si>
  <si>
    <t>No</t>
  </si>
  <si>
    <t>Yes</t>
  </si>
  <si>
    <t>TS_ID</t>
  </si>
  <si>
    <t>Run Mode</t>
  </si>
  <si>
    <t>Page Name</t>
  </si>
  <si>
    <t>Page Object</t>
  </si>
  <si>
    <t>Action Keyword</t>
  </si>
  <si>
    <t>Data Set</t>
  </si>
  <si>
    <t>GG_001</t>
  </si>
  <si>
    <t>TS_001</t>
  </si>
  <si>
    <t>Open the Browser</t>
  </si>
  <si>
    <t>Product_Page</t>
  </si>
  <si>
    <t>openBrowser</t>
  </si>
  <si>
    <t>Chrome</t>
  </si>
  <si>
    <t>GG_002</t>
  </si>
  <si>
    <t>TS_002</t>
  </si>
  <si>
    <t>navigateURL</t>
  </si>
  <si>
    <t>GG_003</t>
  </si>
  <si>
    <t>TS_003</t>
  </si>
  <si>
    <t>Wait for page to load</t>
  </si>
  <si>
    <t>waitFor</t>
  </si>
  <si>
    <t>3000</t>
  </si>
  <si>
    <t>GG_004</t>
  </si>
  <si>
    <t>TS_004</t>
  </si>
  <si>
    <t>GG_005</t>
  </si>
  <si>
    <t>TS_005</t>
  </si>
  <si>
    <t>clickElement</t>
  </si>
  <si>
    <t>GG_006</t>
  </si>
  <si>
    <t>TS_006</t>
  </si>
  <si>
    <t>GG_007</t>
  </si>
  <si>
    <t>TS_007</t>
  </si>
  <si>
    <t>GG_008</t>
  </si>
  <si>
    <t>TS_008</t>
  </si>
  <si>
    <t>2000</t>
  </si>
  <si>
    <t>GG_009</t>
  </si>
  <si>
    <t>TS_009</t>
  </si>
  <si>
    <t>GG_010</t>
  </si>
  <si>
    <t>TS_010</t>
  </si>
  <si>
    <t>GG_011</t>
  </si>
  <si>
    <t>TS_011</t>
  </si>
  <si>
    <t>GG_012</t>
  </si>
  <si>
    <t>TS_012</t>
  </si>
  <si>
    <t>GG_013</t>
  </si>
  <si>
    <t>TS_013</t>
  </si>
  <si>
    <t>GG_014</t>
  </si>
  <si>
    <t>TS_014</t>
  </si>
  <si>
    <t>GG_015</t>
  </si>
  <si>
    <t>TS_015</t>
  </si>
  <si>
    <t>GG_016</t>
  </si>
  <si>
    <t>TS_016</t>
  </si>
  <si>
    <t>GG_017</t>
  </si>
  <si>
    <t>TS_017</t>
  </si>
  <si>
    <t>GG_018</t>
  </si>
  <si>
    <t>TS_018</t>
  </si>
  <si>
    <t>GG_019</t>
  </si>
  <si>
    <t>TS_019</t>
  </si>
  <si>
    <t>GG_020</t>
  </si>
  <si>
    <t>TS_020</t>
  </si>
  <si>
    <t>GG_021</t>
  </si>
  <si>
    <t>TS_021</t>
  </si>
  <si>
    <t>GG_022</t>
  </si>
  <si>
    <t>TS_022</t>
  </si>
  <si>
    <t>GG_023</t>
  </si>
  <si>
    <t>TS_023</t>
  </si>
  <si>
    <t>GG_024</t>
  </si>
  <si>
    <t>TS_024</t>
  </si>
  <si>
    <t>GG_025</t>
  </si>
  <si>
    <t>TS_025</t>
  </si>
  <si>
    <t>GG_026</t>
  </si>
  <si>
    <t>TS_026</t>
  </si>
  <si>
    <t>GG_027</t>
  </si>
  <si>
    <t>TS_027</t>
  </si>
  <si>
    <t>GG_028</t>
  </si>
  <si>
    <t>TS_028</t>
  </si>
  <si>
    <t>GG_029</t>
  </si>
  <si>
    <t>TS_029</t>
  </si>
  <si>
    <t>GG_030</t>
  </si>
  <si>
    <t>TS_030</t>
  </si>
  <si>
    <t>GG_031</t>
  </si>
  <si>
    <t>TS_031</t>
  </si>
  <si>
    <t>GG_032</t>
  </si>
  <si>
    <t>TS_032</t>
  </si>
  <si>
    <t>GG_033</t>
  </si>
  <si>
    <t>TS_033</t>
  </si>
  <si>
    <t>GG_034</t>
  </si>
  <si>
    <t>TS_034</t>
  </si>
  <si>
    <t>GG_035</t>
  </si>
  <si>
    <t>TS_035</t>
  </si>
  <si>
    <t>closeBrowser</t>
  </si>
  <si>
    <t>Auto Manufacturing Insurance</t>
  </si>
  <si>
    <t>5000</t>
  </si>
  <si>
    <t>Prod_Page</t>
  </si>
  <si>
    <t>Close browser</t>
  </si>
  <si>
    <t>1000</t>
  </si>
  <si>
    <t>GG_036</t>
  </si>
  <si>
    <t>GG_037</t>
  </si>
  <si>
    <t>GG_038</t>
  </si>
  <si>
    <t>GG_039</t>
  </si>
  <si>
    <t>TS_036</t>
  </si>
  <si>
    <t>TS_037</t>
  </si>
  <si>
    <t>TS_038</t>
  </si>
  <si>
    <t>TS_039</t>
  </si>
  <si>
    <t>scrollToView</t>
  </si>
  <si>
    <t>GG_040</t>
  </si>
  <si>
    <t>GG_041</t>
  </si>
  <si>
    <t>GG_042</t>
  </si>
  <si>
    <t>GG_043</t>
  </si>
  <si>
    <t>TS_040</t>
  </si>
  <si>
    <t>TS_041</t>
  </si>
  <si>
    <t>TS_042</t>
  </si>
  <si>
    <t>TS_043</t>
  </si>
  <si>
    <t>Add a component</t>
  </si>
  <si>
    <t>enterInput</t>
  </si>
  <si>
    <t>SC_Password_txt_id</t>
  </si>
  <si>
    <t>SC_Submit_btn_xpath</t>
  </si>
  <si>
    <t>SC_ContentEditor_btn_xpath</t>
  </si>
  <si>
    <t>rightClick</t>
  </si>
  <si>
    <t>SC_TreeViewExpand_lbl_xpath(Content)</t>
  </si>
  <si>
    <t>SC_TreeViewExpand_lbl_xpath(Gallagher)</t>
  </si>
  <si>
    <t>SC_TreeViewExpand_lbl_xpath(UK)</t>
  </si>
  <si>
    <t>SC_TreeViewExpand_lbl_xpath(Home)</t>
  </si>
  <si>
    <t>SC_MenuItem_lbl_xpath(Insert)</t>
  </si>
  <si>
    <t>SC_SubMenuItem_lbl_xpath(Product Page)</t>
  </si>
  <si>
    <t>SC_TreeViewName_lbl_xpath(Home)</t>
  </si>
  <si>
    <t>switchToFrame</t>
  </si>
  <si>
    <t>frame</t>
  </si>
  <si>
    <t>SC_Parent_iFrame_xpath</t>
  </si>
  <si>
    <t>SC_Child_iFrame_id</t>
  </si>
  <si>
    <t>SC_Child_iFrame_Input_xpath</t>
  </si>
  <si>
    <t>SC_Child_iFrame_OK_xpath</t>
  </si>
  <si>
    <t>default</t>
  </si>
  <si>
    <t>SC_MenuItem_lbl_xpath(Experience Editor)</t>
  </si>
  <si>
    <t>switchToNewTab</t>
  </si>
  <si>
    <t>getCurrentWindow</t>
  </si>
  <si>
    <t>variableHan1</t>
  </si>
  <si>
    <t>SC_Add_NewComponent_xpath</t>
  </si>
  <si>
    <t>SC_EditRibbon_iFrame_xpath</t>
  </si>
  <si>
    <t>SC_Parent_EE_iFrame_xpath</t>
  </si>
  <si>
    <t>SC_Child_EE_iFrame_id</t>
  </si>
  <si>
    <t>SC_Add_SelectOK_xpath</t>
  </si>
  <si>
    <t>SC_SaveChanges_btn_xpath</t>
  </si>
  <si>
    <t>SC_HomeMenu_btn_xpath</t>
  </si>
  <si>
    <t>SC_Pubish_btn_xpath</t>
  </si>
  <si>
    <t>GG_044</t>
  </si>
  <si>
    <t>TS_044</t>
  </si>
  <si>
    <t>TS_045</t>
  </si>
  <si>
    <t>TS_046</t>
  </si>
  <si>
    <t>TS_047</t>
  </si>
  <si>
    <t>GG_045</t>
  </si>
  <si>
    <t>GG_046</t>
  </si>
  <si>
    <t>GG_047</t>
  </si>
  <si>
    <t>GG_048</t>
  </si>
  <si>
    <t>TS_048</t>
  </si>
  <si>
    <t>GG_049</t>
  </si>
  <si>
    <t>GG_050</t>
  </si>
  <si>
    <t>TS_049</t>
  </si>
  <si>
    <t>TS_050</t>
  </si>
  <si>
    <t>SC_Child2_EE_iFrame_id</t>
  </si>
  <si>
    <t>TS_051</t>
  </si>
  <si>
    <t>TS_052</t>
  </si>
  <si>
    <t>GG_051</t>
  </si>
  <si>
    <t>GG_052</t>
  </si>
  <si>
    <t>GG_053</t>
  </si>
  <si>
    <t>TS_053</t>
  </si>
  <si>
    <t>SC_Cancel_btn_xpath</t>
  </si>
  <si>
    <t>GG_054</t>
  </si>
  <si>
    <t>GG_055</t>
  </si>
  <si>
    <t>GG_056</t>
  </si>
  <si>
    <t>GG_057</t>
  </si>
  <si>
    <t>TS_054</t>
  </si>
  <si>
    <t>TS_055</t>
  </si>
  <si>
    <t>TS_056</t>
  </si>
  <si>
    <t>TS_057</t>
  </si>
  <si>
    <t>GG_058</t>
  </si>
  <si>
    <t>TS_058</t>
  </si>
  <si>
    <t>Navigate to sitecore website</t>
  </si>
  <si>
    <t>Enter username in the textbox</t>
  </si>
  <si>
    <t>Enter password in the textbox</t>
  </si>
  <si>
    <t>Click on Submit button</t>
  </si>
  <si>
    <t>Click on "Content Editor" icon in dashboard</t>
  </si>
  <si>
    <t>Expand "Content" tree view</t>
  </si>
  <si>
    <t>Expand "Gallagher" tree view</t>
  </si>
  <si>
    <t>Expand "UK" tree view</t>
  </si>
  <si>
    <t>Expand "Home" tree view</t>
  </si>
  <si>
    <t>Right click on "Home" page</t>
  </si>
  <si>
    <t>Click Insert from the item</t>
  </si>
  <si>
    <t>Click on Product Page</t>
  </si>
  <si>
    <t>Switch to Experience Editor</t>
  </si>
  <si>
    <t>Switch Frames</t>
  </si>
  <si>
    <t>Enter the page name</t>
  </si>
  <si>
    <t>Click on "OK" button</t>
  </si>
  <si>
    <t>Switch to default frame</t>
  </si>
  <si>
    <t>Right click on "Created" page</t>
  </si>
  <si>
    <t>Click Experience Editor</t>
  </si>
  <si>
    <t>Get window handle to switch</t>
  </si>
  <si>
    <t>Switch frames to select Menu item</t>
  </si>
  <si>
    <t>Click "Add New Component"</t>
  </si>
  <si>
    <t>Switch frames to select a render</t>
  </si>
  <si>
    <t>Select OK</t>
  </si>
  <si>
    <t>Switch frames to select data source</t>
  </si>
  <si>
    <t>Click on OK</t>
  </si>
  <si>
    <t>Switch frame to select menu item</t>
  </si>
  <si>
    <t>Click on "Save Changes"</t>
  </si>
  <si>
    <t>Switch frames to click "Publish"</t>
  </si>
  <si>
    <t>Click Publish</t>
  </si>
  <si>
    <t>Select Close</t>
  </si>
  <si>
    <t>SC_SubHeading_Header_xpath</t>
  </si>
  <si>
    <t>SC_SubHeading_Content_xpath</t>
  </si>
  <si>
    <t>Scroll to the element</t>
  </si>
  <si>
    <t>Enter heading</t>
  </si>
  <si>
    <t>Click on heading</t>
  </si>
  <si>
    <t>Click on Content</t>
  </si>
  <si>
    <t>Enter content</t>
  </si>
  <si>
    <t>SC_ShareContent_xpath</t>
  </si>
  <si>
    <t>Today, we look after around 8,000 charities and voluntary-sector organisations. These span every part of the not-for-profit sector, from youth clubs and small community-based organisations to some of the largest and well-known charities. We have a charity team of almost 50 people, including our own charity underwriting facility and in-house claims handlers, and our specialism is based on over 25 years worth of experience.</t>
  </si>
  <si>
    <t>Scroll to the object</t>
  </si>
  <si>
    <t>Click "Add Here" for Content Block Rendering</t>
  </si>
  <si>
    <t>SC_Add_InsertContBlock_xpath</t>
  </si>
  <si>
    <t>Click "Add Here" for Content Narrow Rendering</t>
  </si>
  <si>
    <t>Select large Image renderings</t>
  </si>
  <si>
    <t>SC_Add_SelectLargeImage_xpath</t>
  </si>
  <si>
    <t xml:space="preserve">Click on Example Media tree view </t>
  </si>
  <si>
    <t>Click on the Standard  Image</t>
  </si>
  <si>
    <t>scrollAndClick</t>
  </si>
  <si>
    <t>Select 2 Column renderings</t>
  </si>
  <si>
    <t>SC_Add_Select2Column_xpath</t>
  </si>
  <si>
    <t>GG_059</t>
  </si>
  <si>
    <t>TS_059</t>
  </si>
  <si>
    <t>GG_060</t>
  </si>
  <si>
    <t>TS_060</t>
  </si>
  <si>
    <t>GG_061</t>
  </si>
  <si>
    <t>TS_061</t>
  </si>
  <si>
    <t>GG_062</t>
  </si>
  <si>
    <t>TS_062</t>
  </si>
  <si>
    <t>GG_063</t>
  </si>
  <si>
    <t>TS_063</t>
  </si>
  <si>
    <t>Click "Add Here" for 2 Col Left Rendering</t>
  </si>
  <si>
    <t>SC_Add_Insert2ColumnLeft_xpath</t>
  </si>
  <si>
    <t>GG_064</t>
  </si>
  <si>
    <t>TS_064</t>
  </si>
  <si>
    <t>GG_065</t>
  </si>
  <si>
    <t>TS_065</t>
  </si>
  <si>
    <t>GG_066</t>
  </si>
  <si>
    <t>TS_066</t>
  </si>
  <si>
    <t>Select Standard Image renderings</t>
  </si>
  <si>
    <t>SC_Add_SelectStdImage_xpath</t>
  </si>
  <si>
    <t>GG_067</t>
  </si>
  <si>
    <t>TS_067</t>
  </si>
  <si>
    <t>GG_068</t>
  </si>
  <si>
    <t>TS_068</t>
  </si>
  <si>
    <t>GG_069</t>
  </si>
  <si>
    <t>TS_069</t>
  </si>
  <si>
    <t>GG_070</t>
  </si>
  <si>
    <t>TS_070</t>
  </si>
  <si>
    <t>GG_071</t>
  </si>
  <si>
    <t>TS_071</t>
  </si>
  <si>
    <t>GG_072</t>
  </si>
  <si>
    <t>TS_072</t>
  </si>
  <si>
    <t>Click on the Standard Image</t>
  </si>
  <si>
    <t>GG_073</t>
  </si>
  <si>
    <t>TS_073</t>
  </si>
  <si>
    <t>GG_074</t>
  </si>
  <si>
    <t>TS_074</t>
  </si>
  <si>
    <t>GG_075</t>
  </si>
  <si>
    <t>TS_075</t>
  </si>
  <si>
    <t>GG_076</t>
  </si>
  <si>
    <t>TS_076</t>
  </si>
  <si>
    <t>GG_077</t>
  </si>
  <si>
    <t>TS_077</t>
  </si>
  <si>
    <t>GG_078</t>
  </si>
  <si>
    <t>TS_078</t>
  </si>
  <si>
    <t>Click "Add Here" for 2 Col Right Rendering</t>
  </si>
  <si>
    <t>SC_Add_Insert2ColumnRight_xpath</t>
  </si>
  <si>
    <t>GG_079</t>
  </si>
  <si>
    <t>TS_079</t>
  </si>
  <si>
    <t>GG_080</t>
  </si>
  <si>
    <t>TS_080</t>
  </si>
  <si>
    <t>GG_081</t>
  </si>
  <si>
    <t>TS_081</t>
  </si>
  <si>
    <t>SC_Add_SelectPageContTab_xpath</t>
  </si>
  <si>
    <t>GG_082</t>
  </si>
  <si>
    <t>TS_082</t>
  </si>
  <si>
    <t>Select Std RTE renderings</t>
  </si>
  <si>
    <t>SC_Add_SelectRTE_xpath</t>
  </si>
  <si>
    <t>GG_083</t>
  </si>
  <si>
    <t>TS_083</t>
  </si>
  <si>
    <t>GG_084</t>
  </si>
  <si>
    <t>TS_084</t>
  </si>
  <si>
    <t>GG_085</t>
  </si>
  <si>
    <t>TS_085</t>
  </si>
  <si>
    <t>GG_086</t>
  </si>
  <si>
    <t>TS_086</t>
  </si>
  <si>
    <t>GG_087</t>
  </si>
  <si>
    <t>TS_087</t>
  </si>
  <si>
    <t xml:space="preserve">Click on Example Text tree view </t>
  </si>
  <si>
    <t>GG_088</t>
  </si>
  <si>
    <t>TS_088</t>
  </si>
  <si>
    <t>Click on the Rich Text</t>
  </si>
  <si>
    <t>GG_089</t>
  </si>
  <si>
    <t>TS_089</t>
  </si>
  <si>
    <t>GG_090</t>
  </si>
  <si>
    <t>TS_090</t>
  </si>
  <si>
    <t>GG_091</t>
  </si>
  <si>
    <t>TS_091</t>
  </si>
  <si>
    <t>Select Page Content Tab</t>
  </si>
  <si>
    <t>Select Page Quote renderings</t>
  </si>
  <si>
    <t>SC_Add_SelectPageQuote_xpath</t>
  </si>
  <si>
    <t>Select ContainersTab</t>
  </si>
  <si>
    <t>SC_Add_SelectContainersTab_xpath</t>
  </si>
  <si>
    <t>Select Accordion renderings</t>
  </si>
  <si>
    <t>SC_Add_SelectAccordion_xpath</t>
  </si>
  <si>
    <t>SC_Add_SelectHighlight_xpath</t>
  </si>
  <si>
    <t>clear</t>
  </si>
  <si>
    <t>SC_Add_SelectListsTab_xpath</t>
  </si>
  <si>
    <t>SC_Add_SelectRelatedLinks_xpath</t>
  </si>
  <si>
    <t>Select Media Content Tab</t>
  </si>
  <si>
    <t>SC_Add_SelectMediaTab_xpath</t>
  </si>
  <si>
    <t>SC_Add_SelectStdVideo_xpath</t>
  </si>
  <si>
    <t>SC_Add_SelectLargeVideo_xpath</t>
  </si>
  <si>
    <t>SC_Add_SelectContentRichText_xpath</t>
  </si>
  <si>
    <t>SC_Add_SelectContactCardsTab_xpath</t>
  </si>
  <si>
    <t>SC_Add_SelectContactCards_xpath</t>
  </si>
  <si>
    <t>Click on Example Media tree view  (View is already expanded hence No for this step)</t>
  </si>
  <si>
    <t>SC_Add_FooterSection_xpath</t>
  </si>
  <si>
    <t>SC_Add_InsertFooter_xpath</t>
  </si>
  <si>
    <t>SC_Add_SelectFARFooter_xpath</t>
  </si>
  <si>
    <t>SC_Add_SelectSubHeading_xpath</t>
  </si>
  <si>
    <t>2 Column</t>
  </si>
  <si>
    <t>Covered in General Cont and Bright Cove</t>
  </si>
  <si>
    <t>ProductPage</t>
  </si>
  <si>
    <t>RelatedLinks</t>
  </si>
  <si>
    <t>OfficeContactCard</t>
  </si>
  <si>
    <t>SummaryHighlights</t>
  </si>
  <si>
    <t>BrightCoveVideo</t>
  </si>
  <si>
    <t>Accordion</t>
  </si>
  <si>
    <t>ContactForm</t>
  </si>
  <si>
    <t>FARFooter</t>
  </si>
  <si>
    <t>SC_Add_SelectFormsTab_xpath</t>
  </si>
  <si>
    <t>SC_Add_SelectMvcForm_xpath</t>
  </si>
  <si>
    <t>ExploreCards</t>
  </si>
  <si>
    <t>SC_Add_SelectExploreCards_xpath</t>
  </si>
  <si>
    <t>HighlightLink</t>
  </si>
  <si>
    <t>SC_Add_SelectHighlightLink_xpath</t>
  </si>
  <si>
    <t>RelatedCards</t>
  </si>
  <si>
    <t>SC_Add_SelectRelatedCards_xpath</t>
  </si>
  <si>
    <t>SC_Add_SelectBulletHighlights_xpath</t>
  </si>
  <si>
    <t>BulletHighlights</t>
  </si>
  <si>
    <t>FeatureNewsAndCampaigns</t>
  </si>
  <si>
    <t>SC_Add_SelectFeaturedNews_xpath</t>
  </si>
  <si>
    <t>PageQuote</t>
  </si>
  <si>
    <t>GeneralContent</t>
  </si>
  <si>
    <t>ContentRichText</t>
  </si>
  <si>
    <t>SC_SubMenuItem_lbl_xpath(Content Page)</t>
  </si>
  <si>
    <t>Username</t>
  </si>
  <si>
    <t>Password</t>
  </si>
  <si>
    <t>URL</t>
  </si>
  <si>
    <t>Variable</t>
  </si>
  <si>
    <t>Value</t>
  </si>
  <si>
    <t>ContentPage</t>
  </si>
  <si>
    <t>Vivamus magna justo, lacinia eget consectetur sed, convallis at tellus curabitur arcu erat. Vivamus magna justo, lacinia eget consectetur sed, convallis at tellus curabitur arcu erat</t>
  </si>
  <si>
    <t>Highlight Example</t>
  </si>
  <si>
    <t>Quote Example</t>
  </si>
  <si>
    <t>Page Quote</t>
  </si>
  <si>
    <t>Related Links Example</t>
  </si>
  <si>
    <t>Related Links</t>
  </si>
  <si>
    <t>Connect With An Expert</t>
  </si>
  <si>
    <t>Accordion Example</t>
  </si>
  <si>
    <t>Contact Cards Folder</t>
  </si>
  <si>
    <t>Office Contact Card</t>
  </si>
  <si>
    <t>Click on Logout</t>
  </si>
  <si>
    <t>SC_Edit_HeroHeading_xpath</t>
  </si>
  <si>
    <t>Quod gravida quod quo urna sociosqu id facilisi accumsan quisquam massa deleniti! Ligula wisi</t>
  </si>
  <si>
    <t>BusinessCategoryPage</t>
  </si>
  <si>
    <t>SC_SubMenuItem_lbl_xpath(Business Category Page)</t>
  </si>
  <si>
    <t>Right click on "Business Category Page" page</t>
  </si>
  <si>
    <t>SC_SubMenuItem_lbl_xpath(Product Category Page)</t>
  </si>
  <si>
    <t>CategoryPageAuto</t>
  </si>
  <si>
    <t>ProductPageAuto</t>
  </si>
  <si>
    <t>ContentPageAuto</t>
  </si>
  <si>
    <t>pageRefresh</t>
  </si>
  <si>
    <t>Page refresh</t>
  </si>
  <si>
    <t>SC_CategoryItem1_xpath</t>
  </si>
  <si>
    <t>SC_CategoryItem2_xpath</t>
  </si>
  <si>
    <t>SC_CategoryItem3_xpath</t>
  </si>
  <si>
    <t>Laudantium malesuada, illo urna? Dapibus facilisis nemo</t>
  </si>
  <si>
    <t>Tempora elit quo aliquam corporis dis, quasi fames et</t>
  </si>
  <si>
    <t>CategoryTileAuto1</t>
  </si>
  <si>
    <t>CategoryTileAuto2</t>
  </si>
  <si>
    <t>CategoryTileAuto3</t>
  </si>
  <si>
    <t>ProductCategoryPage</t>
  </si>
  <si>
    <t>SC_CardDesc1_xpath</t>
  </si>
  <si>
    <t>SC_CardDesc2_xpath</t>
  </si>
  <si>
    <t>SC_CardDesc3_xpath</t>
  </si>
  <si>
    <t>SC_CardIntroduction_xpath</t>
  </si>
  <si>
    <t>Card Introduction</t>
  </si>
  <si>
    <t>GG_092</t>
  </si>
  <si>
    <t>GG_093</t>
  </si>
  <si>
    <t>GG_094</t>
  </si>
  <si>
    <t>GG_095</t>
  </si>
  <si>
    <t>GG_096</t>
  </si>
  <si>
    <t>GG_097</t>
  </si>
  <si>
    <t>GG_098</t>
  </si>
  <si>
    <t>GG_099</t>
  </si>
  <si>
    <t>GG_100</t>
  </si>
  <si>
    <t>GG_101</t>
  </si>
  <si>
    <t>GG_102</t>
  </si>
  <si>
    <t>GG_103</t>
  </si>
  <si>
    <t>TS_092</t>
  </si>
  <si>
    <t>TS_093</t>
  </si>
  <si>
    <t>TS_094</t>
  </si>
  <si>
    <t>TS_095</t>
  </si>
  <si>
    <t>TS_096</t>
  </si>
  <si>
    <t>TS_097</t>
  </si>
  <si>
    <t>TS_098</t>
  </si>
  <si>
    <t>TS_099</t>
  </si>
  <si>
    <t>TS_100</t>
  </si>
  <si>
    <t>TS_101</t>
  </si>
  <si>
    <t>TS_102</t>
  </si>
  <si>
    <t>TS_103</t>
  </si>
  <si>
    <t>Vivamus magna justo, lacinia eget consectetur sed</t>
  </si>
  <si>
    <t>GG_104</t>
  </si>
  <si>
    <t>GG_105</t>
  </si>
  <si>
    <t>GG_106</t>
  </si>
  <si>
    <t>GG_107</t>
  </si>
  <si>
    <t>TS_104</t>
  </si>
  <si>
    <t>TS_105</t>
  </si>
  <si>
    <t>TS_106</t>
  </si>
  <si>
    <t>TS_107</t>
  </si>
  <si>
    <t>Vivamus magna justo, lacinia eget consectetur</t>
  </si>
  <si>
    <t>Wait for scroll</t>
  </si>
  <si>
    <t>GG_108</t>
  </si>
  <si>
    <t>TS_108</t>
  </si>
  <si>
    <t>Clear the filed</t>
  </si>
  <si>
    <t>Find a Representative Footer</t>
  </si>
  <si>
    <t>Aerospace Bullets</t>
  </si>
  <si>
    <t>GG_109</t>
  </si>
  <si>
    <t>GG_110</t>
  </si>
  <si>
    <t>GG_111</t>
  </si>
  <si>
    <t>GG_112</t>
  </si>
  <si>
    <t>TS_109</t>
  </si>
  <si>
    <t>TS_110</t>
  </si>
  <si>
    <t>TS_111</t>
  </si>
  <si>
    <t>TS_112</t>
  </si>
  <si>
    <t>Click on Content Page</t>
  </si>
  <si>
    <t>Clear the field</t>
  </si>
  <si>
    <t>Click on Business Category Page</t>
  </si>
  <si>
    <t>Click on Product Category Page</t>
  </si>
  <si>
    <t>Clear thefield</t>
  </si>
  <si>
    <t>Click "Add Here" for Footer Placeholder</t>
  </si>
  <si>
    <t>Select FAR Footer renderings</t>
  </si>
  <si>
    <t xml:space="preserve">Click on required tree view </t>
  </si>
  <si>
    <t>Click on the component to be added</t>
  </si>
  <si>
    <t>Select Summary Highlights renderings</t>
  </si>
  <si>
    <t>SC_HeroShowAncestors_Drpdwn_xpath</t>
  </si>
  <si>
    <t>SC_HeroAncestor_xpath</t>
  </si>
  <si>
    <t>Click on "Hero Heading"</t>
  </si>
  <si>
    <t>Click on Show ancestor dropdown</t>
  </si>
  <si>
    <t>Click on First ancestor</t>
  </si>
  <si>
    <t>Hero</t>
  </si>
  <si>
    <t>Create a product page</t>
  </si>
  <si>
    <t>Create a content page</t>
  </si>
  <si>
    <t>Create business category page</t>
  </si>
  <si>
    <t>Create product category page</t>
  </si>
  <si>
    <t>SC_HeroEditItem_xpath</t>
  </si>
  <si>
    <t>SC_HeroStyleData_xpath</t>
  </si>
  <si>
    <t>selectDropdown</t>
  </si>
  <si>
    <t>SC_HeroImageData_xpath</t>
  </si>
  <si>
    <t>SC_HeroImagePathData_xpath</t>
  </si>
  <si>
    <t>/Images/GallagherGlobal/shutterstock_placeholder</t>
  </si>
  <si>
    <t>Click on edit item</t>
  </si>
  <si>
    <t>Switch frames</t>
  </si>
  <si>
    <t>Select dropdown value</t>
  </si>
  <si>
    <t>Enter the image path</t>
  </si>
  <si>
    <t>SC_Data_UpdateOK_xpath</t>
  </si>
  <si>
    <t>Click on OK to update</t>
  </si>
  <si>
    <t>Click on image path field</t>
  </si>
  <si>
    <t>SC_HeroImagePathClear_xpath</t>
  </si>
  <si>
    <t>Video</t>
  </si>
  <si>
    <t>Media Example</t>
  </si>
  <si>
    <t>Standard Image</t>
  </si>
  <si>
    <t>Careers</t>
  </si>
  <si>
    <t>Careers Content</t>
  </si>
  <si>
    <t>Casualty</t>
  </si>
  <si>
    <t>Homepage</t>
  </si>
  <si>
    <t>Highlight Container</t>
  </si>
  <si>
    <t>Homepage - News</t>
  </si>
  <si>
    <t>Related Card Container</t>
  </si>
  <si>
    <t>Wait for the object</t>
  </si>
  <si>
    <t>waitUntil</t>
  </si>
  <si>
    <t>visible</t>
  </si>
  <si>
    <t>clickable</t>
  </si>
  <si>
    <t>presence</t>
  </si>
  <si>
    <t>SC_Add_SelectPersonContactCards_xpath</t>
  </si>
  <si>
    <t>PersonContactCard</t>
  </si>
  <si>
    <t>UK</t>
  </si>
  <si>
    <t>https://scadmin.ajg.com/sitecore/login</t>
  </si>
  <si>
    <t>sitecore\sureshkumarlakkoju</t>
  </si>
  <si>
    <t>Gallagher1!2</t>
  </si>
  <si>
    <t>Prod Login</t>
  </si>
  <si>
    <t>admin</t>
  </si>
  <si>
    <t>b</t>
  </si>
  <si>
    <t>Standard with Call to Action</t>
  </si>
  <si>
    <t>SC_SearchIcon_img_xpath</t>
  </si>
  <si>
    <t>SC_Searchbox_txt_xpath</t>
  </si>
  <si>
    <t>Meta Robots</t>
  </si>
  <si>
    <t>SC_SearchList_drpdwn_xpath(Meta Robots)</t>
  </si>
  <si>
    <t>SC_ContentList_drpdwn_xpath(Meta Robots)</t>
  </si>
  <si>
    <t>NoIndex, NoFollow</t>
  </si>
  <si>
    <t>Click on Search Field Icon</t>
  </si>
  <si>
    <t>Enter the value to search</t>
  </si>
  <si>
    <t>Wait to enter</t>
  </si>
  <si>
    <t>Click on the search dropdown value</t>
  </si>
  <si>
    <t>Select dropdown value from content field</t>
  </si>
  <si>
    <t>Wait for selection</t>
  </si>
  <si>
    <t>Click on Save Button</t>
  </si>
  <si>
    <t>SC_SaveContent_btn_xpath</t>
  </si>
  <si>
    <t>GG_113</t>
  </si>
  <si>
    <t>GG_114</t>
  </si>
  <si>
    <t>GG_115</t>
  </si>
  <si>
    <t>GG_116</t>
  </si>
  <si>
    <t>GG_117</t>
  </si>
  <si>
    <t>GG_118</t>
  </si>
  <si>
    <t>GG_119</t>
  </si>
  <si>
    <t>TS_113</t>
  </si>
  <si>
    <t>TS_114</t>
  </si>
  <si>
    <t>TS_115</t>
  </si>
  <si>
    <t>TS_116</t>
  </si>
  <si>
    <t>TS_117</t>
  </si>
  <si>
    <t>TS_118</t>
  </si>
  <si>
    <t>TS_119</t>
  </si>
  <si>
    <t>GG_120</t>
  </si>
  <si>
    <t>GG_121</t>
  </si>
  <si>
    <t>GG_122</t>
  </si>
  <si>
    <t>GG_123</t>
  </si>
  <si>
    <t>GG_124</t>
  </si>
  <si>
    <t>TS_120</t>
  </si>
  <si>
    <t>TS_121</t>
  </si>
  <si>
    <t>TS_122</t>
  </si>
  <si>
    <t>TS_123</t>
  </si>
  <si>
    <t>TS_124</t>
  </si>
  <si>
    <t>GG_125</t>
  </si>
  <si>
    <t>GG_126</t>
  </si>
  <si>
    <t>GG_127</t>
  </si>
  <si>
    <t>GG_128</t>
  </si>
  <si>
    <t>GG_129</t>
  </si>
  <si>
    <t>GG_130</t>
  </si>
  <si>
    <t>GG_131</t>
  </si>
  <si>
    <t>GG_132</t>
  </si>
  <si>
    <t>GG_133</t>
  </si>
  <si>
    <t>GG_134</t>
  </si>
  <si>
    <t>GG_135</t>
  </si>
  <si>
    <t>GG_136</t>
  </si>
  <si>
    <t>GG_137</t>
  </si>
  <si>
    <t>GG_138</t>
  </si>
  <si>
    <t>GG_139</t>
  </si>
  <si>
    <t>GG_140</t>
  </si>
  <si>
    <t>GG_141</t>
  </si>
  <si>
    <t>GG_142</t>
  </si>
  <si>
    <t>TS_125</t>
  </si>
  <si>
    <t>TS_126</t>
  </si>
  <si>
    <t>TS_127</t>
  </si>
  <si>
    <t>TS_128</t>
  </si>
  <si>
    <t>TS_129</t>
  </si>
  <si>
    <t>TS_130</t>
  </si>
  <si>
    <t>TS_131</t>
  </si>
  <si>
    <t>TS_132</t>
  </si>
  <si>
    <t>TS_133</t>
  </si>
  <si>
    <t>TS_134</t>
  </si>
  <si>
    <t>TS_135</t>
  </si>
  <si>
    <t>TS_136</t>
  </si>
  <si>
    <t>TS_137</t>
  </si>
  <si>
    <t>TS_138</t>
  </si>
  <si>
    <t>TS_139</t>
  </si>
  <si>
    <t>TS_140</t>
  </si>
  <si>
    <t>TS_141</t>
  </si>
  <si>
    <t>TS_142</t>
  </si>
  <si>
    <t>ArticleLandingPage</t>
  </si>
  <si>
    <t>Create article landing page</t>
  </si>
  <si>
    <t>SC_SubMenuItem_lbl_xpath(Article Landing Page)</t>
  </si>
  <si>
    <t>SC_SubMenuItem_lbl_xpath(Year Folder)</t>
  </si>
  <si>
    <t>2019</t>
  </si>
  <si>
    <t>SC_TreeViewName_lbl_xpath(2019)</t>
  </si>
  <si>
    <t>SC_SubMenuItem_lbl_xpath(Month Folder)</t>
  </si>
  <si>
    <t>10</t>
  </si>
  <si>
    <t>SC_TreeViewName_lbl_xpath(10)</t>
  </si>
  <si>
    <t>SC_SubMenuItem_lbl_xpath(Article Page)</t>
  </si>
  <si>
    <t>Recusandae repudiandae quo tristique scelerisque quae quod porttitor voluptatem</t>
  </si>
  <si>
    <t>Quo feugiat velit cupidatat metus per quod porttitor voluptatem</t>
  </si>
  <si>
    <t>SC_TreeViewName_lbl_xpath(11)</t>
  </si>
  <si>
    <t>Phasellus quo vitae scelerisque quae quod porttitor voluptatem</t>
  </si>
  <si>
    <t>Ultricies veritatis cupidatat metus per quod porttitor voluptatem</t>
  </si>
  <si>
    <t>11</t>
  </si>
  <si>
    <t>SC_Query2_xpath</t>
  </si>
  <si>
    <t>SC_Query2Clear_xpath</t>
  </si>
  <si>
    <t>SC_Query2Text_xpath</t>
  </si>
  <si>
    <t>SC_Query3_xpath</t>
  </si>
  <si>
    <t>SC_Query3Clear_xpath</t>
  </si>
  <si>
    <t>SC_Query3Text_xpath</t>
  </si>
  <si>
    <t>SC_ArticlePage_NewsCard_Title_xpath</t>
  </si>
  <si>
    <t>Latest News</t>
  </si>
  <si>
    <t>SC_ArticlePage_NewsCard_Content_xpath</t>
  </si>
  <si>
    <t>Voluptas eget veniam voluptatem. Pariatur wisi class doloremque eiusmod mauris porro habitasse totam iure do esse ante, est! Ridiculus, fugit ac necessitatibus error accusamus veniam pellentesque, arcu mattis, corrupti lectus.</t>
  </si>
  <si>
    <t>SC_ArticlePage_InsightCard_Title_xpath</t>
  </si>
  <si>
    <t>SC_ArticlePage_InsightCard_Content_xpath</t>
  </si>
  <si>
    <t>Wait</t>
  </si>
  <si>
    <t>Enter latest news title</t>
  </si>
  <si>
    <t>Enter latest news content</t>
  </si>
  <si>
    <t>Enter latest insight title</t>
  </si>
  <si>
    <t>Enter latest insights content</t>
  </si>
  <si>
    <t>GG_151</t>
  </si>
  <si>
    <t>TS_151</t>
  </si>
  <si>
    <t>Latest Insights</t>
  </si>
  <si>
    <t>SC_ArticlePage_Card_Section_xpath</t>
  </si>
  <si>
    <t>LocationListingPage</t>
  </si>
  <si>
    <t>Create location listing page</t>
  </si>
  <si>
    <t>SC_SubMenuItem_lbl_xpath(Location Listing Page)</t>
  </si>
  <si>
    <t>SitemapPage</t>
  </si>
  <si>
    <t>Create Site map page</t>
  </si>
  <si>
    <t>SC_SubMenuItem_lbl_xpath(Sitemap Page)</t>
  </si>
  <si>
    <t>Click on "Sitemap Heading"</t>
  </si>
  <si>
    <t>Sint magni dicta beatae elementum at curae lacinia etiam non commodi ad arcu rhoncus curae ea? Deleniti, mollitia iure ac iste pellentesque augue cupidatat curabitur nemo</t>
  </si>
  <si>
    <t>SC_Edit_SiteMapHeading_xpath</t>
  </si>
  <si>
    <t>TeamListingGrid</t>
  </si>
  <si>
    <t>SC_Add_SelectTeamListGrid_xpath</t>
  </si>
  <si>
    <t>Select Team List Grid renderings</t>
  </si>
  <si>
    <t>TeamListGrid</t>
  </si>
  <si>
    <t>Team List Grid Folder</t>
  </si>
  <si>
    <t>3Column</t>
  </si>
  <si>
    <t>4Column</t>
  </si>
  <si>
    <t>SC_Add_Select3Column_xpath</t>
  </si>
  <si>
    <t>SC_Add_InsertColumnMiddle_xpath</t>
  </si>
  <si>
    <t>SC_Add_InsertColumnLeftMiddle_xpath</t>
  </si>
  <si>
    <t>SC_Add_Select4Column_xpath</t>
  </si>
  <si>
    <t>ExternalRelatedLink</t>
  </si>
  <si>
    <t>SC_TreeViewExpand_lbl_xpath(Site Content)</t>
  </si>
  <si>
    <t>SC_TreeViewName_lbl_xpath(Links)</t>
  </si>
  <si>
    <t>SC_SubMenuItem_lbl_xpath(Link Menu Item)</t>
  </si>
  <si>
    <t>Link</t>
  </si>
  <si>
    <t>SC_SearchList_drpdwn_xpath(Link)</t>
  </si>
  <si>
    <t>SC_ContentField_txt_xpath(Link)</t>
  </si>
  <si>
    <t>SC_InsertExtLink_lnk_xpath(Link)</t>
  </si>
  <si>
    <t>https://ajg.com/</t>
  </si>
  <si>
    <t>Click on Insert Link</t>
  </si>
  <si>
    <t>Enter external link url</t>
  </si>
  <si>
    <t>SC_LinkUrl_lnk_xpath</t>
  </si>
  <si>
    <t>SC_LinkDesc_lnk_xpath</t>
  </si>
  <si>
    <t>Enter link description</t>
  </si>
  <si>
    <t>Click on "Related Link Title"</t>
  </si>
  <si>
    <t>SC_RLItem1Title_lnk_xpath</t>
  </si>
  <si>
    <t>SC_ShowAncestors_Drpdwn_xpath</t>
  </si>
  <si>
    <t>SC_SelectAncestor_xpath(Related Links)</t>
  </si>
  <si>
    <t>SC_EditItem_xpath</t>
  </si>
  <si>
    <t>SC_RL1TreeViewExpand_lbl_xpath(Content)</t>
  </si>
  <si>
    <t>SC_RL1TreeViewExpand_lbl_xpath(Gallagher)</t>
  </si>
  <si>
    <t>SC_RL1TreeViewExpand_lbl_xpath(UK)</t>
  </si>
  <si>
    <t>SC_RL1TreeViewExpand_lbl_xpath(Site Content)</t>
  </si>
  <si>
    <t>SC_RL1TreeViewExpand_lbl_xpath(Links)</t>
  </si>
  <si>
    <t>SC_RL1SelectTreeViewItem_lbl_xpath</t>
  </si>
  <si>
    <t>Expand "Site Content" tree view</t>
  </si>
  <si>
    <t>Expand "Links" tree view</t>
  </si>
  <si>
    <t>Click on "External Link" under tree view</t>
  </si>
  <si>
    <t>Click on right navigation and put the selected link in selected column</t>
  </si>
  <si>
    <t>SC_RLSection_lbl_xpath</t>
  </si>
  <si>
    <t>SubHeading</t>
  </si>
  <si>
    <t>ImageCompare</t>
  </si>
  <si>
    <t>Compare the stored image with created image</t>
  </si>
  <si>
    <t>TS_RunMode</t>
  </si>
  <si>
    <t>Navigate to website</t>
  </si>
  <si>
    <t>Screen capture</t>
  </si>
  <si>
    <t>Scroll to element</t>
  </si>
  <si>
    <t>scrollToElement</t>
  </si>
  <si>
    <t>0,725</t>
  </si>
  <si>
    <t>Wait fo scroll</t>
  </si>
  <si>
    <t>0,1350</t>
  </si>
  <si>
    <t>0,1975</t>
  </si>
  <si>
    <t>0,2600</t>
  </si>
  <si>
    <t>0,3225</t>
  </si>
  <si>
    <t>0,3850</t>
  </si>
  <si>
    <t>Img_001</t>
  </si>
  <si>
    <t>Img_002</t>
  </si>
  <si>
    <t>Img_003</t>
  </si>
  <si>
    <t>Img_004</t>
  </si>
  <si>
    <t>Img_005</t>
  </si>
  <si>
    <t>Img_006</t>
  </si>
  <si>
    <t>Img_007</t>
  </si>
  <si>
    <t>Img_008</t>
  </si>
  <si>
    <t>Img_009</t>
  </si>
  <si>
    <t>Img_010</t>
  </si>
  <si>
    <t>Img_011</t>
  </si>
  <si>
    <t>Img_012</t>
  </si>
  <si>
    <t>Img_013</t>
  </si>
  <si>
    <t>Img_014</t>
  </si>
  <si>
    <t>Img_015</t>
  </si>
  <si>
    <t>Img_016</t>
  </si>
  <si>
    <t>Img_017</t>
  </si>
  <si>
    <t>Img_018</t>
  </si>
  <si>
    <t>Img_019</t>
  </si>
  <si>
    <t>Img_020</t>
  </si>
  <si>
    <t>Img_021</t>
  </si>
  <si>
    <t>Img_022</t>
  </si>
  <si>
    <t>Img_023</t>
  </si>
  <si>
    <t>WebsiteUrl</t>
  </si>
  <si>
    <t>AJG_UK</t>
  </si>
  <si>
    <t>imageCompare</t>
  </si>
  <si>
    <t>ImageCapture</t>
  </si>
  <si>
    <t>Capture image by scrolling through the page</t>
  </si>
  <si>
    <t>createScreenshot</t>
  </si>
  <si>
    <t>Prd_logo_xpath</t>
  </si>
  <si>
    <t>0,4475</t>
  </si>
  <si>
    <t>0,5100</t>
  </si>
  <si>
    <t>0,5725</t>
  </si>
  <si>
    <t>0,6350</t>
  </si>
  <si>
    <t>0,6975</t>
  </si>
  <si>
    <t>0,7600</t>
  </si>
  <si>
    <t>0,8225</t>
  </si>
  <si>
    <t>0,8850</t>
  </si>
  <si>
    <t>0,9475</t>
  </si>
  <si>
    <t>0,10100</t>
  </si>
  <si>
    <t>0,10725</t>
  </si>
  <si>
    <t>0,11350</t>
  </si>
  <si>
    <t>0,11975</t>
  </si>
  <si>
    <t>0,12600</t>
  </si>
  <si>
    <t>0,13225</t>
  </si>
  <si>
    <t>0,13850</t>
  </si>
  <si>
    <t>Img_024</t>
  </si>
  <si>
    <t>Img_025</t>
  </si>
  <si>
    <t>Img_026</t>
  </si>
  <si>
    <t>Img_027</t>
  </si>
  <si>
    <t>Img_028</t>
  </si>
  <si>
    <t>Img_029</t>
  </si>
  <si>
    <t>Img_030</t>
  </si>
  <si>
    <t>Img_031</t>
  </si>
  <si>
    <t>Img_032</t>
  </si>
  <si>
    <t>Img_033</t>
  </si>
  <si>
    <t>Img_034</t>
  </si>
  <si>
    <t>Img_035</t>
  </si>
  <si>
    <t>Img_036</t>
  </si>
  <si>
    <t>Img_037</t>
  </si>
  <si>
    <t>Img_038</t>
  </si>
  <si>
    <t>Img_039</t>
  </si>
  <si>
    <t>Img_040</t>
  </si>
  <si>
    <t>Img_041</t>
  </si>
  <si>
    <t>Img_042</t>
  </si>
  <si>
    <t>Img_043</t>
  </si>
  <si>
    <t>Img_044</t>
  </si>
  <si>
    <t>Img_045</t>
  </si>
  <si>
    <t>Img_046</t>
  </si>
  <si>
    <t>Img_047</t>
  </si>
  <si>
    <t>Img_048</t>
  </si>
  <si>
    <t>Img_049</t>
  </si>
  <si>
    <t>Img_050</t>
  </si>
  <si>
    <t>Img_051</t>
  </si>
  <si>
    <t>Img_052</t>
  </si>
  <si>
    <t>Img_053</t>
  </si>
  <si>
    <t>Img_054</t>
  </si>
  <si>
    <t>Img_055</t>
  </si>
  <si>
    <t>Img_056</t>
  </si>
  <si>
    <t>Img_057</t>
  </si>
  <si>
    <t>Img_058</t>
  </si>
  <si>
    <t>Img_059</t>
  </si>
  <si>
    <t>Img_060</t>
  </si>
  <si>
    <t>Img_061</t>
  </si>
  <si>
    <t>Img_062</t>
  </si>
  <si>
    <t>Img_063</t>
  </si>
  <si>
    <t>Img_064</t>
  </si>
  <si>
    <t>Img_065</t>
  </si>
  <si>
    <t>Img_066</t>
  </si>
  <si>
    <t>Img_067</t>
  </si>
  <si>
    <t>Img_068</t>
  </si>
  <si>
    <t>Img_069</t>
  </si>
  <si>
    <t>Img_070</t>
  </si>
  <si>
    <t>Img_071</t>
  </si>
  <si>
    <t>Img_072</t>
  </si>
  <si>
    <t>Sub Heading Exampel</t>
  </si>
  <si>
    <t>Sub Heading</t>
  </si>
  <si>
    <t>Create Campaign Page</t>
  </si>
  <si>
    <t>CampaignPage</t>
  </si>
  <si>
    <t>SC_SubMenuItem_lbl_xpath(Campaign Page)</t>
  </si>
  <si>
    <t>ExecutiveBioPage</t>
  </si>
  <si>
    <t>SC_TreeViewExpand_lbl_xpath(Global People and Groups Folder)</t>
  </si>
  <si>
    <t>SC_SubMenuItem_lbl_xpath(Person)</t>
  </si>
  <si>
    <t>SC_TreeVieSubItemwName_lbl_xpath(Global People and Groups Folder,UK)</t>
  </si>
  <si>
    <t>SC_ContentShowEditor_lnk_xpath</t>
  </si>
  <si>
    <t>SC_Editor_iFrame_id</t>
  </si>
  <si>
    <t>SC_RTE_body_xpath</t>
  </si>
  <si>
    <t>Leo non cras leo laborum magna nam sequi tellus laborum, nemo quos ad? Illum ac est explicabo, maecenas! Suspendisse et temporibus penatibus, scelerisque anim hendrerit a mollitia molestias. Diam torquent? Purus cras. Distinctio illo! Quidem eiusmod auctor euismod fames lacinia sociosqu iusto in et vehicula est debitis laboris condimentum imperdiet, quo est, vulputate delectus, elit a. Cum nemo ullam repudiandae elementum accumsan sapien! Tenetur per cillum, placeat anim, laudantium venenatis. Dolor voluptatum modi class officiis faucibus. Harum turpis, lacus eius, placerat magnis consequuntur metus.</t>
  </si>
  <si>
    <t>SC_RTE_Accept_id</t>
  </si>
  <si>
    <t>SC_ContentIsPublic_chkBox_xpath</t>
  </si>
  <si>
    <t>SC_ContentField_txt_xpath(First Name)</t>
  </si>
  <si>
    <t>SC_ContentField_txt_xpath(Last Name)</t>
  </si>
  <si>
    <t>SC_ContentField_txt_xpath(Title)</t>
  </si>
  <si>
    <t>SC_ContentField_txt_xpath(Email)</t>
  </si>
  <si>
    <t>SC_ContentField_txt_xpath(Telephone)</t>
  </si>
  <si>
    <t>Delete</t>
  </si>
  <si>
    <t>Automation Testing</t>
  </si>
  <si>
    <t>autoqa@mailinator.com</t>
  </si>
  <si>
    <t>990099101</t>
  </si>
  <si>
    <t>SC_ContentImageClear_lnk_xpath</t>
  </si>
  <si>
    <t>SC_ContentImagePath_txt_xpath</t>
  </si>
  <si>
    <t>/Experience Explorer/Presets/Christian 128x128</t>
  </si>
  <si>
    <t>SC_MenuItem_lbl_xpath(Publish Item)</t>
  </si>
  <si>
    <t>SC_CELogout_btn_xpath</t>
  </si>
  <si>
    <t>Prd_heroheading_lbl_xpath</t>
  </si>
  <si>
    <t>verifyTextPresent</t>
  </si>
  <si>
    <t>s</t>
  </si>
  <si>
    <t>Should run only once, Check values are deleted before running</t>
  </si>
  <si>
    <t>OverviewContainer</t>
  </si>
  <si>
    <t>Add component on only home page</t>
  </si>
  <si>
    <t>SC_Add_SelectOverviewContainer_xpath</t>
  </si>
  <si>
    <t>Overview Folder</t>
  </si>
  <si>
    <t>Overview Container</t>
  </si>
  <si>
    <t>Get starte date of the week</t>
  </si>
  <si>
    <t>Expertise_Page</t>
  </si>
  <si>
    <t>getDate</t>
  </si>
  <si>
    <t>variableStartDate</t>
  </si>
  <si>
    <t>Get end date of the week</t>
  </si>
  <si>
    <t>variableEndDate</t>
  </si>
  <si>
    <t>SC_ExperienceAnalytics_btn_xpath</t>
  </si>
  <si>
    <t>SC_ExpAn_DateFilter_btn_xpath</t>
  </si>
  <si>
    <t>SC_ExpAn_FromDate_txt_xpath</t>
  </si>
  <si>
    <t>d MMM ''yy,StartOfWeek:-7</t>
  </si>
  <si>
    <t>d MMM ''yy,StartOfWeek:-1</t>
  </si>
  <si>
    <t>clearField</t>
  </si>
  <si>
    <t>SC_ExpAn_HighLightedDate_txt_xpath</t>
  </si>
  <si>
    <t>SC_ExpAn_ToDate_txt_xpath</t>
  </si>
  <si>
    <t>SC_ExpAn_FilterSubmit_txt_xpath</t>
  </si>
  <si>
    <t>SC_Login_txt_xpath</t>
  </si>
  <si>
    <t>GDLPPage</t>
  </si>
  <si>
    <t>Create GDLP Page</t>
  </si>
  <si>
    <t>SC_TreeViewExpand_lbl_xpath(Global)</t>
  </si>
  <si>
    <t>SC_TreeViewName_lbl_xpath(Global)</t>
  </si>
  <si>
    <t>SC_SubMenuItem_lbl_xpath(Insert from template)</t>
  </si>
  <si>
    <t>SC_TemplateName_xpath</t>
  </si>
  <si>
    <t>500</t>
  </si>
  <si>
    <t>AutoStage</t>
  </si>
  <si>
    <t>Delete QA Stage Link</t>
  </si>
  <si>
    <t>SC_RL1TreeViewName_lbl_xpath(Delete QA Stage Link)</t>
  </si>
  <si>
    <t>URL should not end with a "slash" (/)</t>
  </si>
  <si>
    <t>My UK Team</t>
  </si>
  <si>
    <t>https://stageadminv9.amerstg.ajgcostg.int/sitecore/</t>
  </si>
  <si>
    <t>Stage</t>
  </si>
  <si>
    <t>Login into back office</t>
  </si>
  <si>
    <t>Click on Article Landing Page Template</t>
  </si>
  <si>
    <t>Create Year folder</t>
  </si>
  <si>
    <t>Right click on "Article Landing Page" page</t>
  </si>
  <si>
    <t>Click on Year Folder</t>
  </si>
  <si>
    <t>Enter the Year</t>
  </si>
  <si>
    <t>Create Month Folder - 1</t>
  </si>
  <si>
    <t>Right click on Created Year Folder</t>
  </si>
  <si>
    <t>Click on Month Folder</t>
  </si>
  <si>
    <t>Enter the Month Name</t>
  </si>
  <si>
    <t>Create Article Page - 1</t>
  </si>
  <si>
    <t>Right click on Created Month Folder</t>
  </si>
  <si>
    <t>Click on Article Page Template</t>
  </si>
  <si>
    <t>Enter the Article page name</t>
  </si>
  <si>
    <t>Create Article Page - 2</t>
  </si>
  <si>
    <t>Right click on the Created Month Folder</t>
  </si>
  <si>
    <t>Create Month Folder - 2</t>
  </si>
  <si>
    <t>Go to Experience Editor</t>
  </si>
  <si>
    <t>Clear the field Hero Heading</t>
  </si>
  <si>
    <t>Edit component properties (item)</t>
  </si>
  <si>
    <t>Query for Latest News (Query 2)</t>
  </si>
  <si>
    <t>Click on Query field</t>
  </si>
  <si>
    <t>Enter the Query</t>
  </si>
  <si>
    <t>Query for Latest Insight (Query 3)</t>
  </si>
  <si>
    <t>Wait for visibilty of object</t>
  </si>
  <si>
    <t>Latest News and Insight heading and Subheading</t>
  </si>
  <si>
    <t>Click on latest news header</t>
  </si>
  <si>
    <t>Click on latest insight header</t>
  </si>
  <si>
    <t>Click on latest news sub header</t>
  </si>
  <si>
    <t>Click on latest insight sub header</t>
  </si>
  <si>
    <t>GG_158</t>
  </si>
  <si>
    <t>TS_158</t>
  </si>
  <si>
    <t>Content editor</t>
  </si>
  <si>
    <t>Click on Insert from the item</t>
  </si>
  <si>
    <t>Click on Product Category Page template</t>
  </si>
  <si>
    <t>Creating first product page under "Product categoty page"</t>
  </si>
  <si>
    <t xml:space="preserve">Right click on "Product Category Page" </t>
  </si>
  <si>
    <t>Creating second product page under "Product categoty page"</t>
  </si>
  <si>
    <t>Creating third product page under "Product categoty page"</t>
  </si>
  <si>
    <t>Right click on "Product Category" page</t>
  </si>
  <si>
    <t>Click on Experience Editor</t>
  </si>
  <si>
    <t>Clear the text filed</t>
  </si>
  <si>
    <t>Enter hero heading</t>
  </si>
  <si>
    <t>Product card description</t>
  </si>
  <si>
    <t xml:space="preserve">Click on card description </t>
  </si>
  <si>
    <t>Enter the card description</t>
  </si>
  <si>
    <t>Login_Page</t>
  </si>
  <si>
    <t>ContentEditor_Page</t>
  </si>
  <si>
    <t>ExpEditor_Page</t>
  </si>
  <si>
    <t>Creating the Product Category Page and select Meta robots value</t>
  </si>
  <si>
    <t>Creating the Business Category Page and select Meta robots value</t>
  </si>
  <si>
    <t>Creating the Article Landing Page and select Meta robots value</t>
  </si>
  <si>
    <t>Creating product category page under "Business categoty page"</t>
  </si>
  <si>
    <t>Creating product page under "Business categoty page"</t>
  </si>
  <si>
    <t>Creating content page under "Business categoty page"</t>
  </si>
  <si>
    <t>Right click on created business category page</t>
  </si>
  <si>
    <t>Clear the hero heading field</t>
  </si>
  <si>
    <t>Scroll to the hero heading element</t>
  </si>
  <si>
    <t>Clear the subheading content field</t>
  </si>
  <si>
    <t>Click on subheading content</t>
  </si>
  <si>
    <t>Scroll to the subheading element</t>
  </si>
  <si>
    <t>Enter subheading content</t>
  </si>
  <si>
    <t>Add category item description</t>
  </si>
  <si>
    <t>Click on category item 1</t>
  </si>
  <si>
    <t>Clear the description</t>
  </si>
  <si>
    <t>Enter the description</t>
  </si>
  <si>
    <t>Click on category item 2</t>
  </si>
  <si>
    <t>Click on category item 3</t>
  </si>
  <si>
    <t>getPageUrl</t>
  </si>
  <si>
    <t>globalvarPageURL</t>
  </si>
  <si>
    <t>Get content editor URL and store in a global variable</t>
  </si>
  <si>
    <t>Store the "content editor" URL for future scripts</t>
  </si>
  <si>
    <t>Login</t>
  </si>
  <si>
    <t>Login to sitecore BO</t>
  </si>
  <si>
    <t>Navigate to content editor page</t>
  </si>
  <si>
    <t>Wait for the object in the page</t>
  </si>
  <si>
    <t>Switch to frame</t>
  </si>
  <si>
    <t>switchAndCloseLatestTab</t>
  </si>
  <si>
    <t>Closing experience window</t>
  </si>
  <si>
    <t>Click on Publish Item</t>
  </si>
  <si>
    <t>PublishItem</t>
  </si>
  <si>
    <t>Publish the page</t>
  </si>
  <si>
    <t>Wait element to be clickable</t>
  </si>
  <si>
    <t>Save and Close experience editor</t>
  </si>
  <si>
    <t>custom:_templatename|ArticlePage;+custom:listing featured|true;+custom:type|news</t>
  </si>
  <si>
    <t>custom:_templatename|ArticlePage;+custom:listing featured|true;+custom:type|Insights</t>
  </si>
  <si>
    <t>Create Article Page - 3</t>
  </si>
  <si>
    <t>Create Article Page - 4</t>
  </si>
  <si>
    <t>Create Article Page - 5</t>
  </si>
  <si>
    <t>Iure faucibus delectus beatae tenetur earum placeat cum rerum</t>
  </si>
  <si>
    <t>Repudiandae laudantium consectetuer aliquam iste fames magni</t>
  </si>
  <si>
    <t>Sodales faucibus dolorem sem quam neque sollicitudin</t>
  </si>
  <si>
    <t>Sagittis mattis posuere vitae pulvinar nibh auctor</t>
  </si>
  <si>
    <t>Nisi ullamcorper tempora fringilla anim augue nam fuga</t>
  </si>
  <si>
    <t>Class facilis condimentum senectus adipiscing dis eleifend fermentum</t>
  </si>
  <si>
    <t>Expand "Global" tree view</t>
  </si>
  <si>
    <t>SC_SubMenuItem_lbl_xpath(Global Content Page)</t>
  </si>
  <si>
    <t>Click on Global Content Page</t>
  </si>
  <si>
    <t>Create Global Content Page and Select "No Index, No follow" in meta robots</t>
  </si>
  <si>
    <t>Test</t>
  </si>
  <si>
    <t>https://testadminv9.amertst.ajgcotst.int/sitecore/</t>
  </si>
  <si>
    <t>RelatedCards_ProductView</t>
  </si>
  <si>
    <t>SC_Add_SelectOverviewSimple_xpath</t>
  </si>
  <si>
    <t>SC_Add_InsertOverviewComponent_xpath</t>
  </si>
  <si>
    <t>OverviewSimple</t>
  </si>
  <si>
    <t>SC_TreeViewExpand_lbl_xpath(Universal Content)</t>
  </si>
  <si>
    <t>Chris Mead</t>
  </si>
  <si>
    <t>invisible</t>
  </si>
  <si>
    <t>Wait for the object to become invisible</t>
  </si>
  <si>
    <t>NewCollectionPage</t>
  </si>
  <si>
    <t>Create Collection Page</t>
  </si>
  <si>
    <t>/GallagherGlobal/Pages/Collection Page</t>
  </si>
  <si>
    <t>SC_ItemName_xpath</t>
  </si>
  <si>
    <t>Click on "Insert from template" option</t>
  </si>
  <si>
    <t>Wait for filed to be clickable</t>
  </si>
  <si>
    <t>Clear the value in Template name field</t>
  </si>
  <si>
    <t>Enter the value of template name</t>
  </si>
  <si>
    <t>Clear the value in Item name field</t>
  </si>
  <si>
    <t>Enter the value of item name</t>
  </si>
  <si>
    <t>Wait button to clickable</t>
  </si>
  <si>
    <t>Click on "Insert" button</t>
  </si>
  <si>
    <t>SocialSharingButton</t>
  </si>
  <si>
    <t>CollectionCardsContainer</t>
  </si>
  <si>
    <t>SC_Add_SelectSocialSharingButton_xpath</t>
  </si>
  <si>
    <t>Select Social Sharing Buttons renderings</t>
  </si>
  <si>
    <t>LeftForm</t>
  </si>
  <si>
    <t>PGC1</t>
  </si>
  <si>
    <t>SC_Add_SelectCollectionCardsContainer_xpath</t>
  </si>
  <si>
    <t>CCardsTest</t>
  </si>
  <si>
    <t>GatedContentForm</t>
  </si>
  <si>
    <t>Gated Content</t>
  </si>
  <si>
    <t>SC_ContentList_drpdwn_xpath(ID:)</t>
  </si>
  <si>
    <t>Gate 1</t>
  </si>
  <si>
    <t>SC_ContentField_txt_xpath(Form)</t>
  </si>
  <si>
    <t>SC_ExpandNode_lnk_xpath(Forms)</t>
  </si>
  <si>
    <t>SC_SelectItem_lnk_xpath(Gated Content 1)</t>
  </si>
  <si>
    <t>SC_SearchList_Section_drpdwn_xpath(Gated Content)</t>
  </si>
  <si>
    <t>SC_Add_SelectGatedContentForm_xpath</t>
  </si>
  <si>
    <t>HTML</t>
  </si>
  <si>
    <t>SC_Add_SelectHTML_xpath</t>
  </si>
  <si>
    <t>HTML UK QA</t>
  </si>
  <si>
    <t>Product Card View</t>
  </si>
  <si>
    <t>SC_ContentField_txt_xpath(LinkedIn)</t>
  </si>
  <si>
    <t>https://www.linkedin.com</t>
  </si>
  <si>
    <t>HiddenFolder</t>
  </si>
  <si>
    <t>Creat hidden folder and add pages inside</t>
  </si>
  <si>
    <t>SC_SubMenuItem_lbl_xpath(Hidden Folder)</t>
  </si>
  <si>
    <t>Hidden Folder</t>
  </si>
  <si>
    <t>AAA_Hidden_Content_Page</t>
  </si>
  <si>
    <t>AAA_Hidden_Product_Page</t>
  </si>
  <si>
    <t>AAA_Hidden_BCP_Page</t>
  </si>
  <si>
    <t>Expand "Hidden Folder" tree view</t>
  </si>
  <si>
    <t>UniversalArticle</t>
  </si>
  <si>
    <t>Add universal article page for different region</t>
  </si>
  <si>
    <t>SC_TreeViewExpand_lbl_xpath(News)</t>
  </si>
  <si>
    <t>SC_TreeViewExpand_lbl_xpath(2019)</t>
  </si>
  <si>
    <t>Expand "Universal Content" tree view</t>
  </si>
  <si>
    <t>Expand "News" tree view</t>
  </si>
  <si>
    <t>Expand year "2019" in tree view</t>
  </si>
  <si>
    <t>SC_TreeViewName_lbl_xpath(02)</t>
  </si>
  <si>
    <t>Click on "Month" value in tree</t>
  </si>
  <si>
    <t>Right click on "Month" value</t>
  </si>
  <si>
    <t>SC_SubMenuItem_lbl_xpath(Universal Article Page)</t>
  </si>
  <si>
    <t>Universal Automation Page</t>
  </si>
  <si>
    <t>SC_ContentList_drpdwn_xpath(Type)</t>
  </si>
  <si>
    <t>Articles</t>
  </si>
  <si>
    <t>https://testv9.ajg.com</t>
  </si>
  <si>
    <t>SC_PublicationDateNow_lnk_xpath</t>
  </si>
  <si>
    <t>Click on current date in publishing date</t>
  </si>
  <si>
    <t>Content</t>
  </si>
  <si>
    <t>Listings</t>
  </si>
  <si>
    <t>SC_ContentField_txt_xpath(Listing Title)</t>
  </si>
  <si>
    <t>QA article landing page created by automation script</t>
  </si>
  <si>
    <t>SC_ContentField_txt_xpath(Listing Image)</t>
  </si>
  <si>
    <t>Syndication</t>
  </si>
  <si>
    <t>SC_SyndicatedRegion_chkBox_xpath(CA)</t>
  </si>
  <si>
    <t>SC_SyndicatedRegion_chkBox_xpath(Global)</t>
  </si>
  <si>
    <t>SC_SyndicatedRegion_chkBox_xpath(Haywards)</t>
  </si>
  <si>
    <t>SC_SyndicatedRegion_chkBox_xpath(UK)</t>
  </si>
  <si>
    <t>SC_SyndicatedRegion_chkBox_xpath(US)</t>
  </si>
  <si>
    <t>Should put proper comments</t>
  </si>
  <si>
    <t>Auto Child Campaign Page</t>
  </si>
  <si>
    <t>ChildCampaignPage</t>
  </si>
  <si>
    <t>Create Campaign Page with Child Pages</t>
  </si>
  <si>
    <t>Click on hidden folder</t>
  </si>
  <si>
    <t>Navigate to content editor and insert Hidden folder</t>
  </si>
  <si>
    <t>Insert content page in hidden folder</t>
  </si>
  <si>
    <t>Insert product page in hidden folder</t>
  </si>
  <si>
    <t>Right click on hidden folder</t>
  </si>
  <si>
    <t>Click on "Business Category Page" page</t>
  </si>
  <si>
    <t xml:space="preserve">Click on "Product Category Page" </t>
  </si>
  <si>
    <t>AAA_Hidden_PC_Page</t>
  </si>
  <si>
    <t>Creating campaign page under hidden folder</t>
  </si>
  <si>
    <t>HiddenFolder_001</t>
  </si>
  <si>
    <t>HiddenFolder_002</t>
  </si>
  <si>
    <t>HiddenFolder_003</t>
  </si>
  <si>
    <t>HiddenFolder_004</t>
  </si>
  <si>
    <t>HiddenFolder_005</t>
  </si>
  <si>
    <t>HiddenFolder_006</t>
  </si>
  <si>
    <t>HiddenFolder_007</t>
  </si>
  <si>
    <t>HiddenFolder_008</t>
  </si>
  <si>
    <t>HiddenFolder_009</t>
  </si>
  <si>
    <t>HiddenFolder_010</t>
  </si>
  <si>
    <t>HiddenFolder_011</t>
  </si>
  <si>
    <t>HiddenFolder_012</t>
  </si>
  <si>
    <t>HiddenFolder_013</t>
  </si>
  <si>
    <t>HiddenFolder_014</t>
  </si>
  <si>
    <t>HiddenFolder_015</t>
  </si>
  <si>
    <t>HiddenFolder_016</t>
  </si>
  <si>
    <t>HiddenFolder_017</t>
  </si>
  <si>
    <t>HiddenFolder_018</t>
  </si>
  <si>
    <t>HiddenFolder_019</t>
  </si>
  <si>
    <t>HiddenFolder_020</t>
  </si>
  <si>
    <t>HiddenFolder_021</t>
  </si>
  <si>
    <t>HiddenFolder_022</t>
  </si>
  <si>
    <t>HiddenFolder_023</t>
  </si>
  <si>
    <t>HiddenFolder_024</t>
  </si>
  <si>
    <t>HiddenFolder_025</t>
  </si>
  <si>
    <t>HiddenFolder_026</t>
  </si>
  <si>
    <t>HiddenFolder_027</t>
  </si>
  <si>
    <t>HiddenFolder_028</t>
  </si>
  <si>
    <t>HiddenFolder_029</t>
  </si>
  <si>
    <t>HiddenFolder_030</t>
  </si>
  <si>
    <t>HiddenFolder_031</t>
  </si>
  <si>
    <t>HiddenFolder_032</t>
  </si>
  <si>
    <t>HiddenFolder_033</t>
  </si>
  <si>
    <t>HiddenFolder_034</t>
  </si>
  <si>
    <t>HiddenFolder_035</t>
  </si>
  <si>
    <t>HiddenFolder_036</t>
  </si>
  <si>
    <t>HiddenFolder_037</t>
  </si>
  <si>
    <t>HiddenFolder_038</t>
  </si>
  <si>
    <t>HiddenFolder_039</t>
  </si>
  <si>
    <t>HiddenFolder_040</t>
  </si>
  <si>
    <t>HiddenFolder_041</t>
  </si>
  <si>
    <t>HiddenFolder_042</t>
  </si>
  <si>
    <t>HiddenFolder_043</t>
  </si>
  <si>
    <t>HiddenFolder_044</t>
  </si>
  <si>
    <t>HiddenFolder_045</t>
  </si>
  <si>
    <t>HiddenFolder_046</t>
  </si>
  <si>
    <t>HiddenFolder_047</t>
  </si>
  <si>
    <t>HiddenFolder_048</t>
  </si>
  <si>
    <t>HiddenFolder_049</t>
  </si>
  <si>
    <t>HiddenFolder_050</t>
  </si>
  <si>
    <t>HiddenFolder_051</t>
  </si>
  <si>
    <t>HiddenFolder_052</t>
  </si>
  <si>
    <t>HiddenFolder_053</t>
  </si>
  <si>
    <t>HiddenFolder_054</t>
  </si>
  <si>
    <t>HiddenFolder_055</t>
  </si>
  <si>
    <t>HiddenFolder_056</t>
  </si>
  <si>
    <t>HiddenFolder_057</t>
  </si>
  <si>
    <t>HiddenFolder_058</t>
  </si>
  <si>
    <t>HiddenFolder_059</t>
  </si>
  <si>
    <t>HiddenFolder_060</t>
  </si>
  <si>
    <t>HiddenFolder_061</t>
  </si>
  <si>
    <t>HiddenFolder_062</t>
  </si>
  <si>
    <t>HiddenFolder_063</t>
  </si>
  <si>
    <t>HiddenFolder_064</t>
  </si>
  <si>
    <t>HiddenFolder_065</t>
  </si>
  <si>
    <t>HiddenFolder_066</t>
  </si>
  <si>
    <t>HiddenFolder_067</t>
  </si>
  <si>
    <t>HiddenFolder_068</t>
  </si>
  <si>
    <t>HiddenFolder_069</t>
  </si>
  <si>
    <t>HiddenFolder_070</t>
  </si>
  <si>
    <t>HiddenFolder_071</t>
  </si>
  <si>
    <t>HiddenFolder_072</t>
  </si>
  <si>
    <t>HiddenFolder_073</t>
  </si>
  <si>
    <t>HiddenFolder_074</t>
  </si>
  <si>
    <t>HiddenFolder_075</t>
  </si>
  <si>
    <t>HiddenFolder_076</t>
  </si>
  <si>
    <t>HiddenFolder_077</t>
  </si>
  <si>
    <t>HiddenFolder_078</t>
  </si>
  <si>
    <t>HiddenFolder_079</t>
  </si>
  <si>
    <t>HiddenFolder_080</t>
  </si>
  <si>
    <t>HiddenFolder_081</t>
  </si>
  <si>
    <t>HiddenFolder_082</t>
  </si>
  <si>
    <t>HiddenFolder_083</t>
  </si>
  <si>
    <t>HiddenFolder_084</t>
  </si>
  <si>
    <t>HiddenFolder_085</t>
  </si>
  <si>
    <t>HiddenFolder_086</t>
  </si>
  <si>
    <t>HiddenFolder_087</t>
  </si>
  <si>
    <t>HiddenFolder_088</t>
  </si>
  <si>
    <t>HiddenFolder_089</t>
  </si>
  <si>
    <t>HiddenFolder_090</t>
  </si>
  <si>
    <t>HiddenFolder_091</t>
  </si>
  <si>
    <t>HiddenFolder_092</t>
  </si>
  <si>
    <t>HiddenFolder_093</t>
  </si>
  <si>
    <t>HiddenFolder_094</t>
  </si>
  <si>
    <t>HiddenFolder_095</t>
  </si>
  <si>
    <t>HiddenFolder_096</t>
  </si>
  <si>
    <t>HiddenFolder_097</t>
  </si>
  <si>
    <t>HiddenFolder_098</t>
  </si>
  <si>
    <t>HiddenFolder_099</t>
  </si>
  <si>
    <t>HiddenFolder_100</t>
  </si>
  <si>
    <t>HiddenFolder_101</t>
  </si>
  <si>
    <t>HiddenFolder_102</t>
  </si>
  <si>
    <t>HiddenFolder_103</t>
  </si>
  <si>
    <t>HiddenFolder_104</t>
  </si>
  <si>
    <t>HiddenFolder_105</t>
  </si>
  <si>
    <t>HiddenFolder_106</t>
  </si>
  <si>
    <t>HiddenFolder_107</t>
  </si>
  <si>
    <t>HiddenFolder_108</t>
  </si>
  <si>
    <t>HiddenFolder_109</t>
  </si>
  <si>
    <t>HiddenFolder_110</t>
  </si>
  <si>
    <t>HiddenFolder_111</t>
  </si>
  <si>
    <t>HiddenFolder_112</t>
  </si>
  <si>
    <t>HiddenFolder_113</t>
  </si>
  <si>
    <t>HiddenFolder_114</t>
  </si>
  <si>
    <t>HiddenFolder_115</t>
  </si>
  <si>
    <t>HiddenFolder_116</t>
  </si>
  <si>
    <t>HiddenFolder_117</t>
  </si>
  <si>
    <t>HiddenFolder_118</t>
  </si>
  <si>
    <t>HiddenFolder_119</t>
  </si>
  <si>
    <t>HiddenFolder_120</t>
  </si>
  <si>
    <t>HiddenFolder_121</t>
  </si>
  <si>
    <t>HiddenFolder_122</t>
  </si>
  <si>
    <t>HiddenFolder_123</t>
  </si>
  <si>
    <t>HiddenFolder_124</t>
  </si>
  <si>
    <t>HiddenFolder_125</t>
  </si>
  <si>
    <t>HiddenFolder_126</t>
  </si>
  <si>
    <t>HiddenFolder_127</t>
  </si>
  <si>
    <t>HiddenFolder_128</t>
  </si>
  <si>
    <t>HiddenFolder_129</t>
  </si>
  <si>
    <t>HiddenFolder_130</t>
  </si>
  <si>
    <t>HiddenFolder_131</t>
  </si>
  <si>
    <t>HiddenFolder_132</t>
  </si>
  <si>
    <t>HiddenFolder_133</t>
  </si>
  <si>
    <t>HiddenFolder_134</t>
  </si>
  <si>
    <t>HiddenFolder_135</t>
  </si>
  <si>
    <t>HiddenFolder_136</t>
  </si>
  <si>
    <t>HiddenFolder_137</t>
  </si>
  <si>
    <t>HiddenFolder_138</t>
  </si>
  <si>
    <t>HiddenFolder_139</t>
  </si>
  <si>
    <t>HiddenFolder_140</t>
  </si>
  <si>
    <t>HiddenFolder_141</t>
  </si>
  <si>
    <t>HiddenFolder_142</t>
  </si>
  <si>
    <t>HiddenFolder_143</t>
  </si>
  <si>
    <t>HiddenFolder_144</t>
  </si>
  <si>
    <t>HiddenFolder_145</t>
  </si>
  <si>
    <t>HiddenFolder_146</t>
  </si>
  <si>
    <t>HiddenFolder_147</t>
  </si>
  <si>
    <t>HiddenFolder_148</t>
  </si>
  <si>
    <t>HiddenFolder_149</t>
  </si>
  <si>
    <t>HiddenFolder_150</t>
  </si>
  <si>
    <t>HiddenFolder_151</t>
  </si>
  <si>
    <t>HiddenFolder_152</t>
  </si>
  <si>
    <t>HiddenFolder_153</t>
  </si>
  <si>
    <t>HiddenFolder_154</t>
  </si>
  <si>
    <t>HiddenFolder_155</t>
  </si>
  <si>
    <t>HiddenFolder_156</t>
  </si>
  <si>
    <t>HiddenFolder_157</t>
  </si>
  <si>
    <t>HiddenFolder_158</t>
  </si>
  <si>
    <t>HiddenFolder_159</t>
  </si>
  <si>
    <t>HiddenFolder_160</t>
  </si>
  <si>
    <t>HiddenFolder_161</t>
  </si>
  <si>
    <t>HiddenFolder_162</t>
  </si>
  <si>
    <t>TS_143</t>
  </si>
  <si>
    <t>TS_144</t>
  </si>
  <si>
    <t>TS_145</t>
  </si>
  <si>
    <t>TS_146</t>
  </si>
  <si>
    <t>TS_147</t>
  </si>
  <si>
    <t>TS_148</t>
  </si>
  <si>
    <t>TS_149</t>
  </si>
  <si>
    <t>TS_150</t>
  </si>
  <si>
    <t>TS_152</t>
  </si>
  <si>
    <t>TS_153</t>
  </si>
  <si>
    <t>TS_154</t>
  </si>
  <si>
    <t>TS_155</t>
  </si>
  <si>
    <t>TS_156</t>
  </si>
  <si>
    <t>TS_157</t>
  </si>
  <si>
    <t>TS_159</t>
  </si>
  <si>
    <t>TS_160</t>
  </si>
  <si>
    <t>TS_161</t>
  </si>
  <si>
    <t>TS_162</t>
  </si>
  <si>
    <t>AAA_Hidden_Campaign_Page</t>
  </si>
  <si>
    <t>Navigate to Content editor</t>
  </si>
  <si>
    <t>Select a gated content form for the page</t>
  </si>
  <si>
    <t>Add gated content component in the the page</t>
  </si>
  <si>
    <t>Add overview simple form and then select gated content component</t>
  </si>
  <si>
    <t>ArticleLandingWithNewTheme</t>
  </si>
  <si>
    <t>Creating the Article Landing Page and apply new modren theme along with meta robots value</t>
  </si>
  <si>
    <t>Page Theme</t>
  </si>
  <si>
    <t>SC_SearchList_drpdwn_xpath(Page Theme)</t>
  </si>
  <si>
    <t>Modern-2019</t>
  </si>
  <si>
    <t>SC_ContentList_drpdwn_xpath(Page Theme)</t>
  </si>
  <si>
    <t>GG_143</t>
  </si>
  <si>
    <t>GG_144</t>
  </si>
  <si>
    <t>GG_145</t>
  </si>
  <si>
    <t>GG_146</t>
  </si>
  <si>
    <t>GG_147</t>
  </si>
  <si>
    <t>GG_148</t>
  </si>
  <si>
    <t>GG_149</t>
  </si>
  <si>
    <t>GG_150</t>
  </si>
  <si>
    <t>GG_152</t>
  </si>
  <si>
    <t>GG_153</t>
  </si>
  <si>
    <t>GG_154</t>
  </si>
  <si>
    <t>GG_155</t>
  </si>
  <si>
    <t>GG_156</t>
  </si>
  <si>
    <t>GG_157</t>
  </si>
  <si>
    <t>GG_159</t>
  </si>
  <si>
    <t>GG_160</t>
  </si>
  <si>
    <t>GG_161</t>
  </si>
  <si>
    <t>GG_162</t>
  </si>
  <si>
    <t>GG_163</t>
  </si>
  <si>
    <t>GG_164</t>
  </si>
  <si>
    <t>GG_165</t>
  </si>
  <si>
    <t>GG_166</t>
  </si>
  <si>
    <t>GG_167</t>
  </si>
  <si>
    <t>GG_168</t>
  </si>
  <si>
    <t>GG_169</t>
  </si>
  <si>
    <t>GG_170</t>
  </si>
  <si>
    <t>GG_171</t>
  </si>
  <si>
    <t>GG_172</t>
  </si>
  <si>
    <t>GG_173</t>
  </si>
  <si>
    <t>GG_174</t>
  </si>
  <si>
    <t>GG_175</t>
  </si>
  <si>
    <t>GG_176</t>
  </si>
  <si>
    <t>GG_177</t>
  </si>
  <si>
    <t>GG_178</t>
  </si>
  <si>
    <t>GG_179</t>
  </si>
  <si>
    <t>GG_180</t>
  </si>
  <si>
    <t>GG_181</t>
  </si>
  <si>
    <t>GG_182</t>
  </si>
  <si>
    <t>GG_183</t>
  </si>
  <si>
    <t>GG_184</t>
  </si>
  <si>
    <t>GG_185</t>
  </si>
  <si>
    <t>GG_186</t>
  </si>
  <si>
    <t>GG_187</t>
  </si>
  <si>
    <t>GG_188</t>
  </si>
  <si>
    <t>GG_189</t>
  </si>
  <si>
    <t>GG_190</t>
  </si>
  <si>
    <t>GG_191</t>
  </si>
  <si>
    <t>GG_192</t>
  </si>
  <si>
    <t>GG_193</t>
  </si>
  <si>
    <t>GG_194</t>
  </si>
  <si>
    <t>GG_195</t>
  </si>
  <si>
    <t>GG_196</t>
  </si>
  <si>
    <t>GG_197</t>
  </si>
  <si>
    <t>GG_198</t>
  </si>
  <si>
    <t>GG_199</t>
  </si>
  <si>
    <t>GG_200</t>
  </si>
  <si>
    <t>GG_201</t>
  </si>
  <si>
    <t>GG_202</t>
  </si>
  <si>
    <t>GG_203</t>
  </si>
  <si>
    <t>GG_204</t>
  </si>
  <si>
    <t>GG_205</t>
  </si>
  <si>
    <t>TS_163</t>
  </si>
  <si>
    <t>TS_164</t>
  </si>
  <si>
    <t>TS_165</t>
  </si>
  <si>
    <t>TS_166</t>
  </si>
  <si>
    <t>TS_167</t>
  </si>
  <si>
    <t>TS_168</t>
  </si>
  <si>
    <t>TS_169</t>
  </si>
  <si>
    <t>TS_170</t>
  </si>
  <si>
    <t>TS_171</t>
  </si>
  <si>
    <t>TS_172</t>
  </si>
  <si>
    <t>TS_173</t>
  </si>
  <si>
    <t>TS_174</t>
  </si>
  <si>
    <t>TS_175</t>
  </si>
  <si>
    <t>TS_176</t>
  </si>
  <si>
    <t>TS_177</t>
  </si>
  <si>
    <t>TS_178</t>
  </si>
  <si>
    <t>TS_179</t>
  </si>
  <si>
    <t>TS_180</t>
  </si>
  <si>
    <t>TS_181</t>
  </si>
  <si>
    <t>TS_182</t>
  </si>
  <si>
    <t>TS_183</t>
  </si>
  <si>
    <t>TS_184</t>
  </si>
  <si>
    <t>TS_185</t>
  </si>
  <si>
    <t>TS_186</t>
  </si>
  <si>
    <t>TS_187</t>
  </si>
  <si>
    <t>TS_188</t>
  </si>
  <si>
    <t>TS_189</t>
  </si>
  <si>
    <t>TS_190</t>
  </si>
  <si>
    <t>TS_191</t>
  </si>
  <si>
    <t>TS_192</t>
  </si>
  <si>
    <t>TS_193</t>
  </si>
  <si>
    <t>TS_194</t>
  </si>
  <si>
    <t>TS_195</t>
  </si>
  <si>
    <t>TS_196</t>
  </si>
  <si>
    <t>TS_197</t>
  </si>
  <si>
    <t>TS_198</t>
  </si>
  <si>
    <t>TS_199</t>
  </si>
  <si>
    <t>TS_200</t>
  </si>
  <si>
    <t>TS_201</t>
  </si>
  <si>
    <t>TS_202</t>
  </si>
  <si>
    <t>TS_203</t>
  </si>
  <si>
    <t>TS_204</t>
  </si>
  <si>
    <t>TS_205</t>
  </si>
  <si>
    <t>Click on "Article Landing Page" page</t>
  </si>
  <si>
    <t>Click on Created Year Folder</t>
  </si>
  <si>
    <t>Click on Created Month Folder</t>
  </si>
  <si>
    <t>New theme page is in progress will complete scripting after finishing of devlopment</t>
  </si>
  <si>
    <r>
      <t>Create article landing page with new theme (</t>
    </r>
    <r>
      <rPr>
        <sz val="11"/>
        <color rgb="FFFF0000"/>
        <rFont val="Calibri"/>
        <family val="2"/>
      </rPr>
      <t>Don't run the script yet</t>
    </r>
    <r>
      <rPr>
        <sz val="11"/>
        <color indexed="8"/>
        <rFont val="Calibri"/>
        <charset val="134"/>
      </rPr>
      <t>)</t>
    </r>
  </si>
  <si>
    <t>Click on "Created" page</t>
  </si>
  <si>
    <t>Enter the value if hidden folder is present</t>
  </si>
  <si>
    <t>Click on child page if it present</t>
  </si>
  <si>
    <t>Right click on the page to add component</t>
  </si>
  <si>
    <t>Click on the page to add component</t>
  </si>
  <si>
    <t>Expand Hidden folder if it is present</t>
  </si>
  <si>
    <t>Navigation in Content editor</t>
  </si>
  <si>
    <t xml:space="preserve">Expand hidden folder if present </t>
  </si>
  <si>
    <t>Right click on "Home" page /"Hidden" hidden folder</t>
  </si>
  <si>
    <t>Insert a new product page</t>
  </si>
  <si>
    <t>Make meta robots field as "No Index, No Follow"</t>
  </si>
  <si>
    <t>Open the product page in experience editor and enter Hero heading, Sub heading and Share content</t>
  </si>
  <si>
    <t>Product_001</t>
  </si>
  <si>
    <t>Product_002</t>
  </si>
  <si>
    <t>Product_003</t>
  </si>
  <si>
    <t>Product_004</t>
  </si>
  <si>
    <t>Product_005</t>
  </si>
  <si>
    <t>Product_006</t>
  </si>
  <si>
    <t>Product_007</t>
  </si>
  <si>
    <t>Product_008</t>
  </si>
  <si>
    <t>Product_009</t>
  </si>
  <si>
    <t>Product_010</t>
  </si>
  <si>
    <t>Product_011</t>
  </si>
  <si>
    <t>Product_012</t>
  </si>
  <si>
    <t>Product_013</t>
  </si>
  <si>
    <t>Product_014</t>
  </si>
  <si>
    <t>Product_015</t>
  </si>
  <si>
    <t>Product_016</t>
  </si>
  <si>
    <t>Product_017</t>
  </si>
  <si>
    <t>Product_018</t>
  </si>
  <si>
    <t>Product_019</t>
  </si>
  <si>
    <t>Product_020</t>
  </si>
  <si>
    <t>Product_021</t>
  </si>
  <si>
    <t>Product_022</t>
  </si>
  <si>
    <t>Product_023</t>
  </si>
  <si>
    <t>Product_024</t>
  </si>
  <si>
    <t>Product_025</t>
  </si>
  <si>
    <t>Product_026</t>
  </si>
  <si>
    <t>Product_027</t>
  </si>
  <si>
    <t>Product_028</t>
  </si>
  <si>
    <t>Product_029</t>
  </si>
  <si>
    <t>Product_030</t>
  </si>
  <si>
    <t>Product_031</t>
  </si>
  <si>
    <t>Product_032</t>
  </si>
  <si>
    <t>Product_033</t>
  </si>
  <si>
    <t>Product_034</t>
  </si>
  <si>
    <t>Product_035</t>
  </si>
  <si>
    <t>Product_036</t>
  </si>
  <si>
    <t>Product_037</t>
  </si>
  <si>
    <t>Product_038</t>
  </si>
  <si>
    <t>Product_039</t>
  </si>
  <si>
    <t>Product_040</t>
  </si>
  <si>
    <t>Product_041</t>
  </si>
  <si>
    <t>Product_042</t>
  </si>
  <si>
    <t>Product_043</t>
  </si>
  <si>
    <t>Product_044</t>
  </si>
  <si>
    <t>Product_045</t>
  </si>
  <si>
    <t>Product_046</t>
  </si>
  <si>
    <t>Product_047</t>
  </si>
  <si>
    <t>Product_048</t>
  </si>
  <si>
    <t>Product_049</t>
  </si>
  <si>
    <t>Product_050</t>
  </si>
  <si>
    <t>Product_051</t>
  </si>
  <si>
    <t>Product_052</t>
  </si>
  <si>
    <t>Product_053</t>
  </si>
  <si>
    <t>Product_054</t>
  </si>
  <si>
    <t>Product_055</t>
  </si>
  <si>
    <t>Product_056</t>
  </si>
  <si>
    <t>Product_057</t>
  </si>
  <si>
    <t>Product_058</t>
  </si>
  <si>
    <t>Product_059</t>
  </si>
  <si>
    <t>Product_060</t>
  </si>
  <si>
    <t>Product_061</t>
  </si>
  <si>
    <t>Content_001</t>
  </si>
  <si>
    <t>Insert a new content page</t>
  </si>
  <si>
    <t>Content_002</t>
  </si>
  <si>
    <t>Content_003</t>
  </si>
  <si>
    <t>Content_004</t>
  </si>
  <si>
    <t>Content_005</t>
  </si>
  <si>
    <t>Content_006</t>
  </si>
  <si>
    <t>Content_007</t>
  </si>
  <si>
    <t>Content_008</t>
  </si>
  <si>
    <t>Content_009</t>
  </si>
  <si>
    <t>Content_010</t>
  </si>
  <si>
    <t>Content_011</t>
  </si>
  <si>
    <t>Content_012</t>
  </si>
  <si>
    <t>Content_013</t>
  </si>
  <si>
    <t>Content_014</t>
  </si>
  <si>
    <t>Content_015</t>
  </si>
  <si>
    <t>Content_016</t>
  </si>
  <si>
    <t>Content_017</t>
  </si>
  <si>
    <t>Content_018</t>
  </si>
  <si>
    <t>Content_019</t>
  </si>
  <si>
    <t>Content_020</t>
  </si>
  <si>
    <t>Content_021</t>
  </si>
  <si>
    <t>Content_022</t>
  </si>
  <si>
    <t>Content_023</t>
  </si>
  <si>
    <t>Content_024</t>
  </si>
  <si>
    <t>Content_025</t>
  </si>
  <si>
    <t>Content_026</t>
  </si>
  <si>
    <t>Content_027</t>
  </si>
  <si>
    <t>Content_028</t>
  </si>
  <si>
    <t>Content_029</t>
  </si>
  <si>
    <t>Content_030</t>
  </si>
  <si>
    <t>Content_031</t>
  </si>
  <si>
    <t>Content_032</t>
  </si>
  <si>
    <t>Content_033</t>
  </si>
  <si>
    <t>Content_034</t>
  </si>
  <si>
    <t>Content_035</t>
  </si>
  <si>
    <t>Content_036</t>
  </si>
  <si>
    <t>Content_037</t>
  </si>
  <si>
    <t>Content_038</t>
  </si>
  <si>
    <t>Content_039</t>
  </si>
  <si>
    <t>Content_040</t>
  </si>
  <si>
    <t>Content_041</t>
  </si>
  <si>
    <t>Content_042</t>
  </si>
  <si>
    <t>Content_043</t>
  </si>
  <si>
    <t>Content_044</t>
  </si>
  <si>
    <t>Content_045</t>
  </si>
  <si>
    <t>Content_046</t>
  </si>
  <si>
    <t>Content_047</t>
  </si>
  <si>
    <t>Content_048</t>
  </si>
  <si>
    <t>Content_049</t>
  </si>
  <si>
    <t>Content_050</t>
  </si>
  <si>
    <t>Content_051</t>
  </si>
  <si>
    <t>Open the content page in experience editor and enter Hero heading</t>
  </si>
  <si>
    <t>BCP_001</t>
  </si>
  <si>
    <t>BCP_002</t>
  </si>
  <si>
    <t>BCP_003</t>
  </si>
  <si>
    <t>BCP_004</t>
  </si>
  <si>
    <t>BCP_005</t>
  </si>
  <si>
    <t>BCP_006</t>
  </si>
  <si>
    <t>BCP_007</t>
  </si>
  <si>
    <t>BCP_008</t>
  </si>
  <si>
    <t>BCP_009</t>
  </si>
  <si>
    <t>BCP_010</t>
  </si>
  <si>
    <t>BCP_011</t>
  </si>
  <si>
    <t>BCP_012</t>
  </si>
  <si>
    <t>BCP_013</t>
  </si>
  <si>
    <t>BCP_014</t>
  </si>
  <si>
    <t>BCP_015</t>
  </si>
  <si>
    <t>BCP_016</t>
  </si>
  <si>
    <t>BCP_017</t>
  </si>
  <si>
    <t>BCP_018</t>
  </si>
  <si>
    <t>BCP_019</t>
  </si>
  <si>
    <t>BCP_020</t>
  </si>
  <si>
    <t>BCP_021</t>
  </si>
  <si>
    <t>BCP_022</t>
  </si>
  <si>
    <t>BCP_023</t>
  </si>
  <si>
    <t>BCP_024</t>
  </si>
  <si>
    <t>BCP_025</t>
  </si>
  <si>
    <t>BCP_026</t>
  </si>
  <si>
    <t>BCP_027</t>
  </si>
  <si>
    <t>BCP_028</t>
  </si>
  <si>
    <t>BCP_029</t>
  </si>
  <si>
    <t>BCP_030</t>
  </si>
  <si>
    <t>BCP_031</t>
  </si>
  <si>
    <t>BCP_032</t>
  </si>
  <si>
    <t>BCP_033</t>
  </si>
  <si>
    <t>BCP_034</t>
  </si>
  <si>
    <t>BCP_035</t>
  </si>
  <si>
    <t>BCP_036</t>
  </si>
  <si>
    <t>BCP_037</t>
  </si>
  <si>
    <t>BCP_038</t>
  </si>
  <si>
    <t>BCP_039</t>
  </si>
  <si>
    <t>BCP_040</t>
  </si>
  <si>
    <t>BCP_041</t>
  </si>
  <si>
    <t>BCP_042</t>
  </si>
  <si>
    <t>BCP_043</t>
  </si>
  <si>
    <t>BCP_044</t>
  </si>
  <si>
    <t>BCP_045</t>
  </si>
  <si>
    <t>BCP_046</t>
  </si>
  <si>
    <t>BCP_047</t>
  </si>
  <si>
    <t>BCP_048</t>
  </si>
  <si>
    <t>BCP_049</t>
  </si>
  <si>
    <t>BCP_050</t>
  </si>
  <si>
    <t>BCP_051</t>
  </si>
  <si>
    <t>BCP_052</t>
  </si>
  <si>
    <t>BCP_053</t>
  </si>
  <si>
    <t>BCP_054</t>
  </si>
  <si>
    <t>BCP_055</t>
  </si>
  <si>
    <t>BCP_056</t>
  </si>
  <si>
    <t>BCP_057</t>
  </si>
  <si>
    <t>BCP_058</t>
  </si>
  <si>
    <t>BCP_059</t>
  </si>
  <si>
    <t>BCP_060</t>
  </si>
  <si>
    <t>BCP_061</t>
  </si>
  <si>
    <t>BCP_062</t>
  </si>
  <si>
    <t>BCP_063</t>
  </si>
  <si>
    <t>BCP_064</t>
  </si>
  <si>
    <t>BCP_065</t>
  </si>
  <si>
    <t>BCP_066</t>
  </si>
  <si>
    <t>BCP_067</t>
  </si>
  <si>
    <t>BCP_068</t>
  </si>
  <si>
    <t>BCP_069</t>
  </si>
  <si>
    <t>BCP_070</t>
  </si>
  <si>
    <t>BCP_071</t>
  </si>
  <si>
    <t>BCP_072</t>
  </si>
  <si>
    <t>BCP_073</t>
  </si>
  <si>
    <t>BCP_074</t>
  </si>
  <si>
    <t>BCP_075</t>
  </si>
  <si>
    <t>BCP_076</t>
  </si>
  <si>
    <t>BCP_077</t>
  </si>
  <si>
    <t>BCP_078</t>
  </si>
  <si>
    <t>BCP_079</t>
  </si>
  <si>
    <t>BCP_080</t>
  </si>
  <si>
    <t>BCP_081</t>
  </si>
  <si>
    <t>BCP_082</t>
  </si>
  <si>
    <t>BCP_083</t>
  </si>
  <si>
    <t>BCP_084</t>
  </si>
  <si>
    <t>BCP_085</t>
  </si>
  <si>
    <t>BCP_086</t>
  </si>
  <si>
    <t>BCP_087</t>
  </si>
  <si>
    <t>BCP_088</t>
  </si>
  <si>
    <t>BCP_089</t>
  </si>
  <si>
    <t>BCP_090</t>
  </si>
  <si>
    <t>BCP_091</t>
  </si>
  <si>
    <t>BCP_092</t>
  </si>
  <si>
    <t>BCP_093</t>
  </si>
  <si>
    <t>BCP_094</t>
  </si>
  <si>
    <t>BCP_095</t>
  </si>
  <si>
    <t>BCP_096</t>
  </si>
  <si>
    <t>BCP_097</t>
  </si>
  <si>
    <t>BCP_098</t>
  </si>
  <si>
    <t>BCP_099</t>
  </si>
  <si>
    <t>BCP_100</t>
  </si>
  <si>
    <t>BCP_101</t>
  </si>
  <si>
    <t>BCP_102</t>
  </si>
  <si>
    <t>BCP_103</t>
  </si>
  <si>
    <t>BCP_104</t>
  </si>
  <si>
    <t>BCP_105</t>
  </si>
  <si>
    <t>BCP_106</t>
  </si>
  <si>
    <t>BCP_107</t>
  </si>
  <si>
    <t>BCP_108</t>
  </si>
  <si>
    <t>BCP_109</t>
  </si>
  <si>
    <t>BCP_110</t>
  </si>
  <si>
    <t>BCP_111</t>
  </si>
  <si>
    <t>BCP_112</t>
  </si>
  <si>
    <t>BCP_113</t>
  </si>
  <si>
    <t>BCP_114</t>
  </si>
  <si>
    <t>BCP_115</t>
  </si>
  <si>
    <t>BCP_116</t>
  </si>
  <si>
    <t>BCP_117</t>
  </si>
  <si>
    <t>BCP_118</t>
  </si>
  <si>
    <t>BCP_119</t>
  </si>
  <si>
    <t>BCP_120</t>
  </si>
  <si>
    <t>BCP_121</t>
  </si>
  <si>
    <t>BCP_122</t>
  </si>
  <si>
    <t>BCP_123</t>
  </si>
  <si>
    <t>BCP_124</t>
  </si>
  <si>
    <t>BCP_125</t>
  </si>
  <si>
    <t>BCP_126</t>
  </si>
  <si>
    <t>BCP_127</t>
  </si>
  <si>
    <t>BCP_128</t>
  </si>
  <si>
    <t>BCP_129</t>
  </si>
  <si>
    <t>BCP_130</t>
  </si>
  <si>
    <t>BCP_131</t>
  </si>
  <si>
    <t>BCP_132</t>
  </si>
  <si>
    <t>BCP_133</t>
  </si>
  <si>
    <t>BCP_134</t>
  </si>
  <si>
    <t>BCP_135</t>
  </si>
  <si>
    <t>BCP_136</t>
  </si>
  <si>
    <t>BCP_137</t>
  </si>
  <si>
    <t>BCP_138</t>
  </si>
  <si>
    <t>PCP_001</t>
  </si>
  <si>
    <t>PCP_002</t>
  </si>
  <si>
    <t>PCP_003</t>
  </si>
  <si>
    <t>PCP_004</t>
  </si>
  <si>
    <t>PCP_005</t>
  </si>
  <si>
    <t>PCP_006</t>
  </si>
  <si>
    <t>PCP_007</t>
  </si>
  <si>
    <t>PCP_008</t>
  </si>
  <si>
    <t>PCP_009</t>
  </si>
  <si>
    <t>PCP_010</t>
  </si>
  <si>
    <t>PCP_011</t>
  </si>
  <si>
    <t>PCP_012</t>
  </si>
  <si>
    <t>PCP_013</t>
  </si>
  <si>
    <t>PCP_014</t>
  </si>
  <si>
    <t>PCP_015</t>
  </si>
  <si>
    <t>PCP_016</t>
  </si>
  <si>
    <t>PCP_017</t>
  </si>
  <si>
    <t>PCP_018</t>
  </si>
  <si>
    <t>PCP_019</t>
  </si>
  <si>
    <t>PCP_020</t>
  </si>
  <si>
    <t>PCP_021</t>
  </si>
  <si>
    <t>PCP_022</t>
  </si>
  <si>
    <t>PCP_023</t>
  </si>
  <si>
    <t>PCP_024</t>
  </si>
  <si>
    <t>PCP_025</t>
  </si>
  <si>
    <t>PCP_026</t>
  </si>
  <si>
    <t>PCP_027</t>
  </si>
  <si>
    <t>PCP_028</t>
  </si>
  <si>
    <t>PCP_029</t>
  </si>
  <si>
    <t>PCP_030</t>
  </si>
  <si>
    <t>PCP_031</t>
  </si>
  <si>
    <t>PCP_032</t>
  </si>
  <si>
    <t>PCP_033</t>
  </si>
  <si>
    <t>PCP_034</t>
  </si>
  <si>
    <t>PCP_035</t>
  </si>
  <si>
    <t>PCP_036</t>
  </si>
  <si>
    <t>PCP_037</t>
  </si>
  <si>
    <t>PCP_038</t>
  </si>
  <si>
    <t>PCP_039</t>
  </si>
  <si>
    <t>PCP_040</t>
  </si>
  <si>
    <t>PCP_041</t>
  </si>
  <si>
    <t>PCP_042</t>
  </si>
  <si>
    <t>PCP_043</t>
  </si>
  <si>
    <t>PCP_044</t>
  </si>
  <si>
    <t>PCP_045</t>
  </si>
  <si>
    <t>PCP_046</t>
  </si>
  <si>
    <t>PCP_047</t>
  </si>
  <si>
    <t>PCP_048</t>
  </si>
  <si>
    <t>PCP_049</t>
  </si>
  <si>
    <t>PCP_050</t>
  </si>
  <si>
    <t>PCP_051</t>
  </si>
  <si>
    <t>PCP_052</t>
  </si>
  <si>
    <t>PCP_053</t>
  </si>
  <si>
    <t>PCP_054</t>
  </si>
  <si>
    <t>PCP_055</t>
  </si>
  <si>
    <t>PCP_056</t>
  </si>
  <si>
    <t>PCP_057</t>
  </si>
  <si>
    <t>PCP_058</t>
  </si>
  <si>
    <t>PCP_059</t>
  </si>
  <si>
    <t>PCP_060</t>
  </si>
  <si>
    <t>PCP_061</t>
  </si>
  <si>
    <t>PCP_062</t>
  </si>
  <si>
    <t>PCP_063</t>
  </si>
  <si>
    <t>PCP_064</t>
  </si>
  <si>
    <t>PCP_065</t>
  </si>
  <si>
    <t>PCP_066</t>
  </si>
  <si>
    <t>PCP_067</t>
  </si>
  <si>
    <t>PCP_068</t>
  </si>
  <si>
    <t>PCP_069</t>
  </si>
  <si>
    <t>PCP_070</t>
  </si>
  <si>
    <t>PCP_071</t>
  </si>
  <si>
    <t>PCP_072</t>
  </si>
  <si>
    <t>PCP_073</t>
  </si>
  <si>
    <t>PCP_074</t>
  </si>
  <si>
    <t>PCP_075</t>
  </si>
  <si>
    <t>PCP_076</t>
  </si>
  <si>
    <t>PCP_077</t>
  </si>
  <si>
    <t>PCP_078</t>
  </si>
  <si>
    <t>PCP_079</t>
  </si>
  <si>
    <t>PCP_080</t>
  </si>
  <si>
    <t>PCP_081</t>
  </si>
  <si>
    <t>PCP_082</t>
  </si>
  <si>
    <t>PCP_083</t>
  </si>
  <si>
    <t>PCP_084</t>
  </si>
  <si>
    <t>PCP_085</t>
  </si>
  <si>
    <t>PCP_086</t>
  </si>
  <si>
    <t>PCP_087</t>
  </si>
  <si>
    <t>PCP_088</t>
  </si>
  <si>
    <t>PCP_089</t>
  </si>
  <si>
    <t>PCP_090</t>
  </si>
  <si>
    <t>PCP_091</t>
  </si>
  <si>
    <t>PCP_092</t>
  </si>
  <si>
    <t>PCP_093</t>
  </si>
  <si>
    <t>PCP_094</t>
  </si>
  <si>
    <t>PCP_095</t>
  </si>
  <si>
    <t>PCP_096</t>
  </si>
  <si>
    <t>PCP_097</t>
  </si>
  <si>
    <t>PCP_098</t>
  </si>
  <si>
    <t>PCP_099</t>
  </si>
  <si>
    <t>PCP_100</t>
  </si>
  <si>
    <t>PCP_101</t>
  </si>
  <si>
    <t>PCP_102</t>
  </si>
  <si>
    <t>PCP_103</t>
  </si>
  <si>
    <t>PCP_104</t>
  </si>
  <si>
    <t>PCP_105</t>
  </si>
  <si>
    <t>PCP_106</t>
  </si>
  <si>
    <t>PCP_107</t>
  </si>
  <si>
    <t>PCP_108</t>
  </si>
  <si>
    <t>PCP_109</t>
  </si>
  <si>
    <t>PCP_110</t>
  </si>
  <si>
    <t>PCP_111</t>
  </si>
  <si>
    <t>PCP_112</t>
  </si>
  <si>
    <t>PCP_113</t>
  </si>
  <si>
    <t>PCP_114</t>
  </si>
  <si>
    <t>PCP_115</t>
  </si>
  <si>
    <t>PCP_116</t>
  </si>
  <si>
    <t>PCP_117</t>
  </si>
  <si>
    <t>PCP_118</t>
  </si>
  <si>
    <t>PCP_119</t>
  </si>
  <si>
    <t>PCP_120</t>
  </si>
  <si>
    <t>PCP_121</t>
  </si>
  <si>
    <t>PCP_122</t>
  </si>
  <si>
    <t>PCP_123</t>
  </si>
  <si>
    <t>PCP_124</t>
  </si>
  <si>
    <t>PCP_125</t>
  </si>
  <si>
    <t>PCP_126</t>
  </si>
  <si>
    <t>PCP_127</t>
  </si>
  <si>
    <t>PCP_128</t>
  </si>
  <si>
    <t>PCP_129</t>
  </si>
  <si>
    <t>PCP_130</t>
  </si>
  <si>
    <t>PCP_131</t>
  </si>
  <si>
    <t>PCP_132</t>
  </si>
  <si>
    <t>PCP_133</t>
  </si>
  <si>
    <t>PCP_134</t>
  </si>
  <si>
    <t>Recusandae repudiandae quo</t>
  </si>
  <si>
    <t>Should check after adding this component other component are not getting added</t>
  </si>
  <si>
    <t>AAA_ArcLand_New_11_4</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</si>
</sst>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charset val="134"/>
    </font>
    <font>
      <sz val="12"/>
      <name val="Times New Roman"/>
      <charset val="134"/>
    </font>
    <font>
      <b/>
      <sz val="11"/>
      <color indexed="8"/>
      <name val="Calibri"/>
      <charset val="134"/>
    </font>
    <font>
      <sz val="11"/>
      <color indexed="8"/>
      <name val="Calibri"/>
      <family val="2"/>
    </font>
    <font>
      <b/>
      <sz val="11"/>
      <color theme="0"/>
      <name val="Calibri"/>
      <family val="2"/>
      <scheme val="minor"/>
    </font>
    <font>
      <b/>
      <sz val="11"/>
      <color indexed="8"/>
      <name val="Calibri"/>
      <family val="2"/>
    </font>
    <font>
      <sz val="12"/>
      <name val="Times New Roman"/>
      <family val="1"/>
    </font>
    <font>
      <sz val="11"/>
      <color rgb="FFFF0000"/>
      <name val="Calibri"/>
      <family val="2"/>
    </font>
  </fonts>
  <fills count="15">
    <fill>
      <patternFill patternType="none"/>
    </fill>
    <fill>
      <patternFill patternType="gray125"/>
    </fill>
    <fill>
      <patternFill patternType="solid">
        <fgColor indexed="31"/>
        <bgColor indexed="31"/>
      </patternFill>
    </fill>
    <fill>
      <patternFill patternType="solid">
        <fgColor indexed="9"/>
        <bgColor indexed="9"/>
      </patternFill>
    </fill>
    <fill>
      <patternFill patternType="solid">
        <fgColor rgb="FF92D050"/>
        <bgColor indexed="64"/>
      </patternFill>
    </fill>
    <fill>
      <patternFill patternType="solid">
        <fgColor rgb="FFFF0000"/>
        <bgColor indexed="64"/>
      </patternFill>
    </fill>
    <fill>
      <patternFill patternType="solid">
        <fgColor theme="4"/>
        <bgColor theme="4"/>
      </patternFill>
    </fill>
    <fill>
      <patternFill patternType="solid">
        <fgColor rgb="FFFFFF00"/>
        <bgColor indexed="64"/>
      </patternFill>
    </fill>
    <fill>
      <patternFill patternType="solid">
        <fgColor rgb="FF00B0F0"/>
        <bgColor indexed="64"/>
      </patternFill>
    </fill>
    <fill>
      <patternFill patternType="solid">
        <fgColor rgb="FFFFFF00"/>
        <bgColor indexed="9"/>
      </patternFill>
    </fill>
    <fill>
      <patternFill patternType="solid">
        <fgColor theme="0"/>
        <bgColor indexed="64"/>
      </patternFill>
    </fill>
    <fill>
      <patternFill patternType="solid">
        <fgColor theme="0"/>
        <bgColor indexed="9"/>
      </patternFill>
    </fill>
    <fill>
      <patternFill patternType="solid">
        <fgColor rgb="FFCCCCFF"/>
        <bgColor indexed="64"/>
      </patternFill>
    </fill>
    <fill>
      <patternFill patternType="solid">
        <fgColor rgb="FFFFFFFF"/>
        <bgColor indexed="64"/>
      </patternFill>
    </fill>
    <fill>
      <patternFill patternType="solid">
        <fgColor rgb="FFFFC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2">
    <xf numFmtId="0" fontId="0" fillId="0" borderId="0"/>
    <xf numFmtId="0" fontId="16" fillId="0" borderId="0">
      <alignment vertical="center"/>
    </xf>
  </cellStyleXfs>
  <cellXfs count="203">
    <xf numFmtId="0" fontId="0" fillId="0" borderId="0" xfId="0"/>
    <xf numFmtId="0" fontId="16" fillId="0" borderId="0" xfId="0" applyFont="1" applyFill="1" applyBorder="1" applyAlignment="1"/>
    <xf numFmtId="0" fontId="17" fillId="0" borderId="0" xfId="0" applyFont="1" applyFill="1" applyBorder="1" applyAlignment="1">
      <alignment vertical="center"/>
    </xf>
    <xf numFmtId="0" fontId="16" fillId="0" borderId="0" xfId="0" applyFont="1" applyFill="1" applyAlignment="1"/>
    <xf numFmtId="0" fontId="16" fillId="0" borderId="1" xfId="0" applyFont="1" applyFill="1" applyBorder="1" applyAlignment="1">
      <alignment horizontal="left"/>
    </xf>
    <xf numFmtId="0" fontId="16" fillId="0" borderId="1" xfId="0" applyFont="1" applyFill="1" applyBorder="1" applyAlignment="1">
      <alignment horizontal="left" wrapText="1"/>
    </xf>
    <xf numFmtId="0" fontId="16" fillId="0" borderId="2" xfId="1" applyFont="1" applyBorder="1" applyAlignment="1">
      <alignment horizontal="left" wrapText="1"/>
    </xf>
    <xf numFmtId="0" fontId="16" fillId="0" borderId="2" xfId="0" applyFont="1" applyFill="1" applyBorder="1" applyAlignment="1"/>
    <xf numFmtId="0" fontId="18" fillId="2" borderId="2" xfId="0" applyFont="1" applyFill="1" applyBorder="1" applyAlignment="1">
      <alignment horizontal="center" vertical="center"/>
    </xf>
    <xf numFmtId="0" fontId="19" fillId="0" borderId="2" xfId="0" applyFont="1" applyFill="1" applyBorder="1" applyAlignment="1"/>
    <xf numFmtId="0" fontId="16" fillId="0" borderId="2" xfId="0" applyFont="1" applyFill="1" applyBorder="1" applyAlignment="1">
      <alignment wrapText="1"/>
    </xf>
    <xf numFmtId="0" fontId="18" fillId="2" borderId="2" xfId="1" applyFont="1" applyFill="1" applyBorder="1" applyAlignment="1">
      <alignment horizontal="center" vertical="top" wrapText="1"/>
    </xf>
    <xf numFmtId="0" fontId="16" fillId="3" borderId="2" xfId="1" applyFont="1" applyFill="1" applyBorder="1" applyAlignment="1">
      <alignment horizontal="left" wrapText="1"/>
    </xf>
    <xf numFmtId="0" fontId="16" fillId="3" borderId="2" xfId="0" applyFont="1" applyFill="1" applyBorder="1" applyAlignment="1">
      <alignment horizontal="left" wrapText="1"/>
    </xf>
    <xf numFmtId="49" fontId="16" fillId="3" borderId="2" xfId="1" applyNumberFormat="1" applyFont="1" applyFill="1" applyBorder="1" applyAlignment="1">
      <alignment horizontal="left" wrapText="1"/>
    </xf>
    <xf numFmtId="0" fontId="16" fillId="0" borderId="2" xfId="0" applyFont="1" applyFill="1" applyBorder="1" applyAlignment="1">
      <alignment horizontal="left"/>
    </xf>
    <xf numFmtId="0" fontId="16" fillId="0" borderId="2" xfId="0" applyFont="1" applyFill="1" applyBorder="1" applyAlignment="1">
      <alignment horizontal="left" wrapText="1"/>
    </xf>
    <xf numFmtId="0" fontId="16" fillId="4" borderId="2" xfId="0" applyFont="1" applyFill="1" applyBorder="1" applyAlignment="1"/>
    <xf numFmtId="0" fontId="19" fillId="0" borderId="2" xfId="0" applyFont="1" applyFill="1" applyBorder="1" applyAlignment="1">
      <alignment wrapText="1"/>
    </xf>
    <xf numFmtId="0" fontId="16" fillId="5" borderId="2" xfId="1" applyFont="1" applyFill="1" applyBorder="1" applyAlignment="1">
      <alignment horizontal="left" wrapText="1"/>
    </xf>
    <xf numFmtId="0" fontId="16" fillId="5" borderId="2" xfId="0" applyFont="1" applyFill="1" applyBorder="1" applyAlignment="1"/>
    <xf numFmtId="0" fontId="16" fillId="5" borderId="2" xfId="0" applyFont="1" applyFill="1" applyBorder="1" applyAlignment="1">
      <alignment wrapText="1"/>
    </xf>
    <xf numFmtId="0" fontId="0" fillId="0" borderId="2" xfId="0" applyBorder="1"/>
    <xf numFmtId="0" fontId="0" fillId="0" borderId="2" xfId="0" applyNumberFormat="1" applyBorder="1" applyAlignment="1">
      <alignment wrapText="1"/>
    </xf>
    <xf numFmtId="49" fontId="0" fillId="0" borderId="2" xfId="0" applyNumberFormat="1" applyBorder="1" applyAlignment="1">
      <alignment wrapText="1"/>
    </xf>
    <xf numFmtId="49" fontId="19" fillId="3" borderId="2" xfId="1" applyNumberFormat="1" applyFont="1" applyFill="1" applyBorder="1" applyAlignment="1">
      <alignment horizontal="left" wrapText="1"/>
    </xf>
    <xf numFmtId="0" fontId="15" fillId="0" borderId="2" xfId="0" applyFont="1" applyBorder="1"/>
    <xf numFmtId="0" fontId="19" fillId="0" borderId="2" xfId="0" quotePrefix="1" applyFont="1" applyFill="1" applyBorder="1" applyAlignment="1">
      <alignment horizontal="left"/>
    </xf>
    <xf numFmtId="0" fontId="19" fillId="0" borderId="2" xfId="0" quotePrefix="1" applyFont="1" applyFill="1" applyBorder="1" applyAlignment="1"/>
    <xf numFmtId="0" fontId="0" fillId="0" borderId="2" xfId="0" applyBorder="1" applyAlignment="1">
      <alignment horizontal="left" wrapText="1"/>
    </xf>
    <xf numFmtId="0" fontId="20" fillId="6" borderId="2" xfId="0" applyFont="1" applyFill="1" applyBorder="1"/>
    <xf numFmtId="0" fontId="19" fillId="7" borderId="2" xfId="0" quotePrefix="1" applyFont="1" applyFill="1" applyBorder="1" applyAlignment="1">
      <alignment horizontal="left"/>
    </xf>
    <xf numFmtId="0" fontId="0" fillId="0" borderId="2" xfId="0" applyBorder="1" applyAlignment="1">
      <alignment wrapText="1"/>
    </xf>
    <xf numFmtId="0" fontId="14" fillId="0" borderId="2" xfId="0" applyFont="1" applyBorder="1"/>
    <xf numFmtId="0" fontId="0" fillId="7" borderId="2" xfId="0" applyFill="1" applyBorder="1"/>
    <xf numFmtId="0" fontId="0" fillId="0" borderId="2" xfId="0" applyFill="1" applyBorder="1"/>
    <xf numFmtId="0" fontId="0" fillId="7" borderId="2" xfId="0" applyFill="1" applyBorder="1" applyAlignment="1">
      <alignment horizontal="left" wrapText="1"/>
    </xf>
    <xf numFmtId="0" fontId="0" fillId="7" borderId="2" xfId="0" applyFill="1" applyBorder="1" applyAlignment="1">
      <alignment wrapText="1"/>
    </xf>
    <xf numFmtId="0" fontId="16" fillId="8" borderId="2" xfId="0" applyFont="1" applyFill="1" applyBorder="1" applyAlignment="1"/>
    <xf numFmtId="0" fontId="19" fillId="8" borderId="2" xfId="0" applyFont="1" applyFill="1" applyBorder="1" applyAlignment="1"/>
    <xf numFmtId="0" fontId="13" fillId="0" borderId="2" xfId="0" applyFont="1" applyBorder="1"/>
    <xf numFmtId="49" fontId="16" fillId="9" borderId="2" xfId="1" applyNumberFormat="1" applyFont="1" applyFill="1" applyBorder="1" applyAlignment="1">
      <alignment horizontal="left" wrapText="1"/>
    </xf>
    <xf numFmtId="0" fontId="16" fillId="7" borderId="2" xfId="0" applyFont="1" applyFill="1" applyBorder="1" applyAlignment="1">
      <alignment horizontal="left" wrapText="1"/>
    </xf>
    <xf numFmtId="0" fontId="12" fillId="0" borderId="2" xfId="0" applyFont="1" applyBorder="1"/>
    <xf numFmtId="0" fontId="16" fillId="0" borderId="2" xfId="1" applyFont="1" applyFill="1" applyBorder="1" applyAlignment="1">
      <alignment horizontal="left" wrapText="1"/>
    </xf>
    <xf numFmtId="49" fontId="16" fillId="0" borderId="2" xfId="1" applyNumberFormat="1" applyFont="1" applyFill="1" applyBorder="1" applyAlignment="1">
      <alignment horizontal="left" wrapText="1"/>
    </xf>
    <xf numFmtId="0" fontId="16" fillId="0" borderId="2" xfId="0" applyFont="1" applyFill="1" applyBorder="1" applyAlignment="1">
      <alignment vertical="top" wrapText="1"/>
    </xf>
    <xf numFmtId="0" fontId="16" fillId="10" borderId="2" xfId="1" applyFont="1" applyFill="1" applyBorder="1" applyAlignment="1">
      <alignment horizontal="left" wrapText="1"/>
    </xf>
    <xf numFmtId="0" fontId="16" fillId="11" borderId="2" xfId="1" applyFont="1" applyFill="1" applyBorder="1" applyAlignment="1">
      <alignment horizontal="left" wrapText="1"/>
    </xf>
    <xf numFmtId="0" fontId="16" fillId="11" borderId="2" xfId="0" applyFont="1" applyFill="1" applyBorder="1" applyAlignment="1">
      <alignment horizontal="left" wrapText="1"/>
    </xf>
    <xf numFmtId="0" fontId="0" fillId="10" borderId="2" xfId="0" applyNumberFormat="1" applyFill="1" applyBorder="1" applyAlignment="1">
      <alignment wrapText="1"/>
    </xf>
    <xf numFmtId="0" fontId="16" fillId="10" borderId="2" xfId="0" applyFont="1" applyFill="1" applyBorder="1" applyAlignment="1">
      <alignment horizontal="left" wrapText="1"/>
    </xf>
    <xf numFmtId="49" fontId="16" fillId="10" borderId="2" xfId="1" applyNumberFormat="1" applyFont="1" applyFill="1" applyBorder="1" applyAlignment="1">
      <alignment horizontal="left" wrapText="1"/>
    </xf>
    <xf numFmtId="49" fontId="16" fillId="11" borderId="2" xfId="1" applyNumberFormat="1" applyFont="1" applyFill="1" applyBorder="1" applyAlignment="1">
      <alignment horizontal="left" wrapText="1"/>
    </xf>
    <xf numFmtId="0" fontId="16" fillId="10" borderId="2" xfId="0" applyFont="1" applyFill="1" applyBorder="1" applyAlignment="1">
      <alignment horizontal="left"/>
    </xf>
    <xf numFmtId="0" fontId="16" fillId="10" borderId="2" xfId="0" applyFont="1" applyFill="1" applyBorder="1" applyAlignment="1"/>
    <xf numFmtId="0" fontId="16" fillId="10" borderId="2" xfId="0" applyFont="1" applyFill="1" applyBorder="1" applyAlignment="1">
      <alignment wrapText="1"/>
    </xf>
    <xf numFmtId="0" fontId="19" fillId="10" borderId="2" xfId="0" applyFont="1" applyFill="1" applyBorder="1" applyAlignment="1">
      <alignment wrapText="1"/>
    </xf>
    <xf numFmtId="0" fontId="16" fillId="11" borderId="2" xfId="0" applyFont="1" applyFill="1" applyBorder="1" applyAlignment="1">
      <alignment vertical="top" wrapText="1"/>
    </xf>
    <xf numFmtId="0" fontId="16" fillId="5" borderId="2" xfId="0" applyFont="1" applyFill="1" applyBorder="1" applyAlignment="1">
      <alignment horizontal="left" wrapText="1"/>
    </xf>
    <xf numFmtId="49" fontId="16" fillId="5" borderId="2" xfId="1" applyNumberFormat="1" applyFont="1" applyFill="1" applyBorder="1" applyAlignment="1">
      <alignment horizontal="left" wrapText="1"/>
    </xf>
    <xf numFmtId="0" fontId="19" fillId="5" borderId="2" xfId="1" applyFont="1" applyFill="1" applyBorder="1" applyAlignment="1">
      <alignment horizontal="left" wrapText="1"/>
    </xf>
    <xf numFmtId="49" fontId="19" fillId="0" borderId="2" xfId="1" applyNumberFormat="1" applyFont="1" applyFill="1" applyBorder="1" applyAlignment="1">
      <alignment horizontal="left" wrapText="1"/>
    </xf>
    <xf numFmtId="0" fontId="19" fillId="0" borderId="2" xfId="1" applyFont="1" applyFill="1" applyBorder="1" applyAlignment="1">
      <alignment horizontal="left" wrapText="1"/>
    </xf>
    <xf numFmtId="49" fontId="19" fillId="11" borderId="2" xfId="1" applyNumberFormat="1" applyFont="1" applyFill="1" applyBorder="1" applyAlignment="1">
      <alignment horizontal="left" wrapText="1"/>
    </xf>
    <xf numFmtId="0" fontId="19" fillId="4" borderId="2" xfId="0" applyFont="1" applyFill="1" applyBorder="1" applyAlignment="1"/>
    <xf numFmtId="0" fontId="19" fillId="3" borderId="2" xfId="1" applyFont="1" applyFill="1" applyBorder="1" applyAlignment="1">
      <alignment horizontal="left" wrapText="1"/>
    </xf>
    <xf numFmtId="0" fontId="11" fillId="0" borderId="2" xfId="0" applyFont="1" applyBorder="1"/>
    <xf numFmtId="49" fontId="19" fillId="9" borderId="2" xfId="1" applyNumberFormat="1" applyFont="1" applyFill="1" applyBorder="1" applyAlignment="1">
      <alignment horizontal="left" wrapText="1"/>
    </xf>
    <xf numFmtId="0" fontId="16" fillId="9" borderId="2" xfId="1" applyFont="1" applyFill="1" applyBorder="1" applyAlignment="1">
      <alignment horizontal="left" wrapText="1"/>
    </xf>
    <xf numFmtId="0" fontId="21" fillId="2" borderId="2" xfId="1" applyFont="1" applyFill="1" applyBorder="1" applyAlignment="1">
      <alignment horizontal="center" vertical="top" wrapText="1"/>
    </xf>
    <xf numFmtId="0" fontId="19" fillId="0" borderId="0" xfId="0" applyFont="1" applyFill="1" applyBorder="1" applyAlignment="1"/>
    <xf numFmtId="0" fontId="19" fillId="0" borderId="2" xfId="1" applyFont="1" applyBorder="1" applyAlignment="1">
      <alignment vertical="top" wrapText="1"/>
    </xf>
    <xf numFmtId="0" fontId="19" fillId="3" borderId="2" xfId="1" applyFont="1" applyFill="1" applyBorder="1" applyAlignment="1">
      <alignment vertical="top" wrapText="1"/>
    </xf>
    <xf numFmtId="0" fontId="19" fillId="3" borderId="3" xfId="1" applyFont="1" applyFill="1" applyBorder="1" applyAlignment="1">
      <alignment vertical="top" wrapText="1"/>
    </xf>
    <xf numFmtId="0" fontId="19" fillId="3" borderId="4" xfId="0" applyFont="1" applyFill="1" applyBorder="1" applyAlignment="1">
      <alignment vertical="top" wrapText="1"/>
    </xf>
    <xf numFmtId="0" fontId="19" fillId="0" borderId="4" xfId="1" applyFont="1" applyBorder="1" applyAlignment="1">
      <alignment vertical="top" wrapText="1"/>
    </xf>
    <xf numFmtId="0" fontId="19" fillId="3" borderId="4" xfId="1" applyFont="1" applyFill="1" applyBorder="1" applyAlignment="1">
      <alignment vertical="top" wrapText="1"/>
    </xf>
    <xf numFmtId="49" fontId="19" fillId="3" borderId="4" xfId="1" applyNumberFormat="1" applyFont="1" applyFill="1" applyBorder="1" applyAlignment="1">
      <alignment vertical="top" wrapText="1"/>
    </xf>
    <xf numFmtId="0" fontId="19" fillId="0" borderId="4" xfId="0" applyFont="1" applyFill="1" applyBorder="1" applyAlignment="1"/>
    <xf numFmtId="49" fontId="19" fillId="0" borderId="4" xfId="0" applyNumberFormat="1" applyFont="1" applyFill="1" applyBorder="1" applyAlignment="1"/>
    <xf numFmtId="0" fontId="22" fillId="0" borderId="0" xfId="0" applyFont="1" applyFill="1" applyBorder="1" applyAlignment="1">
      <alignment vertical="center"/>
    </xf>
    <xf numFmtId="0" fontId="22" fillId="0" borderId="0" xfId="0" applyFont="1" applyFill="1" applyAlignment="1">
      <alignment vertical="center"/>
    </xf>
    <xf numFmtId="0" fontId="19" fillId="9" borderId="4" xfId="0" applyFont="1" applyFill="1" applyBorder="1" applyAlignment="1">
      <alignment vertical="top" wrapText="1"/>
    </xf>
    <xf numFmtId="0" fontId="19" fillId="0" borderId="2" xfId="0" quotePrefix="1" applyFont="1" applyFill="1" applyBorder="1" applyAlignment="1">
      <alignment horizontal="left" wrapText="1"/>
    </xf>
    <xf numFmtId="0" fontId="16" fillId="0" borderId="4" xfId="0" applyFont="1" applyFill="1" applyBorder="1" applyAlignment="1"/>
    <xf numFmtId="0" fontId="16" fillId="3" borderId="4" xfId="0" applyFont="1" applyFill="1" applyBorder="1" applyAlignment="1">
      <alignment horizontal="left" wrapText="1"/>
    </xf>
    <xf numFmtId="0" fontId="16" fillId="0" borderId="4" xfId="0" applyFont="1" applyFill="1" applyBorder="1" applyAlignment="1">
      <alignment wrapText="1"/>
    </xf>
    <xf numFmtId="49" fontId="16" fillId="3" borderId="4" xfId="1" applyNumberFormat="1" applyFont="1" applyFill="1" applyBorder="1" applyAlignment="1">
      <alignment horizontal="left" wrapText="1"/>
    </xf>
    <xf numFmtId="0" fontId="0" fillId="0" borderId="4" xfId="0" applyBorder="1"/>
    <xf numFmtId="49" fontId="9" fillId="0" borderId="4" xfId="0" applyNumberFormat="1" applyFont="1" applyBorder="1"/>
    <xf numFmtId="0" fontId="16" fillId="0" borderId="4" xfId="1" applyFont="1" applyBorder="1" applyAlignment="1">
      <alignment horizontal="left" wrapText="1"/>
    </xf>
    <xf numFmtId="0" fontId="16" fillId="3" borderId="4" xfId="1" applyFont="1" applyFill="1" applyBorder="1" applyAlignment="1">
      <alignment horizontal="left" wrapText="1"/>
    </xf>
    <xf numFmtId="0" fontId="19" fillId="0" borderId="4" xfId="0" quotePrefix="1" applyFont="1" applyFill="1" applyBorder="1" applyAlignment="1"/>
    <xf numFmtId="0" fontId="16" fillId="3" borderId="2" xfId="1" applyNumberFormat="1" applyFont="1" applyFill="1" applyBorder="1" applyAlignment="1">
      <alignment horizontal="left" wrapText="1"/>
    </xf>
    <xf numFmtId="0" fontId="8" fillId="0" borderId="2" xfId="0" applyFont="1" applyBorder="1"/>
    <xf numFmtId="0" fontId="19" fillId="10" borderId="2" xfId="0" applyFont="1" applyFill="1" applyBorder="1" applyAlignment="1">
      <alignment horizontal="left" wrapText="1"/>
    </xf>
    <xf numFmtId="0" fontId="7" fillId="0" borderId="2" xfId="0" applyFont="1" applyBorder="1"/>
    <xf numFmtId="0" fontId="6" fillId="0" borderId="2" xfId="0" applyFont="1" applyBorder="1"/>
    <xf numFmtId="0" fontId="16" fillId="7" borderId="2" xfId="0" applyFont="1" applyFill="1" applyBorder="1" applyAlignment="1">
      <alignment wrapText="1"/>
    </xf>
    <xf numFmtId="49" fontId="16" fillId="3" borderId="2" xfId="0" applyNumberFormat="1" applyFont="1" applyFill="1" applyBorder="1" applyAlignment="1">
      <alignment horizontal="left" wrapText="1"/>
    </xf>
    <xf numFmtId="0" fontId="19" fillId="0" borderId="2" xfId="1" applyFont="1" applyBorder="1" applyAlignment="1">
      <alignment horizontal="left" wrapText="1"/>
    </xf>
    <xf numFmtId="0" fontId="19" fillId="3" borderId="2" xfId="0" applyFont="1" applyFill="1" applyBorder="1" applyAlignment="1">
      <alignment horizontal="left" wrapText="1"/>
    </xf>
    <xf numFmtId="0" fontId="0" fillId="0" borderId="0" xfId="0" applyAlignment="1">
      <alignment wrapText="1"/>
    </xf>
    <xf numFmtId="0" fontId="16" fillId="8" borderId="4" xfId="0" applyFont="1" applyFill="1" applyBorder="1" applyAlignment="1"/>
    <xf numFmtId="0" fontId="5" fillId="0" borderId="2" xfId="0" applyFont="1" applyBorder="1"/>
    <xf numFmtId="0" fontId="16" fillId="0" borderId="0" xfId="0" applyNumberFormat="1" applyFont="1" applyFill="1" applyBorder="1" applyAlignment="1" applyProtection="1"/>
    <xf numFmtId="0" fontId="18" fillId="12" borderId="5" xfId="0" applyNumberFormat="1" applyFont="1" applyFill="1" applyBorder="1" applyAlignment="1" applyProtection="1">
      <alignment horizontal="center" vertical="top" wrapText="1"/>
    </xf>
    <xf numFmtId="0" fontId="21" fillId="8" borderId="5" xfId="0" applyNumberFormat="1" applyFont="1" applyFill="1" applyBorder="1" applyAlignment="1" applyProtection="1">
      <alignment horizontal="left" wrapText="1"/>
    </xf>
    <xf numFmtId="0" fontId="21" fillId="8" borderId="5" xfId="0" applyNumberFormat="1" applyFont="1" applyFill="1" applyBorder="1" applyAlignment="1" applyProtection="1">
      <alignment horizontal="center" vertical="top" wrapText="1"/>
    </xf>
    <xf numFmtId="0" fontId="16" fillId="0" borderId="5" xfId="0" applyNumberFormat="1" applyFont="1" applyFill="1" applyBorder="1" applyAlignment="1" applyProtection="1">
      <alignment horizontal="left" wrapText="1"/>
    </xf>
    <xf numFmtId="0" fontId="16" fillId="13" borderId="5" xfId="0" applyNumberFormat="1" applyFont="1" applyFill="1" applyBorder="1" applyAlignment="1" applyProtection="1">
      <alignment horizontal="left" wrapText="1"/>
    </xf>
    <xf numFmtId="0" fontId="16" fillId="0" borderId="5" xfId="0" applyNumberFormat="1" applyFont="1" applyFill="1" applyBorder="1" applyAlignment="1" applyProtection="1">
      <alignment wrapText="1"/>
    </xf>
    <xf numFmtId="49" fontId="16" fillId="13" borderId="5" xfId="0" applyNumberFormat="1" applyFont="1" applyFill="1" applyBorder="1" applyAlignment="1" applyProtection="1">
      <alignment horizontal="left" wrapText="1"/>
    </xf>
    <xf numFmtId="0" fontId="17" fillId="0" borderId="0" xfId="0" applyNumberFormat="1" applyFont="1" applyFill="1" applyBorder="1" applyAlignment="1" applyProtection="1">
      <alignment vertical="center"/>
    </xf>
    <xf numFmtId="0" fontId="16" fillId="0" borderId="5" xfId="0" applyNumberFormat="1" applyFont="1" applyFill="1" applyBorder="1" applyAlignment="1" applyProtection="1">
      <alignment horizontal="left"/>
    </xf>
    <xf numFmtId="49" fontId="19" fillId="13" borderId="5" xfId="0" applyNumberFormat="1" applyFont="1" applyFill="1" applyBorder="1" applyAlignment="1" applyProtection="1">
      <alignment horizontal="left" wrapText="1"/>
    </xf>
    <xf numFmtId="0" fontId="16" fillId="0" borderId="5" xfId="0" applyNumberFormat="1" applyFont="1" applyFill="1" applyBorder="1" applyAlignment="1" applyProtection="1"/>
    <xf numFmtId="0" fontId="21" fillId="0" borderId="0" xfId="0" applyNumberFormat="1" applyFont="1" applyFill="1" applyBorder="1" applyAlignment="1" applyProtection="1"/>
    <xf numFmtId="0" fontId="21" fillId="8" borderId="5" xfId="0" applyNumberFormat="1" applyFont="1" applyFill="1" applyBorder="1" applyAlignment="1" applyProtection="1">
      <alignment horizontal="left"/>
    </xf>
    <xf numFmtId="0" fontId="21" fillId="8" borderId="5" xfId="0" applyNumberFormat="1" applyFont="1" applyFill="1" applyBorder="1" applyAlignment="1" applyProtection="1"/>
    <xf numFmtId="49" fontId="21" fillId="8" borderId="5" xfId="0" applyNumberFormat="1" applyFont="1" applyFill="1" applyBorder="1" applyAlignment="1" applyProtection="1">
      <alignment horizontal="left" wrapText="1"/>
    </xf>
    <xf numFmtId="0" fontId="19" fillId="13" borderId="5" xfId="0" applyNumberFormat="1" applyFont="1" applyFill="1" applyBorder="1" applyAlignment="1" applyProtection="1">
      <alignment horizontal="left" wrapText="1"/>
    </xf>
    <xf numFmtId="0" fontId="19" fillId="0" borderId="5" xfId="0" applyNumberFormat="1" applyFont="1" applyFill="1" applyBorder="1" applyAlignment="1" applyProtection="1"/>
    <xf numFmtId="0" fontId="19" fillId="0" borderId="5" xfId="0" quotePrefix="1" applyNumberFormat="1" applyFont="1" applyFill="1" applyBorder="1" applyAlignment="1" applyProtection="1"/>
    <xf numFmtId="0" fontId="21" fillId="8" borderId="5" xfId="0" applyNumberFormat="1" applyFont="1" applyFill="1" applyBorder="1" applyAlignment="1" applyProtection="1">
      <alignment horizontal="center" wrapText="1"/>
    </xf>
    <xf numFmtId="0" fontId="16" fillId="7" borderId="5" xfId="0" applyNumberFormat="1" applyFont="1" applyFill="1" applyBorder="1" applyAlignment="1" applyProtection="1"/>
    <xf numFmtId="0" fontId="21" fillId="8" borderId="5" xfId="0" applyNumberFormat="1" applyFont="1" applyFill="1" applyBorder="1" applyAlignment="1" applyProtection="1">
      <alignment horizontal="center"/>
    </xf>
    <xf numFmtId="0" fontId="21" fillId="8" borderId="5" xfId="0" applyNumberFormat="1" applyFont="1" applyFill="1" applyBorder="1" applyAlignment="1" applyProtection="1">
      <alignment wrapText="1"/>
    </xf>
    <xf numFmtId="0" fontId="4" fillId="0" borderId="2" xfId="0" applyFont="1" applyBorder="1"/>
    <xf numFmtId="0" fontId="18" fillId="12" borderId="6" xfId="0" applyNumberFormat="1" applyFont="1" applyFill="1" applyBorder="1" applyAlignment="1" applyProtection="1">
      <alignment horizontal="center" vertical="top" wrapText="1"/>
    </xf>
    <xf numFmtId="0" fontId="21" fillId="8" borderId="6" xfId="0" applyNumberFormat="1" applyFont="1" applyFill="1" applyBorder="1" applyAlignment="1" applyProtection="1">
      <alignment horizontal="left" wrapText="1"/>
    </xf>
    <xf numFmtId="0" fontId="21" fillId="8" borderId="6" xfId="0" applyNumberFormat="1" applyFont="1" applyFill="1" applyBorder="1" applyAlignment="1" applyProtection="1">
      <alignment horizontal="center" vertical="top" wrapText="1"/>
    </xf>
    <xf numFmtId="0" fontId="18" fillId="8" borderId="6" xfId="0" applyNumberFormat="1" applyFont="1" applyFill="1" applyBorder="1" applyAlignment="1" applyProtection="1">
      <alignment horizontal="center" vertical="top" wrapText="1"/>
    </xf>
    <xf numFmtId="0" fontId="16" fillId="0" borderId="6" xfId="0" applyNumberFormat="1" applyFont="1" applyFill="1" applyBorder="1" applyAlignment="1" applyProtection="1">
      <alignment horizontal="left" wrapText="1"/>
    </xf>
    <xf numFmtId="0" fontId="16" fillId="13" borderId="6" xfId="0" applyNumberFormat="1" applyFont="1" applyFill="1" applyBorder="1" applyAlignment="1" applyProtection="1">
      <alignment horizontal="left" wrapText="1"/>
    </xf>
    <xf numFmtId="0" fontId="16" fillId="0" borderId="6" xfId="0" applyNumberFormat="1" applyFont="1" applyFill="1" applyBorder="1" applyAlignment="1" applyProtection="1">
      <alignment wrapText="1"/>
    </xf>
    <xf numFmtId="49" fontId="16" fillId="13" borderId="6" xfId="0" applyNumberFormat="1" applyFont="1" applyFill="1" applyBorder="1" applyAlignment="1" applyProtection="1">
      <alignment horizontal="left" wrapText="1"/>
    </xf>
    <xf numFmtId="0" fontId="16" fillId="0" borderId="6" xfId="0" applyNumberFormat="1" applyFont="1" applyFill="1" applyBorder="1" applyAlignment="1" applyProtection="1">
      <alignment horizontal="left"/>
    </xf>
    <xf numFmtId="49" fontId="19" fillId="13" borderId="6" xfId="0" applyNumberFormat="1" applyFont="1" applyFill="1" applyBorder="1" applyAlignment="1" applyProtection="1">
      <alignment horizontal="left" wrapText="1"/>
    </xf>
    <xf numFmtId="0" fontId="21" fillId="8" borderId="6" xfId="0" applyNumberFormat="1" applyFont="1" applyFill="1" applyBorder="1" applyAlignment="1" applyProtection="1">
      <alignment horizontal="left"/>
    </xf>
    <xf numFmtId="0" fontId="21" fillId="8" borderId="6" xfId="0" applyNumberFormat="1" applyFont="1" applyFill="1" applyBorder="1" applyAlignment="1" applyProtection="1"/>
    <xf numFmtId="49" fontId="21" fillId="8" borderId="6" xfId="0" applyNumberFormat="1" applyFont="1" applyFill="1" applyBorder="1" applyAlignment="1" applyProtection="1">
      <alignment horizontal="left" wrapText="1"/>
    </xf>
    <xf numFmtId="0" fontId="16" fillId="0" borderId="6" xfId="0" applyNumberFormat="1" applyFont="1" applyFill="1" applyBorder="1" applyAlignment="1" applyProtection="1"/>
    <xf numFmtId="0" fontId="19" fillId="0" borderId="6" xfId="0" applyNumberFormat="1" applyFont="1" applyFill="1" applyBorder="1" applyAlignment="1" applyProtection="1"/>
    <xf numFmtId="0" fontId="19" fillId="0" borderId="6" xfId="0" quotePrefix="1" applyNumberFormat="1" applyFont="1" applyFill="1" applyBorder="1" applyAlignment="1" applyProtection="1"/>
    <xf numFmtId="0" fontId="21" fillId="8" borderId="6" xfId="0" applyNumberFormat="1" applyFont="1" applyFill="1" applyBorder="1" applyAlignment="1" applyProtection="1">
      <alignment horizontal="center" wrapText="1"/>
    </xf>
    <xf numFmtId="0" fontId="16" fillId="8" borderId="6" xfId="0" applyNumberFormat="1" applyFont="1" applyFill="1" applyBorder="1" applyAlignment="1" applyProtection="1">
      <alignment horizontal="left" wrapText="1"/>
    </xf>
    <xf numFmtId="0" fontId="16" fillId="8" borderId="6" xfId="0" applyNumberFormat="1" applyFont="1" applyFill="1" applyBorder="1" applyAlignment="1" applyProtection="1">
      <alignment horizontal="left"/>
    </xf>
    <xf numFmtId="49" fontId="16" fillId="8" borderId="6" xfId="0" applyNumberFormat="1" applyFont="1" applyFill="1" applyBorder="1" applyAlignment="1" applyProtection="1">
      <alignment horizontal="left" wrapText="1"/>
    </xf>
    <xf numFmtId="0" fontId="19" fillId="13" borderId="6" xfId="0" applyNumberFormat="1" applyFont="1" applyFill="1" applyBorder="1" applyAlignment="1" applyProtection="1">
      <alignment horizontal="left" wrapText="1"/>
    </xf>
    <xf numFmtId="0" fontId="19" fillId="7" borderId="6" xfId="0" quotePrefix="1" applyNumberFormat="1" applyFont="1" applyFill="1" applyBorder="1" applyAlignment="1" applyProtection="1">
      <alignment horizontal="left"/>
    </xf>
    <xf numFmtId="0" fontId="19" fillId="0" borderId="6" xfId="0" quotePrefix="1" applyNumberFormat="1" applyFont="1" applyFill="1" applyBorder="1" applyAlignment="1" applyProtection="1">
      <alignment horizontal="left"/>
    </xf>
    <xf numFmtId="0" fontId="21" fillId="8" borderId="2" xfId="1" applyFont="1" applyFill="1" applyBorder="1" applyAlignment="1">
      <alignment horizontal="left" wrapText="1"/>
    </xf>
    <xf numFmtId="0" fontId="21" fillId="8" borderId="2" xfId="0" applyNumberFormat="1" applyFont="1" applyFill="1" applyBorder="1" applyAlignment="1" applyProtection="1">
      <alignment horizontal="left" vertical="top" wrapText="1"/>
    </xf>
    <xf numFmtId="0" fontId="21" fillId="8" borderId="2" xfId="0" applyNumberFormat="1" applyFont="1" applyFill="1" applyBorder="1" applyAlignment="1" applyProtection="1">
      <alignment horizontal="center" vertical="top" wrapText="1"/>
    </xf>
    <xf numFmtId="0" fontId="18" fillId="8" borderId="2" xfId="0" applyNumberFormat="1" applyFont="1" applyFill="1" applyBorder="1" applyAlignment="1" applyProtection="1">
      <alignment horizontal="center" vertical="top" wrapText="1"/>
    </xf>
    <xf numFmtId="0" fontId="16" fillId="0" borderId="2" xfId="0" applyNumberFormat="1" applyFont="1" applyFill="1" applyBorder="1" applyAlignment="1" applyProtection="1">
      <alignment horizontal="left" wrapText="1"/>
    </xf>
    <xf numFmtId="0" fontId="21" fillId="8" borderId="2" xfId="0" applyNumberFormat="1" applyFont="1" applyFill="1" applyBorder="1" applyAlignment="1" applyProtection="1">
      <alignment horizontal="left" wrapText="1"/>
    </xf>
    <xf numFmtId="0" fontId="16" fillId="0" borderId="6" xfId="1" applyFont="1" applyBorder="1" applyAlignment="1">
      <alignment horizontal="left" wrapText="1"/>
    </xf>
    <xf numFmtId="0" fontId="16" fillId="0" borderId="6" xfId="0" applyFont="1" applyFill="1" applyBorder="1" applyAlignment="1"/>
    <xf numFmtId="0" fontId="16" fillId="7" borderId="2" xfId="1" applyFont="1" applyFill="1" applyBorder="1" applyAlignment="1">
      <alignment horizontal="left" wrapText="1"/>
    </xf>
    <xf numFmtId="0" fontId="16" fillId="9" borderId="2" xfId="0" applyFont="1" applyFill="1" applyBorder="1" applyAlignment="1">
      <alignment horizontal="left" wrapText="1"/>
    </xf>
    <xf numFmtId="0" fontId="16" fillId="7" borderId="6" xfId="0" applyNumberFormat="1" applyFont="1" applyFill="1" applyBorder="1" applyAlignment="1" applyProtection="1">
      <alignment horizontal="left" wrapText="1"/>
    </xf>
    <xf numFmtId="0" fontId="16" fillId="7" borderId="5" xfId="0" applyNumberFormat="1" applyFont="1" applyFill="1" applyBorder="1" applyAlignment="1" applyProtection="1">
      <alignment horizontal="left" wrapText="1"/>
    </xf>
    <xf numFmtId="0" fontId="16" fillId="7" borderId="6" xfId="0" applyNumberFormat="1" applyFont="1" applyFill="1" applyBorder="1" applyAlignment="1" applyProtection="1">
      <alignment wrapText="1"/>
    </xf>
    <xf numFmtId="0" fontId="16" fillId="7" borderId="2" xfId="0" applyFont="1" applyFill="1" applyBorder="1" applyAlignment="1">
      <alignment horizontal="left"/>
    </xf>
    <xf numFmtId="0" fontId="19" fillId="14" borderId="2" xfId="0" applyFont="1" applyFill="1" applyBorder="1" applyAlignment="1"/>
    <xf numFmtId="0" fontId="19" fillId="10" borderId="2" xfId="0" applyFont="1" applyFill="1" applyBorder="1" applyAlignment="1"/>
    <xf numFmtId="49" fontId="19" fillId="0" borderId="5" xfId="0" applyNumberFormat="1" applyFont="1" applyFill="1" applyBorder="1" applyAlignment="1" applyProtection="1">
      <alignment horizontal="left" wrapText="1"/>
    </xf>
    <xf numFmtId="0" fontId="16" fillId="14" borderId="6" xfId="0" applyFont="1" applyFill="1" applyBorder="1" applyAlignment="1"/>
    <xf numFmtId="0" fontId="19" fillId="7" borderId="5" xfId="0" quotePrefix="1" applyNumberFormat="1" applyFont="1" applyFill="1" applyBorder="1" applyAlignment="1" applyProtection="1">
      <alignment horizontal="left" wrapText="1"/>
    </xf>
    <xf numFmtId="0" fontId="16" fillId="10" borderId="6" xfId="0" applyFont="1" applyFill="1" applyBorder="1" applyAlignment="1">
      <alignment wrapText="1"/>
    </xf>
    <xf numFmtId="0" fontId="16" fillId="10" borderId="6" xfId="0" applyFont="1" applyFill="1" applyBorder="1" applyAlignment="1">
      <alignment horizontal="left" wrapText="1"/>
    </xf>
    <xf numFmtId="0" fontId="19" fillId="7" borderId="2" xfId="0" applyFont="1" applyFill="1" applyBorder="1" applyAlignment="1">
      <alignment wrapText="1"/>
    </xf>
    <xf numFmtId="49" fontId="16" fillId="7" borderId="2" xfId="1" applyNumberFormat="1" applyFont="1" applyFill="1" applyBorder="1" applyAlignment="1">
      <alignment horizontal="left" wrapText="1"/>
    </xf>
    <xf numFmtId="0" fontId="16" fillId="13" borderId="2" xfId="0" applyNumberFormat="1" applyFont="1" applyFill="1" applyBorder="1" applyAlignment="1" applyProtection="1">
      <alignment horizontal="left" wrapText="1"/>
    </xf>
    <xf numFmtId="0" fontId="16" fillId="0" borderId="2" xfId="0" applyNumberFormat="1" applyFont="1" applyFill="1" applyBorder="1" applyAlignment="1" applyProtection="1">
      <alignment wrapText="1"/>
    </xf>
    <xf numFmtId="0" fontId="16" fillId="7" borderId="2" xfId="0" applyFont="1" applyFill="1" applyBorder="1" applyAlignment="1"/>
    <xf numFmtId="0" fontId="19" fillId="7" borderId="2" xfId="0" quotePrefix="1" applyFont="1" applyFill="1" applyBorder="1" applyAlignment="1"/>
    <xf numFmtId="0" fontId="19" fillId="0" borderId="2" xfId="0" quotePrefix="1" applyFont="1" applyFill="1" applyBorder="1" applyAlignment="1">
      <alignment wrapText="1"/>
    </xf>
    <xf numFmtId="0" fontId="3" fillId="0" borderId="2" xfId="0" applyFont="1" applyBorder="1"/>
    <xf numFmtId="0" fontId="0" fillId="0" borderId="7" xfId="0" applyBorder="1"/>
    <xf numFmtId="0" fontId="10" fillId="0" borderId="2" xfId="0" applyFont="1" applyBorder="1"/>
    <xf numFmtId="49" fontId="3" fillId="0" borderId="4" xfId="0" applyNumberFormat="1" applyFont="1" applyBorder="1"/>
    <xf numFmtId="0" fontId="19" fillId="9" borderId="2" xfId="1" applyNumberFormat="1" applyFont="1" applyFill="1" applyBorder="1" applyAlignment="1">
      <alignment horizontal="left" wrapText="1"/>
    </xf>
    <xf numFmtId="0" fontId="19" fillId="7" borderId="2" xfId="0" applyFont="1" applyFill="1" applyBorder="1" applyAlignment="1">
      <alignment horizontal="left"/>
    </xf>
    <xf numFmtId="0" fontId="19" fillId="10" borderId="2" xfId="0" applyFont="1" applyFill="1" applyBorder="1" applyAlignment="1">
      <alignment horizontal="left"/>
    </xf>
    <xf numFmtId="0" fontId="19" fillId="0" borderId="6" xfId="0" applyNumberFormat="1" applyFont="1" applyFill="1" applyBorder="1" applyAlignment="1" applyProtection="1">
      <alignment horizontal="left"/>
    </xf>
    <xf numFmtId="0" fontId="19" fillId="0" borderId="2" xfId="0" applyFont="1" applyFill="1" applyBorder="1" applyAlignment="1">
      <alignment horizontal="left"/>
    </xf>
    <xf numFmtId="0" fontId="16" fillId="14" borderId="4" xfId="0" applyFont="1" applyFill="1" applyBorder="1" applyAlignment="1"/>
    <xf numFmtId="0" fontId="16" fillId="14" borderId="2" xfId="0" applyFont="1" applyFill="1" applyBorder="1" applyAlignment="1"/>
    <xf numFmtId="0" fontId="16" fillId="10" borderId="6" xfId="0" applyNumberFormat="1" applyFont="1" applyFill="1" applyBorder="1" applyAlignment="1" applyProtection="1">
      <alignment horizontal="left" wrapText="1"/>
    </xf>
    <xf numFmtId="0" fontId="16" fillId="10" borderId="5" xfId="0" applyNumberFormat="1" applyFont="1" applyFill="1" applyBorder="1" applyAlignment="1" applyProtection="1">
      <alignment horizontal="left" wrapText="1"/>
    </xf>
    <xf numFmtId="0" fontId="16" fillId="10" borderId="6" xfId="0" applyNumberFormat="1" applyFont="1" applyFill="1" applyBorder="1" applyAlignment="1" applyProtection="1">
      <alignment wrapText="1"/>
    </xf>
    <xf numFmtId="0" fontId="16" fillId="5" borderId="0" xfId="0" applyFont="1" applyFill="1" applyAlignment="1"/>
    <xf numFmtId="0" fontId="19" fillId="0" borderId="6" xfId="0" applyNumberFormat="1" applyFont="1" applyFill="1" applyBorder="1" applyAlignment="1" applyProtection="1">
      <alignment horizontal="left" wrapText="1"/>
    </xf>
    <xf numFmtId="0" fontId="23" fillId="0" borderId="2" xfId="0" applyFont="1" applyFill="1" applyBorder="1" applyAlignment="1"/>
    <xf numFmtId="0" fontId="0" fillId="0" borderId="0" xfId="0" applyFill="1"/>
    <xf numFmtId="49" fontId="2" fillId="0" borderId="2" xfId="0" applyNumberFormat="1" applyFont="1" applyBorder="1"/>
    <xf numFmtId="0" fontId="16" fillId="7" borderId="0" xfId="0" applyFont="1" applyFill="1" applyAlignment="1">
      <alignment wrapText="1"/>
    </xf>
    <xf numFmtId="0" fontId="19" fillId="7" borderId="0" xfId="0" applyFont="1" applyFill="1" applyAlignment="1">
      <alignment wrapText="1"/>
    </xf>
    <xf numFmtId="49" fontId="1" fillId="0" borderId="2" xfId="0" applyNumberFormat="1" applyFont="1" applyBorder="1"/>
  </cellXfs>
  <cellStyles count="2">
    <cellStyle name="Normal" xfId="0" builtinId="0"/>
    <cellStyle name="Normal 2" xfId="1"/>
  </cellStyles>
  <dxfs count="6">
    <dxf>
      <border diagonalUp="0" diagonalDown="0" outline="0">
        <left/>
        <right/>
        <top style="thin">
          <color indexed="64"/>
        </top>
        <bottom/>
      </border>
    </dxf>
    <dxf>
      <border diagonalUp="0" diagonalDown="0">
        <left/>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ngi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Settings"/>
      <sheetName val="Test Steps_Whole"/>
      <sheetName val="TestUrl"/>
      <sheetName val="TestScript"/>
      <sheetName val="AJG_Page"/>
      <sheetName val="AJG_Page-1"/>
      <sheetName val="AJG_Page-2"/>
      <sheetName val="AJG_Page-3"/>
      <sheetName val="GBUSPage"/>
      <sheetName val="GBUSPage_Updated"/>
      <sheetName val="GBUK"/>
      <sheetName val="ArtexPage"/>
      <sheetName val="AJGinternational_Page"/>
      <sheetName val="AJGinternational_About_Page"/>
      <sheetName val="AJGinternational_Industry_Page"/>
      <sheetName val="SundAbout"/>
      <sheetName val="AJGinternationalNewsInsight"/>
      <sheetName val="AJGinternational_Contact"/>
      <sheetName val="AJGinternational_Expertise"/>
      <sheetName val="AJGinternational_Header"/>
      <sheetName val="HRAPage"/>
      <sheetName val="GBUKPage"/>
      <sheetName val="PartnersourcePage"/>
      <sheetName val="AJGINDPage"/>
      <sheetName val="RPSInsPage"/>
      <sheetName val="SundProcess"/>
      <sheetName val="SundAppetite"/>
      <sheetName val="SundApplication"/>
      <sheetName val="SundContact"/>
      <sheetName val="SundFAQ"/>
      <sheetName val="Sheet1"/>
      <sheetName val="Sheet2"/>
      <sheetName val="SundHomepage"/>
      <sheetName val="Aboutpage"/>
      <sheetName val="Processpage"/>
      <sheetName val="Appetitepage"/>
      <sheetName val="Applicationspage"/>
      <sheetName val="Contactpage"/>
      <sheetName val="FAQ"/>
      <sheetName val="Healthinvesthra"/>
      <sheetName val="HomePage"/>
      <sheetName val="Claims"/>
      <sheetName val="ParticipantServices"/>
      <sheetName val="PlanInfo"/>
      <sheetName val="Investments"/>
      <sheetName val="Formspage"/>
      <sheetName val="PrivacyAndSecurity"/>
      <sheetName val="HRAAboutpage"/>
      <sheetName val="HRContactPage"/>
      <sheetName val="Footervalidation"/>
      <sheetName val="Charityfirst_Home"/>
      <sheetName val="CharifyFirst_Nonprofit"/>
      <sheetName val="CharityFirst_Claims"/>
      <sheetName val="Charityfirst_Religious"/>
      <sheetName val="Charityfirst_ProfitCommercial"/>
      <sheetName val="Charityfirst_AppsAndForms"/>
      <sheetName val="Charityfirst_Company"/>
      <sheetName val="Charityfirst_Blog"/>
      <sheetName val="Charityfirst_Resource"/>
      <sheetName val="Charityfirst_Submit"/>
      <sheetName val="CharityFirst_ImgCompare"/>
      <sheetName val="CharityFirst_Subreg"/>
      <sheetName val="GallagherBrandCenter_Home"/>
      <sheetName val="GBC_BrandGuide"/>
      <sheetName val="GBC_LogoUsage"/>
      <sheetName val="GBC_StackLogo"/>
      <sheetName val="GBC_HorizontalLogo"/>
      <sheetName val="GBC_Stationery"/>
      <sheetName val="GBC_Document"/>
      <sheetName val="GBC_WallPapers"/>
    </sheetNames>
    <sheetDataSet>
      <sheetData sheetId="0"/>
      <sheetData sheetId="1"/>
      <sheetData sheetId="2">
        <row r="2">
          <cell r="I2" t="str">
            <v>openBrowser</v>
          </cell>
        </row>
        <row r="3">
          <cell r="I3" t="str">
            <v>navigateURL</v>
          </cell>
        </row>
        <row r="4">
          <cell r="I4" t="str">
            <v>enterInput</v>
          </cell>
        </row>
        <row r="5">
          <cell r="I5" t="str">
            <v>enterUniqueInput</v>
          </cell>
        </row>
        <row r="6">
          <cell r="I6" t="str">
            <v>selectDropdown</v>
          </cell>
        </row>
        <row r="7">
          <cell r="I7" t="str">
            <v>selectListBox</v>
          </cell>
        </row>
        <row r="8">
          <cell r="I8" t="str">
            <v>waitFor</v>
          </cell>
        </row>
        <row r="9">
          <cell r="I9" t="str">
            <v>closeBrowser</v>
          </cell>
        </row>
        <row r="10">
          <cell r="I10" t="str">
            <v>verifyPageTitle</v>
          </cell>
        </row>
        <row r="11">
          <cell r="I11" t="str">
            <v>verifyTextPresent</v>
          </cell>
        </row>
        <row r="12">
          <cell r="I12" t="str">
            <v>verifyElementPresent</v>
          </cell>
        </row>
        <row r="13">
          <cell r="I13" t="str">
            <v>matchElements</v>
          </cell>
        </row>
        <row r="14">
          <cell r="I14" t="str">
            <v>closePopup</v>
          </cell>
        </row>
        <row r="15">
          <cell r="I15" t="str">
            <v>uploadFile</v>
          </cell>
        </row>
        <row r="16">
          <cell r="I16" t="str">
            <v>dragAndDrop</v>
          </cell>
        </row>
        <row r="17">
          <cell r="I17" t="str">
            <v>multiFileUplaod</v>
          </cell>
        </row>
        <row r="18">
          <cell r="I18" t="str">
            <v>verifyDropDown</v>
          </cell>
        </row>
        <row r="19">
          <cell r="I19" t="str">
            <v>BrowserBack</v>
          </cell>
        </row>
        <row r="20">
          <cell r="I20" t="str">
            <v>hoverAndClick</v>
          </cell>
        </row>
        <row r="21">
          <cell r="I21" t="str">
            <v>scrollDown</v>
          </cell>
        </row>
        <row r="22">
          <cell r="I22" t="str">
            <v>attachTo</v>
          </cell>
        </row>
        <row r="23">
          <cell r="I23" t="str">
            <v>clickElement</v>
          </cell>
        </row>
        <row r="24">
          <cell r="I24" t="str">
            <v>navigateBack</v>
          </cell>
        </row>
        <row r="25">
          <cell r="I25" t="str">
            <v>switchToNewTab</v>
          </cell>
        </row>
        <row r="26">
          <cell r="I26" t="str">
            <v>switchAndCloseLatestTab</v>
          </cell>
        </row>
        <row r="27">
          <cell r="I27" t="str">
            <v>scrollAndClick</v>
          </cell>
        </row>
        <row r="28">
          <cell r="I28" t="str">
            <v>pressEnter</v>
          </cell>
        </row>
        <row r="29">
          <cell r="I29" t="str">
            <v>scrollToElement</v>
          </cell>
        </row>
        <row r="30">
          <cell r="I30">
            <v>0</v>
          </cell>
        </row>
        <row r="31">
          <cell r="I31">
            <v>0</v>
          </cell>
        </row>
        <row r="32">
          <cell r="I32">
            <v>0</v>
          </cell>
        </row>
        <row r="33">
          <cell r="I33">
            <v>0</v>
          </cell>
        </row>
        <row r="34">
          <cell r="I34">
            <v>0</v>
          </cell>
        </row>
        <row r="35">
          <cell r="I3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tables/table1.xml><?xml version="1.0" encoding="utf-8"?>
<table xmlns="http://schemas.openxmlformats.org/spreadsheetml/2006/main" id="1" name="Table1" displayName="Table1" ref="A1:A35" totalsRowShown="0" headerRowDxfId="5" headerRowBorderDxfId="4" tableBorderDxfId="3" totalsRowBorderDxfId="2">
  <autoFilter ref="A1:A35"/>
  <tableColumns count="1">
    <tableColumn id="1" name="Variable"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test.amertst.ajgcotst.int/uk/Product-QAReg" TargetMode="External"/><Relationship Id="rId1" Type="http://schemas.openxmlformats.org/officeDocument/2006/relationships/externalLinkPath" Target="/Users/saramachandra/Documents/=Data"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https://stest.amertst.ajgcotst.int/uk/Product-QAReg" TargetMode="External"/><Relationship Id="rId1" Type="http://schemas.openxmlformats.org/officeDocument/2006/relationships/hyperlink" Target="https://stest.amertst.ajgcotst.int/uk/Product-QAReg"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stest.amertst.ajgcotst.int/uk/Product-QAR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zoomScaleNormal="100" workbookViewId="0">
      <selection activeCell="A16" sqref="A16:D24"/>
    </sheetView>
  </sheetViews>
  <sheetFormatPr defaultColWidth="12.5703125" defaultRowHeight="15" customHeight="1"/>
  <cols>
    <col min="1" max="1" width="28.7109375" style="3" bestFit="1" customWidth="1"/>
    <col min="2" max="2" width="40.5703125" style="3" bestFit="1" customWidth="1"/>
    <col min="3" max="3" width="9.5703125" style="3" customWidth="1"/>
    <col min="4" max="4" width="12.42578125" style="3" bestFit="1" customWidth="1"/>
    <col min="5" max="5" width="43.140625" style="3" customWidth="1"/>
    <col min="6" max="22" width="7.5703125" style="3" customWidth="1"/>
    <col min="23" max="16384" width="12.5703125" style="3"/>
  </cols>
  <sheetData>
    <row r="1" spans="1:5" ht="13.5" customHeight="1">
      <c r="A1" s="8" t="s">
        <v>0</v>
      </c>
      <c r="B1" s="8" t="s">
        <v>1</v>
      </c>
      <c r="C1" s="8" t="s">
        <v>2</v>
      </c>
      <c r="D1" s="8" t="s">
        <v>3</v>
      </c>
    </row>
    <row r="2" spans="1:5" ht="13.5" customHeight="1">
      <c r="A2" s="167" t="s">
        <v>917</v>
      </c>
      <c r="B2" s="167" t="s">
        <v>918</v>
      </c>
      <c r="C2" s="167" t="s">
        <v>5</v>
      </c>
      <c r="D2" s="7" t="s">
        <v>944</v>
      </c>
    </row>
    <row r="3" spans="1:5" ht="15" customHeight="1">
      <c r="A3" s="38" t="s">
        <v>333</v>
      </c>
      <c r="B3" s="7" t="s">
        <v>463</v>
      </c>
      <c r="C3" s="168" t="s">
        <v>4</v>
      </c>
      <c r="D3" s="7" t="s">
        <v>944</v>
      </c>
    </row>
    <row r="4" spans="1:5" ht="15" customHeight="1">
      <c r="A4" s="39" t="s">
        <v>362</v>
      </c>
      <c r="B4" s="7" t="s">
        <v>464</v>
      </c>
      <c r="C4" s="168" t="s">
        <v>5</v>
      </c>
      <c r="D4" s="7" t="s">
        <v>944</v>
      </c>
    </row>
    <row r="5" spans="1:5">
      <c r="A5" s="38" t="s">
        <v>376</v>
      </c>
      <c r="B5" s="10" t="s">
        <v>465</v>
      </c>
      <c r="C5" s="168" t="s">
        <v>4</v>
      </c>
      <c r="D5" s="7" t="s">
        <v>944</v>
      </c>
    </row>
    <row r="6" spans="1:5" ht="15" customHeight="1">
      <c r="A6" s="38" t="s">
        <v>393</v>
      </c>
      <c r="B6" s="7" t="s">
        <v>466</v>
      </c>
      <c r="C6" s="168" t="s">
        <v>4</v>
      </c>
      <c r="D6" s="7" t="s">
        <v>944</v>
      </c>
    </row>
    <row r="7" spans="1:5" ht="15" customHeight="1">
      <c r="A7" s="38" t="s">
        <v>580</v>
      </c>
      <c r="B7" s="7" t="s">
        <v>581</v>
      </c>
      <c r="C7" s="168" t="s">
        <v>4</v>
      </c>
      <c r="D7" s="7" t="s">
        <v>944</v>
      </c>
    </row>
    <row r="8" spans="1:5" ht="30">
      <c r="A8" s="20" t="s">
        <v>1223</v>
      </c>
      <c r="B8" s="18" t="s">
        <v>1337</v>
      </c>
      <c r="C8" s="168" t="s">
        <v>4</v>
      </c>
      <c r="D8" s="197" t="s">
        <v>944</v>
      </c>
      <c r="E8" s="200" t="s">
        <v>1336</v>
      </c>
    </row>
    <row r="9" spans="1:5" ht="15" customHeight="1">
      <c r="A9" s="38" t="s">
        <v>617</v>
      </c>
      <c r="B9" s="7" t="s">
        <v>618</v>
      </c>
      <c r="C9" s="168" t="s">
        <v>4</v>
      </c>
      <c r="D9" s="7" t="s">
        <v>944</v>
      </c>
    </row>
    <row r="10" spans="1:5" ht="15" customHeight="1">
      <c r="A10" s="38" t="s">
        <v>620</v>
      </c>
      <c r="B10" s="7" t="s">
        <v>621</v>
      </c>
      <c r="C10" s="168" t="s">
        <v>4</v>
      </c>
      <c r="D10" s="7" t="s">
        <v>944</v>
      </c>
    </row>
    <row r="11" spans="1:5" ht="15" customHeight="1">
      <c r="A11" s="38" t="s">
        <v>780</v>
      </c>
      <c r="B11" s="7" t="s">
        <v>779</v>
      </c>
      <c r="C11" s="168" t="s">
        <v>4</v>
      </c>
      <c r="D11" s="7" t="s">
        <v>944</v>
      </c>
    </row>
    <row r="12" spans="1:5" ht="15" customHeight="1">
      <c r="A12" s="38" t="s">
        <v>954</v>
      </c>
      <c r="B12" s="7" t="s">
        <v>955</v>
      </c>
      <c r="C12" s="168" t="s">
        <v>4</v>
      </c>
      <c r="D12" s="7" t="s">
        <v>944</v>
      </c>
    </row>
    <row r="13" spans="1:5" ht="15" customHeight="1">
      <c r="A13" s="104" t="s">
        <v>831</v>
      </c>
      <c r="B13" s="85" t="s">
        <v>832</v>
      </c>
      <c r="C13" s="168" t="s">
        <v>4</v>
      </c>
      <c r="D13" s="7" t="s">
        <v>944</v>
      </c>
    </row>
    <row r="14" spans="1:5">
      <c r="A14" s="38" t="s">
        <v>1027</v>
      </c>
      <c r="B14" s="16" t="s">
        <v>1028</v>
      </c>
      <c r="C14" s="168" t="s">
        <v>4</v>
      </c>
      <c r="D14" s="7" t="s">
        <v>944</v>
      </c>
    </row>
    <row r="15" spans="1:5">
      <c r="A15" s="39" t="s">
        <v>989</v>
      </c>
      <c r="B15" s="18" t="s">
        <v>990</v>
      </c>
      <c r="C15" s="168" t="s">
        <v>4</v>
      </c>
      <c r="D15" s="9" t="s">
        <v>944</v>
      </c>
    </row>
    <row r="16" spans="1:5" ht="15" customHeight="1">
      <c r="A16" s="17" t="s">
        <v>462</v>
      </c>
      <c r="B16" s="7" t="s">
        <v>115</v>
      </c>
      <c r="C16" s="168" t="s">
        <v>5</v>
      </c>
      <c r="D16" s="7" t="s">
        <v>944</v>
      </c>
    </row>
    <row r="17" spans="1:5" ht="15" customHeight="1">
      <c r="A17" s="17" t="s">
        <v>340</v>
      </c>
      <c r="B17" s="7" t="s">
        <v>115</v>
      </c>
      <c r="C17" s="168" t="s">
        <v>5</v>
      </c>
      <c r="D17" s="7" t="s">
        <v>944</v>
      </c>
    </row>
    <row r="18" spans="1:5" ht="15" customHeight="1">
      <c r="A18" s="65" t="s">
        <v>626</v>
      </c>
      <c r="B18" s="7" t="s">
        <v>115</v>
      </c>
      <c r="C18" s="168" t="s">
        <v>5</v>
      </c>
      <c r="D18" s="7" t="s">
        <v>944</v>
      </c>
    </row>
    <row r="19" spans="1:5" ht="15" customHeight="1">
      <c r="A19" s="17" t="s">
        <v>336</v>
      </c>
      <c r="B19" s="7" t="s">
        <v>115</v>
      </c>
      <c r="C19" s="168" t="s">
        <v>5</v>
      </c>
      <c r="D19" s="7" t="s">
        <v>944</v>
      </c>
    </row>
    <row r="20" spans="1:5" ht="15" customHeight="1">
      <c r="A20" s="17" t="s">
        <v>667</v>
      </c>
      <c r="B20" s="7" t="s">
        <v>115</v>
      </c>
      <c r="C20" s="168" t="s">
        <v>5</v>
      </c>
      <c r="D20" s="7" t="s">
        <v>944</v>
      </c>
    </row>
    <row r="21" spans="1:5" ht="15" customHeight="1">
      <c r="A21" s="17" t="s">
        <v>966</v>
      </c>
      <c r="B21" s="7" t="s">
        <v>115</v>
      </c>
      <c r="C21" s="168" t="s">
        <v>5</v>
      </c>
      <c r="D21" s="7" t="s">
        <v>944</v>
      </c>
    </row>
    <row r="22" spans="1:5" ht="15" customHeight="1">
      <c r="A22" s="17" t="s">
        <v>353</v>
      </c>
      <c r="B22" s="7" t="s">
        <v>115</v>
      </c>
      <c r="C22" s="168" t="s">
        <v>5</v>
      </c>
      <c r="D22" s="7" t="s">
        <v>944</v>
      </c>
    </row>
    <row r="23" spans="1:5" ht="15" customHeight="1">
      <c r="A23" s="17" t="s">
        <v>949</v>
      </c>
      <c r="B23" s="7" t="s">
        <v>115</v>
      </c>
      <c r="C23" s="168" t="s">
        <v>5</v>
      </c>
      <c r="D23" s="7" t="s">
        <v>944</v>
      </c>
    </row>
    <row r="24" spans="1:5" ht="15" customHeight="1">
      <c r="A24" s="17" t="s">
        <v>810</v>
      </c>
      <c r="B24" s="10" t="s">
        <v>811</v>
      </c>
      <c r="C24" s="168" t="s">
        <v>5</v>
      </c>
      <c r="D24" s="7" t="s">
        <v>944</v>
      </c>
    </row>
    <row r="25" spans="1:5" ht="30">
      <c r="A25" s="20" t="s">
        <v>983</v>
      </c>
      <c r="B25" s="7" t="s">
        <v>115</v>
      </c>
      <c r="C25" s="168" t="s">
        <v>4</v>
      </c>
      <c r="D25" s="7" t="s">
        <v>944</v>
      </c>
      <c r="E25" s="201" t="s">
        <v>1737</v>
      </c>
    </row>
    <row r="26" spans="1:5" ht="15" customHeight="1">
      <c r="A26" s="17" t="s">
        <v>351</v>
      </c>
      <c r="B26" s="7" t="s">
        <v>115</v>
      </c>
      <c r="C26" s="168" t="s">
        <v>4</v>
      </c>
      <c r="D26" s="7" t="s">
        <v>944</v>
      </c>
    </row>
    <row r="27" spans="1:5" ht="15" customHeight="1">
      <c r="A27" s="17" t="s">
        <v>355</v>
      </c>
      <c r="B27" s="7" t="s">
        <v>115</v>
      </c>
      <c r="C27" s="168" t="s">
        <v>4</v>
      </c>
      <c r="D27" s="7" t="s">
        <v>944</v>
      </c>
    </row>
    <row r="28" spans="1:5" ht="15" customHeight="1">
      <c r="A28" s="17" t="s">
        <v>967</v>
      </c>
      <c r="B28" s="7" t="s">
        <v>115</v>
      </c>
      <c r="C28" s="168" t="s">
        <v>4</v>
      </c>
      <c r="D28" s="7" t="s">
        <v>944</v>
      </c>
    </row>
    <row r="29" spans="1:5" ht="15" customHeight="1">
      <c r="A29" s="17" t="s">
        <v>350</v>
      </c>
      <c r="B29" s="7" t="s">
        <v>115</v>
      </c>
      <c r="C29" s="168" t="s">
        <v>4</v>
      </c>
      <c r="D29" s="7" t="s">
        <v>944</v>
      </c>
    </row>
    <row r="30" spans="1:5" ht="15" customHeight="1">
      <c r="A30" s="17" t="s">
        <v>337</v>
      </c>
      <c r="B30" s="7" t="s">
        <v>115</v>
      </c>
      <c r="C30" s="168" t="s">
        <v>4</v>
      </c>
      <c r="D30" s="7" t="s">
        <v>944</v>
      </c>
    </row>
    <row r="31" spans="1:5" ht="15" customHeight="1">
      <c r="A31" s="17" t="s">
        <v>334</v>
      </c>
      <c r="B31" s="7" t="s">
        <v>115</v>
      </c>
      <c r="C31" s="168" t="s">
        <v>4</v>
      </c>
      <c r="D31" s="7" t="s">
        <v>944</v>
      </c>
    </row>
    <row r="32" spans="1:5" ht="15" customHeight="1">
      <c r="A32" s="17" t="s">
        <v>347</v>
      </c>
      <c r="B32" s="7" t="s">
        <v>115</v>
      </c>
      <c r="C32" s="168" t="s">
        <v>4</v>
      </c>
      <c r="D32" s="7" t="s">
        <v>944</v>
      </c>
    </row>
    <row r="33" spans="1:5" ht="15" customHeight="1">
      <c r="A33" s="17" t="s">
        <v>946</v>
      </c>
      <c r="B33" s="7" t="s">
        <v>115</v>
      </c>
      <c r="C33" s="168" t="s">
        <v>4</v>
      </c>
      <c r="D33" s="7" t="s">
        <v>944</v>
      </c>
    </row>
    <row r="34" spans="1:5" ht="15" customHeight="1">
      <c r="A34" s="17" t="s">
        <v>345</v>
      </c>
      <c r="B34" s="7" t="s">
        <v>115</v>
      </c>
      <c r="C34" s="168" t="s">
        <v>4</v>
      </c>
      <c r="D34" s="7" t="s">
        <v>944</v>
      </c>
    </row>
    <row r="35" spans="1:5" ht="15" customHeight="1">
      <c r="A35" s="17" t="s">
        <v>343</v>
      </c>
      <c r="B35" s="7" t="s">
        <v>115</v>
      </c>
      <c r="C35" s="168" t="s">
        <v>4</v>
      </c>
      <c r="D35" s="7" t="s">
        <v>944</v>
      </c>
    </row>
    <row r="36" spans="1:5" ht="15" customHeight="1">
      <c r="A36" s="17" t="s">
        <v>339</v>
      </c>
      <c r="B36" s="7" t="s">
        <v>115</v>
      </c>
      <c r="C36" s="168" t="s">
        <v>4</v>
      </c>
      <c r="D36" s="7" t="s">
        <v>944</v>
      </c>
    </row>
    <row r="37" spans="1:5" ht="15" customHeight="1">
      <c r="A37" s="17" t="s">
        <v>974</v>
      </c>
      <c r="B37" s="7" t="s">
        <v>115</v>
      </c>
      <c r="C37" s="168" t="s">
        <v>4</v>
      </c>
      <c r="D37" s="7" t="s">
        <v>944</v>
      </c>
    </row>
    <row r="38" spans="1:5" ht="15" customHeight="1">
      <c r="A38" s="17" t="s">
        <v>338</v>
      </c>
      <c r="B38" s="7" t="s">
        <v>115</v>
      </c>
      <c r="C38" s="168" t="s">
        <v>4</v>
      </c>
      <c r="D38" s="7" t="s">
        <v>944</v>
      </c>
    </row>
    <row r="39" spans="1:5" ht="15" customHeight="1">
      <c r="A39" s="17" t="s">
        <v>335</v>
      </c>
      <c r="B39" s="7" t="s">
        <v>115</v>
      </c>
      <c r="C39" s="168" t="s">
        <v>4</v>
      </c>
      <c r="D39" s="7" t="s">
        <v>944</v>
      </c>
    </row>
    <row r="40" spans="1:5" ht="15" customHeight="1">
      <c r="A40" s="17" t="s">
        <v>497</v>
      </c>
      <c r="B40" s="7" t="s">
        <v>115</v>
      </c>
      <c r="C40" s="168" t="s">
        <v>4</v>
      </c>
      <c r="D40" s="7" t="s">
        <v>944</v>
      </c>
    </row>
    <row r="41" spans="1:5" ht="15" customHeight="1">
      <c r="A41" s="17" t="s">
        <v>354</v>
      </c>
      <c r="B41" s="7" t="s">
        <v>115</v>
      </c>
      <c r="C41" s="168" t="s">
        <v>4</v>
      </c>
      <c r="D41" s="7" t="s">
        <v>944</v>
      </c>
    </row>
    <row r="42" spans="1:5" ht="15" customHeight="1">
      <c r="A42" s="17" t="s">
        <v>631</v>
      </c>
      <c r="B42" s="7" t="s">
        <v>115</v>
      </c>
      <c r="C42" s="168" t="s">
        <v>4</v>
      </c>
      <c r="D42" s="7" t="s">
        <v>944</v>
      </c>
    </row>
    <row r="43" spans="1:5" ht="15" customHeight="1">
      <c r="A43" s="17" t="s">
        <v>632</v>
      </c>
      <c r="B43" s="7" t="s">
        <v>115</v>
      </c>
      <c r="C43" s="168" t="s">
        <v>4</v>
      </c>
      <c r="D43" s="7" t="s">
        <v>944</v>
      </c>
    </row>
    <row r="44" spans="1:5" ht="30">
      <c r="A44" s="17" t="s">
        <v>637</v>
      </c>
      <c r="B44" s="7" t="s">
        <v>115</v>
      </c>
      <c r="C44" s="168" t="s">
        <v>4</v>
      </c>
      <c r="D44" s="7" t="s">
        <v>944</v>
      </c>
      <c r="E44" s="99" t="s">
        <v>809</v>
      </c>
    </row>
    <row r="45" spans="1:5" ht="30">
      <c r="A45" s="17" t="s">
        <v>708</v>
      </c>
      <c r="B45" s="10" t="s">
        <v>709</v>
      </c>
      <c r="C45" s="168" t="s">
        <v>4</v>
      </c>
      <c r="D45" s="7" t="s">
        <v>944</v>
      </c>
    </row>
    <row r="46" spans="1:5" ht="30">
      <c r="A46" s="17" t="s">
        <v>668</v>
      </c>
      <c r="B46" s="10" t="s">
        <v>669</v>
      </c>
      <c r="C46" s="168" t="s">
        <v>4</v>
      </c>
      <c r="D46" s="7" t="s">
        <v>944</v>
      </c>
    </row>
    <row r="47" spans="1:5" ht="15" customHeight="1">
      <c r="A47" s="170" t="s">
        <v>925</v>
      </c>
      <c r="B47" s="170" t="s">
        <v>926</v>
      </c>
      <c r="C47" s="168" t="s">
        <v>4</v>
      </c>
      <c r="D47" s="7" t="s">
        <v>944</v>
      </c>
    </row>
    <row r="48" spans="1:5" ht="15" customHeight="1">
      <c r="A48" s="167" t="s">
        <v>917</v>
      </c>
      <c r="B48" s="167" t="s">
        <v>918</v>
      </c>
      <c r="C48" s="168" t="s">
        <v>4</v>
      </c>
      <c r="D48" s="7" t="s">
        <v>944</v>
      </c>
    </row>
    <row r="49" spans="1:5" ht="30">
      <c r="A49" s="190" t="s">
        <v>782</v>
      </c>
      <c r="B49" s="191" t="s">
        <v>115</v>
      </c>
      <c r="C49" s="168" t="s">
        <v>4</v>
      </c>
      <c r="D49" s="7" t="s">
        <v>944</v>
      </c>
      <c r="E49" s="99" t="s">
        <v>809</v>
      </c>
    </row>
    <row r="50" spans="1:5" ht="30">
      <c r="A50" s="178" t="s">
        <v>997</v>
      </c>
      <c r="B50" s="10" t="s">
        <v>998</v>
      </c>
      <c r="C50" s="168" t="s">
        <v>4</v>
      </c>
      <c r="D50" s="7" t="s">
        <v>944</v>
      </c>
      <c r="E50" s="195" t="s">
        <v>1025</v>
      </c>
    </row>
    <row r="51" spans="1:5">
      <c r="A51" s="20" t="s">
        <v>331</v>
      </c>
      <c r="B51" s="21" t="s">
        <v>332</v>
      </c>
      <c r="C51" s="168" t="s">
        <v>4</v>
      </c>
      <c r="D51" s="7" t="s">
        <v>944</v>
      </c>
    </row>
  </sheetData>
  <pageMargins left="0.75" right="0.75" top="1" bottom="1" header="0.51180555555555596" footer="0.51180555555555596"/>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31" workbookViewId="0">
      <selection activeCell="F30" sqref="F30"/>
    </sheetView>
  </sheetViews>
  <sheetFormatPr defaultColWidth="9.140625" defaultRowHeight="15"/>
  <cols>
    <col min="1" max="1" width="9.28515625" style="1" bestFit="1" customWidth="1"/>
    <col min="2" max="2" width="7" style="1" bestFit="1" customWidth="1"/>
    <col min="3" max="3" width="9.85546875" style="1" customWidth="1"/>
    <col min="4" max="4" width="31.28515625" style="1" customWidth="1"/>
    <col min="5" max="5" width="19" style="1" bestFit="1" customWidth="1"/>
    <col min="6" max="6" width="49" style="1" bestFit="1" customWidth="1"/>
    <col min="7" max="7" width="24" style="1" bestFit="1" customWidth="1"/>
    <col min="8" max="8" width="38.85546875" style="1" customWidth="1"/>
  </cols>
  <sheetData>
    <row r="1" spans="1:8" s="1" customFormat="1" ht="30">
      <c r="A1" s="107" t="s">
        <v>0</v>
      </c>
      <c r="B1" s="11" t="s">
        <v>6</v>
      </c>
      <c r="C1" s="11" t="s">
        <v>7</v>
      </c>
      <c r="D1" s="11" t="s">
        <v>1</v>
      </c>
      <c r="E1" s="11" t="s">
        <v>8</v>
      </c>
      <c r="F1" s="11" t="s">
        <v>9</v>
      </c>
      <c r="G1" s="11" t="s">
        <v>10</v>
      </c>
      <c r="H1" s="11" t="s">
        <v>11</v>
      </c>
    </row>
    <row r="2" spans="1:8" s="1" customFormat="1">
      <c r="A2" s="153" t="s">
        <v>12</v>
      </c>
      <c r="B2" s="153" t="s">
        <v>13</v>
      </c>
      <c r="C2" s="131" t="s">
        <v>4</v>
      </c>
      <c r="D2" s="132" t="s">
        <v>877</v>
      </c>
      <c r="E2" s="132"/>
      <c r="F2" s="133"/>
      <c r="G2" s="133"/>
      <c r="H2" s="133"/>
    </row>
    <row r="3" spans="1:8" s="1" customFormat="1">
      <c r="A3" s="134" t="s">
        <v>18</v>
      </c>
      <c r="B3" s="134" t="s">
        <v>19</v>
      </c>
      <c r="C3" s="134" t="s">
        <v>5</v>
      </c>
      <c r="D3" s="135" t="s">
        <v>919</v>
      </c>
      <c r="E3" s="110" t="s">
        <v>892</v>
      </c>
      <c r="F3" s="135"/>
      <c r="G3" s="135" t="s">
        <v>20</v>
      </c>
      <c r="H3" s="136" t="s">
        <v>914</v>
      </c>
    </row>
    <row r="4" spans="1:8" s="1" customFormat="1">
      <c r="A4" s="134" t="s">
        <v>21</v>
      </c>
      <c r="B4" s="134" t="s">
        <v>22</v>
      </c>
      <c r="C4" s="6" t="s">
        <v>5</v>
      </c>
      <c r="D4" s="12" t="s">
        <v>23</v>
      </c>
      <c r="E4" s="110" t="s">
        <v>892</v>
      </c>
      <c r="F4" s="15"/>
      <c r="G4" s="13" t="s">
        <v>24</v>
      </c>
      <c r="H4" s="14" t="s">
        <v>37</v>
      </c>
    </row>
    <row r="5" spans="1:8" s="2" customFormat="1" ht="15.75">
      <c r="A5" s="6" t="s">
        <v>38</v>
      </c>
      <c r="B5" s="6" t="s">
        <v>39</v>
      </c>
      <c r="C5" s="47" t="s">
        <v>5</v>
      </c>
      <c r="D5" s="12" t="s">
        <v>491</v>
      </c>
      <c r="E5" s="6" t="s">
        <v>15</v>
      </c>
      <c r="F5" s="15" t="s">
        <v>121</v>
      </c>
      <c r="G5" s="13" t="s">
        <v>492</v>
      </c>
      <c r="H5" s="14" t="s">
        <v>494</v>
      </c>
    </row>
    <row r="6" spans="1:8" s="2" customFormat="1" ht="15.75">
      <c r="A6" s="6" t="s">
        <v>40</v>
      </c>
      <c r="B6" s="6" t="s">
        <v>41</v>
      </c>
      <c r="C6" s="47" t="s">
        <v>5</v>
      </c>
      <c r="D6" s="12" t="s">
        <v>184</v>
      </c>
      <c r="E6" s="6" t="s">
        <v>15</v>
      </c>
      <c r="F6" s="15" t="s">
        <v>121</v>
      </c>
      <c r="G6" s="13" t="s">
        <v>30</v>
      </c>
      <c r="H6" s="14" t="s">
        <v>97</v>
      </c>
    </row>
    <row r="7" spans="1:8">
      <c r="A7" s="6" t="s">
        <v>42</v>
      </c>
      <c r="B7" s="6" t="s">
        <v>43</v>
      </c>
      <c r="C7" s="47" t="s">
        <v>5</v>
      </c>
      <c r="D7" s="12" t="s">
        <v>185</v>
      </c>
      <c r="E7" s="6" t="s">
        <v>15</v>
      </c>
      <c r="F7" s="15" t="s">
        <v>122</v>
      </c>
      <c r="G7" s="13" t="s">
        <v>30</v>
      </c>
      <c r="H7" s="14" t="s">
        <v>97</v>
      </c>
    </row>
    <row r="8" spans="1:8">
      <c r="A8" s="6" t="s">
        <v>44</v>
      </c>
      <c r="B8" s="6" t="s">
        <v>45</v>
      </c>
      <c r="C8" s="47" t="s">
        <v>5</v>
      </c>
      <c r="D8" s="12" t="s">
        <v>186</v>
      </c>
      <c r="E8" s="6" t="s">
        <v>15</v>
      </c>
      <c r="F8" s="15" t="s">
        <v>123</v>
      </c>
      <c r="G8" s="13" t="s">
        <v>30</v>
      </c>
      <c r="H8" s="14" t="s">
        <v>97</v>
      </c>
    </row>
    <row r="9" spans="1:8">
      <c r="A9" s="6" t="s">
        <v>46</v>
      </c>
      <c r="B9" s="6" t="s">
        <v>47</v>
      </c>
      <c r="C9" s="47" t="s">
        <v>5</v>
      </c>
      <c r="D9" s="12" t="s">
        <v>187</v>
      </c>
      <c r="E9" s="6" t="s">
        <v>15</v>
      </c>
      <c r="F9" s="15" t="s">
        <v>124</v>
      </c>
      <c r="G9" s="13" t="s">
        <v>30</v>
      </c>
      <c r="H9" s="14" t="s">
        <v>97</v>
      </c>
    </row>
    <row r="10" spans="1:8">
      <c r="A10" s="6" t="s">
        <v>48</v>
      </c>
      <c r="B10" s="6" t="s">
        <v>49</v>
      </c>
      <c r="C10" s="47" t="s">
        <v>5</v>
      </c>
      <c r="D10" s="12" t="s">
        <v>188</v>
      </c>
      <c r="E10" s="6" t="s">
        <v>15</v>
      </c>
      <c r="F10" s="15" t="s">
        <v>127</v>
      </c>
      <c r="G10" s="7" t="s">
        <v>120</v>
      </c>
      <c r="H10" s="14" t="s">
        <v>97</v>
      </c>
    </row>
    <row r="11" spans="1:8">
      <c r="A11" s="6" t="s">
        <v>50</v>
      </c>
      <c r="B11" s="6" t="s">
        <v>51</v>
      </c>
      <c r="C11" s="47" t="s">
        <v>5</v>
      </c>
      <c r="D11" s="12" t="s">
        <v>189</v>
      </c>
      <c r="E11" s="6" t="s">
        <v>15</v>
      </c>
      <c r="F11" s="7" t="s">
        <v>125</v>
      </c>
      <c r="G11" s="13" t="s">
        <v>30</v>
      </c>
      <c r="H11" s="14" t="s">
        <v>97</v>
      </c>
    </row>
    <row r="12" spans="1:8">
      <c r="A12" s="6" t="s">
        <v>52</v>
      </c>
      <c r="B12" s="6" t="s">
        <v>53</v>
      </c>
      <c r="C12" s="47" t="s">
        <v>5</v>
      </c>
      <c r="D12" s="12" t="s">
        <v>450</v>
      </c>
      <c r="E12" s="6" t="s">
        <v>15</v>
      </c>
      <c r="F12" s="7" t="s">
        <v>619</v>
      </c>
      <c r="G12" s="13" t="s">
        <v>30</v>
      </c>
      <c r="H12" s="14" t="s">
        <v>94</v>
      </c>
    </row>
    <row r="13" spans="1:8">
      <c r="A13" s="6" t="s">
        <v>54</v>
      </c>
      <c r="B13" s="6" t="s">
        <v>55</v>
      </c>
      <c r="C13" s="47" t="s">
        <v>5</v>
      </c>
      <c r="D13" s="12" t="s">
        <v>192</v>
      </c>
      <c r="E13" s="6" t="s">
        <v>15</v>
      </c>
      <c r="F13" s="7" t="s">
        <v>130</v>
      </c>
      <c r="G13" s="7" t="s">
        <v>128</v>
      </c>
      <c r="H13" s="7" t="s">
        <v>129</v>
      </c>
    </row>
    <row r="14" spans="1:8">
      <c r="A14" s="6" t="s">
        <v>56</v>
      </c>
      <c r="B14" s="6" t="s">
        <v>57</v>
      </c>
      <c r="C14" s="47" t="s">
        <v>5</v>
      </c>
      <c r="D14" s="12" t="s">
        <v>192</v>
      </c>
      <c r="E14" s="6" t="s">
        <v>15</v>
      </c>
      <c r="F14" s="7" t="s">
        <v>131</v>
      </c>
      <c r="G14" s="7" t="s">
        <v>128</v>
      </c>
      <c r="H14" s="7" t="s">
        <v>129</v>
      </c>
    </row>
    <row r="15" spans="1:8">
      <c r="A15" s="6" t="s">
        <v>58</v>
      </c>
      <c r="B15" s="6" t="s">
        <v>59</v>
      </c>
      <c r="C15" s="47" t="s">
        <v>5</v>
      </c>
      <c r="D15" s="12" t="s">
        <v>193</v>
      </c>
      <c r="E15" s="6" t="s">
        <v>15</v>
      </c>
      <c r="F15" s="7" t="s">
        <v>132</v>
      </c>
      <c r="G15" s="13" t="s">
        <v>116</v>
      </c>
      <c r="H15" s="25" t="str">
        <f>Data!B7</f>
        <v>AAA_ArcLand_New_11_4</v>
      </c>
    </row>
    <row r="16" spans="1:8">
      <c r="A16" s="6" t="s">
        <v>60</v>
      </c>
      <c r="B16" s="6" t="s">
        <v>61</v>
      </c>
      <c r="C16" s="47" t="s">
        <v>5</v>
      </c>
      <c r="D16" s="12" t="s">
        <v>194</v>
      </c>
      <c r="E16" s="6" t="s">
        <v>15</v>
      </c>
      <c r="F16" s="7" t="s">
        <v>133</v>
      </c>
      <c r="G16" s="13" t="s">
        <v>30</v>
      </c>
      <c r="H16" s="14" t="s">
        <v>94</v>
      </c>
    </row>
    <row r="17" spans="1:8">
      <c r="A17" s="6" t="s">
        <v>62</v>
      </c>
      <c r="B17" s="6" t="s">
        <v>63</v>
      </c>
      <c r="C17" s="47" t="s">
        <v>5</v>
      </c>
      <c r="D17" s="12" t="s">
        <v>195</v>
      </c>
      <c r="E17" s="6" t="s">
        <v>15</v>
      </c>
      <c r="F17" s="28"/>
      <c r="G17" s="7" t="s">
        <v>128</v>
      </c>
      <c r="H17" s="7" t="s">
        <v>134</v>
      </c>
    </row>
    <row r="18" spans="1:8">
      <c r="A18" s="6" t="s">
        <v>64</v>
      </c>
      <c r="B18" s="6" t="s">
        <v>65</v>
      </c>
      <c r="C18" s="47" t="s">
        <v>5</v>
      </c>
      <c r="D18" s="12" t="s">
        <v>512</v>
      </c>
      <c r="E18" s="6" t="s">
        <v>15</v>
      </c>
      <c r="F18" s="28" t="s">
        <v>506</v>
      </c>
      <c r="G18" s="13" t="s">
        <v>30</v>
      </c>
      <c r="H18" s="14" t="s">
        <v>97</v>
      </c>
    </row>
    <row r="19" spans="1:8">
      <c r="A19" s="6" t="s">
        <v>66</v>
      </c>
      <c r="B19" s="6" t="s">
        <v>67</v>
      </c>
      <c r="C19" s="47" t="s">
        <v>5</v>
      </c>
      <c r="D19" s="12" t="s">
        <v>513</v>
      </c>
      <c r="E19" s="6" t="s">
        <v>15</v>
      </c>
      <c r="F19" s="28" t="s">
        <v>507</v>
      </c>
      <c r="G19" s="13" t="s">
        <v>116</v>
      </c>
      <c r="H19" s="7" t="s">
        <v>508</v>
      </c>
    </row>
    <row r="20" spans="1:8">
      <c r="A20" s="6" t="s">
        <v>68</v>
      </c>
      <c r="B20" s="6" t="s">
        <v>69</v>
      </c>
      <c r="C20" s="47" t="s">
        <v>5</v>
      </c>
      <c r="D20" s="12" t="s">
        <v>514</v>
      </c>
      <c r="E20" s="6" t="s">
        <v>15</v>
      </c>
      <c r="F20" s="28"/>
      <c r="G20" s="7" t="s">
        <v>24</v>
      </c>
      <c r="H20" s="14" t="s">
        <v>37</v>
      </c>
    </row>
    <row r="21" spans="1:8" ht="30">
      <c r="A21" s="6" t="s">
        <v>70</v>
      </c>
      <c r="B21" s="6" t="s">
        <v>71</v>
      </c>
      <c r="C21" s="47" t="s">
        <v>5</v>
      </c>
      <c r="D21" s="12" t="s">
        <v>515</v>
      </c>
      <c r="E21" s="6" t="s">
        <v>15</v>
      </c>
      <c r="F21" s="28" t="s">
        <v>509</v>
      </c>
      <c r="G21" s="13" t="s">
        <v>30</v>
      </c>
      <c r="H21" s="14" t="s">
        <v>25</v>
      </c>
    </row>
    <row r="22" spans="1:8" ht="30">
      <c r="A22" s="6" t="s">
        <v>72</v>
      </c>
      <c r="B22" s="6" t="s">
        <v>73</v>
      </c>
      <c r="C22" s="47" t="s">
        <v>5</v>
      </c>
      <c r="D22" s="12" t="s">
        <v>516</v>
      </c>
      <c r="E22" s="6" t="s">
        <v>15</v>
      </c>
      <c r="F22" s="28" t="s">
        <v>510</v>
      </c>
      <c r="G22" s="7" t="s">
        <v>469</v>
      </c>
      <c r="H22" s="7" t="s">
        <v>511</v>
      </c>
    </row>
    <row r="23" spans="1:8">
      <c r="A23" s="6" t="s">
        <v>74</v>
      </c>
      <c r="B23" s="6" t="s">
        <v>75</v>
      </c>
      <c r="C23" s="47" t="s">
        <v>5</v>
      </c>
      <c r="D23" s="12" t="s">
        <v>517</v>
      </c>
      <c r="E23" s="6" t="s">
        <v>15</v>
      </c>
      <c r="F23" s="28"/>
      <c r="G23" s="7" t="s">
        <v>24</v>
      </c>
      <c r="H23" s="14" t="s">
        <v>37</v>
      </c>
    </row>
    <row r="24" spans="1:8">
      <c r="A24" s="6" t="s">
        <v>76</v>
      </c>
      <c r="B24" s="6" t="s">
        <v>77</v>
      </c>
      <c r="C24" s="47" t="s">
        <v>5</v>
      </c>
      <c r="D24" s="12" t="s">
        <v>518</v>
      </c>
      <c r="E24" s="6" t="s">
        <v>15</v>
      </c>
      <c r="F24" s="28" t="s">
        <v>519</v>
      </c>
      <c r="G24" s="13" t="s">
        <v>30</v>
      </c>
      <c r="H24" s="14" t="s">
        <v>94</v>
      </c>
    </row>
    <row r="25" spans="1:8">
      <c r="A25" s="6" t="s">
        <v>78</v>
      </c>
      <c r="B25" s="6" t="s">
        <v>79</v>
      </c>
      <c r="C25" s="47" t="s">
        <v>5</v>
      </c>
      <c r="D25" s="12" t="s">
        <v>196</v>
      </c>
      <c r="E25" s="6" t="s">
        <v>15</v>
      </c>
      <c r="F25" s="27" t="str">
        <f>CONCATENATE("SC_TreeViewName_lbl_xpath(",Data!B7,")")</f>
        <v>SC_TreeViewName_lbl_xpath(AAA_ArcLand_New_11_4)</v>
      </c>
      <c r="G25" s="13" t="s">
        <v>30</v>
      </c>
      <c r="H25" s="14" t="s">
        <v>97</v>
      </c>
    </row>
    <row r="26" spans="1:8">
      <c r="A26" s="6" t="s">
        <v>78</v>
      </c>
      <c r="B26" s="6" t="s">
        <v>79</v>
      </c>
      <c r="C26" s="47" t="s">
        <v>5</v>
      </c>
      <c r="D26" s="12" t="s">
        <v>196</v>
      </c>
      <c r="E26" s="6" t="s">
        <v>15</v>
      </c>
      <c r="F26" s="27" t="str">
        <f>CONCATENATE("SC_TreeViewName_lbl_xpath(",Data!B7,")")</f>
        <v>SC_TreeViewName_lbl_xpath(AAA_ArcLand_New_11_4)</v>
      </c>
      <c r="G26" s="7" t="s">
        <v>120</v>
      </c>
      <c r="H26" s="14" t="s">
        <v>97</v>
      </c>
    </row>
    <row r="27" spans="1:8">
      <c r="A27" s="6" t="s">
        <v>80</v>
      </c>
      <c r="B27" s="6" t="s">
        <v>81</v>
      </c>
      <c r="C27" s="47" t="s">
        <v>5</v>
      </c>
      <c r="D27" s="12" t="s">
        <v>197</v>
      </c>
      <c r="E27" s="6" t="s">
        <v>15</v>
      </c>
      <c r="F27" s="7" t="s">
        <v>135</v>
      </c>
      <c r="G27" s="13" t="s">
        <v>227</v>
      </c>
      <c r="H27" s="14" t="s">
        <v>97</v>
      </c>
    </row>
    <row r="28" spans="1:8">
      <c r="A28" s="6" t="s">
        <v>82</v>
      </c>
      <c r="B28" s="6" t="s">
        <v>83</v>
      </c>
      <c r="C28" s="47" t="s">
        <v>5</v>
      </c>
      <c r="D28" s="12" t="s">
        <v>198</v>
      </c>
      <c r="E28" s="6" t="s">
        <v>15</v>
      </c>
      <c r="F28" s="7"/>
      <c r="G28" s="13" t="s">
        <v>137</v>
      </c>
      <c r="H28" s="14" t="s">
        <v>138</v>
      </c>
    </row>
    <row r="29" spans="1:8">
      <c r="A29" s="6" t="s">
        <v>84</v>
      </c>
      <c r="B29" s="6" t="s">
        <v>85</v>
      </c>
      <c r="C29" s="47" t="s">
        <v>5</v>
      </c>
      <c r="D29" s="12" t="s">
        <v>191</v>
      </c>
      <c r="E29" s="6" t="s">
        <v>15</v>
      </c>
      <c r="F29" s="7"/>
      <c r="G29" s="7" t="s">
        <v>136</v>
      </c>
      <c r="H29" s="7" t="s">
        <v>138</v>
      </c>
    </row>
    <row r="30" spans="1:8" ht="30">
      <c r="A30" s="6" t="s">
        <v>86</v>
      </c>
      <c r="B30" s="6" t="s">
        <v>87</v>
      </c>
      <c r="C30" s="47" t="s">
        <v>5</v>
      </c>
      <c r="D30" s="12" t="s">
        <v>199</v>
      </c>
      <c r="E30" s="6" t="s">
        <v>15</v>
      </c>
      <c r="F30" s="10" t="s">
        <v>140</v>
      </c>
      <c r="G30" s="7" t="s">
        <v>128</v>
      </c>
      <c r="H30" s="7" t="s">
        <v>129</v>
      </c>
    </row>
    <row r="31" spans="1:8">
      <c r="A31" s="6" t="s">
        <v>88</v>
      </c>
      <c r="B31" s="6" t="s">
        <v>89</v>
      </c>
      <c r="C31" s="47" t="s">
        <v>5</v>
      </c>
      <c r="D31" s="12" t="s">
        <v>491</v>
      </c>
      <c r="E31" s="6" t="s">
        <v>15</v>
      </c>
      <c r="F31" s="10" t="s">
        <v>139</v>
      </c>
      <c r="G31" s="13" t="s">
        <v>492</v>
      </c>
      <c r="H31" s="14" t="s">
        <v>494</v>
      </c>
    </row>
    <row r="32" spans="1:8">
      <c r="A32" s="6" t="s">
        <v>90</v>
      </c>
      <c r="B32" s="6" t="s">
        <v>91</v>
      </c>
      <c r="C32" s="47" t="s">
        <v>5</v>
      </c>
      <c r="D32" s="12" t="s">
        <v>195</v>
      </c>
      <c r="E32" s="6" t="s">
        <v>15</v>
      </c>
      <c r="F32" s="10"/>
      <c r="G32" s="7" t="s">
        <v>128</v>
      </c>
      <c r="H32" s="7" t="s">
        <v>134</v>
      </c>
    </row>
    <row r="33" spans="1:8">
      <c r="A33" s="6" t="s">
        <v>98</v>
      </c>
      <c r="B33" s="6" t="s">
        <v>102</v>
      </c>
      <c r="C33" s="47" t="s">
        <v>5</v>
      </c>
      <c r="D33" s="12" t="s">
        <v>459</v>
      </c>
      <c r="E33" s="6" t="s">
        <v>15</v>
      </c>
      <c r="F33" s="16" t="s">
        <v>374</v>
      </c>
      <c r="G33" s="13" t="s">
        <v>30</v>
      </c>
      <c r="H33" s="14" t="s">
        <v>37</v>
      </c>
    </row>
    <row r="34" spans="1:8">
      <c r="A34" s="6" t="s">
        <v>99</v>
      </c>
      <c r="B34" s="6" t="s">
        <v>103</v>
      </c>
      <c r="C34" s="47" t="s">
        <v>5</v>
      </c>
      <c r="D34" s="12" t="s">
        <v>436</v>
      </c>
      <c r="E34" s="6" t="s">
        <v>15</v>
      </c>
      <c r="F34" s="7" t="s">
        <v>374</v>
      </c>
      <c r="G34" s="7" t="s">
        <v>316</v>
      </c>
      <c r="H34" s="14" t="s">
        <v>97</v>
      </c>
    </row>
    <row r="35" spans="1:8" ht="75">
      <c r="A35" s="6" t="s">
        <v>100</v>
      </c>
      <c r="B35" s="6" t="s">
        <v>104</v>
      </c>
      <c r="C35" s="47" t="s">
        <v>5</v>
      </c>
      <c r="D35" s="12" t="s">
        <v>213</v>
      </c>
      <c r="E35" s="6" t="s">
        <v>15</v>
      </c>
      <c r="F35" s="7" t="s">
        <v>374</v>
      </c>
      <c r="G35" s="7" t="s">
        <v>116</v>
      </c>
      <c r="H35" s="5" t="s">
        <v>363</v>
      </c>
    </row>
    <row r="36" spans="1:8">
      <c r="A36" s="6" t="s">
        <v>101</v>
      </c>
      <c r="B36" s="6" t="s">
        <v>105</v>
      </c>
      <c r="C36" s="47" t="s">
        <v>5</v>
      </c>
      <c r="D36" s="7" t="s">
        <v>608</v>
      </c>
      <c r="E36" s="6" t="s">
        <v>15</v>
      </c>
      <c r="F36" s="7"/>
      <c r="G36" s="7" t="s">
        <v>24</v>
      </c>
      <c r="H36" s="14" t="s">
        <v>37</v>
      </c>
    </row>
    <row r="37" spans="1:8" ht="30">
      <c r="A37" s="6" t="s">
        <v>107</v>
      </c>
      <c r="B37" s="6" t="s">
        <v>111</v>
      </c>
      <c r="C37" s="47" t="s">
        <v>5</v>
      </c>
      <c r="D37" s="12" t="s">
        <v>205</v>
      </c>
      <c r="E37" s="6" t="s">
        <v>15</v>
      </c>
      <c r="F37" s="7" t="s">
        <v>140</v>
      </c>
      <c r="G37" s="7" t="s">
        <v>128</v>
      </c>
      <c r="H37" s="7" t="s">
        <v>129</v>
      </c>
    </row>
    <row r="38" spans="1:8">
      <c r="A38" s="153" t="s">
        <v>547</v>
      </c>
      <c r="B38" s="153" t="s">
        <v>565</v>
      </c>
      <c r="C38" s="131" t="s">
        <v>4</v>
      </c>
      <c r="D38" s="146" t="s">
        <v>928</v>
      </c>
      <c r="E38" s="131"/>
      <c r="F38" s="141"/>
      <c r="G38" s="141"/>
      <c r="H38" s="141"/>
    </row>
    <row r="39" spans="1:8">
      <c r="A39" s="6" t="s">
        <v>90</v>
      </c>
      <c r="B39" s="6" t="s">
        <v>91</v>
      </c>
      <c r="C39" s="6" t="s">
        <v>5</v>
      </c>
      <c r="D39" s="12" t="s">
        <v>491</v>
      </c>
      <c r="E39" s="6" t="s">
        <v>15</v>
      </c>
      <c r="F39" s="7" t="s">
        <v>144</v>
      </c>
      <c r="G39" s="13" t="s">
        <v>492</v>
      </c>
      <c r="H39" s="14" t="s">
        <v>494</v>
      </c>
    </row>
    <row r="40" spans="1:8">
      <c r="A40" s="6" t="s">
        <v>78</v>
      </c>
      <c r="B40" s="6" t="s">
        <v>79</v>
      </c>
      <c r="C40" s="6" t="s">
        <v>5</v>
      </c>
      <c r="D40" s="12" t="s">
        <v>927</v>
      </c>
      <c r="E40" s="6" t="s">
        <v>15</v>
      </c>
      <c r="F40" s="7"/>
      <c r="G40" s="7" t="s">
        <v>24</v>
      </c>
      <c r="H40" s="14" t="s">
        <v>37</v>
      </c>
    </row>
    <row r="41" spans="1:8">
      <c r="A41" s="6" t="s">
        <v>548</v>
      </c>
      <c r="B41" s="6" t="s">
        <v>566</v>
      </c>
      <c r="C41" s="6" t="s">
        <v>5</v>
      </c>
      <c r="D41" s="12" t="s">
        <v>206</v>
      </c>
      <c r="E41" s="6" t="s">
        <v>15</v>
      </c>
      <c r="F41" s="7" t="s">
        <v>144</v>
      </c>
      <c r="G41" s="13" t="s">
        <v>30</v>
      </c>
      <c r="H41" s="14" t="s">
        <v>97</v>
      </c>
    </row>
    <row r="42" spans="1:8">
      <c r="A42" s="6" t="s">
        <v>549</v>
      </c>
      <c r="B42" s="6" t="s">
        <v>567</v>
      </c>
      <c r="C42" s="6" t="s">
        <v>5</v>
      </c>
      <c r="D42" s="12" t="s">
        <v>195</v>
      </c>
      <c r="E42" s="6" t="s">
        <v>15</v>
      </c>
      <c r="F42" s="7"/>
      <c r="G42" s="7" t="s">
        <v>128</v>
      </c>
      <c r="H42" s="7" t="s">
        <v>134</v>
      </c>
    </row>
    <row r="43" spans="1:8" ht="30">
      <c r="A43" s="6" t="s">
        <v>550</v>
      </c>
      <c r="B43" s="6" t="s">
        <v>568</v>
      </c>
      <c r="C43" s="6" t="s">
        <v>5</v>
      </c>
      <c r="D43" s="12" t="s">
        <v>205</v>
      </c>
      <c r="E43" s="6" t="s">
        <v>15</v>
      </c>
      <c r="F43" s="7" t="s">
        <v>140</v>
      </c>
      <c r="G43" s="7" t="s">
        <v>128</v>
      </c>
      <c r="H43" s="7" t="s">
        <v>129</v>
      </c>
    </row>
    <row r="44" spans="1:8">
      <c r="A44" s="6" t="s">
        <v>551</v>
      </c>
      <c r="B44" s="6" t="s">
        <v>569</v>
      </c>
      <c r="C44" s="6" t="s">
        <v>5</v>
      </c>
      <c r="D44" s="48" t="s">
        <v>491</v>
      </c>
      <c r="E44" s="47" t="s">
        <v>15</v>
      </c>
      <c r="F44" s="55" t="s">
        <v>145</v>
      </c>
      <c r="G44" s="49" t="s">
        <v>492</v>
      </c>
      <c r="H44" s="53" t="s">
        <v>494</v>
      </c>
    </row>
    <row r="45" spans="1:8">
      <c r="A45" s="6" t="s">
        <v>613</v>
      </c>
      <c r="B45" s="6" t="s">
        <v>614</v>
      </c>
      <c r="C45" s="6" t="s">
        <v>5</v>
      </c>
      <c r="D45" s="48" t="s">
        <v>195</v>
      </c>
      <c r="E45" s="47" t="s">
        <v>15</v>
      </c>
      <c r="F45" s="56"/>
      <c r="G45" s="55" t="s">
        <v>128</v>
      </c>
      <c r="H45" s="55" t="s">
        <v>134</v>
      </c>
    </row>
    <row r="46" spans="1:8">
      <c r="A46" s="159" t="s">
        <v>875</v>
      </c>
      <c r="B46" s="159" t="s">
        <v>876</v>
      </c>
      <c r="C46" s="160" t="s">
        <v>5</v>
      </c>
      <c r="D46" s="160" t="s">
        <v>923</v>
      </c>
      <c r="E46" s="47" t="s">
        <v>15</v>
      </c>
      <c r="F46" s="160"/>
      <c r="G46" s="160" t="s">
        <v>922</v>
      </c>
      <c r="H46" s="160"/>
    </row>
  </sheetData>
  <dataValidations count="1">
    <dataValidation type="list" allowBlank="1" showErrorMessage="1" sqref="G11:G12 G15:G16 G18:G19 G21 G39 G27:G28 G31 G33 G4:G9 G41 G44 G24:G25">
      <formula1>Action_Keywords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19" workbookViewId="0">
      <selection activeCell="G25" sqref="G25"/>
    </sheetView>
  </sheetViews>
  <sheetFormatPr defaultColWidth="9.140625" defaultRowHeight="15"/>
  <cols>
    <col min="1" max="1" width="11.28515625" style="1" customWidth="1"/>
    <col min="2" max="2" width="7" style="1" bestFit="1" customWidth="1"/>
    <col min="3" max="3" width="9.85546875" style="1" customWidth="1"/>
    <col min="4" max="4" width="31.5703125" style="1" customWidth="1"/>
    <col min="5" max="5" width="19" style="1" bestFit="1" customWidth="1"/>
    <col min="6" max="6" width="49" style="1" bestFit="1" customWidth="1"/>
    <col min="7" max="7" width="24" style="1" bestFit="1" customWidth="1"/>
    <col min="8" max="8" width="38.85546875" style="1" customWidth="1"/>
  </cols>
  <sheetData>
    <row r="1" spans="1:8" s="1" customFormat="1" ht="30">
      <c r="A1" s="11" t="s">
        <v>0</v>
      </c>
      <c r="B1" s="11" t="s">
        <v>6</v>
      </c>
      <c r="C1" s="11" t="s">
        <v>7</v>
      </c>
      <c r="D1" s="11" t="s">
        <v>1</v>
      </c>
      <c r="E1" s="11" t="s">
        <v>8</v>
      </c>
      <c r="F1" s="11" t="s">
        <v>9</v>
      </c>
      <c r="G1" s="11" t="s">
        <v>10</v>
      </c>
      <c r="H1" s="11" t="s">
        <v>11</v>
      </c>
    </row>
    <row r="2" spans="1:8" s="1" customFormat="1">
      <c r="A2" s="153" t="s">
        <v>12</v>
      </c>
      <c r="B2" s="153" t="s">
        <v>13</v>
      </c>
      <c r="C2" s="131" t="s">
        <v>4</v>
      </c>
      <c r="D2" s="132" t="s">
        <v>877</v>
      </c>
      <c r="E2" s="132"/>
      <c r="F2" s="133"/>
      <c r="G2" s="133"/>
      <c r="H2" s="133"/>
    </row>
    <row r="3" spans="1:8" s="1" customFormat="1">
      <c r="A3" s="134" t="s">
        <v>18</v>
      </c>
      <c r="B3" s="134" t="s">
        <v>19</v>
      </c>
      <c r="C3" s="134" t="s">
        <v>5</v>
      </c>
      <c r="D3" s="135" t="s">
        <v>919</v>
      </c>
      <c r="E3" s="110" t="s">
        <v>892</v>
      </c>
      <c r="F3" s="135"/>
      <c r="G3" s="135" t="s">
        <v>20</v>
      </c>
      <c r="H3" s="136" t="s">
        <v>914</v>
      </c>
    </row>
    <row r="4" spans="1:8" s="1" customFormat="1">
      <c r="A4" s="134" t="s">
        <v>21</v>
      </c>
      <c r="B4" s="134" t="s">
        <v>22</v>
      </c>
      <c r="C4" s="6" t="s">
        <v>5</v>
      </c>
      <c r="D4" s="12" t="s">
        <v>23</v>
      </c>
      <c r="E4" s="110" t="s">
        <v>892</v>
      </c>
      <c r="F4" s="15"/>
      <c r="G4" s="13" t="s">
        <v>24</v>
      </c>
      <c r="H4" s="14" t="s">
        <v>37</v>
      </c>
    </row>
    <row r="5" spans="1:8" s="2" customFormat="1" ht="15.75">
      <c r="A5" s="6" t="s">
        <v>38</v>
      </c>
      <c r="B5" s="6" t="s">
        <v>39</v>
      </c>
      <c r="C5" s="47" t="s">
        <v>5</v>
      </c>
      <c r="D5" s="12" t="s">
        <v>491</v>
      </c>
      <c r="E5" s="6" t="s">
        <v>15</v>
      </c>
      <c r="F5" s="15" t="s">
        <v>121</v>
      </c>
      <c r="G5" s="13" t="s">
        <v>492</v>
      </c>
      <c r="H5" s="14" t="s">
        <v>494</v>
      </c>
    </row>
    <row r="6" spans="1:8" s="2" customFormat="1" ht="15.75">
      <c r="A6" s="6" t="s">
        <v>40</v>
      </c>
      <c r="B6" s="6" t="s">
        <v>41</v>
      </c>
      <c r="C6" s="47" t="s">
        <v>5</v>
      </c>
      <c r="D6" s="12" t="s">
        <v>184</v>
      </c>
      <c r="E6" s="6" t="s">
        <v>15</v>
      </c>
      <c r="F6" s="15" t="s">
        <v>121</v>
      </c>
      <c r="G6" s="13" t="s">
        <v>30</v>
      </c>
      <c r="H6" s="14" t="s">
        <v>97</v>
      </c>
    </row>
    <row r="7" spans="1:8">
      <c r="A7" s="6" t="s">
        <v>42</v>
      </c>
      <c r="B7" s="6" t="s">
        <v>43</v>
      </c>
      <c r="C7" s="47" t="s">
        <v>5</v>
      </c>
      <c r="D7" s="12" t="s">
        <v>185</v>
      </c>
      <c r="E7" s="6" t="s">
        <v>15</v>
      </c>
      <c r="F7" s="15" t="s">
        <v>122</v>
      </c>
      <c r="G7" s="13" t="s">
        <v>30</v>
      </c>
      <c r="H7" s="14" t="s">
        <v>97</v>
      </c>
    </row>
    <row r="8" spans="1:8">
      <c r="A8" s="6" t="s">
        <v>44</v>
      </c>
      <c r="B8" s="6" t="s">
        <v>45</v>
      </c>
      <c r="C8" s="47" t="s">
        <v>5</v>
      </c>
      <c r="D8" s="12" t="s">
        <v>186</v>
      </c>
      <c r="E8" s="6" t="s">
        <v>15</v>
      </c>
      <c r="F8" s="15" t="s">
        <v>123</v>
      </c>
      <c r="G8" s="13" t="s">
        <v>30</v>
      </c>
      <c r="H8" s="14" t="s">
        <v>97</v>
      </c>
    </row>
    <row r="9" spans="1:8">
      <c r="A9" s="6" t="s">
        <v>46</v>
      </c>
      <c r="B9" s="6" t="s">
        <v>47</v>
      </c>
      <c r="C9" s="47" t="s">
        <v>5</v>
      </c>
      <c r="D9" s="12" t="s">
        <v>187</v>
      </c>
      <c r="E9" s="6" t="s">
        <v>15</v>
      </c>
      <c r="F9" s="15" t="s">
        <v>124</v>
      </c>
      <c r="G9" s="13" t="s">
        <v>30</v>
      </c>
      <c r="H9" s="14" t="s">
        <v>97</v>
      </c>
    </row>
    <row r="10" spans="1:8">
      <c r="A10" s="6" t="s">
        <v>48</v>
      </c>
      <c r="B10" s="6" t="s">
        <v>49</v>
      </c>
      <c r="C10" s="47" t="s">
        <v>5</v>
      </c>
      <c r="D10" s="12" t="s">
        <v>188</v>
      </c>
      <c r="E10" s="6" t="s">
        <v>15</v>
      </c>
      <c r="F10" s="15" t="s">
        <v>127</v>
      </c>
      <c r="G10" s="7" t="s">
        <v>120</v>
      </c>
      <c r="H10" s="14" t="s">
        <v>97</v>
      </c>
    </row>
    <row r="11" spans="1:8">
      <c r="A11" s="6" t="s">
        <v>50</v>
      </c>
      <c r="B11" s="6" t="s">
        <v>51</v>
      </c>
      <c r="C11" s="47" t="s">
        <v>5</v>
      </c>
      <c r="D11" s="12" t="s">
        <v>189</v>
      </c>
      <c r="E11" s="6" t="s">
        <v>15</v>
      </c>
      <c r="F11" s="7" t="s">
        <v>125</v>
      </c>
      <c r="G11" s="13" t="s">
        <v>30</v>
      </c>
      <c r="H11" s="14" t="s">
        <v>97</v>
      </c>
    </row>
    <row r="12" spans="1:8">
      <c r="A12" s="6" t="s">
        <v>52</v>
      </c>
      <c r="B12" s="6" t="s">
        <v>53</v>
      </c>
      <c r="C12" s="47" t="s">
        <v>5</v>
      </c>
      <c r="D12" s="12" t="s">
        <v>450</v>
      </c>
      <c r="E12" s="6" t="s">
        <v>15</v>
      </c>
      <c r="F12" s="7" t="s">
        <v>622</v>
      </c>
      <c r="G12" s="13" t="s">
        <v>30</v>
      </c>
      <c r="H12" s="14" t="s">
        <v>94</v>
      </c>
    </row>
    <row r="13" spans="1:8">
      <c r="A13" s="6" t="s">
        <v>54</v>
      </c>
      <c r="B13" s="6" t="s">
        <v>55</v>
      </c>
      <c r="C13" s="47" t="s">
        <v>5</v>
      </c>
      <c r="D13" s="12" t="s">
        <v>192</v>
      </c>
      <c r="E13" s="6" t="s">
        <v>15</v>
      </c>
      <c r="F13" s="7" t="s">
        <v>130</v>
      </c>
      <c r="G13" s="7" t="s">
        <v>128</v>
      </c>
      <c r="H13" s="7" t="s">
        <v>129</v>
      </c>
    </row>
    <row r="14" spans="1:8">
      <c r="A14" s="6" t="s">
        <v>56</v>
      </c>
      <c r="B14" s="6" t="s">
        <v>57</v>
      </c>
      <c r="C14" s="47" t="s">
        <v>5</v>
      </c>
      <c r="D14" s="12" t="s">
        <v>192</v>
      </c>
      <c r="E14" s="6" t="s">
        <v>15</v>
      </c>
      <c r="F14" s="7" t="s">
        <v>131</v>
      </c>
      <c r="G14" s="7" t="s">
        <v>128</v>
      </c>
      <c r="H14" s="7" t="s">
        <v>129</v>
      </c>
    </row>
    <row r="15" spans="1:8">
      <c r="A15" s="6" t="s">
        <v>58</v>
      </c>
      <c r="B15" s="6" t="s">
        <v>59</v>
      </c>
      <c r="C15" s="47" t="s">
        <v>5</v>
      </c>
      <c r="D15" s="12" t="s">
        <v>193</v>
      </c>
      <c r="E15" s="6" t="s">
        <v>15</v>
      </c>
      <c r="F15" s="7" t="s">
        <v>132</v>
      </c>
      <c r="G15" s="13" t="s">
        <v>116</v>
      </c>
      <c r="H15" s="25" t="str">
        <f>Data!B7</f>
        <v>AAA_ArcLand_New_11_4</v>
      </c>
    </row>
    <row r="16" spans="1:8">
      <c r="A16" s="6" t="s">
        <v>60</v>
      </c>
      <c r="B16" s="6" t="s">
        <v>61</v>
      </c>
      <c r="C16" s="47" t="s">
        <v>5</v>
      </c>
      <c r="D16" s="12" t="s">
        <v>194</v>
      </c>
      <c r="E16" s="6" t="s">
        <v>15</v>
      </c>
      <c r="F16" s="7" t="s">
        <v>133</v>
      </c>
      <c r="G16" s="13" t="s">
        <v>30</v>
      </c>
      <c r="H16" s="14" t="s">
        <v>94</v>
      </c>
    </row>
    <row r="17" spans="1:8">
      <c r="A17" s="6" t="s">
        <v>62</v>
      </c>
      <c r="B17" s="6" t="s">
        <v>63</v>
      </c>
      <c r="C17" s="47" t="s">
        <v>5</v>
      </c>
      <c r="D17" s="12" t="s">
        <v>195</v>
      </c>
      <c r="E17" s="6" t="s">
        <v>15</v>
      </c>
      <c r="F17" s="28"/>
      <c r="G17" s="7" t="s">
        <v>128</v>
      </c>
      <c r="H17" s="7" t="s">
        <v>134</v>
      </c>
    </row>
    <row r="18" spans="1:8">
      <c r="A18" s="6" t="s">
        <v>64</v>
      </c>
      <c r="B18" s="6" t="s">
        <v>65</v>
      </c>
      <c r="C18" s="47" t="s">
        <v>5</v>
      </c>
      <c r="D18" s="12" t="s">
        <v>512</v>
      </c>
      <c r="E18" s="6" t="s">
        <v>15</v>
      </c>
      <c r="F18" s="28" t="s">
        <v>506</v>
      </c>
      <c r="G18" s="13" t="s">
        <v>30</v>
      </c>
      <c r="H18" s="14" t="s">
        <v>97</v>
      </c>
    </row>
    <row r="19" spans="1:8">
      <c r="A19" s="6" t="s">
        <v>66</v>
      </c>
      <c r="B19" s="6" t="s">
        <v>67</v>
      </c>
      <c r="C19" s="47" t="s">
        <v>5</v>
      </c>
      <c r="D19" s="12" t="s">
        <v>513</v>
      </c>
      <c r="E19" s="6" t="s">
        <v>15</v>
      </c>
      <c r="F19" s="28" t="s">
        <v>507</v>
      </c>
      <c r="G19" s="13" t="s">
        <v>116</v>
      </c>
      <c r="H19" s="7" t="s">
        <v>508</v>
      </c>
    </row>
    <row r="20" spans="1:8">
      <c r="A20" s="6" t="s">
        <v>68</v>
      </c>
      <c r="B20" s="6" t="s">
        <v>69</v>
      </c>
      <c r="C20" s="47" t="s">
        <v>5</v>
      </c>
      <c r="D20" s="12" t="s">
        <v>514</v>
      </c>
      <c r="E20" s="6" t="s">
        <v>15</v>
      </c>
      <c r="F20" s="28"/>
      <c r="G20" s="7" t="s">
        <v>24</v>
      </c>
      <c r="H20" s="14" t="s">
        <v>37</v>
      </c>
    </row>
    <row r="21" spans="1:8" ht="30">
      <c r="A21" s="6" t="s">
        <v>70</v>
      </c>
      <c r="B21" s="6" t="s">
        <v>71</v>
      </c>
      <c r="C21" s="47" t="s">
        <v>5</v>
      </c>
      <c r="D21" s="12" t="s">
        <v>515</v>
      </c>
      <c r="E21" s="6" t="s">
        <v>15</v>
      </c>
      <c r="F21" s="28" t="s">
        <v>509</v>
      </c>
      <c r="G21" s="13" t="s">
        <v>30</v>
      </c>
      <c r="H21" s="14" t="s">
        <v>25</v>
      </c>
    </row>
    <row r="22" spans="1:8" ht="30">
      <c r="A22" s="6" t="s">
        <v>72</v>
      </c>
      <c r="B22" s="6" t="s">
        <v>73</v>
      </c>
      <c r="C22" s="47" t="s">
        <v>5</v>
      </c>
      <c r="D22" s="12" t="s">
        <v>516</v>
      </c>
      <c r="E22" s="6" t="s">
        <v>15</v>
      </c>
      <c r="F22" s="28" t="s">
        <v>510</v>
      </c>
      <c r="G22" s="7" t="s">
        <v>469</v>
      </c>
      <c r="H22" s="7" t="s">
        <v>511</v>
      </c>
    </row>
    <row r="23" spans="1:8">
      <c r="A23" s="6" t="s">
        <v>74</v>
      </c>
      <c r="B23" s="6" t="s">
        <v>75</v>
      </c>
      <c r="C23" s="47" t="s">
        <v>5</v>
      </c>
      <c r="D23" s="12" t="s">
        <v>517</v>
      </c>
      <c r="E23" s="6" t="s">
        <v>15</v>
      </c>
      <c r="F23" s="28"/>
      <c r="G23" s="7" t="s">
        <v>24</v>
      </c>
      <c r="H23" s="14" t="s">
        <v>97</v>
      </c>
    </row>
    <row r="24" spans="1:8">
      <c r="A24" s="6" t="s">
        <v>76</v>
      </c>
      <c r="B24" s="6" t="s">
        <v>77</v>
      </c>
      <c r="C24" s="47" t="s">
        <v>5</v>
      </c>
      <c r="D24" s="12" t="s">
        <v>518</v>
      </c>
      <c r="E24" s="6" t="s">
        <v>15</v>
      </c>
      <c r="F24" s="28" t="s">
        <v>519</v>
      </c>
      <c r="G24" s="13" t="s">
        <v>30</v>
      </c>
      <c r="H24" s="14" t="s">
        <v>94</v>
      </c>
    </row>
    <row r="25" spans="1:8">
      <c r="A25" s="6"/>
      <c r="B25" s="6" t="s">
        <v>79</v>
      </c>
      <c r="C25" s="47" t="s">
        <v>5</v>
      </c>
      <c r="D25" s="12" t="s">
        <v>196</v>
      </c>
      <c r="E25" s="6" t="s">
        <v>15</v>
      </c>
      <c r="F25" s="27" t="str">
        <f>CONCATENATE("SC_TreeViewName_lbl_xpath(",Data!B7,")")</f>
        <v>SC_TreeViewName_lbl_xpath(AAA_ArcLand_New_11_4)</v>
      </c>
      <c r="G25" s="13" t="s">
        <v>30</v>
      </c>
      <c r="H25" s="14" t="s">
        <v>97</v>
      </c>
    </row>
    <row r="26" spans="1:8">
      <c r="A26" s="6" t="s">
        <v>78</v>
      </c>
      <c r="B26" s="6" t="s">
        <v>79</v>
      </c>
      <c r="C26" s="47" t="s">
        <v>5</v>
      </c>
      <c r="D26" s="12" t="s">
        <v>196</v>
      </c>
      <c r="E26" s="6" t="s">
        <v>15</v>
      </c>
      <c r="F26" s="27" t="str">
        <f>CONCATENATE("SC_TreeViewName_lbl_xpath(",Data!B7,")")</f>
        <v>SC_TreeViewName_lbl_xpath(AAA_ArcLand_New_11_4)</v>
      </c>
      <c r="G26" s="7" t="s">
        <v>120</v>
      </c>
      <c r="H26" s="14" t="s">
        <v>97</v>
      </c>
    </row>
    <row r="27" spans="1:8">
      <c r="A27" s="6" t="s">
        <v>80</v>
      </c>
      <c r="B27" s="6" t="s">
        <v>81</v>
      </c>
      <c r="C27" s="47" t="s">
        <v>5</v>
      </c>
      <c r="D27" s="12" t="s">
        <v>197</v>
      </c>
      <c r="E27" s="6" t="s">
        <v>15</v>
      </c>
      <c r="F27" s="7" t="s">
        <v>135</v>
      </c>
      <c r="G27" s="13" t="s">
        <v>227</v>
      </c>
      <c r="H27" s="14" t="s">
        <v>97</v>
      </c>
    </row>
    <row r="28" spans="1:8">
      <c r="A28" s="6" t="s">
        <v>82</v>
      </c>
      <c r="B28" s="6" t="s">
        <v>83</v>
      </c>
      <c r="C28" s="47" t="s">
        <v>5</v>
      </c>
      <c r="D28" s="12" t="s">
        <v>198</v>
      </c>
      <c r="E28" s="6" t="s">
        <v>15</v>
      </c>
      <c r="F28" s="7"/>
      <c r="G28" s="13" t="s">
        <v>137</v>
      </c>
      <c r="H28" s="14" t="s">
        <v>138</v>
      </c>
    </row>
    <row r="29" spans="1:8">
      <c r="A29" s="6" t="s">
        <v>84</v>
      </c>
      <c r="B29" s="6" t="s">
        <v>85</v>
      </c>
      <c r="C29" s="47" t="s">
        <v>5</v>
      </c>
      <c r="D29" s="12" t="s">
        <v>191</v>
      </c>
      <c r="E29" s="6" t="s">
        <v>15</v>
      </c>
      <c r="F29" s="7"/>
      <c r="G29" s="7" t="s">
        <v>136</v>
      </c>
      <c r="H29" s="7" t="s">
        <v>138</v>
      </c>
    </row>
    <row r="30" spans="1:8" ht="30">
      <c r="A30" s="6" t="s">
        <v>86</v>
      </c>
      <c r="B30" s="6" t="s">
        <v>87</v>
      </c>
      <c r="C30" s="47" t="s">
        <v>5</v>
      </c>
      <c r="D30" s="12" t="s">
        <v>199</v>
      </c>
      <c r="E30" s="6" t="s">
        <v>15</v>
      </c>
      <c r="F30" s="10" t="s">
        <v>140</v>
      </c>
      <c r="G30" s="7" t="s">
        <v>128</v>
      </c>
      <c r="H30" s="7" t="s">
        <v>129</v>
      </c>
    </row>
    <row r="31" spans="1:8">
      <c r="A31" s="6" t="s">
        <v>88</v>
      </c>
      <c r="B31" s="6" t="s">
        <v>89</v>
      </c>
      <c r="C31" s="47" t="s">
        <v>5</v>
      </c>
      <c r="D31" s="12" t="s">
        <v>491</v>
      </c>
      <c r="E31" s="6" t="s">
        <v>15</v>
      </c>
      <c r="F31" s="10" t="s">
        <v>139</v>
      </c>
      <c r="G31" s="13" t="s">
        <v>492</v>
      </c>
      <c r="H31" s="14" t="s">
        <v>494</v>
      </c>
    </row>
    <row r="32" spans="1:8">
      <c r="A32" s="6" t="s">
        <v>90</v>
      </c>
      <c r="B32" s="6" t="s">
        <v>91</v>
      </c>
      <c r="C32" s="47" t="s">
        <v>5</v>
      </c>
      <c r="D32" s="12" t="s">
        <v>195</v>
      </c>
      <c r="E32" s="6" t="s">
        <v>15</v>
      </c>
      <c r="F32" s="10"/>
      <c r="G32" s="7" t="s">
        <v>128</v>
      </c>
      <c r="H32" s="7" t="s">
        <v>134</v>
      </c>
    </row>
    <row r="33" spans="1:8">
      <c r="A33" s="6" t="s">
        <v>98</v>
      </c>
      <c r="B33" s="6" t="s">
        <v>102</v>
      </c>
      <c r="C33" s="47" t="s">
        <v>5</v>
      </c>
      <c r="D33" s="12" t="s">
        <v>459</v>
      </c>
      <c r="E33" s="6" t="s">
        <v>15</v>
      </c>
      <c r="F33" s="16" t="s">
        <v>374</v>
      </c>
      <c r="G33" s="13" t="s">
        <v>30</v>
      </c>
      <c r="H33" s="14" t="s">
        <v>37</v>
      </c>
    </row>
    <row r="34" spans="1:8">
      <c r="A34" s="6" t="s">
        <v>99</v>
      </c>
      <c r="B34" s="6" t="s">
        <v>103</v>
      </c>
      <c r="C34" s="47" t="s">
        <v>5</v>
      </c>
      <c r="D34" s="12" t="s">
        <v>436</v>
      </c>
      <c r="E34" s="6" t="s">
        <v>15</v>
      </c>
      <c r="F34" s="7" t="s">
        <v>374</v>
      </c>
      <c r="G34" s="7" t="s">
        <v>316</v>
      </c>
      <c r="H34" s="14" t="s">
        <v>97</v>
      </c>
    </row>
    <row r="35" spans="1:8" ht="75">
      <c r="A35" s="6" t="s">
        <v>100</v>
      </c>
      <c r="B35" s="6" t="s">
        <v>104</v>
      </c>
      <c r="C35" s="47" t="s">
        <v>5</v>
      </c>
      <c r="D35" s="12" t="s">
        <v>213</v>
      </c>
      <c r="E35" s="6" t="s">
        <v>15</v>
      </c>
      <c r="F35" s="7" t="s">
        <v>374</v>
      </c>
      <c r="G35" s="7" t="s">
        <v>116</v>
      </c>
      <c r="H35" s="5" t="s">
        <v>363</v>
      </c>
    </row>
    <row r="36" spans="1:8">
      <c r="A36" s="6" t="s">
        <v>101</v>
      </c>
      <c r="B36" s="6" t="s">
        <v>105</v>
      </c>
      <c r="C36" s="47" t="s">
        <v>5</v>
      </c>
      <c r="D36" s="7" t="s">
        <v>608</v>
      </c>
      <c r="E36" s="6" t="s">
        <v>15</v>
      </c>
      <c r="F36" s="7"/>
      <c r="G36" s="7" t="s">
        <v>24</v>
      </c>
      <c r="H36" s="14" t="s">
        <v>37</v>
      </c>
    </row>
    <row r="37" spans="1:8">
      <c r="A37" s="6" t="s">
        <v>98</v>
      </c>
      <c r="B37" s="6" t="s">
        <v>102</v>
      </c>
      <c r="C37" s="47" t="s">
        <v>5</v>
      </c>
      <c r="D37" s="12" t="s">
        <v>623</v>
      </c>
      <c r="E37" s="6" t="s">
        <v>15</v>
      </c>
      <c r="F37" s="16" t="s">
        <v>625</v>
      </c>
      <c r="G37" s="13" t="s">
        <v>30</v>
      </c>
      <c r="H37" s="14" t="s">
        <v>37</v>
      </c>
    </row>
    <row r="38" spans="1:8">
      <c r="A38" s="6" t="s">
        <v>99</v>
      </c>
      <c r="B38" s="6" t="s">
        <v>103</v>
      </c>
      <c r="C38" s="47" t="s">
        <v>5</v>
      </c>
      <c r="D38" s="12" t="s">
        <v>436</v>
      </c>
      <c r="E38" s="6" t="s">
        <v>15</v>
      </c>
      <c r="F38" s="7" t="s">
        <v>625</v>
      </c>
      <c r="G38" s="7" t="s">
        <v>316</v>
      </c>
      <c r="H38" s="14" t="s">
        <v>97</v>
      </c>
    </row>
    <row r="39" spans="1:8" ht="75">
      <c r="A39" s="6" t="s">
        <v>100</v>
      </c>
      <c r="B39" s="6" t="s">
        <v>104</v>
      </c>
      <c r="C39" s="47" t="s">
        <v>5</v>
      </c>
      <c r="D39" s="12" t="s">
        <v>213</v>
      </c>
      <c r="E39" s="6" t="s">
        <v>15</v>
      </c>
      <c r="F39" s="7" t="s">
        <v>625</v>
      </c>
      <c r="G39" s="7" t="s">
        <v>116</v>
      </c>
      <c r="H39" s="5" t="s">
        <v>624</v>
      </c>
    </row>
    <row r="40" spans="1:8">
      <c r="A40" s="6" t="s">
        <v>101</v>
      </c>
      <c r="B40" s="6" t="s">
        <v>105</v>
      </c>
      <c r="C40" s="47" t="s">
        <v>5</v>
      </c>
      <c r="D40" s="7" t="s">
        <v>608</v>
      </c>
      <c r="E40" s="6" t="s">
        <v>15</v>
      </c>
      <c r="F40" s="7"/>
      <c r="G40" s="7" t="s">
        <v>24</v>
      </c>
      <c r="H40" s="14" t="s">
        <v>37</v>
      </c>
    </row>
    <row r="41" spans="1:8">
      <c r="A41" s="6" t="s">
        <v>107</v>
      </c>
      <c r="B41" s="6" t="s">
        <v>111</v>
      </c>
      <c r="C41" s="47" t="s">
        <v>5</v>
      </c>
      <c r="D41" s="12" t="s">
        <v>205</v>
      </c>
      <c r="E41" s="6" t="s">
        <v>15</v>
      </c>
      <c r="F41" s="7" t="s">
        <v>140</v>
      </c>
      <c r="G41" s="7" t="s">
        <v>128</v>
      </c>
      <c r="H41" s="7" t="s">
        <v>129</v>
      </c>
    </row>
    <row r="42" spans="1:8">
      <c r="A42" s="153" t="s">
        <v>547</v>
      </c>
      <c r="B42" s="153" t="s">
        <v>565</v>
      </c>
      <c r="C42" s="131" t="s">
        <v>4</v>
      </c>
      <c r="D42" s="146" t="s">
        <v>928</v>
      </c>
      <c r="E42" s="131"/>
      <c r="F42" s="141"/>
      <c r="G42" s="141"/>
      <c r="H42" s="141"/>
    </row>
    <row r="43" spans="1:8">
      <c r="A43" s="6" t="s">
        <v>90</v>
      </c>
      <c r="B43" s="6" t="s">
        <v>91</v>
      </c>
      <c r="C43" s="6" t="s">
        <v>5</v>
      </c>
      <c r="D43" s="12" t="s">
        <v>491</v>
      </c>
      <c r="E43" s="6" t="s">
        <v>15</v>
      </c>
      <c r="F43" s="7" t="s">
        <v>144</v>
      </c>
      <c r="G43" s="13" t="s">
        <v>492</v>
      </c>
      <c r="H43" s="14" t="s">
        <v>494</v>
      </c>
    </row>
    <row r="44" spans="1:8">
      <c r="A44" s="6" t="s">
        <v>78</v>
      </c>
      <c r="B44" s="6" t="s">
        <v>79</v>
      </c>
      <c r="C44" s="6" t="s">
        <v>5</v>
      </c>
      <c r="D44" s="12" t="s">
        <v>927</v>
      </c>
      <c r="E44" s="6" t="s">
        <v>15</v>
      </c>
      <c r="F44" s="7"/>
      <c r="G44" s="7" t="s">
        <v>24</v>
      </c>
      <c r="H44" s="14" t="s">
        <v>37</v>
      </c>
    </row>
    <row r="45" spans="1:8">
      <c r="A45" s="6" t="s">
        <v>548</v>
      </c>
      <c r="B45" s="6" t="s">
        <v>566</v>
      </c>
      <c r="C45" s="6" t="s">
        <v>5</v>
      </c>
      <c r="D45" s="12" t="s">
        <v>206</v>
      </c>
      <c r="E45" s="6" t="s">
        <v>15</v>
      </c>
      <c r="F45" s="7" t="s">
        <v>144</v>
      </c>
      <c r="G45" s="13" t="s">
        <v>30</v>
      </c>
      <c r="H45" s="14" t="s">
        <v>97</v>
      </c>
    </row>
    <row r="46" spans="1:8">
      <c r="A46" s="6" t="s">
        <v>549</v>
      </c>
      <c r="B46" s="6" t="s">
        <v>567</v>
      </c>
      <c r="C46" s="6" t="s">
        <v>5</v>
      </c>
      <c r="D46" s="12" t="s">
        <v>195</v>
      </c>
      <c r="E46" s="6" t="s">
        <v>15</v>
      </c>
      <c r="F46" s="7"/>
      <c r="G46" s="7" t="s">
        <v>128</v>
      </c>
      <c r="H46" s="7" t="s">
        <v>134</v>
      </c>
    </row>
    <row r="47" spans="1:8">
      <c r="A47" s="6" t="s">
        <v>550</v>
      </c>
      <c r="B47" s="6" t="s">
        <v>568</v>
      </c>
      <c r="C47" s="6" t="s">
        <v>5</v>
      </c>
      <c r="D47" s="12" t="s">
        <v>205</v>
      </c>
      <c r="E47" s="6" t="s">
        <v>15</v>
      </c>
      <c r="F47" s="7" t="s">
        <v>140</v>
      </c>
      <c r="G47" s="7" t="s">
        <v>128</v>
      </c>
      <c r="H47" s="7" t="s">
        <v>129</v>
      </c>
    </row>
    <row r="48" spans="1:8">
      <c r="A48" s="6" t="s">
        <v>551</v>
      </c>
      <c r="B48" s="6" t="s">
        <v>569</v>
      </c>
      <c r="C48" s="6" t="s">
        <v>5</v>
      </c>
      <c r="D48" s="48" t="s">
        <v>491</v>
      </c>
      <c r="E48" s="47" t="s">
        <v>15</v>
      </c>
      <c r="F48" s="55" t="s">
        <v>145</v>
      </c>
      <c r="G48" s="49" t="s">
        <v>492</v>
      </c>
      <c r="H48" s="53" t="s">
        <v>494</v>
      </c>
    </row>
    <row r="49" spans="1:8">
      <c r="A49" s="6" t="s">
        <v>613</v>
      </c>
      <c r="B49" s="6" t="s">
        <v>614</v>
      </c>
      <c r="C49" s="6" t="s">
        <v>5</v>
      </c>
      <c r="D49" s="48" t="s">
        <v>195</v>
      </c>
      <c r="E49" s="47" t="s">
        <v>15</v>
      </c>
      <c r="F49" s="56"/>
      <c r="G49" s="55" t="s">
        <v>128</v>
      </c>
      <c r="H49" s="55" t="s">
        <v>134</v>
      </c>
    </row>
    <row r="50" spans="1:8">
      <c r="A50" s="159" t="s">
        <v>875</v>
      </c>
      <c r="B50" s="159" t="s">
        <v>876</v>
      </c>
      <c r="C50" s="160" t="s">
        <v>5</v>
      </c>
      <c r="D50" s="160" t="s">
        <v>923</v>
      </c>
      <c r="E50" s="47" t="s">
        <v>15</v>
      </c>
      <c r="F50" s="160"/>
      <c r="G50" s="160" t="s">
        <v>922</v>
      </c>
      <c r="H50" s="160"/>
    </row>
  </sheetData>
  <dataValidations count="1">
    <dataValidation type="list" allowBlank="1" showErrorMessage="1" sqref="G11:G12 G15:G16 G18:G19 G21 G4:G9 G43 G27:G28 G31 G33 G37 G45 G48 G24:G25">
      <formula1>Action_Keywords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B19" workbookViewId="0">
      <selection activeCell="F25" sqref="F25"/>
    </sheetView>
  </sheetViews>
  <sheetFormatPr defaultColWidth="9.140625" defaultRowHeight="15"/>
  <cols>
    <col min="1" max="1" width="11.28515625" style="1" customWidth="1"/>
    <col min="2" max="2" width="7" style="1" bestFit="1" customWidth="1"/>
    <col min="3" max="3" width="9.85546875" style="1" customWidth="1"/>
    <col min="4" max="4" width="31.140625" style="1" customWidth="1"/>
    <col min="5" max="5" width="19" style="1" bestFit="1" customWidth="1"/>
    <col min="6" max="6" width="49" style="1" bestFit="1" customWidth="1"/>
    <col min="7" max="7" width="24" style="1" bestFit="1" customWidth="1"/>
    <col min="8" max="8" width="38.85546875" style="1" customWidth="1"/>
  </cols>
  <sheetData>
    <row r="1" spans="1:8" s="1" customFormat="1" ht="30">
      <c r="A1" s="11" t="s">
        <v>0</v>
      </c>
      <c r="B1" s="11" t="s">
        <v>6</v>
      </c>
      <c r="C1" s="11" t="s">
        <v>7</v>
      </c>
      <c r="D1" s="11" t="s">
        <v>1</v>
      </c>
      <c r="E1" s="11" t="s">
        <v>8</v>
      </c>
      <c r="F1" s="11" t="s">
        <v>9</v>
      </c>
      <c r="G1" s="11" t="s">
        <v>10</v>
      </c>
      <c r="H1" s="11" t="s">
        <v>11</v>
      </c>
    </row>
    <row r="2" spans="1:8" s="1" customFormat="1">
      <c r="A2" s="153" t="s">
        <v>12</v>
      </c>
      <c r="B2" s="153" t="s">
        <v>13</v>
      </c>
      <c r="C2" s="131" t="s">
        <v>4</v>
      </c>
      <c r="D2" s="132" t="s">
        <v>877</v>
      </c>
      <c r="E2" s="132"/>
      <c r="F2" s="133"/>
      <c r="G2" s="133"/>
      <c r="H2" s="133"/>
    </row>
    <row r="3" spans="1:8" s="1" customFormat="1">
      <c r="A3" s="134" t="s">
        <v>18</v>
      </c>
      <c r="B3" s="134" t="s">
        <v>19</v>
      </c>
      <c r="C3" s="134" t="s">
        <v>5</v>
      </c>
      <c r="D3" s="135" t="s">
        <v>919</v>
      </c>
      <c r="E3" s="110" t="s">
        <v>892</v>
      </c>
      <c r="F3" s="135"/>
      <c r="G3" s="135" t="s">
        <v>20</v>
      </c>
      <c r="H3" s="136" t="s">
        <v>914</v>
      </c>
    </row>
    <row r="4" spans="1:8" s="1" customFormat="1">
      <c r="A4" s="134" t="s">
        <v>21</v>
      </c>
      <c r="B4" s="134" t="s">
        <v>22</v>
      </c>
      <c r="C4" s="6" t="s">
        <v>5</v>
      </c>
      <c r="D4" s="12" t="s">
        <v>23</v>
      </c>
      <c r="E4" s="110" t="s">
        <v>892</v>
      </c>
      <c r="F4" s="15"/>
      <c r="G4" s="13" t="s">
        <v>24</v>
      </c>
      <c r="H4" s="14" t="s">
        <v>37</v>
      </c>
    </row>
    <row r="5" spans="1:8" s="2" customFormat="1" ht="15.75">
      <c r="A5" s="6" t="s">
        <v>38</v>
      </c>
      <c r="B5" s="6" t="s">
        <v>39</v>
      </c>
      <c r="C5" s="47" t="s">
        <v>5</v>
      </c>
      <c r="D5" s="12" t="s">
        <v>491</v>
      </c>
      <c r="E5" s="6" t="s">
        <v>15</v>
      </c>
      <c r="F5" s="15" t="s">
        <v>121</v>
      </c>
      <c r="G5" s="13" t="s">
        <v>492</v>
      </c>
      <c r="H5" s="14" t="s">
        <v>494</v>
      </c>
    </row>
    <row r="6" spans="1:8" s="2" customFormat="1" ht="15.75">
      <c r="A6" s="6" t="s">
        <v>40</v>
      </c>
      <c r="B6" s="6" t="s">
        <v>41</v>
      </c>
      <c r="C6" s="47" t="s">
        <v>5</v>
      </c>
      <c r="D6" s="12" t="s">
        <v>184</v>
      </c>
      <c r="E6" s="6" t="s">
        <v>15</v>
      </c>
      <c r="F6" s="15" t="s">
        <v>121</v>
      </c>
      <c r="G6" s="13" t="s">
        <v>30</v>
      </c>
      <c r="H6" s="14" t="s">
        <v>97</v>
      </c>
    </row>
    <row r="7" spans="1:8">
      <c r="A7" s="6" t="s">
        <v>42</v>
      </c>
      <c r="B7" s="6" t="s">
        <v>43</v>
      </c>
      <c r="C7" s="47" t="s">
        <v>5</v>
      </c>
      <c r="D7" s="12" t="s">
        <v>185</v>
      </c>
      <c r="E7" s="6" t="s">
        <v>15</v>
      </c>
      <c r="F7" s="15" t="s">
        <v>122</v>
      </c>
      <c r="G7" s="13" t="s">
        <v>30</v>
      </c>
      <c r="H7" s="14" t="s">
        <v>97</v>
      </c>
    </row>
    <row r="8" spans="1:8">
      <c r="A8" s="6" t="s">
        <v>44</v>
      </c>
      <c r="B8" s="6" t="s">
        <v>45</v>
      </c>
      <c r="C8" s="47" t="s">
        <v>5</v>
      </c>
      <c r="D8" s="12" t="s">
        <v>186</v>
      </c>
      <c r="E8" s="6" t="s">
        <v>15</v>
      </c>
      <c r="F8" s="15" t="s">
        <v>123</v>
      </c>
      <c r="G8" s="13" t="s">
        <v>30</v>
      </c>
      <c r="H8" s="14" t="s">
        <v>97</v>
      </c>
    </row>
    <row r="9" spans="1:8">
      <c r="A9" s="6" t="s">
        <v>46</v>
      </c>
      <c r="B9" s="6" t="s">
        <v>47</v>
      </c>
      <c r="C9" s="47" t="s">
        <v>5</v>
      </c>
      <c r="D9" s="12" t="s">
        <v>187</v>
      </c>
      <c r="E9" s="6" t="s">
        <v>15</v>
      </c>
      <c r="F9" s="15" t="s">
        <v>124</v>
      </c>
      <c r="G9" s="13" t="s">
        <v>30</v>
      </c>
      <c r="H9" s="14" t="s">
        <v>97</v>
      </c>
    </row>
    <row r="10" spans="1:8">
      <c r="A10" s="6" t="s">
        <v>48</v>
      </c>
      <c r="B10" s="6" t="s">
        <v>49</v>
      </c>
      <c r="C10" s="47" t="s">
        <v>5</v>
      </c>
      <c r="D10" s="12" t="s">
        <v>188</v>
      </c>
      <c r="E10" s="6" t="s">
        <v>15</v>
      </c>
      <c r="F10" s="15" t="s">
        <v>127</v>
      </c>
      <c r="G10" s="7" t="s">
        <v>120</v>
      </c>
      <c r="H10" s="14" t="s">
        <v>97</v>
      </c>
    </row>
    <row r="11" spans="1:8">
      <c r="A11" s="6" t="s">
        <v>50</v>
      </c>
      <c r="B11" s="6" t="s">
        <v>51</v>
      </c>
      <c r="C11" s="47" t="s">
        <v>5</v>
      </c>
      <c r="D11" s="12" t="s">
        <v>189</v>
      </c>
      <c r="E11" s="6" t="s">
        <v>15</v>
      </c>
      <c r="F11" s="7" t="s">
        <v>125</v>
      </c>
      <c r="G11" s="13" t="s">
        <v>30</v>
      </c>
      <c r="H11" s="14" t="s">
        <v>97</v>
      </c>
    </row>
    <row r="12" spans="1:8">
      <c r="A12" s="6" t="s">
        <v>52</v>
      </c>
      <c r="B12" s="6" t="s">
        <v>53</v>
      </c>
      <c r="C12" s="47" t="s">
        <v>5</v>
      </c>
      <c r="D12" s="12" t="s">
        <v>450</v>
      </c>
      <c r="E12" s="6" t="s">
        <v>15</v>
      </c>
      <c r="F12" s="7" t="s">
        <v>781</v>
      </c>
      <c r="G12" s="13" t="s">
        <v>30</v>
      </c>
      <c r="H12" s="14" t="s">
        <v>94</v>
      </c>
    </row>
    <row r="13" spans="1:8">
      <c r="A13" s="6" t="s">
        <v>54</v>
      </c>
      <c r="B13" s="6" t="s">
        <v>55</v>
      </c>
      <c r="C13" s="47" t="s">
        <v>5</v>
      </c>
      <c r="D13" s="12" t="s">
        <v>192</v>
      </c>
      <c r="E13" s="6" t="s">
        <v>15</v>
      </c>
      <c r="F13" s="7" t="s">
        <v>130</v>
      </c>
      <c r="G13" s="7" t="s">
        <v>128</v>
      </c>
      <c r="H13" s="7" t="s">
        <v>129</v>
      </c>
    </row>
    <row r="14" spans="1:8">
      <c r="A14" s="6" t="s">
        <v>56</v>
      </c>
      <c r="B14" s="6" t="s">
        <v>57</v>
      </c>
      <c r="C14" s="47" t="s">
        <v>5</v>
      </c>
      <c r="D14" s="12" t="s">
        <v>192</v>
      </c>
      <c r="E14" s="6" t="s">
        <v>15</v>
      </c>
      <c r="F14" s="7" t="s">
        <v>131</v>
      </c>
      <c r="G14" s="7" t="s">
        <v>128</v>
      </c>
      <c r="H14" s="7" t="s">
        <v>129</v>
      </c>
    </row>
    <row r="15" spans="1:8">
      <c r="A15" s="6" t="s">
        <v>58</v>
      </c>
      <c r="B15" s="6" t="s">
        <v>59</v>
      </c>
      <c r="C15" s="47" t="s">
        <v>5</v>
      </c>
      <c r="D15" s="12" t="s">
        <v>193</v>
      </c>
      <c r="E15" s="6" t="s">
        <v>15</v>
      </c>
      <c r="F15" s="7" t="s">
        <v>132</v>
      </c>
      <c r="G15" s="13" t="s">
        <v>116</v>
      </c>
      <c r="H15" s="25" t="str">
        <f>Data!B7</f>
        <v>AAA_ArcLand_New_11_4</v>
      </c>
    </row>
    <row r="16" spans="1:8">
      <c r="A16" s="6" t="s">
        <v>60</v>
      </c>
      <c r="B16" s="6" t="s">
        <v>61</v>
      </c>
      <c r="C16" s="47" t="s">
        <v>5</v>
      </c>
      <c r="D16" s="12" t="s">
        <v>194</v>
      </c>
      <c r="E16" s="6" t="s">
        <v>15</v>
      </c>
      <c r="F16" s="7" t="s">
        <v>133</v>
      </c>
      <c r="G16" s="13" t="s">
        <v>30</v>
      </c>
      <c r="H16" s="14" t="s">
        <v>94</v>
      </c>
    </row>
    <row r="17" spans="1:8">
      <c r="A17" s="6" t="s">
        <v>62</v>
      </c>
      <c r="B17" s="6" t="s">
        <v>63</v>
      </c>
      <c r="C17" s="47" t="s">
        <v>5</v>
      </c>
      <c r="D17" s="12" t="s">
        <v>195</v>
      </c>
      <c r="E17" s="6" t="s">
        <v>15</v>
      </c>
      <c r="F17" s="28"/>
      <c r="G17" s="7" t="s">
        <v>128</v>
      </c>
      <c r="H17" s="7" t="s">
        <v>134</v>
      </c>
    </row>
    <row r="18" spans="1:8">
      <c r="A18" s="6" t="s">
        <v>64</v>
      </c>
      <c r="B18" s="6" t="s">
        <v>65</v>
      </c>
      <c r="C18" s="47" t="s">
        <v>5</v>
      </c>
      <c r="D18" s="12" t="s">
        <v>512</v>
      </c>
      <c r="E18" s="6" t="s">
        <v>15</v>
      </c>
      <c r="F18" s="28" t="s">
        <v>506</v>
      </c>
      <c r="G18" s="13" t="s">
        <v>30</v>
      </c>
      <c r="H18" s="14" t="s">
        <v>97</v>
      </c>
    </row>
    <row r="19" spans="1:8">
      <c r="A19" s="6" t="s">
        <v>66</v>
      </c>
      <c r="B19" s="6" t="s">
        <v>67</v>
      </c>
      <c r="C19" s="47" t="s">
        <v>5</v>
      </c>
      <c r="D19" s="12" t="s">
        <v>513</v>
      </c>
      <c r="E19" s="6" t="s">
        <v>15</v>
      </c>
      <c r="F19" s="28" t="s">
        <v>507</v>
      </c>
      <c r="G19" s="13" t="s">
        <v>116</v>
      </c>
      <c r="H19" s="7" t="s">
        <v>508</v>
      </c>
    </row>
    <row r="20" spans="1:8">
      <c r="A20" s="6" t="s">
        <v>68</v>
      </c>
      <c r="B20" s="6" t="s">
        <v>69</v>
      </c>
      <c r="C20" s="47" t="s">
        <v>5</v>
      </c>
      <c r="D20" s="12" t="s">
        <v>514</v>
      </c>
      <c r="E20" s="6" t="s">
        <v>15</v>
      </c>
      <c r="F20" s="28"/>
      <c r="G20" s="7" t="s">
        <v>24</v>
      </c>
      <c r="H20" s="14" t="s">
        <v>37</v>
      </c>
    </row>
    <row r="21" spans="1:8" ht="30">
      <c r="A21" s="6" t="s">
        <v>70</v>
      </c>
      <c r="B21" s="6" t="s">
        <v>71</v>
      </c>
      <c r="C21" s="47" t="s">
        <v>5</v>
      </c>
      <c r="D21" s="12" t="s">
        <v>515</v>
      </c>
      <c r="E21" s="6" t="s">
        <v>15</v>
      </c>
      <c r="F21" s="28" t="s">
        <v>509</v>
      </c>
      <c r="G21" s="13" t="s">
        <v>30</v>
      </c>
      <c r="H21" s="14" t="s">
        <v>25</v>
      </c>
    </row>
    <row r="22" spans="1:8" ht="30">
      <c r="A22" s="6" t="s">
        <v>72</v>
      </c>
      <c r="B22" s="6" t="s">
        <v>73</v>
      </c>
      <c r="C22" s="47" t="s">
        <v>5</v>
      </c>
      <c r="D22" s="12" t="s">
        <v>516</v>
      </c>
      <c r="E22" s="6" t="s">
        <v>15</v>
      </c>
      <c r="F22" s="28" t="s">
        <v>510</v>
      </c>
      <c r="G22" s="7" t="s">
        <v>469</v>
      </c>
      <c r="H22" s="7" t="s">
        <v>511</v>
      </c>
    </row>
    <row r="23" spans="1:8">
      <c r="A23" s="6" t="s">
        <v>74</v>
      </c>
      <c r="B23" s="6" t="s">
        <v>75</v>
      </c>
      <c r="C23" s="47" t="s">
        <v>5</v>
      </c>
      <c r="D23" s="12" t="s">
        <v>517</v>
      </c>
      <c r="E23" s="6" t="s">
        <v>15</v>
      </c>
      <c r="F23" s="28"/>
      <c r="G23" s="7" t="s">
        <v>24</v>
      </c>
      <c r="H23" s="14" t="s">
        <v>97</v>
      </c>
    </row>
    <row r="24" spans="1:8">
      <c r="A24" s="6" t="s">
        <v>76</v>
      </c>
      <c r="B24" s="6" t="s">
        <v>77</v>
      </c>
      <c r="C24" s="47" t="s">
        <v>5</v>
      </c>
      <c r="D24" s="12" t="s">
        <v>518</v>
      </c>
      <c r="E24" s="6" t="s">
        <v>15</v>
      </c>
      <c r="F24" s="28" t="s">
        <v>519</v>
      </c>
      <c r="G24" s="13" t="s">
        <v>30</v>
      </c>
      <c r="H24" s="14" t="s">
        <v>94</v>
      </c>
    </row>
    <row r="25" spans="1:8" ht="30">
      <c r="A25" s="6"/>
      <c r="B25" s="6" t="s">
        <v>79</v>
      </c>
      <c r="C25" s="47" t="s">
        <v>5</v>
      </c>
      <c r="D25" s="12" t="s">
        <v>196</v>
      </c>
      <c r="E25" s="6" t="s">
        <v>15</v>
      </c>
      <c r="F25" s="84" t="str">
        <f>CONCATENATE("SC_TreeViewName_lbl_xpath(",Data!B7,")")</f>
        <v>SC_TreeViewName_lbl_xpath(AAA_ArcLand_New_11_4)</v>
      </c>
      <c r="G25" s="13" t="s">
        <v>30</v>
      </c>
      <c r="H25" s="14" t="s">
        <v>97</v>
      </c>
    </row>
    <row r="26" spans="1:8" ht="30">
      <c r="A26" s="6" t="s">
        <v>78</v>
      </c>
      <c r="B26" s="6" t="s">
        <v>79</v>
      </c>
      <c r="C26" s="47" t="s">
        <v>5</v>
      </c>
      <c r="D26" s="12" t="s">
        <v>196</v>
      </c>
      <c r="E26" s="6" t="s">
        <v>15</v>
      </c>
      <c r="F26" s="84" t="str">
        <f>CONCATENATE("SC_TreeViewName_lbl_xpath(",Data!B7,")")</f>
        <v>SC_TreeViewName_lbl_xpath(AAA_ArcLand_New_11_4)</v>
      </c>
      <c r="G26" s="7" t="s">
        <v>120</v>
      </c>
      <c r="H26" s="14" t="s">
        <v>97</v>
      </c>
    </row>
    <row r="27" spans="1:8">
      <c r="A27" s="6" t="s">
        <v>80</v>
      </c>
      <c r="B27" s="6" t="s">
        <v>81</v>
      </c>
      <c r="C27" s="47" t="s">
        <v>5</v>
      </c>
      <c r="D27" s="12" t="s">
        <v>197</v>
      </c>
      <c r="E27" s="6" t="s">
        <v>15</v>
      </c>
      <c r="F27" s="7" t="s">
        <v>135</v>
      </c>
      <c r="G27" s="13" t="s">
        <v>227</v>
      </c>
      <c r="H27" s="14" t="s">
        <v>97</v>
      </c>
    </row>
    <row r="28" spans="1:8">
      <c r="A28" s="6" t="s">
        <v>82</v>
      </c>
      <c r="B28" s="6" t="s">
        <v>83</v>
      </c>
      <c r="C28" s="47" t="s">
        <v>5</v>
      </c>
      <c r="D28" s="12" t="s">
        <v>198</v>
      </c>
      <c r="E28" s="6" t="s">
        <v>15</v>
      </c>
      <c r="F28" s="7"/>
      <c r="G28" s="13" t="s">
        <v>137</v>
      </c>
      <c r="H28" s="14" t="s">
        <v>138</v>
      </c>
    </row>
    <row r="29" spans="1:8">
      <c r="A29" s="6" t="s">
        <v>84</v>
      </c>
      <c r="B29" s="6" t="s">
        <v>85</v>
      </c>
      <c r="C29" s="47" t="s">
        <v>5</v>
      </c>
      <c r="D29" s="12" t="s">
        <v>191</v>
      </c>
      <c r="E29" s="6" t="s">
        <v>15</v>
      </c>
      <c r="F29" s="7"/>
      <c r="G29" s="7" t="s">
        <v>136</v>
      </c>
      <c r="H29" s="7" t="s">
        <v>138</v>
      </c>
    </row>
    <row r="30" spans="1:8" ht="30">
      <c r="A30" s="6" t="s">
        <v>86</v>
      </c>
      <c r="B30" s="6" t="s">
        <v>87</v>
      </c>
      <c r="C30" s="47" t="s">
        <v>5</v>
      </c>
      <c r="D30" s="12" t="s">
        <v>199</v>
      </c>
      <c r="E30" s="6" t="s">
        <v>15</v>
      </c>
      <c r="F30" s="10" t="s">
        <v>140</v>
      </c>
      <c r="G30" s="7" t="s">
        <v>128</v>
      </c>
      <c r="H30" s="7" t="s">
        <v>129</v>
      </c>
    </row>
    <row r="31" spans="1:8">
      <c r="A31" s="6" t="s">
        <v>88</v>
      </c>
      <c r="B31" s="6" t="s">
        <v>89</v>
      </c>
      <c r="C31" s="47" t="s">
        <v>5</v>
      </c>
      <c r="D31" s="12" t="s">
        <v>491</v>
      </c>
      <c r="E31" s="6" t="s">
        <v>15</v>
      </c>
      <c r="F31" s="10" t="s">
        <v>139</v>
      </c>
      <c r="G31" s="13" t="s">
        <v>492</v>
      </c>
      <c r="H31" s="14" t="s">
        <v>494</v>
      </c>
    </row>
    <row r="32" spans="1:8">
      <c r="A32" s="153" t="s">
        <v>547</v>
      </c>
      <c r="B32" s="153" t="s">
        <v>565</v>
      </c>
      <c r="C32" s="131" t="s">
        <v>4</v>
      </c>
      <c r="D32" s="146" t="s">
        <v>928</v>
      </c>
      <c r="E32" s="131"/>
      <c r="F32" s="141"/>
      <c r="G32" s="141"/>
      <c r="H32" s="141"/>
    </row>
    <row r="33" spans="1:8">
      <c r="A33" s="6" t="s">
        <v>90</v>
      </c>
      <c r="B33" s="6" t="s">
        <v>91</v>
      </c>
      <c r="C33" s="6" t="s">
        <v>5</v>
      </c>
      <c r="D33" s="12" t="s">
        <v>491</v>
      </c>
      <c r="E33" s="6" t="s">
        <v>15</v>
      </c>
      <c r="F33" s="7" t="s">
        <v>144</v>
      </c>
      <c r="G33" s="13" t="s">
        <v>492</v>
      </c>
      <c r="H33" s="14" t="s">
        <v>494</v>
      </c>
    </row>
    <row r="34" spans="1:8">
      <c r="A34" s="6" t="s">
        <v>78</v>
      </c>
      <c r="B34" s="6" t="s">
        <v>79</v>
      </c>
      <c r="C34" s="6" t="s">
        <v>5</v>
      </c>
      <c r="D34" s="12" t="s">
        <v>927</v>
      </c>
      <c r="E34" s="6" t="s">
        <v>15</v>
      </c>
      <c r="F34" s="7"/>
      <c r="G34" s="7" t="s">
        <v>24</v>
      </c>
      <c r="H34" s="14" t="s">
        <v>37</v>
      </c>
    </row>
    <row r="35" spans="1:8">
      <c r="A35" s="6" t="s">
        <v>548</v>
      </c>
      <c r="B35" s="6" t="s">
        <v>566</v>
      </c>
      <c r="C35" s="6" t="s">
        <v>5</v>
      </c>
      <c r="D35" s="12" t="s">
        <v>206</v>
      </c>
      <c r="E35" s="6" t="s">
        <v>15</v>
      </c>
      <c r="F35" s="7" t="s">
        <v>144</v>
      </c>
      <c r="G35" s="13" t="s">
        <v>30</v>
      </c>
      <c r="H35" s="14" t="s">
        <v>97</v>
      </c>
    </row>
    <row r="36" spans="1:8">
      <c r="A36" s="6" t="s">
        <v>549</v>
      </c>
      <c r="B36" s="6" t="s">
        <v>567</v>
      </c>
      <c r="C36" s="6" t="s">
        <v>5</v>
      </c>
      <c r="D36" s="12" t="s">
        <v>195</v>
      </c>
      <c r="E36" s="6" t="s">
        <v>15</v>
      </c>
      <c r="F36" s="7"/>
      <c r="G36" s="7" t="s">
        <v>128</v>
      </c>
      <c r="H36" s="7" t="s">
        <v>134</v>
      </c>
    </row>
    <row r="37" spans="1:8" ht="30">
      <c r="A37" s="6" t="s">
        <v>550</v>
      </c>
      <c r="B37" s="6" t="s">
        <v>568</v>
      </c>
      <c r="C37" s="6" t="s">
        <v>5</v>
      </c>
      <c r="D37" s="12" t="s">
        <v>205</v>
      </c>
      <c r="E37" s="6" t="s">
        <v>15</v>
      </c>
      <c r="F37" s="7" t="s">
        <v>140</v>
      </c>
      <c r="G37" s="7" t="s">
        <v>128</v>
      </c>
      <c r="H37" s="7" t="s">
        <v>129</v>
      </c>
    </row>
    <row r="38" spans="1:8">
      <c r="A38" s="6" t="s">
        <v>551</v>
      </c>
      <c r="B38" s="6" t="s">
        <v>569</v>
      </c>
      <c r="C38" s="6" t="s">
        <v>5</v>
      </c>
      <c r="D38" s="48" t="s">
        <v>491</v>
      </c>
      <c r="E38" s="47" t="s">
        <v>15</v>
      </c>
      <c r="F38" s="55" t="s">
        <v>145</v>
      </c>
      <c r="G38" s="49" t="s">
        <v>492</v>
      </c>
      <c r="H38" s="53" t="s">
        <v>494</v>
      </c>
    </row>
    <row r="39" spans="1:8">
      <c r="A39" s="6" t="s">
        <v>613</v>
      </c>
      <c r="B39" s="6" t="s">
        <v>614</v>
      </c>
      <c r="C39" s="6" t="s">
        <v>5</v>
      </c>
      <c r="D39" s="48" t="s">
        <v>195</v>
      </c>
      <c r="E39" s="47" t="s">
        <v>15</v>
      </c>
      <c r="F39" s="56"/>
      <c r="G39" s="55" t="s">
        <v>128</v>
      </c>
      <c r="H39" s="55" t="s">
        <v>134</v>
      </c>
    </row>
    <row r="40" spans="1:8">
      <c r="A40" s="159" t="s">
        <v>875</v>
      </c>
      <c r="B40" s="159" t="s">
        <v>876</v>
      </c>
      <c r="C40" s="160" t="s">
        <v>5</v>
      </c>
      <c r="D40" s="160" t="s">
        <v>923</v>
      </c>
      <c r="E40" s="47" t="s">
        <v>15</v>
      </c>
      <c r="F40" s="160"/>
      <c r="G40" s="160" t="s">
        <v>922</v>
      </c>
      <c r="H40" s="160"/>
    </row>
  </sheetData>
  <dataValidations count="1">
    <dataValidation type="list" allowBlank="1" showErrorMessage="1" sqref="G11:G12 G15:G16 G18:G19 G21 G38 G27:G28 G31 G4:G9 G33 G35 G24:G25">
      <formula1>Action_Keywords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52" workbookViewId="0">
      <selection activeCell="G26" sqref="G26"/>
    </sheetView>
  </sheetViews>
  <sheetFormatPr defaultColWidth="9.140625" defaultRowHeight="15"/>
  <cols>
    <col min="1" max="1" width="11.28515625" style="1" customWidth="1"/>
    <col min="2" max="2" width="7" style="1" bestFit="1" customWidth="1"/>
    <col min="3" max="3" width="9.85546875" style="1" customWidth="1"/>
    <col min="4" max="4" width="31.140625" style="1" customWidth="1"/>
    <col min="5" max="5" width="19" style="1" bestFit="1" customWidth="1"/>
    <col min="6" max="6" width="49" style="1" bestFit="1" customWidth="1"/>
    <col min="7" max="7" width="24" style="1" bestFit="1" customWidth="1"/>
    <col min="8" max="8" width="38.85546875" style="1" customWidth="1"/>
  </cols>
  <sheetData>
    <row r="1" spans="1:8" s="1" customFormat="1" ht="30">
      <c r="A1" s="11" t="s">
        <v>0</v>
      </c>
      <c r="B1" s="11" t="s">
        <v>6</v>
      </c>
      <c r="C1" s="11" t="s">
        <v>7</v>
      </c>
      <c r="D1" s="11" t="s">
        <v>1</v>
      </c>
      <c r="E1" s="11" t="s">
        <v>8</v>
      </c>
      <c r="F1" s="11" t="s">
        <v>9</v>
      </c>
      <c r="G1" s="11" t="s">
        <v>10</v>
      </c>
      <c r="H1" s="11" t="s">
        <v>11</v>
      </c>
    </row>
    <row r="2" spans="1:8" s="1" customFormat="1">
      <c r="A2" s="153" t="s">
        <v>12</v>
      </c>
      <c r="B2" s="153" t="s">
        <v>13</v>
      </c>
      <c r="C2" s="131" t="s">
        <v>4</v>
      </c>
      <c r="D2" s="132" t="s">
        <v>877</v>
      </c>
      <c r="E2" s="132"/>
      <c r="F2" s="133"/>
      <c r="G2" s="133"/>
      <c r="H2" s="133"/>
    </row>
    <row r="3" spans="1:8" s="1" customFormat="1">
      <c r="A3" s="134" t="s">
        <v>18</v>
      </c>
      <c r="B3" s="134" t="s">
        <v>19</v>
      </c>
      <c r="C3" s="134" t="s">
        <v>5</v>
      </c>
      <c r="D3" s="135" t="s">
        <v>919</v>
      </c>
      <c r="E3" s="110" t="s">
        <v>892</v>
      </c>
      <c r="F3" s="135"/>
      <c r="G3" s="135" t="s">
        <v>20</v>
      </c>
      <c r="H3" s="136" t="s">
        <v>914</v>
      </c>
    </row>
    <row r="4" spans="1:8" s="1" customFormat="1">
      <c r="A4" s="134" t="s">
        <v>21</v>
      </c>
      <c r="B4" s="134" t="s">
        <v>22</v>
      </c>
      <c r="C4" s="6" t="s">
        <v>5</v>
      </c>
      <c r="D4" s="12" t="s">
        <v>23</v>
      </c>
      <c r="E4" s="110" t="s">
        <v>892</v>
      </c>
      <c r="F4" s="15"/>
      <c r="G4" s="13" t="s">
        <v>24</v>
      </c>
      <c r="H4" s="14" t="s">
        <v>37</v>
      </c>
    </row>
    <row r="5" spans="1:8" s="2" customFormat="1" ht="15.75">
      <c r="A5" s="134" t="s">
        <v>26</v>
      </c>
      <c r="B5" s="134" t="s">
        <v>27</v>
      </c>
      <c r="C5" s="47" t="s">
        <v>5</v>
      </c>
      <c r="D5" s="12" t="s">
        <v>491</v>
      </c>
      <c r="E5" s="6" t="s">
        <v>15</v>
      </c>
      <c r="F5" s="15" t="s">
        <v>121</v>
      </c>
      <c r="G5" s="13" t="s">
        <v>492</v>
      </c>
      <c r="H5" s="14" t="s">
        <v>494</v>
      </c>
    </row>
    <row r="6" spans="1:8" s="2" customFormat="1" ht="15.75">
      <c r="A6" s="134" t="s">
        <v>28</v>
      </c>
      <c r="B6" s="134" t="s">
        <v>29</v>
      </c>
      <c r="C6" s="47" t="s">
        <v>5</v>
      </c>
      <c r="D6" s="12" t="s">
        <v>184</v>
      </c>
      <c r="E6" s="6" t="s">
        <v>15</v>
      </c>
      <c r="F6" s="15" t="s">
        <v>121</v>
      </c>
      <c r="G6" s="13" t="s">
        <v>30</v>
      </c>
      <c r="H6" s="14" t="s">
        <v>97</v>
      </c>
    </row>
    <row r="7" spans="1:8">
      <c r="A7" s="134" t="s">
        <v>31</v>
      </c>
      <c r="B7" s="134" t="s">
        <v>32</v>
      </c>
      <c r="C7" s="47" t="s">
        <v>5</v>
      </c>
      <c r="D7" s="12" t="s">
        <v>185</v>
      </c>
      <c r="E7" s="6" t="s">
        <v>15</v>
      </c>
      <c r="F7" s="15" t="s">
        <v>122</v>
      </c>
      <c r="G7" s="13" t="s">
        <v>30</v>
      </c>
      <c r="H7" s="14" t="s">
        <v>97</v>
      </c>
    </row>
    <row r="8" spans="1:8">
      <c r="A8" s="134" t="s">
        <v>33</v>
      </c>
      <c r="B8" s="134" t="s">
        <v>34</v>
      </c>
      <c r="C8" s="47" t="s">
        <v>5</v>
      </c>
      <c r="D8" s="12" t="s">
        <v>186</v>
      </c>
      <c r="E8" s="6" t="s">
        <v>15</v>
      </c>
      <c r="F8" s="15" t="s">
        <v>123</v>
      </c>
      <c r="G8" s="13" t="s">
        <v>30</v>
      </c>
      <c r="H8" s="14" t="s">
        <v>97</v>
      </c>
    </row>
    <row r="9" spans="1:8">
      <c r="A9" s="134" t="s">
        <v>35</v>
      </c>
      <c r="B9" s="134" t="s">
        <v>36</v>
      </c>
      <c r="C9" s="47" t="s">
        <v>5</v>
      </c>
      <c r="D9" s="12" t="s">
        <v>187</v>
      </c>
      <c r="E9" s="6" t="s">
        <v>15</v>
      </c>
      <c r="F9" s="15" t="s">
        <v>124</v>
      </c>
      <c r="G9" s="13" t="s">
        <v>30</v>
      </c>
      <c r="H9" s="14" t="s">
        <v>97</v>
      </c>
    </row>
    <row r="10" spans="1:8">
      <c r="A10" s="134" t="s">
        <v>38</v>
      </c>
      <c r="B10" s="134" t="s">
        <v>39</v>
      </c>
      <c r="C10" s="47" t="s">
        <v>5</v>
      </c>
      <c r="D10" s="12" t="s">
        <v>188</v>
      </c>
      <c r="E10" s="6" t="s">
        <v>15</v>
      </c>
      <c r="F10" s="15" t="s">
        <v>127</v>
      </c>
      <c r="G10" s="7" t="s">
        <v>120</v>
      </c>
      <c r="H10" s="14" t="s">
        <v>97</v>
      </c>
    </row>
    <row r="11" spans="1:8">
      <c r="A11" s="134" t="s">
        <v>40</v>
      </c>
      <c r="B11" s="134" t="s">
        <v>41</v>
      </c>
      <c r="C11" s="47" t="s">
        <v>5</v>
      </c>
      <c r="D11" s="12" t="s">
        <v>189</v>
      </c>
      <c r="E11" s="6" t="s">
        <v>15</v>
      </c>
      <c r="F11" s="7" t="s">
        <v>125</v>
      </c>
      <c r="G11" s="13" t="s">
        <v>30</v>
      </c>
      <c r="H11" s="14" t="s">
        <v>97</v>
      </c>
    </row>
    <row r="12" spans="1:8">
      <c r="A12" s="134" t="s">
        <v>42</v>
      </c>
      <c r="B12" s="134" t="s">
        <v>43</v>
      </c>
      <c r="C12" s="47" t="s">
        <v>5</v>
      </c>
      <c r="D12" s="12" t="s">
        <v>450</v>
      </c>
      <c r="E12" s="6" t="s">
        <v>15</v>
      </c>
      <c r="F12" s="7" t="s">
        <v>781</v>
      </c>
      <c r="G12" s="13" t="s">
        <v>30</v>
      </c>
      <c r="H12" s="14" t="s">
        <v>94</v>
      </c>
    </row>
    <row r="13" spans="1:8">
      <c r="A13" s="134" t="s">
        <v>44</v>
      </c>
      <c r="B13" s="134" t="s">
        <v>45</v>
      </c>
      <c r="C13" s="47" t="s">
        <v>5</v>
      </c>
      <c r="D13" s="12" t="s">
        <v>192</v>
      </c>
      <c r="E13" s="6" t="s">
        <v>15</v>
      </c>
      <c r="F13" s="7" t="s">
        <v>130</v>
      </c>
      <c r="G13" s="7" t="s">
        <v>128</v>
      </c>
      <c r="H13" s="7" t="s">
        <v>129</v>
      </c>
    </row>
    <row r="14" spans="1:8">
      <c r="A14" s="134" t="s">
        <v>46</v>
      </c>
      <c r="B14" s="134" t="s">
        <v>47</v>
      </c>
      <c r="C14" s="47" t="s">
        <v>5</v>
      </c>
      <c r="D14" s="12" t="s">
        <v>192</v>
      </c>
      <c r="E14" s="6" t="s">
        <v>15</v>
      </c>
      <c r="F14" s="7" t="s">
        <v>131</v>
      </c>
      <c r="G14" s="7" t="s">
        <v>128</v>
      </c>
      <c r="H14" s="7" t="s">
        <v>129</v>
      </c>
    </row>
    <row r="15" spans="1:8">
      <c r="A15" s="134" t="s">
        <v>48</v>
      </c>
      <c r="B15" s="134" t="s">
        <v>49</v>
      </c>
      <c r="C15" s="47" t="s">
        <v>5</v>
      </c>
      <c r="D15" s="12" t="s">
        <v>193</v>
      </c>
      <c r="E15" s="6" t="s">
        <v>15</v>
      </c>
      <c r="F15" s="7" t="s">
        <v>132</v>
      </c>
      <c r="G15" s="13" t="s">
        <v>116</v>
      </c>
      <c r="H15" s="25" t="str">
        <f>Data!B7</f>
        <v>AAA_ArcLand_New_11_4</v>
      </c>
    </row>
    <row r="16" spans="1:8">
      <c r="A16" s="134" t="s">
        <v>50</v>
      </c>
      <c r="B16" s="134" t="s">
        <v>51</v>
      </c>
      <c r="C16" s="47" t="s">
        <v>5</v>
      </c>
      <c r="D16" s="12" t="s">
        <v>194</v>
      </c>
      <c r="E16" s="6" t="s">
        <v>15</v>
      </c>
      <c r="F16" s="7" t="s">
        <v>133</v>
      </c>
      <c r="G16" s="13" t="s">
        <v>30</v>
      </c>
      <c r="H16" s="14" t="s">
        <v>94</v>
      </c>
    </row>
    <row r="17" spans="1:8">
      <c r="A17" s="134" t="s">
        <v>52</v>
      </c>
      <c r="B17" s="134" t="s">
        <v>53</v>
      </c>
      <c r="C17" s="47" t="s">
        <v>5</v>
      </c>
      <c r="D17" s="12" t="s">
        <v>195</v>
      </c>
      <c r="E17" s="6" t="s">
        <v>15</v>
      </c>
      <c r="F17" s="28"/>
      <c r="G17" s="7" t="s">
        <v>128</v>
      </c>
      <c r="H17" s="7" t="s">
        <v>134</v>
      </c>
    </row>
    <row r="18" spans="1:8">
      <c r="A18" s="134" t="s">
        <v>54</v>
      </c>
      <c r="B18" s="134" t="s">
        <v>55</v>
      </c>
      <c r="C18" s="47" t="s">
        <v>5</v>
      </c>
      <c r="D18" s="12" t="s">
        <v>512</v>
      </c>
      <c r="E18" s="6" t="s">
        <v>15</v>
      </c>
      <c r="F18" s="28" t="s">
        <v>506</v>
      </c>
      <c r="G18" s="13" t="s">
        <v>30</v>
      </c>
      <c r="H18" s="14" t="s">
        <v>97</v>
      </c>
    </row>
    <row r="19" spans="1:8">
      <c r="A19" s="134" t="s">
        <v>56</v>
      </c>
      <c r="B19" s="134" t="s">
        <v>57</v>
      </c>
      <c r="C19" s="47" t="s">
        <v>5</v>
      </c>
      <c r="D19" s="12" t="s">
        <v>513</v>
      </c>
      <c r="E19" s="6" t="s">
        <v>15</v>
      </c>
      <c r="F19" s="28" t="s">
        <v>507</v>
      </c>
      <c r="G19" s="13" t="s">
        <v>116</v>
      </c>
      <c r="H19" s="7" t="s">
        <v>508</v>
      </c>
    </row>
    <row r="20" spans="1:8">
      <c r="A20" s="134" t="s">
        <v>58</v>
      </c>
      <c r="B20" s="134" t="s">
        <v>59</v>
      </c>
      <c r="C20" s="47" t="s">
        <v>5</v>
      </c>
      <c r="D20" s="12" t="s">
        <v>514</v>
      </c>
      <c r="E20" s="6" t="s">
        <v>15</v>
      </c>
      <c r="F20" s="28"/>
      <c r="G20" s="7" t="s">
        <v>24</v>
      </c>
      <c r="H20" s="14" t="s">
        <v>37</v>
      </c>
    </row>
    <row r="21" spans="1:8" ht="30">
      <c r="A21" s="134" t="s">
        <v>60</v>
      </c>
      <c r="B21" s="134" t="s">
        <v>61</v>
      </c>
      <c r="C21" s="47" t="s">
        <v>5</v>
      </c>
      <c r="D21" s="12" t="s">
        <v>515</v>
      </c>
      <c r="E21" s="6" t="s">
        <v>15</v>
      </c>
      <c r="F21" s="28" t="s">
        <v>509</v>
      </c>
      <c r="G21" s="13" t="s">
        <v>30</v>
      </c>
      <c r="H21" s="14" t="s">
        <v>25</v>
      </c>
    </row>
    <row r="22" spans="1:8" ht="30">
      <c r="A22" s="134" t="s">
        <v>62</v>
      </c>
      <c r="B22" s="134" t="s">
        <v>63</v>
      </c>
      <c r="C22" s="47" t="s">
        <v>5</v>
      </c>
      <c r="D22" s="12" t="s">
        <v>516</v>
      </c>
      <c r="E22" s="6" t="s">
        <v>15</v>
      </c>
      <c r="F22" s="28" t="s">
        <v>510</v>
      </c>
      <c r="G22" s="7" t="s">
        <v>469</v>
      </c>
      <c r="H22" s="7" t="s">
        <v>511</v>
      </c>
    </row>
    <row r="23" spans="1:8">
      <c r="A23" s="134" t="s">
        <v>64</v>
      </c>
      <c r="B23" s="134" t="s">
        <v>65</v>
      </c>
      <c r="C23" s="47" t="s">
        <v>5</v>
      </c>
      <c r="D23" s="12" t="s">
        <v>517</v>
      </c>
      <c r="E23" s="6" t="s">
        <v>15</v>
      </c>
      <c r="F23" s="28"/>
      <c r="G23" s="7" t="s">
        <v>24</v>
      </c>
      <c r="H23" s="14" t="s">
        <v>97</v>
      </c>
    </row>
    <row r="24" spans="1:8">
      <c r="A24" s="134" t="s">
        <v>66</v>
      </c>
      <c r="B24" s="134" t="s">
        <v>67</v>
      </c>
      <c r="C24" s="47" t="s">
        <v>5</v>
      </c>
      <c r="D24" s="12" t="s">
        <v>518</v>
      </c>
      <c r="E24" s="6" t="s">
        <v>15</v>
      </c>
      <c r="F24" s="28" t="s">
        <v>519</v>
      </c>
      <c r="G24" s="13" t="s">
        <v>30</v>
      </c>
      <c r="H24" s="14" t="s">
        <v>94</v>
      </c>
    </row>
    <row r="25" spans="1:8" ht="30">
      <c r="A25" s="134" t="s">
        <v>68</v>
      </c>
      <c r="B25" s="134" t="s">
        <v>69</v>
      </c>
      <c r="C25" s="47" t="s">
        <v>5</v>
      </c>
      <c r="D25" s="69" t="s">
        <v>196</v>
      </c>
      <c r="E25" s="6" t="s">
        <v>15</v>
      </c>
      <c r="F25" s="84" t="str">
        <f>CONCATENATE("SC_TreeViewName_lbl_xpath(",Data!B7,")")</f>
        <v>SC_TreeViewName_lbl_xpath(AAA_ArcLand_New_11_4)</v>
      </c>
      <c r="G25" s="7" t="s">
        <v>492</v>
      </c>
      <c r="H25" s="14" t="s">
        <v>494</v>
      </c>
    </row>
    <row r="26" spans="1:8" ht="30">
      <c r="A26" s="134" t="s">
        <v>70</v>
      </c>
      <c r="B26" s="134" t="s">
        <v>71</v>
      </c>
      <c r="C26" s="47" t="s">
        <v>5</v>
      </c>
      <c r="D26" s="69" t="s">
        <v>196</v>
      </c>
      <c r="E26" s="6" t="s">
        <v>15</v>
      </c>
      <c r="F26" s="84" t="str">
        <f>CONCATENATE("SC_TreeViewName_lbl_xpath(",Data!B7,")")</f>
        <v>SC_TreeViewName_lbl_xpath(AAA_ArcLand_New_11_4)</v>
      </c>
      <c r="G26" s="7" t="s">
        <v>30</v>
      </c>
      <c r="H26" s="14" t="s">
        <v>97</v>
      </c>
    </row>
    <row r="27" spans="1:8" ht="30">
      <c r="A27" s="134" t="s">
        <v>72</v>
      </c>
      <c r="B27" s="134" t="s">
        <v>73</v>
      </c>
      <c r="C27" s="47" t="s">
        <v>5</v>
      </c>
      <c r="D27" s="12" t="s">
        <v>196</v>
      </c>
      <c r="E27" s="6" t="s">
        <v>15</v>
      </c>
      <c r="F27" s="84" t="str">
        <f>CONCATENATE("SC_TreeViewName_lbl_xpath(",Data!B7,")")</f>
        <v>SC_TreeViewName_lbl_xpath(AAA_ArcLand_New_11_4)</v>
      </c>
      <c r="G27" s="7" t="s">
        <v>120</v>
      </c>
      <c r="H27" s="14" t="s">
        <v>97</v>
      </c>
    </row>
    <row r="28" spans="1:8">
      <c r="A28" s="134" t="s">
        <v>74</v>
      </c>
      <c r="B28" s="134" t="s">
        <v>75</v>
      </c>
      <c r="C28" s="47" t="s">
        <v>5</v>
      </c>
      <c r="D28" s="12" t="s">
        <v>189</v>
      </c>
      <c r="E28" s="6" t="s">
        <v>15</v>
      </c>
      <c r="F28" s="7" t="s">
        <v>125</v>
      </c>
      <c r="G28" s="13" t="s">
        <v>30</v>
      </c>
      <c r="H28" s="14" t="s">
        <v>97</v>
      </c>
    </row>
    <row r="29" spans="1:8">
      <c r="A29" s="134" t="s">
        <v>76</v>
      </c>
      <c r="B29" s="134" t="s">
        <v>77</v>
      </c>
      <c r="C29" s="47" t="s">
        <v>5</v>
      </c>
      <c r="D29" s="12" t="s">
        <v>450</v>
      </c>
      <c r="E29" s="6" t="s">
        <v>15</v>
      </c>
      <c r="F29" s="7" t="s">
        <v>781</v>
      </c>
      <c r="G29" s="13" t="s">
        <v>30</v>
      </c>
      <c r="H29" s="14" t="s">
        <v>94</v>
      </c>
    </row>
    <row r="30" spans="1:8">
      <c r="A30" s="134" t="s">
        <v>78</v>
      </c>
      <c r="B30" s="134" t="s">
        <v>79</v>
      </c>
      <c r="C30" s="47" t="s">
        <v>5</v>
      </c>
      <c r="D30" s="12" t="s">
        <v>192</v>
      </c>
      <c r="E30" s="6" t="s">
        <v>15</v>
      </c>
      <c r="F30" s="7" t="s">
        <v>130</v>
      </c>
      <c r="G30" s="7" t="s">
        <v>128</v>
      </c>
      <c r="H30" s="7" t="s">
        <v>129</v>
      </c>
    </row>
    <row r="31" spans="1:8">
      <c r="A31" s="134" t="s">
        <v>80</v>
      </c>
      <c r="B31" s="134" t="s">
        <v>81</v>
      </c>
      <c r="C31" s="47" t="s">
        <v>5</v>
      </c>
      <c r="D31" s="12" t="s">
        <v>192</v>
      </c>
      <c r="E31" s="6" t="s">
        <v>15</v>
      </c>
      <c r="F31" s="7" t="s">
        <v>131</v>
      </c>
      <c r="G31" s="7" t="s">
        <v>128</v>
      </c>
      <c r="H31" s="7" t="s">
        <v>129</v>
      </c>
    </row>
    <row r="32" spans="1:8">
      <c r="A32" s="134" t="s">
        <v>82</v>
      </c>
      <c r="B32" s="134" t="s">
        <v>83</v>
      </c>
      <c r="C32" s="47" t="s">
        <v>5</v>
      </c>
      <c r="D32" s="12" t="s">
        <v>193</v>
      </c>
      <c r="E32" s="6" t="s">
        <v>15</v>
      </c>
      <c r="F32" s="7" t="s">
        <v>132</v>
      </c>
      <c r="G32" s="13" t="s">
        <v>116</v>
      </c>
      <c r="H32" s="25" t="s">
        <v>1026</v>
      </c>
    </row>
    <row r="33" spans="1:8">
      <c r="A33" s="134" t="s">
        <v>84</v>
      </c>
      <c r="B33" s="134" t="s">
        <v>85</v>
      </c>
      <c r="C33" s="47" t="s">
        <v>5</v>
      </c>
      <c r="D33" s="12" t="s">
        <v>194</v>
      </c>
      <c r="E33" s="6" t="s">
        <v>15</v>
      </c>
      <c r="F33" s="7" t="s">
        <v>133</v>
      </c>
      <c r="G33" s="13" t="s">
        <v>30</v>
      </c>
      <c r="H33" s="14" t="s">
        <v>94</v>
      </c>
    </row>
    <row r="34" spans="1:8">
      <c r="A34" s="134" t="s">
        <v>86</v>
      </c>
      <c r="B34" s="134" t="s">
        <v>87</v>
      </c>
      <c r="C34" s="47" t="s">
        <v>5</v>
      </c>
      <c r="D34" s="12" t="s">
        <v>195</v>
      </c>
      <c r="E34" s="6" t="s">
        <v>15</v>
      </c>
      <c r="F34" s="28"/>
      <c r="G34" s="7" t="s">
        <v>128</v>
      </c>
      <c r="H34" s="7" t="s">
        <v>134</v>
      </c>
    </row>
    <row r="35" spans="1:8">
      <c r="A35" s="134" t="s">
        <v>88</v>
      </c>
      <c r="B35" s="134" t="s">
        <v>89</v>
      </c>
      <c r="C35" s="47" t="s">
        <v>5</v>
      </c>
      <c r="D35" s="12" t="s">
        <v>512</v>
      </c>
      <c r="E35" s="6" t="s">
        <v>15</v>
      </c>
      <c r="F35" s="28" t="s">
        <v>506</v>
      </c>
      <c r="G35" s="13" t="s">
        <v>30</v>
      </c>
      <c r="H35" s="14" t="s">
        <v>97</v>
      </c>
    </row>
    <row r="36" spans="1:8">
      <c r="A36" s="134" t="s">
        <v>90</v>
      </c>
      <c r="B36" s="134" t="s">
        <v>91</v>
      </c>
      <c r="C36" s="47" t="s">
        <v>5</v>
      </c>
      <c r="D36" s="12" t="s">
        <v>513</v>
      </c>
      <c r="E36" s="6" t="s">
        <v>15</v>
      </c>
      <c r="F36" s="28" t="s">
        <v>507</v>
      </c>
      <c r="G36" s="13" t="s">
        <v>116</v>
      </c>
      <c r="H36" s="7" t="s">
        <v>508</v>
      </c>
    </row>
    <row r="37" spans="1:8">
      <c r="A37" s="134" t="s">
        <v>98</v>
      </c>
      <c r="B37" s="134" t="s">
        <v>102</v>
      </c>
      <c r="C37" s="47" t="s">
        <v>5</v>
      </c>
      <c r="D37" s="12" t="s">
        <v>514</v>
      </c>
      <c r="E37" s="6" t="s">
        <v>15</v>
      </c>
      <c r="F37" s="28"/>
      <c r="G37" s="7" t="s">
        <v>24</v>
      </c>
      <c r="H37" s="14" t="s">
        <v>37</v>
      </c>
    </row>
    <row r="38" spans="1:8" ht="30">
      <c r="A38" s="134" t="s">
        <v>99</v>
      </c>
      <c r="B38" s="134" t="s">
        <v>103</v>
      </c>
      <c r="C38" s="47" t="s">
        <v>5</v>
      </c>
      <c r="D38" s="12" t="s">
        <v>515</v>
      </c>
      <c r="E38" s="6" t="s">
        <v>15</v>
      </c>
      <c r="F38" s="28" t="s">
        <v>509</v>
      </c>
      <c r="G38" s="13" t="s">
        <v>30</v>
      </c>
      <c r="H38" s="14" t="s">
        <v>25</v>
      </c>
    </row>
    <row r="39" spans="1:8" ht="30">
      <c r="A39" s="134" t="s">
        <v>100</v>
      </c>
      <c r="B39" s="134" t="s">
        <v>104</v>
      </c>
      <c r="C39" s="47" t="s">
        <v>5</v>
      </c>
      <c r="D39" s="12" t="s">
        <v>516</v>
      </c>
      <c r="E39" s="6" t="s">
        <v>15</v>
      </c>
      <c r="F39" s="28" t="s">
        <v>510</v>
      </c>
      <c r="G39" s="7" t="s">
        <v>469</v>
      </c>
      <c r="H39" s="7" t="s">
        <v>511</v>
      </c>
    </row>
    <row r="40" spans="1:8">
      <c r="A40" s="134" t="s">
        <v>101</v>
      </c>
      <c r="B40" s="134" t="s">
        <v>105</v>
      </c>
      <c r="C40" s="47" t="s">
        <v>5</v>
      </c>
      <c r="D40" s="12" t="s">
        <v>517</v>
      </c>
      <c r="E40" s="6" t="s">
        <v>15</v>
      </c>
      <c r="F40" s="28"/>
      <c r="G40" s="7" t="s">
        <v>24</v>
      </c>
      <c r="H40" s="14" t="s">
        <v>97</v>
      </c>
    </row>
    <row r="41" spans="1:8">
      <c r="A41" s="134" t="s">
        <v>107</v>
      </c>
      <c r="B41" s="134" t="s">
        <v>111</v>
      </c>
      <c r="C41" s="47" t="s">
        <v>5</v>
      </c>
      <c r="D41" s="12" t="s">
        <v>518</v>
      </c>
      <c r="E41" s="6" t="s">
        <v>15</v>
      </c>
      <c r="F41" s="28" t="s">
        <v>519</v>
      </c>
      <c r="G41" s="13" t="s">
        <v>30</v>
      </c>
      <c r="H41" s="14" t="s">
        <v>94</v>
      </c>
    </row>
    <row r="42" spans="1:8" ht="30">
      <c r="A42" s="134" t="s">
        <v>108</v>
      </c>
      <c r="B42" s="134" t="s">
        <v>112</v>
      </c>
      <c r="C42" s="47" t="s">
        <v>5</v>
      </c>
      <c r="D42" s="69" t="s">
        <v>196</v>
      </c>
      <c r="E42" s="6" t="s">
        <v>15</v>
      </c>
      <c r="F42" s="84" t="str">
        <f>CONCATENATE("SC_TreeViewName_lbl_xpath(",Data!B7,")")</f>
        <v>SC_TreeViewName_lbl_xpath(AAA_ArcLand_New_11_4)</v>
      </c>
      <c r="G42" s="7" t="s">
        <v>492</v>
      </c>
      <c r="H42" s="14" t="s">
        <v>494</v>
      </c>
    </row>
    <row r="43" spans="1:8" ht="30">
      <c r="A43" s="134" t="s">
        <v>109</v>
      </c>
      <c r="B43" s="134" t="s">
        <v>113</v>
      </c>
      <c r="C43" s="47" t="s">
        <v>5</v>
      </c>
      <c r="D43" s="69" t="s">
        <v>196</v>
      </c>
      <c r="E43" s="6" t="s">
        <v>15</v>
      </c>
      <c r="F43" s="84" t="str">
        <f>CONCATENATE("SC_TreeViewName_lbl_xpath(",Data!B7,")")</f>
        <v>SC_TreeViewName_lbl_xpath(AAA_ArcLand_New_11_4)</v>
      </c>
      <c r="G43" s="7" t="s">
        <v>30</v>
      </c>
      <c r="H43" s="14" t="s">
        <v>97</v>
      </c>
    </row>
    <row r="44" spans="1:8" ht="30">
      <c r="A44" s="134" t="s">
        <v>110</v>
      </c>
      <c r="B44" s="134" t="s">
        <v>114</v>
      </c>
      <c r="C44" s="47" t="s">
        <v>5</v>
      </c>
      <c r="D44" s="12" t="s">
        <v>196</v>
      </c>
      <c r="E44" s="6" t="s">
        <v>15</v>
      </c>
      <c r="F44" s="84" t="str">
        <f>CONCATENATE("SC_TreeViewName_lbl_xpath(",Data!B7,")")</f>
        <v>SC_TreeViewName_lbl_xpath(AAA_ArcLand_New_11_4)</v>
      </c>
      <c r="G44" s="7" t="s">
        <v>120</v>
      </c>
      <c r="H44" s="14" t="s">
        <v>97</v>
      </c>
    </row>
    <row r="45" spans="1:8">
      <c r="A45" s="134" t="s">
        <v>147</v>
      </c>
      <c r="B45" s="134" t="s">
        <v>148</v>
      </c>
      <c r="C45" s="47" t="s">
        <v>5</v>
      </c>
      <c r="D45" s="12" t="s">
        <v>197</v>
      </c>
      <c r="E45" s="6" t="s">
        <v>15</v>
      </c>
      <c r="F45" s="7" t="s">
        <v>135</v>
      </c>
      <c r="G45" s="13" t="s">
        <v>227</v>
      </c>
      <c r="H45" s="14" t="s">
        <v>97</v>
      </c>
    </row>
    <row r="46" spans="1:8">
      <c r="A46" s="134" t="s">
        <v>152</v>
      </c>
      <c r="B46" s="134" t="s">
        <v>149</v>
      </c>
      <c r="C46" s="47" t="s">
        <v>5</v>
      </c>
      <c r="D46" s="12" t="s">
        <v>198</v>
      </c>
      <c r="E46" s="6" t="s">
        <v>15</v>
      </c>
      <c r="F46" s="7"/>
      <c r="G46" s="13" t="s">
        <v>137</v>
      </c>
      <c r="H46" s="14" t="s">
        <v>138</v>
      </c>
    </row>
    <row r="47" spans="1:8">
      <c r="A47" s="134" t="s">
        <v>153</v>
      </c>
      <c r="B47" s="134" t="s">
        <v>150</v>
      </c>
      <c r="C47" s="47" t="s">
        <v>5</v>
      </c>
      <c r="D47" s="12" t="s">
        <v>191</v>
      </c>
      <c r="E47" s="6" t="s">
        <v>15</v>
      </c>
      <c r="F47" s="7"/>
      <c r="G47" s="7" t="s">
        <v>136</v>
      </c>
      <c r="H47" s="7" t="s">
        <v>138</v>
      </c>
    </row>
    <row r="48" spans="1:8" ht="30">
      <c r="A48" s="134" t="s">
        <v>154</v>
      </c>
      <c r="B48" s="134" t="s">
        <v>151</v>
      </c>
      <c r="C48" s="47" t="s">
        <v>5</v>
      </c>
      <c r="D48" s="12" t="s">
        <v>199</v>
      </c>
      <c r="E48" s="6" t="s">
        <v>15</v>
      </c>
      <c r="F48" s="10" t="s">
        <v>140</v>
      </c>
      <c r="G48" s="7" t="s">
        <v>128</v>
      </c>
      <c r="H48" s="7" t="s">
        <v>129</v>
      </c>
    </row>
    <row r="49" spans="1:8">
      <c r="A49" s="134" t="s">
        <v>155</v>
      </c>
      <c r="B49" s="134" t="s">
        <v>156</v>
      </c>
      <c r="C49" s="47" t="s">
        <v>5</v>
      </c>
      <c r="D49" s="12" t="s">
        <v>491</v>
      </c>
      <c r="E49" s="6" t="s">
        <v>15</v>
      </c>
      <c r="F49" s="10" t="s">
        <v>139</v>
      </c>
      <c r="G49" s="13" t="s">
        <v>492</v>
      </c>
      <c r="H49" s="14" t="s">
        <v>494</v>
      </c>
    </row>
    <row r="50" spans="1:8">
      <c r="A50" s="134" t="s">
        <v>157</v>
      </c>
      <c r="B50" s="134" t="s">
        <v>159</v>
      </c>
      <c r="C50" s="131" t="s">
        <v>4</v>
      </c>
      <c r="D50" s="146" t="s">
        <v>928</v>
      </c>
      <c r="E50" s="131"/>
      <c r="F50" s="141"/>
      <c r="G50" s="141"/>
      <c r="H50" s="141"/>
    </row>
    <row r="51" spans="1:8">
      <c r="A51" s="134" t="s">
        <v>158</v>
      </c>
      <c r="B51" s="134" t="s">
        <v>160</v>
      </c>
      <c r="C51" s="6" t="s">
        <v>5</v>
      </c>
      <c r="D51" s="12" t="s">
        <v>491</v>
      </c>
      <c r="E51" s="6" t="s">
        <v>15</v>
      </c>
      <c r="F51" s="7" t="s">
        <v>144</v>
      </c>
      <c r="G51" s="13" t="s">
        <v>492</v>
      </c>
      <c r="H51" s="14" t="s">
        <v>494</v>
      </c>
    </row>
    <row r="52" spans="1:8">
      <c r="A52" s="134" t="s">
        <v>164</v>
      </c>
      <c r="B52" s="134" t="s">
        <v>162</v>
      </c>
      <c r="C52" s="6" t="s">
        <v>5</v>
      </c>
      <c r="D52" s="12" t="s">
        <v>927</v>
      </c>
      <c r="E52" s="6" t="s">
        <v>15</v>
      </c>
      <c r="F52" s="7"/>
      <c r="G52" s="7" t="s">
        <v>24</v>
      </c>
      <c r="H52" s="14" t="s">
        <v>37</v>
      </c>
    </row>
    <row r="53" spans="1:8">
      <c r="A53" s="134" t="s">
        <v>165</v>
      </c>
      <c r="B53" s="134" t="s">
        <v>163</v>
      </c>
      <c r="C53" s="6" t="s">
        <v>5</v>
      </c>
      <c r="D53" s="12" t="s">
        <v>206</v>
      </c>
      <c r="E53" s="6" t="s">
        <v>15</v>
      </c>
      <c r="F53" s="7" t="s">
        <v>144</v>
      </c>
      <c r="G53" s="13" t="s">
        <v>30</v>
      </c>
      <c r="H53" s="14" t="s">
        <v>97</v>
      </c>
    </row>
    <row r="54" spans="1:8">
      <c r="A54" s="134" t="s">
        <v>166</v>
      </c>
      <c r="B54" s="134" t="s">
        <v>167</v>
      </c>
      <c r="C54" s="6" t="s">
        <v>5</v>
      </c>
      <c r="D54" s="12" t="s">
        <v>195</v>
      </c>
      <c r="E54" s="6" t="s">
        <v>15</v>
      </c>
      <c r="F54" s="7"/>
      <c r="G54" s="7" t="s">
        <v>128</v>
      </c>
      <c r="H54" s="7" t="s">
        <v>134</v>
      </c>
    </row>
    <row r="55" spans="1:8" ht="30">
      <c r="A55" s="134" t="s">
        <v>169</v>
      </c>
      <c r="B55" s="134" t="s">
        <v>173</v>
      </c>
      <c r="C55" s="6" t="s">
        <v>5</v>
      </c>
      <c r="D55" s="12" t="s">
        <v>205</v>
      </c>
      <c r="E55" s="6" t="s">
        <v>15</v>
      </c>
      <c r="F55" s="7" t="s">
        <v>140</v>
      </c>
      <c r="G55" s="7" t="s">
        <v>128</v>
      </c>
      <c r="H55" s="7" t="s">
        <v>129</v>
      </c>
    </row>
    <row r="56" spans="1:8">
      <c r="A56" s="134" t="s">
        <v>170</v>
      </c>
      <c r="B56" s="134" t="s">
        <v>174</v>
      </c>
      <c r="C56" s="6" t="s">
        <v>5</v>
      </c>
      <c r="D56" s="48" t="s">
        <v>491</v>
      </c>
      <c r="E56" s="47" t="s">
        <v>15</v>
      </c>
      <c r="F56" s="55" t="s">
        <v>145</v>
      </c>
      <c r="G56" s="49" t="s">
        <v>492</v>
      </c>
      <c r="H56" s="53" t="s">
        <v>494</v>
      </c>
    </row>
    <row r="57" spans="1:8">
      <c r="A57" s="134" t="s">
        <v>171</v>
      </c>
      <c r="B57" s="134" t="s">
        <v>175</v>
      </c>
      <c r="C57" s="6" t="s">
        <v>5</v>
      </c>
      <c r="D57" s="48" t="s">
        <v>195</v>
      </c>
      <c r="E57" s="47" t="s">
        <v>15</v>
      </c>
      <c r="F57" s="56"/>
      <c r="G57" s="55" t="s">
        <v>128</v>
      </c>
      <c r="H57" s="55" t="s">
        <v>134</v>
      </c>
    </row>
    <row r="58" spans="1:8">
      <c r="A58" s="134" t="s">
        <v>172</v>
      </c>
      <c r="B58" s="134" t="s">
        <v>176</v>
      </c>
      <c r="C58" s="160" t="s">
        <v>5</v>
      </c>
      <c r="D58" s="160" t="s">
        <v>923</v>
      </c>
      <c r="E58" s="47" t="s">
        <v>15</v>
      </c>
      <c r="F58" s="160"/>
      <c r="G58" s="160" t="s">
        <v>922</v>
      </c>
      <c r="H58" s="160"/>
    </row>
  </sheetData>
  <dataValidations count="1">
    <dataValidation type="list" allowBlank="1" showErrorMessage="1" sqref="G11:G12 G15:G16 G18:G19 G21 G24 G49 G4:G9 G51 G53 G56 G45:G46 G28:G29 G32:G33 G35:G36 G38 G41">
      <formula1>Action_Keywords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31" workbookViewId="0">
      <selection activeCell="F33" sqref="F33"/>
    </sheetView>
  </sheetViews>
  <sheetFormatPr defaultColWidth="9.140625" defaultRowHeight="15"/>
  <cols>
    <col min="1" max="1" width="11.7109375" style="1" customWidth="1"/>
    <col min="2" max="2" width="7" style="1" bestFit="1" customWidth="1"/>
    <col min="3" max="3" width="10.140625" style="1" bestFit="1" customWidth="1"/>
    <col min="4" max="4" width="35.5703125" style="1" bestFit="1" customWidth="1"/>
    <col min="5" max="5" width="19" style="1" bestFit="1" customWidth="1"/>
    <col min="6" max="6" width="54" style="1" bestFit="1" customWidth="1"/>
    <col min="7" max="7" width="24" style="1" bestFit="1" customWidth="1"/>
    <col min="8" max="8" width="37.42578125" style="1" bestFit="1" customWidth="1"/>
  </cols>
  <sheetData>
    <row r="1" spans="1:8" s="1" customFormat="1">
      <c r="A1" s="11" t="s">
        <v>0</v>
      </c>
      <c r="B1" s="11" t="s">
        <v>6</v>
      </c>
      <c r="C1" s="11" t="s">
        <v>7</v>
      </c>
      <c r="D1" s="11" t="s">
        <v>1</v>
      </c>
      <c r="E1" s="11" t="s">
        <v>8</v>
      </c>
      <c r="F1" s="11" t="s">
        <v>9</v>
      </c>
      <c r="G1" s="11" t="s">
        <v>10</v>
      </c>
      <c r="H1" s="11" t="s">
        <v>11</v>
      </c>
    </row>
    <row r="2" spans="1:8" s="1" customFormat="1">
      <c r="A2" s="153" t="s">
        <v>12</v>
      </c>
      <c r="B2" s="153" t="s">
        <v>13</v>
      </c>
      <c r="C2" s="158" t="s">
        <v>4</v>
      </c>
      <c r="D2" s="155" t="s">
        <v>877</v>
      </c>
      <c r="E2" s="155"/>
      <c r="F2" s="156"/>
      <c r="G2" s="156"/>
      <c r="H2" s="156"/>
    </row>
    <row r="3" spans="1:8" s="1" customFormat="1">
      <c r="A3" s="157" t="s">
        <v>18</v>
      </c>
      <c r="B3" s="157" t="s">
        <v>19</v>
      </c>
      <c r="C3" s="157" t="s">
        <v>5</v>
      </c>
      <c r="D3" s="176" t="s">
        <v>919</v>
      </c>
      <c r="E3" s="157" t="s">
        <v>892</v>
      </c>
      <c r="F3" s="176"/>
      <c r="G3" s="176" t="s">
        <v>20</v>
      </c>
      <c r="H3" s="177" t="s">
        <v>914</v>
      </c>
    </row>
    <row r="4" spans="1:8" s="1" customFormat="1">
      <c r="A4" s="157" t="s">
        <v>21</v>
      </c>
      <c r="B4" s="157" t="s">
        <v>22</v>
      </c>
      <c r="C4" s="157" t="s">
        <v>5</v>
      </c>
      <c r="D4" s="12" t="s">
        <v>23</v>
      </c>
      <c r="E4" s="157" t="s">
        <v>892</v>
      </c>
      <c r="F4" s="15"/>
      <c r="G4" s="13" t="s">
        <v>24</v>
      </c>
      <c r="H4" s="14" t="s">
        <v>37</v>
      </c>
    </row>
    <row r="5" spans="1:8" s="1" customFormat="1">
      <c r="A5" s="157" t="s">
        <v>26</v>
      </c>
      <c r="B5" s="157" t="s">
        <v>27</v>
      </c>
      <c r="C5" s="157" t="s">
        <v>5</v>
      </c>
      <c r="D5" s="12" t="s">
        <v>491</v>
      </c>
      <c r="E5" s="157" t="s">
        <v>892</v>
      </c>
      <c r="F5" s="15" t="s">
        <v>121</v>
      </c>
      <c r="G5" s="13" t="s">
        <v>492</v>
      </c>
      <c r="H5" s="14" t="s">
        <v>494</v>
      </c>
    </row>
    <row r="6" spans="1:8" s="2" customFormat="1" ht="15.75">
      <c r="A6" s="157" t="s">
        <v>28</v>
      </c>
      <c r="B6" s="157" t="s">
        <v>29</v>
      </c>
      <c r="C6" s="157" t="s">
        <v>5</v>
      </c>
      <c r="D6" s="12" t="s">
        <v>184</v>
      </c>
      <c r="E6" s="157" t="s">
        <v>892</v>
      </c>
      <c r="F6" s="15" t="s">
        <v>121</v>
      </c>
      <c r="G6" s="13" t="s">
        <v>30</v>
      </c>
      <c r="H6" s="14" t="s">
        <v>97</v>
      </c>
    </row>
    <row r="7" spans="1:8" s="2" customFormat="1" ht="15.75">
      <c r="A7" s="157" t="s">
        <v>31</v>
      </c>
      <c r="B7" s="157" t="s">
        <v>32</v>
      </c>
      <c r="C7" s="157" t="s">
        <v>5</v>
      </c>
      <c r="D7" s="12" t="s">
        <v>185</v>
      </c>
      <c r="E7" s="157" t="s">
        <v>892</v>
      </c>
      <c r="F7" s="15" t="s">
        <v>122</v>
      </c>
      <c r="G7" s="13" t="s">
        <v>30</v>
      </c>
      <c r="H7" s="14" t="s">
        <v>97</v>
      </c>
    </row>
    <row r="8" spans="1:8" s="2" customFormat="1" ht="15.75">
      <c r="A8" s="157" t="s">
        <v>33</v>
      </c>
      <c r="B8" s="157" t="s">
        <v>34</v>
      </c>
      <c r="C8" s="157" t="s">
        <v>5</v>
      </c>
      <c r="D8" s="12" t="s">
        <v>186</v>
      </c>
      <c r="E8" s="157" t="s">
        <v>892</v>
      </c>
      <c r="F8" s="15" t="s">
        <v>123</v>
      </c>
      <c r="G8" s="13" t="s">
        <v>30</v>
      </c>
      <c r="H8" s="14" t="s">
        <v>97</v>
      </c>
    </row>
    <row r="9" spans="1:8" s="2" customFormat="1" ht="15.75">
      <c r="A9" s="157" t="s">
        <v>35</v>
      </c>
      <c r="B9" s="157" t="s">
        <v>36</v>
      </c>
      <c r="C9" s="157" t="s">
        <v>5</v>
      </c>
      <c r="D9" s="12" t="s">
        <v>187</v>
      </c>
      <c r="E9" s="157" t="s">
        <v>892</v>
      </c>
      <c r="F9" s="15" t="s">
        <v>124</v>
      </c>
      <c r="G9" s="13" t="s">
        <v>30</v>
      </c>
      <c r="H9" s="14" t="s">
        <v>97</v>
      </c>
    </row>
    <row r="10" spans="1:8" s="2" customFormat="1" ht="15.75">
      <c r="A10" s="157" t="s">
        <v>38</v>
      </c>
      <c r="B10" s="157" t="s">
        <v>39</v>
      </c>
      <c r="C10" s="157" t="s">
        <v>5</v>
      </c>
      <c r="D10" s="12" t="s">
        <v>188</v>
      </c>
      <c r="E10" s="157" t="s">
        <v>892</v>
      </c>
      <c r="F10" s="15" t="s">
        <v>127</v>
      </c>
      <c r="G10" s="7" t="s">
        <v>120</v>
      </c>
      <c r="H10" s="14" t="s">
        <v>97</v>
      </c>
    </row>
    <row r="11" spans="1:8" s="2" customFormat="1" ht="15.75">
      <c r="A11" s="157" t="s">
        <v>40</v>
      </c>
      <c r="B11" s="157" t="s">
        <v>41</v>
      </c>
      <c r="C11" s="157" t="s">
        <v>5</v>
      </c>
      <c r="D11" s="12" t="s">
        <v>189</v>
      </c>
      <c r="E11" s="157" t="s">
        <v>892</v>
      </c>
      <c r="F11" s="7" t="s">
        <v>125</v>
      </c>
      <c r="G11" s="13" t="s">
        <v>30</v>
      </c>
      <c r="H11" s="14" t="s">
        <v>97</v>
      </c>
    </row>
    <row r="12" spans="1:8">
      <c r="A12" s="157" t="s">
        <v>42</v>
      </c>
      <c r="B12" s="157" t="s">
        <v>43</v>
      </c>
      <c r="C12" s="157" t="s">
        <v>5</v>
      </c>
      <c r="D12" s="12" t="s">
        <v>958</v>
      </c>
      <c r="E12" s="157" t="s">
        <v>892</v>
      </c>
      <c r="F12" s="7" t="s">
        <v>835</v>
      </c>
      <c r="G12" s="13" t="s">
        <v>30</v>
      </c>
      <c r="H12" s="14" t="s">
        <v>25</v>
      </c>
    </row>
    <row r="13" spans="1:8">
      <c r="A13" s="157" t="s">
        <v>44</v>
      </c>
      <c r="B13" s="157" t="s">
        <v>45</v>
      </c>
      <c r="C13" s="157" t="s">
        <v>5</v>
      </c>
      <c r="D13" s="12" t="s">
        <v>192</v>
      </c>
      <c r="E13" s="157" t="s">
        <v>892</v>
      </c>
      <c r="F13" s="7" t="s">
        <v>130</v>
      </c>
      <c r="G13" s="7" t="s">
        <v>128</v>
      </c>
      <c r="H13" s="7" t="s">
        <v>129</v>
      </c>
    </row>
    <row r="14" spans="1:8">
      <c r="A14" s="157" t="s">
        <v>46</v>
      </c>
      <c r="B14" s="157" t="s">
        <v>47</v>
      </c>
      <c r="C14" s="157" t="s">
        <v>5</v>
      </c>
      <c r="D14" s="12" t="s">
        <v>192</v>
      </c>
      <c r="E14" s="157" t="s">
        <v>892</v>
      </c>
      <c r="F14" s="7" t="s">
        <v>131</v>
      </c>
      <c r="G14" s="7" t="s">
        <v>128</v>
      </c>
      <c r="H14" s="7" t="s">
        <v>129</v>
      </c>
    </row>
    <row r="15" spans="1:8">
      <c r="A15" s="157" t="s">
        <v>48</v>
      </c>
      <c r="B15" s="157" t="s">
        <v>49</v>
      </c>
      <c r="C15" s="157" t="s">
        <v>5</v>
      </c>
      <c r="D15" s="12" t="s">
        <v>959</v>
      </c>
      <c r="E15" s="157" t="s">
        <v>892</v>
      </c>
      <c r="F15" s="7" t="s">
        <v>836</v>
      </c>
      <c r="G15" s="13" t="s">
        <v>492</v>
      </c>
      <c r="H15" s="14" t="s">
        <v>494</v>
      </c>
    </row>
    <row r="16" spans="1:8">
      <c r="A16" s="157" t="s">
        <v>50</v>
      </c>
      <c r="B16" s="157" t="s">
        <v>51</v>
      </c>
      <c r="C16" s="157" t="s">
        <v>5</v>
      </c>
      <c r="D16" s="7" t="s">
        <v>960</v>
      </c>
      <c r="E16" s="157" t="s">
        <v>892</v>
      </c>
      <c r="F16" s="7" t="s">
        <v>836</v>
      </c>
      <c r="G16" s="7" t="s">
        <v>826</v>
      </c>
      <c r="H16" s="7"/>
    </row>
    <row r="17" spans="1:8">
      <c r="A17" s="157" t="s">
        <v>52</v>
      </c>
      <c r="B17" s="157" t="s">
        <v>53</v>
      </c>
      <c r="C17" s="157" t="s">
        <v>5</v>
      </c>
      <c r="D17" s="7" t="s">
        <v>608</v>
      </c>
      <c r="E17" s="157" t="s">
        <v>892</v>
      </c>
      <c r="F17" s="7"/>
      <c r="G17" s="7" t="s">
        <v>24</v>
      </c>
      <c r="H17" s="14" t="s">
        <v>837</v>
      </c>
    </row>
    <row r="18" spans="1:8">
      <c r="A18" s="157" t="s">
        <v>54</v>
      </c>
      <c r="B18" s="157" t="s">
        <v>55</v>
      </c>
      <c r="C18" s="157" t="s">
        <v>5</v>
      </c>
      <c r="D18" s="7" t="s">
        <v>961</v>
      </c>
      <c r="E18" s="157" t="s">
        <v>892</v>
      </c>
      <c r="F18" s="7" t="s">
        <v>836</v>
      </c>
      <c r="G18" s="13" t="s">
        <v>116</v>
      </c>
      <c r="H18" s="7" t="s">
        <v>956</v>
      </c>
    </row>
    <row r="19" spans="1:8">
      <c r="A19" s="157" t="s">
        <v>56</v>
      </c>
      <c r="B19" s="157" t="s">
        <v>57</v>
      </c>
      <c r="C19" s="157" t="s">
        <v>5</v>
      </c>
      <c r="D19" s="12" t="s">
        <v>959</v>
      </c>
      <c r="E19" s="157" t="s">
        <v>892</v>
      </c>
      <c r="F19" s="7" t="s">
        <v>957</v>
      </c>
      <c r="G19" s="13" t="s">
        <v>492</v>
      </c>
      <c r="H19" s="14" t="s">
        <v>494</v>
      </c>
    </row>
    <row r="20" spans="1:8">
      <c r="A20" s="157" t="s">
        <v>58</v>
      </c>
      <c r="B20" s="157" t="s">
        <v>59</v>
      </c>
      <c r="C20" s="157" t="s">
        <v>5</v>
      </c>
      <c r="D20" s="7" t="s">
        <v>962</v>
      </c>
      <c r="E20" s="157" t="s">
        <v>892</v>
      </c>
      <c r="F20" s="7" t="s">
        <v>957</v>
      </c>
      <c r="G20" s="7" t="s">
        <v>826</v>
      </c>
      <c r="H20" s="7"/>
    </row>
    <row r="21" spans="1:8">
      <c r="A21" s="157" t="s">
        <v>60</v>
      </c>
      <c r="B21" s="157" t="s">
        <v>61</v>
      </c>
      <c r="C21" s="157" t="s">
        <v>5</v>
      </c>
      <c r="D21" s="7" t="s">
        <v>608</v>
      </c>
      <c r="E21" s="157" t="s">
        <v>892</v>
      </c>
      <c r="F21" s="7"/>
      <c r="G21" s="7" t="s">
        <v>24</v>
      </c>
      <c r="H21" s="14" t="s">
        <v>837</v>
      </c>
    </row>
    <row r="22" spans="1:8">
      <c r="A22" s="157" t="s">
        <v>62</v>
      </c>
      <c r="B22" s="157" t="s">
        <v>63</v>
      </c>
      <c r="C22" s="157" t="s">
        <v>5</v>
      </c>
      <c r="D22" s="7" t="s">
        <v>963</v>
      </c>
      <c r="E22" s="157" t="s">
        <v>892</v>
      </c>
      <c r="F22" s="7" t="s">
        <v>957</v>
      </c>
      <c r="G22" s="13" t="s">
        <v>116</v>
      </c>
      <c r="H22" s="84" t="str">
        <f>Data!B7</f>
        <v>AAA_ArcLand_New_11_4</v>
      </c>
    </row>
    <row r="23" spans="1:8">
      <c r="A23" s="157" t="s">
        <v>64</v>
      </c>
      <c r="B23" s="157" t="s">
        <v>65</v>
      </c>
      <c r="C23" s="157" t="s">
        <v>5</v>
      </c>
      <c r="D23" s="7" t="s">
        <v>964</v>
      </c>
      <c r="E23" s="157" t="s">
        <v>892</v>
      </c>
      <c r="F23" s="7" t="s">
        <v>133</v>
      </c>
      <c r="G23" s="13" t="s">
        <v>492</v>
      </c>
      <c r="H23" s="14" t="s">
        <v>494</v>
      </c>
    </row>
    <row r="24" spans="1:8">
      <c r="A24" s="157" t="s">
        <v>66</v>
      </c>
      <c r="B24" s="157" t="s">
        <v>67</v>
      </c>
      <c r="C24" s="157" t="s">
        <v>5</v>
      </c>
      <c r="D24" s="7" t="s">
        <v>965</v>
      </c>
      <c r="E24" s="157" t="s">
        <v>892</v>
      </c>
      <c r="F24" s="7" t="s">
        <v>133</v>
      </c>
      <c r="G24" s="13" t="s">
        <v>30</v>
      </c>
      <c r="H24" s="14" t="s">
        <v>94</v>
      </c>
    </row>
    <row r="25" spans="1:8">
      <c r="A25" s="157" t="s">
        <v>68</v>
      </c>
      <c r="B25" s="157" t="s">
        <v>69</v>
      </c>
      <c r="C25" s="47" t="s">
        <v>5</v>
      </c>
      <c r="D25" s="12" t="s">
        <v>195</v>
      </c>
      <c r="E25" s="6" t="s">
        <v>15</v>
      </c>
      <c r="F25" s="28"/>
      <c r="G25" s="7" t="s">
        <v>128</v>
      </c>
      <c r="H25" s="7" t="s">
        <v>134</v>
      </c>
    </row>
    <row r="26" spans="1:8">
      <c r="A26" s="157" t="s">
        <v>70</v>
      </c>
      <c r="B26" s="157" t="s">
        <v>71</v>
      </c>
      <c r="C26" s="47" t="s">
        <v>5</v>
      </c>
      <c r="D26" s="12" t="s">
        <v>512</v>
      </c>
      <c r="E26" s="6" t="s">
        <v>15</v>
      </c>
      <c r="F26" s="28" t="s">
        <v>506</v>
      </c>
      <c r="G26" s="13" t="s">
        <v>30</v>
      </c>
      <c r="H26" s="14" t="s">
        <v>97</v>
      </c>
    </row>
    <row r="27" spans="1:8">
      <c r="A27" s="157" t="s">
        <v>72</v>
      </c>
      <c r="B27" s="157" t="s">
        <v>73</v>
      </c>
      <c r="C27" s="47" t="s">
        <v>5</v>
      </c>
      <c r="D27" s="12" t="s">
        <v>513</v>
      </c>
      <c r="E27" s="6" t="s">
        <v>15</v>
      </c>
      <c r="F27" s="28" t="s">
        <v>507</v>
      </c>
      <c r="G27" s="13" t="s">
        <v>116</v>
      </c>
      <c r="H27" s="7" t="s">
        <v>508</v>
      </c>
    </row>
    <row r="28" spans="1:8">
      <c r="A28" s="157" t="s">
        <v>74</v>
      </c>
      <c r="B28" s="157" t="s">
        <v>75</v>
      </c>
      <c r="C28" s="47" t="s">
        <v>5</v>
      </c>
      <c r="D28" s="12" t="s">
        <v>514</v>
      </c>
      <c r="E28" s="6" t="s">
        <v>15</v>
      </c>
      <c r="F28" s="28"/>
      <c r="G28" s="7" t="s">
        <v>24</v>
      </c>
      <c r="H28" s="14" t="s">
        <v>37</v>
      </c>
    </row>
    <row r="29" spans="1:8">
      <c r="A29" s="157" t="s">
        <v>76</v>
      </c>
      <c r="B29" s="157" t="s">
        <v>77</v>
      </c>
      <c r="C29" s="47" t="s">
        <v>5</v>
      </c>
      <c r="D29" s="12" t="s">
        <v>515</v>
      </c>
      <c r="E29" s="6" t="s">
        <v>15</v>
      </c>
      <c r="F29" s="28" t="s">
        <v>509</v>
      </c>
      <c r="G29" s="13" t="s">
        <v>30</v>
      </c>
      <c r="H29" s="14" t="s">
        <v>25</v>
      </c>
    </row>
    <row r="30" spans="1:8" ht="30">
      <c r="A30" s="157" t="s">
        <v>78</v>
      </c>
      <c r="B30" s="157" t="s">
        <v>79</v>
      </c>
      <c r="C30" s="47" t="s">
        <v>5</v>
      </c>
      <c r="D30" s="12" t="s">
        <v>516</v>
      </c>
      <c r="E30" s="6" t="s">
        <v>15</v>
      </c>
      <c r="F30" s="28" t="s">
        <v>510</v>
      </c>
      <c r="G30" s="7" t="s">
        <v>469</v>
      </c>
      <c r="H30" s="7" t="s">
        <v>511</v>
      </c>
    </row>
    <row r="31" spans="1:8">
      <c r="A31" s="157" t="s">
        <v>80</v>
      </c>
      <c r="B31" s="157" t="s">
        <v>81</v>
      </c>
      <c r="C31" s="47" t="s">
        <v>5</v>
      </c>
      <c r="D31" s="12" t="s">
        <v>517</v>
      </c>
      <c r="E31" s="6" t="s">
        <v>15</v>
      </c>
      <c r="F31" s="28"/>
      <c r="G31" s="7" t="s">
        <v>24</v>
      </c>
      <c r="H31" s="14" t="s">
        <v>97</v>
      </c>
    </row>
    <row r="32" spans="1:8">
      <c r="A32" s="157" t="s">
        <v>82</v>
      </c>
      <c r="B32" s="157" t="s">
        <v>83</v>
      </c>
      <c r="C32" s="47" t="s">
        <v>5</v>
      </c>
      <c r="D32" s="12" t="s">
        <v>518</v>
      </c>
      <c r="E32" s="6" t="s">
        <v>15</v>
      </c>
      <c r="F32" s="28" t="s">
        <v>519</v>
      </c>
      <c r="G32" s="13" t="s">
        <v>30</v>
      </c>
      <c r="H32" s="14" t="s">
        <v>94</v>
      </c>
    </row>
    <row r="33" spans="1:8">
      <c r="A33" s="157" t="s">
        <v>84</v>
      </c>
      <c r="B33" s="157" t="s">
        <v>85</v>
      </c>
      <c r="C33" s="47" t="s">
        <v>5</v>
      </c>
      <c r="D33" s="12" t="s">
        <v>196</v>
      </c>
      <c r="E33" s="6" t="s">
        <v>15</v>
      </c>
      <c r="F33" s="84" t="str">
        <f>CONCATENATE("SC_TreeViewName_lbl_xpath(",Data!B7,")")</f>
        <v>SC_TreeViewName_lbl_xpath(AAA_ArcLand_New_11_4)</v>
      </c>
      <c r="G33" s="7" t="s">
        <v>120</v>
      </c>
      <c r="H33" s="14" t="s">
        <v>97</v>
      </c>
    </row>
    <row r="34" spans="1:8">
      <c r="A34" s="157" t="s">
        <v>86</v>
      </c>
      <c r="B34" s="157" t="s">
        <v>87</v>
      </c>
      <c r="C34" s="47" t="s">
        <v>5</v>
      </c>
      <c r="D34" s="12" t="s">
        <v>197</v>
      </c>
      <c r="E34" s="6" t="s">
        <v>15</v>
      </c>
      <c r="F34" s="7" t="s">
        <v>135</v>
      </c>
      <c r="G34" s="13" t="s">
        <v>227</v>
      </c>
      <c r="H34" s="14" t="s">
        <v>97</v>
      </c>
    </row>
    <row r="35" spans="1:8">
      <c r="A35" s="157" t="s">
        <v>88</v>
      </c>
      <c r="B35" s="157" t="s">
        <v>89</v>
      </c>
      <c r="C35" s="6" t="s">
        <v>5</v>
      </c>
      <c r="D35" s="12" t="s">
        <v>198</v>
      </c>
      <c r="E35" s="6" t="s">
        <v>15</v>
      </c>
      <c r="F35" s="7"/>
      <c r="G35" s="13" t="s">
        <v>137</v>
      </c>
      <c r="H35" s="14" t="s">
        <v>138</v>
      </c>
    </row>
    <row r="36" spans="1:8">
      <c r="A36" s="157" t="s">
        <v>90</v>
      </c>
      <c r="B36" s="157" t="s">
        <v>91</v>
      </c>
      <c r="C36" s="6" t="s">
        <v>5</v>
      </c>
      <c r="D36" s="12" t="s">
        <v>191</v>
      </c>
      <c r="E36" s="6" t="s">
        <v>15</v>
      </c>
      <c r="F36" s="7"/>
      <c r="G36" s="7" t="s">
        <v>136</v>
      </c>
      <c r="H36" s="7" t="s">
        <v>138</v>
      </c>
    </row>
    <row r="37" spans="1:8">
      <c r="A37" s="157" t="s">
        <v>98</v>
      </c>
      <c r="B37" s="157" t="s">
        <v>102</v>
      </c>
      <c r="C37" s="6" t="s">
        <v>5</v>
      </c>
      <c r="D37" s="12" t="s">
        <v>212</v>
      </c>
      <c r="E37" s="6" t="s">
        <v>15</v>
      </c>
      <c r="F37" s="7" t="s">
        <v>374</v>
      </c>
      <c r="G37" s="7" t="s">
        <v>106</v>
      </c>
      <c r="H37" s="7"/>
    </row>
    <row r="38" spans="1:8">
      <c r="A38" s="157" t="s">
        <v>99</v>
      </c>
      <c r="B38" s="157" t="s">
        <v>103</v>
      </c>
      <c r="C38" s="6" t="s">
        <v>5</v>
      </c>
      <c r="D38" s="12" t="s">
        <v>491</v>
      </c>
      <c r="E38" s="6" t="s">
        <v>15</v>
      </c>
      <c r="F38" s="7" t="s">
        <v>374</v>
      </c>
      <c r="G38" s="13" t="s">
        <v>492</v>
      </c>
      <c r="H38" s="14" t="s">
        <v>494</v>
      </c>
    </row>
    <row r="39" spans="1:8">
      <c r="A39" s="157" t="s">
        <v>100</v>
      </c>
      <c r="B39" s="157" t="s">
        <v>104</v>
      </c>
      <c r="C39" s="6" t="s">
        <v>5</v>
      </c>
      <c r="D39" s="12" t="s">
        <v>436</v>
      </c>
      <c r="E39" s="6" t="s">
        <v>15</v>
      </c>
      <c r="F39" s="7" t="s">
        <v>374</v>
      </c>
      <c r="G39" s="7" t="s">
        <v>316</v>
      </c>
      <c r="H39" s="14" t="s">
        <v>97</v>
      </c>
    </row>
    <row r="40" spans="1:8" ht="75">
      <c r="A40" s="157" t="s">
        <v>101</v>
      </c>
      <c r="B40" s="157" t="s">
        <v>105</v>
      </c>
      <c r="C40" s="6" t="s">
        <v>5</v>
      </c>
      <c r="D40" s="12" t="s">
        <v>213</v>
      </c>
      <c r="E40" s="6" t="s">
        <v>15</v>
      </c>
      <c r="F40" s="7" t="s">
        <v>374</v>
      </c>
      <c r="G40" s="7" t="s">
        <v>116</v>
      </c>
      <c r="H40" s="5" t="s">
        <v>363</v>
      </c>
    </row>
    <row r="41" spans="1:8">
      <c r="A41" s="157" t="s">
        <v>107</v>
      </c>
      <c r="B41" s="157" t="s">
        <v>111</v>
      </c>
      <c r="C41" s="6" t="s">
        <v>5</v>
      </c>
      <c r="D41" s="12" t="s">
        <v>212</v>
      </c>
      <c r="E41" s="6" t="s">
        <v>15</v>
      </c>
      <c r="F41" s="7" t="s">
        <v>210</v>
      </c>
      <c r="G41" s="7" t="s">
        <v>24</v>
      </c>
      <c r="H41" s="14" t="s">
        <v>25</v>
      </c>
    </row>
    <row r="42" spans="1:8">
      <c r="A42" s="157" t="s">
        <v>108</v>
      </c>
      <c r="B42" s="157" t="s">
        <v>112</v>
      </c>
      <c r="C42" s="6" t="s">
        <v>5</v>
      </c>
      <c r="D42" s="12" t="s">
        <v>205</v>
      </c>
      <c r="E42" s="6" t="s">
        <v>15</v>
      </c>
      <c r="F42" s="7" t="s">
        <v>140</v>
      </c>
      <c r="G42" s="7" t="s">
        <v>128</v>
      </c>
      <c r="H42" s="7" t="s">
        <v>129</v>
      </c>
    </row>
    <row r="43" spans="1:8">
      <c r="A43" s="131" t="s">
        <v>109</v>
      </c>
      <c r="B43" s="131" t="s">
        <v>113</v>
      </c>
      <c r="C43" s="131" t="s">
        <v>4</v>
      </c>
      <c r="D43" s="146" t="s">
        <v>928</v>
      </c>
      <c r="E43" s="131"/>
      <c r="F43" s="141"/>
      <c r="G43" s="141"/>
      <c r="H43" s="141"/>
    </row>
    <row r="44" spans="1:8">
      <c r="A44" s="157" t="s">
        <v>110</v>
      </c>
      <c r="B44" s="157" t="s">
        <v>114</v>
      </c>
      <c r="C44" s="6" t="s">
        <v>5</v>
      </c>
      <c r="D44" s="12" t="s">
        <v>491</v>
      </c>
      <c r="E44" s="6" t="s">
        <v>15</v>
      </c>
      <c r="F44" s="7" t="s">
        <v>144</v>
      </c>
      <c r="G44" s="13" t="s">
        <v>492</v>
      </c>
      <c r="H44" s="14" t="s">
        <v>494</v>
      </c>
    </row>
    <row r="45" spans="1:8">
      <c r="A45" s="157" t="s">
        <v>147</v>
      </c>
      <c r="B45" s="157" t="s">
        <v>148</v>
      </c>
      <c r="C45" s="6" t="s">
        <v>5</v>
      </c>
      <c r="D45" s="12" t="s">
        <v>927</v>
      </c>
      <c r="E45" s="6" t="s">
        <v>15</v>
      </c>
      <c r="F45" s="7"/>
      <c r="G45" s="7" t="s">
        <v>24</v>
      </c>
      <c r="H45" s="14" t="s">
        <v>37</v>
      </c>
    </row>
    <row r="46" spans="1:8">
      <c r="A46" s="157" t="s">
        <v>152</v>
      </c>
      <c r="B46" s="157" t="s">
        <v>149</v>
      </c>
      <c r="C46" s="6" t="s">
        <v>5</v>
      </c>
      <c r="D46" s="12" t="s">
        <v>206</v>
      </c>
      <c r="E46" s="6" t="s">
        <v>15</v>
      </c>
      <c r="F46" s="7" t="s">
        <v>144</v>
      </c>
      <c r="G46" s="13" t="s">
        <v>30</v>
      </c>
      <c r="H46" s="14" t="s">
        <v>97</v>
      </c>
    </row>
    <row r="47" spans="1:8">
      <c r="A47" s="157" t="s">
        <v>153</v>
      </c>
      <c r="B47" s="157" t="s">
        <v>150</v>
      </c>
      <c r="C47" s="6" t="s">
        <v>5</v>
      </c>
      <c r="D47" s="12" t="s">
        <v>195</v>
      </c>
      <c r="E47" s="6" t="s">
        <v>15</v>
      </c>
      <c r="F47" s="7"/>
      <c r="G47" s="7" t="s">
        <v>128</v>
      </c>
      <c r="H47" s="7" t="s">
        <v>134</v>
      </c>
    </row>
    <row r="48" spans="1:8">
      <c r="A48" s="157" t="s">
        <v>154</v>
      </c>
      <c r="B48" s="157" t="s">
        <v>151</v>
      </c>
      <c r="C48" s="6" t="s">
        <v>5</v>
      </c>
      <c r="D48" s="12" t="s">
        <v>205</v>
      </c>
      <c r="E48" s="6" t="s">
        <v>15</v>
      </c>
      <c r="F48" s="7" t="s">
        <v>140</v>
      </c>
      <c r="G48" s="7" t="s">
        <v>128</v>
      </c>
      <c r="H48" s="7" t="s">
        <v>129</v>
      </c>
    </row>
    <row r="49" spans="1:8">
      <c r="A49" s="157" t="s">
        <v>155</v>
      </c>
      <c r="B49" s="157" t="s">
        <v>156</v>
      </c>
      <c r="C49" s="6" t="s">
        <v>5</v>
      </c>
      <c r="D49" s="48" t="s">
        <v>491</v>
      </c>
      <c r="E49" s="47" t="s">
        <v>15</v>
      </c>
      <c r="F49" s="55" t="s">
        <v>145</v>
      </c>
      <c r="G49" s="49" t="s">
        <v>492</v>
      </c>
      <c r="H49" s="53" t="s">
        <v>494</v>
      </c>
    </row>
    <row r="50" spans="1:8">
      <c r="A50" s="157" t="s">
        <v>157</v>
      </c>
      <c r="B50" s="157" t="s">
        <v>159</v>
      </c>
      <c r="C50" s="6" t="s">
        <v>5</v>
      </c>
      <c r="D50" s="48" t="s">
        <v>195</v>
      </c>
      <c r="E50" s="47" t="s">
        <v>15</v>
      </c>
      <c r="F50" s="56"/>
      <c r="G50" s="55" t="s">
        <v>128</v>
      </c>
      <c r="H50" s="55" t="s">
        <v>134</v>
      </c>
    </row>
    <row r="51" spans="1:8">
      <c r="A51" s="157" t="s">
        <v>158</v>
      </c>
      <c r="B51" s="157" t="s">
        <v>160</v>
      </c>
      <c r="C51" s="160" t="s">
        <v>5</v>
      </c>
      <c r="D51" s="160" t="s">
        <v>923</v>
      </c>
      <c r="E51" s="47" t="s">
        <v>15</v>
      </c>
      <c r="F51" s="160"/>
      <c r="G51" s="160" t="s">
        <v>922</v>
      </c>
      <c r="H51" s="160"/>
    </row>
  </sheetData>
  <dataValidations count="1">
    <dataValidation type="list" allowBlank="1" showErrorMessage="1" sqref="G26:G27 G29 G32 G34:G35 G38 G44 G46 G49">
      <formula1>Action_Keywords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3"/>
  <sheetViews>
    <sheetView workbookViewId="0">
      <selection activeCell="F148" sqref="F148"/>
    </sheetView>
  </sheetViews>
  <sheetFormatPr defaultColWidth="9.140625" defaultRowHeight="15"/>
  <cols>
    <col min="1" max="1" width="17.42578125" style="1" bestFit="1" customWidth="1"/>
    <col min="2" max="2" width="7.85546875" style="1" customWidth="1"/>
    <col min="3" max="3" width="11" style="1" customWidth="1"/>
    <col min="4" max="4" width="41.28515625" style="1" customWidth="1"/>
    <col min="5" max="5" width="19" style="1" bestFit="1" customWidth="1"/>
    <col min="6" max="6" width="51.140625" style="1" bestFit="1" customWidth="1"/>
    <col min="7" max="7" width="24" style="1" bestFit="1" customWidth="1"/>
    <col min="8" max="8" width="38.85546875" style="1" customWidth="1"/>
  </cols>
  <sheetData>
    <row r="1" spans="1:8" s="1" customFormat="1">
      <c r="A1" s="11" t="s">
        <v>0</v>
      </c>
      <c r="B1" s="11" t="s">
        <v>6</v>
      </c>
      <c r="C1" s="11" t="s">
        <v>7</v>
      </c>
      <c r="D1" s="11" t="s">
        <v>1</v>
      </c>
      <c r="E1" s="11" t="s">
        <v>8</v>
      </c>
      <c r="F1" s="11" t="s">
        <v>9</v>
      </c>
      <c r="G1" s="11" t="s">
        <v>10</v>
      </c>
      <c r="H1" s="11" t="s">
        <v>11</v>
      </c>
    </row>
    <row r="2" spans="1:8" s="1" customFormat="1" ht="30">
      <c r="A2" s="153" t="s">
        <v>1038</v>
      </c>
      <c r="B2" s="153" t="s">
        <v>13</v>
      </c>
      <c r="C2" s="131" t="s">
        <v>4</v>
      </c>
      <c r="D2" s="132" t="s">
        <v>1030</v>
      </c>
      <c r="E2" s="132"/>
      <c r="F2" s="133"/>
      <c r="G2" s="133"/>
      <c r="H2" s="133"/>
    </row>
    <row r="3" spans="1:8" s="1" customFormat="1">
      <c r="A3" s="196" t="s">
        <v>1039</v>
      </c>
      <c r="B3" s="134" t="s">
        <v>19</v>
      </c>
      <c r="C3" s="134" t="s">
        <v>5</v>
      </c>
      <c r="D3" s="135" t="s">
        <v>919</v>
      </c>
      <c r="E3" s="110" t="s">
        <v>892</v>
      </c>
      <c r="F3" s="135"/>
      <c r="G3" s="135" t="s">
        <v>20</v>
      </c>
      <c r="H3" s="136" t="s">
        <v>914</v>
      </c>
    </row>
    <row r="4" spans="1:8" s="1" customFormat="1">
      <c r="A4" s="196" t="s">
        <v>1040</v>
      </c>
      <c r="B4" s="134" t="s">
        <v>22</v>
      </c>
      <c r="C4" s="6" t="s">
        <v>5</v>
      </c>
      <c r="D4" s="12" t="s">
        <v>23</v>
      </c>
      <c r="E4" s="110" t="s">
        <v>892</v>
      </c>
      <c r="F4" s="15"/>
      <c r="G4" s="13" t="s">
        <v>24</v>
      </c>
      <c r="H4" s="14" t="s">
        <v>37</v>
      </c>
    </row>
    <row r="5" spans="1:8" s="2" customFormat="1" ht="15.75">
      <c r="A5" s="196" t="s">
        <v>1041</v>
      </c>
      <c r="B5" s="134" t="s">
        <v>27</v>
      </c>
      <c r="C5" s="47" t="s">
        <v>5</v>
      </c>
      <c r="D5" s="12" t="s">
        <v>491</v>
      </c>
      <c r="E5" s="6" t="s">
        <v>15</v>
      </c>
      <c r="F5" s="15" t="s">
        <v>121</v>
      </c>
      <c r="G5" s="13" t="s">
        <v>492</v>
      </c>
      <c r="H5" s="14" t="s">
        <v>494</v>
      </c>
    </row>
    <row r="6" spans="1:8" s="2" customFormat="1" ht="15.75">
      <c r="A6" s="196" t="s">
        <v>1042</v>
      </c>
      <c r="B6" s="134" t="s">
        <v>29</v>
      </c>
      <c r="C6" s="47" t="s">
        <v>5</v>
      </c>
      <c r="D6" s="12" t="s">
        <v>184</v>
      </c>
      <c r="E6" s="6" t="s">
        <v>15</v>
      </c>
      <c r="F6" s="15" t="s">
        <v>121</v>
      </c>
      <c r="G6" s="13" t="s">
        <v>30</v>
      </c>
      <c r="H6" s="14" t="s">
        <v>97</v>
      </c>
    </row>
    <row r="7" spans="1:8">
      <c r="A7" s="196" t="s">
        <v>1043</v>
      </c>
      <c r="B7" s="134" t="s">
        <v>32</v>
      </c>
      <c r="C7" s="47" t="s">
        <v>5</v>
      </c>
      <c r="D7" s="12" t="s">
        <v>185</v>
      </c>
      <c r="E7" s="6" t="s">
        <v>15</v>
      </c>
      <c r="F7" s="15" t="s">
        <v>122</v>
      </c>
      <c r="G7" s="13" t="s">
        <v>30</v>
      </c>
      <c r="H7" s="14" t="s">
        <v>97</v>
      </c>
    </row>
    <row r="8" spans="1:8">
      <c r="A8" s="196" t="s">
        <v>1044</v>
      </c>
      <c r="B8" s="134" t="s">
        <v>34</v>
      </c>
      <c r="C8" s="47" t="s">
        <v>5</v>
      </c>
      <c r="D8" s="12" t="s">
        <v>186</v>
      </c>
      <c r="E8" s="6" t="s">
        <v>15</v>
      </c>
      <c r="F8" s="15" t="s">
        <v>123</v>
      </c>
      <c r="G8" s="13" t="s">
        <v>30</v>
      </c>
      <c r="H8" s="14" t="s">
        <v>97</v>
      </c>
    </row>
    <row r="9" spans="1:8">
      <c r="A9" s="196" t="s">
        <v>1045</v>
      </c>
      <c r="B9" s="134" t="s">
        <v>36</v>
      </c>
      <c r="C9" s="47" t="s">
        <v>5</v>
      </c>
      <c r="D9" s="12" t="s">
        <v>187</v>
      </c>
      <c r="E9" s="6" t="s">
        <v>15</v>
      </c>
      <c r="F9" s="15" t="s">
        <v>124</v>
      </c>
      <c r="G9" s="13" t="s">
        <v>30</v>
      </c>
      <c r="H9" s="14" t="s">
        <v>97</v>
      </c>
    </row>
    <row r="10" spans="1:8">
      <c r="A10" s="196" t="s">
        <v>1046</v>
      </c>
      <c r="B10" s="134" t="s">
        <v>39</v>
      </c>
      <c r="C10" s="47" t="s">
        <v>5</v>
      </c>
      <c r="D10" s="12" t="s">
        <v>188</v>
      </c>
      <c r="E10" s="6" t="s">
        <v>15</v>
      </c>
      <c r="F10" s="15" t="s">
        <v>127</v>
      </c>
      <c r="G10" s="7" t="s">
        <v>120</v>
      </c>
      <c r="H10" s="14" t="s">
        <v>97</v>
      </c>
    </row>
    <row r="11" spans="1:8">
      <c r="A11" s="196" t="s">
        <v>1047</v>
      </c>
      <c r="B11" s="134" t="s">
        <v>41</v>
      </c>
      <c r="C11" s="47" t="s">
        <v>5</v>
      </c>
      <c r="D11" s="12" t="s">
        <v>189</v>
      </c>
      <c r="E11" s="6" t="s">
        <v>15</v>
      </c>
      <c r="F11" s="7" t="s">
        <v>125</v>
      </c>
      <c r="G11" s="13" t="s">
        <v>30</v>
      </c>
      <c r="H11" s="14" t="s">
        <v>97</v>
      </c>
    </row>
    <row r="12" spans="1:8">
      <c r="A12" s="196" t="s">
        <v>1048</v>
      </c>
      <c r="B12" s="134" t="s">
        <v>43</v>
      </c>
      <c r="C12" s="47" t="s">
        <v>5</v>
      </c>
      <c r="D12" s="12" t="s">
        <v>450</v>
      </c>
      <c r="E12" s="6" t="s">
        <v>15</v>
      </c>
      <c r="F12" s="9" t="s">
        <v>991</v>
      </c>
      <c r="G12" s="13" t="s">
        <v>30</v>
      </c>
      <c r="H12" s="14" t="s">
        <v>94</v>
      </c>
    </row>
    <row r="13" spans="1:8">
      <c r="A13" s="196" t="s">
        <v>1049</v>
      </c>
      <c r="B13" s="134" t="s">
        <v>45</v>
      </c>
      <c r="C13" s="47" t="s">
        <v>5</v>
      </c>
      <c r="D13" s="12" t="s">
        <v>192</v>
      </c>
      <c r="E13" s="6" t="s">
        <v>15</v>
      </c>
      <c r="F13" s="7" t="s">
        <v>130</v>
      </c>
      <c r="G13" s="7" t="s">
        <v>128</v>
      </c>
      <c r="H13" s="7" t="s">
        <v>129</v>
      </c>
    </row>
    <row r="14" spans="1:8">
      <c r="A14" s="196" t="s">
        <v>1050</v>
      </c>
      <c r="B14" s="134" t="s">
        <v>47</v>
      </c>
      <c r="C14" s="47" t="s">
        <v>5</v>
      </c>
      <c r="D14" s="12" t="s">
        <v>192</v>
      </c>
      <c r="E14" s="6" t="s">
        <v>15</v>
      </c>
      <c r="F14" s="7" t="s">
        <v>131</v>
      </c>
      <c r="G14" s="7" t="s">
        <v>128</v>
      </c>
      <c r="H14" s="7" t="s">
        <v>129</v>
      </c>
    </row>
    <row r="15" spans="1:8">
      <c r="A15" s="196" t="s">
        <v>1051</v>
      </c>
      <c r="B15" s="134" t="s">
        <v>49</v>
      </c>
      <c r="C15" s="47" t="s">
        <v>5</v>
      </c>
      <c r="D15" s="12" t="s">
        <v>193</v>
      </c>
      <c r="E15" s="6" t="s">
        <v>15</v>
      </c>
      <c r="F15" s="7" t="s">
        <v>132</v>
      </c>
      <c r="G15" s="13" t="s">
        <v>116</v>
      </c>
      <c r="H15" s="185">
        <f>Data!B6</f>
        <v>0</v>
      </c>
    </row>
    <row r="16" spans="1:8">
      <c r="A16" s="196" t="s">
        <v>1052</v>
      </c>
      <c r="B16" s="134" t="s">
        <v>51</v>
      </c>
      <c r="C16" s="47" t="s">
        <v>5</v>
      </c>
      <c r="D16" s="12" t="s">
        <v>194</v>
      </c>
      <c r="E16" s="6" t="s">
        <v>15</v>
      </c>
      <c r="F16" s="7" t="s">
        <v>133</v>
      </c>
      <c r="G16" s="13" t="s">
        <v>30</v>
      </c>
      <c r="H16" s="14" t="s">
        <v>94</v>
      </c>
    </row>
    <row r="17" spans="1:8">
      <c r="A17" s="196" t="s">
        <v>1053</v>
      </c>
      <c r="B17" s="134" t="s">
        <v>53</v>
      </c>
      <c r="C17" s="47" t="s">
        <v>5</v>
      </c>
      <c r="D17" s="12" t="s">
        <v>195</v>
      </c>
      <c r="E17" s="6" t="s">
        <v>15</v>
      </c>
      <c r="F17" s="28"/>
      <c r="G17" s="7" t="s">
        <v>128</v>
      </c>
      <c r="H17" s="7" t="s">
        <v>134</v>
      </c>
    </row>
    <row r="18" spans="1:8">
      <c r="A18" s="131" t="s">
        <v>1054</v>
      </c>
      <c r="B18" s="131" t="s">
        <v>55</v>
      </c>
      <c r="C18" s="131" t="s">
        <v>4</v>
      </c>
      <c r="D18" s="132" t="s">
        <v>1031</v>
      </c>
      <c r="E18" s="132"/>
      <c r="F18" s="133"/>
      <c r="G18" s="133"/>
      <c r="H18" s="133"/>
    </row>
    <row r="19" spans="1:8">
      <c r="A19" s="196" t="s">
        <v>1055</v>
      </c>
      <c r="B19" s="134" t="s">
        <v>57</v>
      </c>
      <c r="C19" s="47" t="s">
        <v>5</v>
      </c>
      <c r="D19" s="12" t="s">
        <v>1029</v>
      </c>
      <c r="E19" s="6" t="s">
        <v>15</v>
      </c>
      <c r="F19" s="186" t="str">
        <f>CONCATENATE("SC_TreeViewName_lbl_xpath(",H15,")")</f>
        <v>SC_TreeViewName_lbl_xpath(0)</v>
      </c>
      <c r="G19" s="13" t="s">
        <v>30</v>
      </c>
      <c r="H19" s="14" t="s">
        <v>97</v>
      </c>
    </row>
    <row r="20" spans="1:8">
      <c r="A20" s="196" t="s">
        <v>1056</v>
      </c>
      <c r="B20" s="134" t="s">
        <v>59</v>
      </c>
      <c r="C20" s="47" t="s">
        <v>5</v>
      </c>
      <c r="D20" s="12" t="s">
        <v>1033</v>
      </c>
      <c r="E20" s="6" t="s">
        <v>15</v>
      </c>
      <c r="F20" s="186" t="str">
        <f>CONCATENATE("SC_TreeViewName_lbl_xpath(",H15,")")</f>
        <v>SC_TreeViewName_lbl_xpath(0)</v>
      </c>
      <c r="G20" s="7" t="s">
        <v>120</v>
      </c>
      <c r="H20" s="14" t="s">
        <v>97</v>
      </c>
    </row>
    <row r="21" spans="1:8">
      <c r="A21" s="196" t="s">
        <v>1057</v>
      </c>
      <c r="B21" s="134" t="s">
        <v>61</v>
      </c>
      <c r="C21" s="47" t="s">
        <v>5</v>
      </c>
      <c r="D21" s="12" t="s">
        <v>189</v>
      </c>
      <c r="E21" s="6" t="s">
        <v>15</v>
      </c>
      <c r="F21" s="7" t="s">
        <v>125</v>
      </c>
      <c r="G21" s="13" t="s">
        <v>30</v>
      </c>
      <c r="H21" s="14" t="s">
        <v>97</v>
      </c>
    </row>
    <row r="22" spans="1:8">
      <c r="A22" s="196" t="s">
        <v>1058</v>
      </c>
      <c r="B22" s="134" t="s">
        <v>63</v>
      </c>
      <c r="C22" s="47" t="s">
        <v>5</v>
      </c>
      <c r="D22" s="12" t="s">
        <v>450</v>
      </c>
      <c r="E22" s="6" t="s">
        <v>15</v>
      </c>
      <c r="F22" s="9" t="s">
        <v>356</v>
      </c>
      <c r="G22" s="13" t="s">
        <v>30</v>
      </c>
      <c r="H22" s="14" t="s">
        <v>94</v>
      </c>
    </row>
    <row r="23" spans="1:8">
      <c r="A23" s="196" t="s">
        <v>1059</v>
      </c>
      <c r="B23" s="134" t="s">
        <v>65</v>
      </c>
      <c r="C23" s="47" t="s">
        <v>5</v>
      </c>
      <c r="D23" s="12" t="s">
        <v>192</v>
      </c>
      <c r="E23" s="6" t="s">
        <v>15</v>
      </c>
      <c r="F23" s="7" t="s">
        <v>130</v>
      </c>
      <c r="G23" s="7" t="s">
        <v>128</v>
      </c>
      <c r="H23" s="7" t="s">
        <v>129</v>
      </c>
    </row>
    <row r="24" spans="1:8">
      <c r="A24" s="196" t="s">
        <v>1060</v>
      </c>
      <c r="B24" s="134" t="s">
        <v>67</v>
      </c>
      <c r="C24" s="47" t="s">
        <v>5</v>
      </c>
      <c r="D24" s="12" t="s">
        <v>192</v>
      </c>
      <c r="E24" s="6" t="s">
        <v>15</v>
      </c>
      <c r="F24" s="7" t="s">
        <v>131</v>
      </c>
      <c r="G24" s="7" t="s">
        <v>128</v>
      </c>
      <c r="H24" s="7" t="s">
        <v>129</v>
      </c>
    </row>
    <row r="25" spans="1:8">
      <c r="A25" s="196" t="s">
        <v>1061</v>
      </c>
      <c r="B25" s="134" t="s">
        <v>69</v>
      </c>
      <c r="C25" s="47" t="s">
        <v>5</v>
      </c>
      <c r="D25" s="12" t="s">
        <v>193</v>
      </c>
      <c r="E25" s="6" t="s">
        <v>15</v>
      </c>
      <c r="F25" s="7" t="s">
        <v>132</v>
      </c>
      <c r="G25" s="13" t="s">
        <v>116</v>
      </c>
      <c r="H25" s="185" t="s">
        <v>993</v>
      </c>
    </row>
    <row r="26" spans="1:8">
      <c r="A26" s="196" t="s">
        <v>1062</v>
      </c>
      <c r="B26" s="134" t="s">
        <v>71</v>
      </c>
      <c r="C26" s="47" t="s">
        <v>5</v>
      </c>
      <c r="D26" s="12" t="s">
        <v>194</v>
      </c>
      <c r="E26" s="6" t="s">
        <v>15</v>
      </c>
      <c r="F26" s="7" t="s">
        <v>133</v>
      </c>
      <c r="G26" s="13" t="s">
        <v>30</v>
      </c>
      <c r="H26" s="14" t="s">
        <v>94</v>
      </c>
    </row>
    <row r="27" spans="1:8">
      <c r="A27" s="196" t="s">
        <v>1063</v>
      </c>
      <c r="B27" s="134" t="s">
        <v>73</v>
      </c>
      <c r="C27" s="47" t="s">
        <v>5</v>
      </c>
      <c r="D27" s="12" t="s">
        <v>195</v>
      </c>
      <c r="E27" s="6" t="s">
        <v>15</v>
      </c>
      <c r="F27" s="28"/>
      <c r="G27" s="7" t="s">
        <v>128</v>
      </c>
      <c r="H27" s="7" t="s">
        <v>134</v>
      </c>
    </row>
    <row r="28" spans="1:8">
      <c r="A28" s="196" t="s">
        <v>1064</v>
      </c>
      <c r="B28" s="134" t="s">
        <v>75</v>
      </c>
      <c r="C28" s="47" t="s">
        <v>5</v>
      </c>
      <c r="D28" s="12" t="s">
        <v>512</v>
      </c>
      <c r="E28" s="6" t="s">
        <v>15</v>
      </c>
      <c r="F28" s="28" t="s">
        <v>506</v>
      </c>
      <c r="G28" s="13" t="s">
        <v>30</v>
      </c>
      <c r="H28" s="14" t="s">
        <v>97</v>
      </c>
    </row>
    <row r="29" spans="1:8">
      <c r="A29" s="196" t="s">
        <v>1065</v>
      </c>
      <c r="B29" s="134" t="s">
        <v>77</v>
      </c>
      <c r="C29" s="47" t="s">
        <v>5</v>
      </c>
      <c r="D29" s="12" t="s">
        <v>513</v>
      </c>
      <c r="E29" s="6" t="s">
        <v>15</v>
      </c>
      <c r="F29" s="28" t="s">
        <v>507</v>
      </c>
      <c r="G29" s="13" t="s">
        <v>116</v>
      </c>
      <c r="H29" s="7" t="s">
        <v>508</v>
      </c>
    </row>
    <row r="30" spans="1:8">
      <c r="A30" s="196" t="s">
        <v>1066</v>
      </c>
      <c r="B30" s="134" t="s">
        <v>79</v>
      </c>
      <c r="C30" s="47" t="s">
        <v>5</v>
      </c>
      <c r="D30" s="12" t="s">
        <v>514</v>
      </c>
      <c r="E30" s="6" t="s">
        <v>15</v>
      </c>
      <c r="F30" s="28"/>
      <c r="G30" s="7" t="s">
        <v>24</v>
      </c>
      <c r="H30" s="14" t="s">
        <v>37</v>
      </c>
    </row>
    <row r="31" spans="1:8">
      <c r="A31" s="196" t="s">
        <v>1067</v>
      </c>
      <c r="B31" s="134" t="s">
        <v>81</v>
      </c>
      <c r="C31" s="47" t="s">
        <v>5</v>
      </c>
      <c r="D31" s="12" t="s">
        <v>515</v>
      </c>
      <c r="E31" s="6" t="s">
        <v>15</v>
      </c>
      <c r="F31" s="28" t="s">
        <v>509</v>
      </c>
      <c r="G31" s="13" t="s">
        <v>30</v>
      </c>
      <c r="H31" s="14" t="s">
        <v>25</v>
      </c>
    </row>
    <row r="32" spans="1:8">
      <c r="A32" s="196" t="s">
        <v>1068</v>
      </c>
      <c r="B32" s="134" t="s">
        <v>83</v>
      </c>
      <c r="C32" s="47" t="s">
        <v>5</v>
      </c>
      <c r="D32" s="12" t="s">
        <v>516</v>
      </c>
      <c r="E32" s="6" t="s">
        <v>15</v>
      </c>
      <c r="F32" s="28" t="s">
        <v>510</v>
      </c>
      <c r="G32" s="7" t="s">
        <v>469</v>
      </c>
      <c r="H32" s="7" t="s">
        <v>511</v>
      </c>
    </row>
    <row r="33" spans="1:8">
      <c r="A33" s="196" t="s">
        <v>1069</v>
      </c>
      <c r="B33" s="134" t="s">
        <v>85</v>
      </c>
      <c r="C33" s="47" t="s">
        <v>5</v>
      </c>
      <c r="D33" s="12" t="s">
        <v>517</v>
      </c>
      <c r="E33" s="6" t="s">
        <v>15</v>
      </c>
      <c r="F33" s="28"/>
      <c r="G33" s="7" t="s">
        <v>24</v>
      </c>
      <c r="H33" s="14" t="s">
        <v>97</v>
      </c>
    </row>
    <row r="34" spans="1:8">
      <c r="A34" s="196" t="s">
        <v>1070</v>
      </c>
      <c r="B34" s="134" t="s">
        <v>87</v>
      </c>
      <c r="C34" s="47" t="s">
        <v>5</v>
      </c>
      <c r="D34" s="12" t="s">
        <v>518</v>
      </c>
      <c r="E34" s="6" t="s">
        <v>15</v>
      </c>
      <c r="F34" s="28" t="s">
        <v>519</v>
      </c>
      <c r="G34" s="13" t="s">
        <v>30</v>
      </c>
      <c r="H34" s="14" t="s">
        <v>94</v>
      </c>
    </row>
    <row r="35" spans="1:8">
      <c r="A35" s="196" t="s">
        <v>1071</v>
      </c>
      <c r="B35" s="134" t="s">
        <v>89</v>
      </c>
      <c r="C35" s="47" t="s">
        <v>5</v>
      </c>
      <c r="D35" s="12" t="s">
        <v>195</v>
      </c>
      <c r="E35" s="6" t="s">
        <v>15</v>
      </c>
      <c r="F35" s="28"/>
      <c r="G35" s="7" t="s">
        <v>128</v>
      </c>
      <c r="H35" s="7" t="s">
        <v>134</v>
      </c>
    </row>
    <row r="36" spans="1:8">
      <c r="A36" s="131" t="s">
        <v>1072</v>
      </c>
      <c r="B36" s="131" t="s">
        <v>91</v>
      </c>
      <c r="C36" s="131" t="s">
        <v>4</v>
      </c>
      <c r="D36" s="132" t="s">
        <v>1032</v>
      </c>
      <c r="E36" s="132"/>
      <c r="F36" s="133"/>
      <c r="G36" s="133"/>
      <c r="H36" s="133"/>
    </row>
    <row r="37" spans="1:8">
      <c r="A37" s="196" t="s">
        <v>1073</v>
      </c>
      <c r="B37" s="134" t="s">
        <v>102</v>
      </c>
      <c r="C37" s="47" t="s">
        <v>5</v>
      </c>
      <c r="D37" s="12" t="s">
        <v>1029</v>
      </c>
      <c r="E37" s="6" t="s">
        <v>15</v>
      </c>
      <c r="F37" s="186" t="str">
        <f>CONCATENATE("SC_TreeViewName_lbl_xpath(",H15,")")</f>
        <v>SC_TreeViewName_lbl_xpath(0)</v>
      </c>
      <c r="G37" s="13" t="s">
        <v>30</v>
      </c>
      <c r="H37" s="14" t="s">
        <v>97</v>
      </c>
    </row>
    <row r="38" spans="1:8">
      <c r="A38" s="196" t="s">
        <v>1074</v>
      </c>
      <c r="B38" s="134" t="s">
        <v>103</v>
      </c>
      <c r="C38" s="47" t="s">
        <v>5</v>
      </c>
      <c r="D38" s="12" t="s">
        <v>1033</v>
      </c>
      <c r="E38" s="6" t="s">
        <v>15</v>
      </c>
      <c r="F38" s="186" t="str">
        <f>CONCATENATE("SC_TreeViewName_lbl_xpath(",H15,")")</f>
        <v>SC_TreeViewName_lbl_xpath(0)</v>
      </c>
      <c r="G38" s="7" t="s">
        <v>120</v>
      </c>
      <c r="H38" s="14" t="s">
        <v>97</v>
      </c>
    </row>
    <row r="39" spans="1:8">
      <c r="A39" s="196" t="s">
        <v>1075</v>
      </c>
      <c r="B39" s="134" t="s">
        <v>104</v>
      </c>
      <c r="C39" s="47" t="s">
        <v>5</v>
      </c>
      <c r="D39" s="12" t="s">
        <v>189</v>
      </c>
      <c r="E39" s="6" t="s">
        <v>15</v>
      </c>
      <c r="F39" s="7" t="s">
        <v>125</v>
      </c>
      <c r="G39" s="13" t="s">
        <v>30</v>
      </c>
      <c r="H39" s="14" t="s">
        <v>97</v>
      </c>
    </row>
    <row r="40" spans="1:8">
      <c r="A40" s="196" t="s">
        <v>1076</v>
      </c>
      <c r="B40" s="134" t="s">
        <v>105</v>
      </c>
      <c r="C40" s="47" t="s">
        <v>5</v>
      </c>
      <c r="D40" s="12" t="s">
        <v>450</v>
      </c>
      <c r="E40" s="6" t="s">
        <v>15</v>
      </c>
      <c r="F40" s="9" t="s">
        <v>126</v>
      </c>
      <c r="G40" s="13" t="s">
        <v>30</v>
      </c>
      <c r="H40" s="14" t="s">
        <v>94</v>
      </c>
    </row>
    <row r="41" spans="1:8">
      <c r="A41" s="196" t="s">
        <v>1077</v>
      </c>
      <c r="B41" s="134" t="s">
        <v>111</v>
      </c>
      <c r="C41" s="47" t="s">
        <v>5</v>
      </c>
      <c r="D41" s="12" t="s">
        <v>192</v>
      </c>
      <c r="E41" s="6" t="s">
        <v>15</v>
      </c>
      <c r="F41" s="7" t="s">
        <v>130</v>
      </c>
      <c r="G41" s="7" t="s">
        <v>128</v>
      </c>
      <c r="H41" s="7" t="s">
        <v>129</v>
      </c>
    </row>
    <row r="42" spans="1:8">
      <c r="A42" s="196" t="s">
        <v>1078</v>
      </c>
      <c r="B42" s="134" t="s">
        <v>112</v>
      </c>
      <c r="C42" s="47" t="s">
        <v>5</v>
      </c>
      <c r="D42" s="12" t="s">
        <v>192</v>
      </c>
      <c r="E42" s="6" t="s">
        <v>15</v>
      </c>
      <c r="F42" s="7" t="s">
        <v>131</v>
      </c>
      <c r="G42" s="7" t="s">
        <v>128</v>
      </c>
      <c r="H42" s="7" t="s">
        <v>129</v>
      </c>
    </row>
    <row r="43" spans="1:8">
      <c r="A43" s="196" t="s">
        <v>1079</v>
      </c>
      <c r="B43" s="134" t="s">
        <v>113</v>
      </c>
      <c r="C43" s="47" t="s">
        <v>5</v>
      </c>
      <c r="D43" s="12" t="s">
        <v>193</v>
      </c>
      <c r="E43" s="6" t="s">
        <v>15</v>
      </c>
      <c r="F43" s="7" t="s">
        <v>132</v>
      </c>
      <c r="G43" s="13" t="s">
        <v>116</v>
      </c>
      <c r="H43" s="185" t="s">
        <v>994</v>
      </c>
    </row>
    <row r="44" spans="1:8">
      <c r="A44" s="196" t="s">
        <v>1080</v>
      </c>
      <c r="B44" s="134" t="s">
        <v>114</v>
      </c>
      <c r="C44" s="47" t="s">
        <v>5</v>
      </c>
      <c r="D44" s="12" t="s">
        <v>194</v>
      </c>
      <c r="E44" s="6" t="s">
        <v>15</v>
      </c>
      <c r="F44" s="7" t="s">
        <v>133</v>
      </c>
      <c r="G44" s="13" t="s">
        <v>30</v>
      </c>
      <c r="H44" s="14" t="s">
        <v>94</v>
      </c>
    </row>
    <row r="45" spans="1:8">
      <c r="A45" s="196" t="s">
        <v>1081</v>
      </c>
      <c r="B45" s="134" t="s">
        <v>148</v>
      </c>
      <c r="C45" s="47" t="s">
        <v>5</v>
      </c>
      <c r="D45" s="12" t="s">
        <v>195</v>
      </c>
      <c r="E45" s="6" t="s">
        <v>15</v>
      </c>
      <c r="F45" s="28"/>
      <c r="G45" s="7" t="s">
        <v>128</v>
      </c>
      <c r="H45" s="7" t="s">
        <v>134</v>
      </c>
    </row>
    <row r="46" spans="1:8">
      <c r="A46" s="196" t="s">
        <v>1082</v>
      </c>
      <c r="B46" s="134" t="s">
        <v>149</v>
      </c>
      <c r="C46" s="47" t="s">
        <v>5</v>
      </c>
      <c r="D46" s="12" t="s">
        <v>512</v>
      </c>
      <c r="E46" s="6" t="s">
        <v>15</v>
      </c>
      <c r="F46" s="28" t="s">
        <v>506</v>
      </c>
      <c r="G46" s="13" t="s">
        <v>30</v>
      </c>
      <c r="H46" s="14" t="s">
        <v>97</v>
      </c>
    </row>
    <row r="47" spans="1:8">
      <c r="A47" s="196" t="s">
        <v>1083</v>
      </c>
      <c r="B47" s="134" t="s">
        <v>150</v>
      </c>
      <c r="C47" s="47" t="s">
        <v>5</v>
      </c>
      <c r="D47" s="12" t="s">
        <v>513</v>
      </c>
      <c r="E47" s="6" t="s">
        <v>15</v>
      </c>
      <c r="F47" s="28" t="s">
        <v>507</v>
      </c>
      <c r="G47" s="13" t="s">
        <v>116</v>
      </c>
      <c r="H47" s="7" t="s">
        <v>508</v>
      </c>
    </row>
    <row r="48" spans="1:8">
      <c r="A48" s="196" t="s">
        <v>1084</v>
      </c>
      <c r="B48" s="134" t="s">
        <v>151</v>
      </c>
      <c r="C48" s="47" t="s">
        <v>5</v>
      </c>
      <c r="D48" s="12" t="s">
        <v>514</v>
      </c>
      <c r="E48" s="6" t="s">
        <v>15</v>
      </c>
      <c r="F48" s="28"/>
      <c r="G48" s="7" t="s">
        <v>24</v>
      </c>
      <c r="H48" s="14" t="s">
        <v>37</v>
      </c>
    </row>
    <row r="49" spans="1:8">
      <c r="A49" s="196" t="s">
        <v>1085</v>
      </c>
      <c r="B49" s="134" t="s">
        <v>156</v>
      </c>
      <c r="C49" s="47" t="s">
        <v>5</v>
      </c>
      <c r="D49" s="12" t="s">
        <v>515</v>
      </c>
      <c r="E49" s="6" t="s">
        <v>15</v>
      </c>
      <c r="F49" s="28" t="s">
        <v>509</v>
      </c>
      <c r="G49" s="13" t="s">
        <v>30</v>
      </c>
      <c r="H49" s="14" t="s">
        <v>25</v>
      </c>
    </row>
    <row r="50" spans="1:8">
      <c r="A50" s="196" t="s">
        <v>1086</v>
      </c>
      <c r="B50" s="134" t="s">
        <v>159</v>
      </c>
      <c r="C50" s="47" t="s">
        <v>5</v>
      </c>
      <c r="D50" s="12" t="s">
        <v>516</v>
      </c>
      <c r="E50" s="6" t="s">
        <v>15</v>
      </c>
      <c r="F50" s="28" t="s">
        <v>510</v>
      </c>
      <c r="G50" s="7" t="s">
        <v>469</v>
      </c>
      <c r="H50" s="7" t="s">
        <v>511</v>
      </c>
    </row>
    <row r="51" spans="1:8">
      <c r="A51" s="196" t="s">
        <v>1087</v>
      </c>
      <c r="B51" s="134" t="s">
        <v>160</v>
      </c>
      <c r="C51" s="47" t="s">
        <v>5</v>
      </c>
      <c r="D51" s="12" t="s">
        <v>517</v>
      </c>
      <c r="E51" s="6" t="s">
        <v>15</v>
      </c>
      <c r="F51" s="28"/>
      <c r="G51" s="7" t="s">
        <v>24</v>
      </c>
      <c r="H51" s="14" t="s">
        <v>97</v>
      </c>
    </row>
    <row r="52" spans="1:8">
      <c r="A52" s="196" t="s">
        <v>1088</v>
      </c>
      <c r="B52" s="134" t="s">
        <v>162</v>
      </c>
      <c r="C52" s="47" t="s">
        <v>5</v>
      </c>
      <c r="D52" s="12" t="s">
        <v>518</v>
      </c>
      <c r="E52" s="6" t="s">
        <v>15</v>
      </c>
      <c r="F52" s="28" t="s">
        <v>519</v>
      </c>
      <c r="G52" s="13" t="s">
        <v>30</v>
      </c>
      <c r="H52" s="14" t="s">
        <v>94</v>
      </c>
    </row>
    <row r="53" spans="1:8" ht="30">
      <c r="A53" s="131" t="s">
        <v>1089</v>
      </c>
      <c r="B53" s="131" t="s">
        <v>163</v>
      </c>
      <c r="C53" s="131" t="s">
        <v>4</v>
      </c>
      <c r="D53" s="132" t="s">
        <v>895</v>
      </c>
      <c r="E53" s="131"/>
      <c r="F53" s="140"/>
      <c r="G53" s="141"/>
      <c r="H53" s="142"/>
    </row>
    <row r="54" spans="1:8">
      <c r="A54" s="196" t="s">
        <v>1090</v>
      </c>
      <c r="B54" s="134" t="s">
        <v>167</v>
      </c>
      <c r="C54" s="101" t="s">
        <v>5</v>
      </c>
      <c r="D54" s="12" t="s">
        <v>1029</v>
      </c>
      <c r="E54" s="6" t="s">
        <v>15</v>
      </c>
      <c r="F54" s="186" t="str">
        <f>CONCATENATE("SC_TreeViewName_lbl_xpath(",H15,")")</f>
        <v>SC_TreeViewName_lbl_xpath(0)</v>
      </c>
      <c r="G54" s="13" t="s">
        <v>30</v>
      </c>
      <c r="H54" s="14" t="s">
        <v>97</v>
      </c>
    </row>
    <row r="55" spans="1:8">
      <c r="A55" s="196" t="s">
        <v>1091</v>
      </c>
      <c r="B55" s="134" t="s">
        <v>173</v>
      </c>
      <c r="C55" s="101" t="s">
        <v>5</v>
      </c>
      <c r="D55" s="12" t="s">
        <v>1033</v>
      </c>
      <c r="E55" s="6" t="s">
        <v>15</v>
      </c>
      <c r="F55" s="186" t="str">
        <f>CONCATENATE("SC_TreeViewName_lbl_xpath(",H15,")")</f>
        <v>SC_TreeViewName_lbl_xpath(0)</v>
      </c>
      <c r="G55" s="7" t="s">
        <v>120</v>
      </c>
      <c r="H55" s="14" t="s">
        <v>97</v>
      </c>
    </row>
    <row r="56" spans="1:8">
      <c r="A56" s="196" t="s">
        <v>1092</v>
      </c>
      <c r="B56" s="134" t="s">
        <v>174</v>
      </c>
      <c r="C56" s="101" t="s">
        <v>5</v>
      </c>
      <c r="D56" s="12" t="s">
        <v>189</v>
      </c>
      <c r="E56" s="6" t="s">
        <v>15</v>
      </c>
      <c r="F56" s="7" t="s">
        <v>125</v>
      </c>
      <c r="G56" s="13" t="s">
        <v>30</v>
      </c>
      <c r="H56" s="14" t="s">
        <v>97</v>
      </c>
    </row>
    <row r="57" spans="1:8">
      <c r="A57" s="196" t="s">
        <v>1093</v>
      </c>
      <c r="B57" s="134" t="s">
        <v>175</v>
      </c>
      <c r="C57" s="101" t="s">
        <v>5</v>
      </c>
      <c r="D57" s="12" t="s">
        <v>449</v>
      </c>
      <c r="E57" s="6" t="s">
        <v>15</v>
      </c>
      <c r="F57" s="7" t="s">
        <v>377</v>
      </c>
      <c r="G57" s="13" t="s">
        <v>30</v>
      </c>
      <c r="H57" s="14" t="s">
        <v>94</v>
      </c>
    </row>
    <row r="58" spans="1:8">
      <c r="A58" s="196" t="s">
        <v>1094</v>
      </c>
      <c r="B58" s="134" t="s">
        <v>176</v>
      </c>
      <c r="C58" s="101" t="s">
        <v>5</v>
      </c>
      <c r="D58" s="12" t="s">
        <v>192</v>
      </c>
      <c r="E58" s="6" t="s">
        <v>15</v>
      </c>
      <c r="F58" s="7" t="s">
        <v>130</v>
      </c>
      <c r="G58" s="7" t="s">
        <v>128</v>
      </c>
      <c r="H58" s="7" t="s">
        <v>129</v>
      </c>
    </row>
    <row r="59" spans="1:8">
      <c r="A59" s="196" t="s">
        <v>1095</v>
      </c>
      <c r="B59" s="134" t="s">
        <v>178</v>
      </c>
      <c r="C59" s="101" t="s">
        <v>5</v>
      </c>
      <c r="D59" s="12" t="s">
        <v>192</v>
      </c>
      <c r="E59" s="6" t="s">
        <v>15</v>
      </c>
      <c r="F59" s="7" t="s">
        <v>131</v>
      </c>
      <c r="G59" s="7" t="s">
        <v>128</v>
      </c>
      <c r="H59" s="7" t="s">
        <v>129</v>
      </c>
    </row>
    <row r="60" spans="1:8">
      <c r="A60" s="196" t="s">
        <v>1096</v>
      </c>
      <c r="B60" s="134" t="s">
        <v>231</v>
      </c>
      <c r="C60" s="101" t="s">
        <v>5</v>
      </c>
      <c r="D60" s="12" t="s">
        <v>193</v>
      </c>
      <c r="E60" s="6" t="s">
        <v>15</v>
      </c>
      <c r="F60" s="7" t="s">
        <v>132</v>
      </c>
      <c r="G60" s="13" t="s">
        <v>116</v>
      </c>
      <c r="H60" s="25" t="s">
        <v>995</v>
      </c>
    </row>
    <row r="61" spans="1:8">
      <c r="A61" s="196" t="s">
        <v>1097</v>
      </c>
      <c r="B61" s="134" t="s">
        <v>233</v>
      </c>
      <c r="C61" s="101" t="s">
        <v>5</v>
      </c>
      <c r="D61" s="12" t="s">
        <v>194</v>
      </c>
      <c r="E61" s="6" t="s">
        <v>15</v>
      </c>
      <c r="F61" s="7" t="s">
        <v>133</v>
      </c>
      <c r="G61" s="13" t="s">
        <v>30</v>
      </c>
      <c r="H61" s="14" t="s">
        <v>94</v>
      </c>
    </row>
    <row r="62" spans="1:8">
      <c r="A62" s="196" t="s">
        <v>1098</v>
      </c>
      <c r="B62" s="134" t="s">
        <v>235</v>
      </c>
      <c r="C62" s="101" t="s">
        <v>5</v>
      </c>
      <c r="D62" s="12" t="s">
        <v>195</v>
      </c>
      <c r="E62" s="6" t="s">
        <v>15</v>
      </c>
      <c r="F62" s="28"/>
      <c r="G62" s="7" t="s">
        <v>128</v>
      </c>
      <c r="H62" s="7" t="s">
        <v>134</v>
      </c>
    </row>
    <row r="63" spans="1:8">
      <c r="A63" s="196" t="s">
        <v>1099</v>
      </c>
      <c r="B63" s="134" t="s">
        <v>237</v>
      </c>
      <c r="C63" s="101" t="s">
        <v>5</v>
      </c>
      <c r="D63" s="12" t="s">
        <v>512</v>
      </c>
      <c r="E63" s="6" t="s">
        <v>15</v>
      </c>
      <c r="F63" s="28" t="s">
        <v>506</v>
      </c>
      <c r="G63" s="13" t="s">
        <v>30</v>
      </c>
      <c r="H63" s="14" t="s">
        <v>97</v>
      </c>
    </row>
    <row r="64" spans="1:8">
      <c r="A64" s="196" t="s">
        <v>1100</v>
      </c>
      <c r="B64" s="134" t="s">
        <v>239</v>
      </c>
      <c r="C64" s="101" t="s">
        <v>5</v>
      </c>
      <c r="D64" s="12" t="s">
        <v>513</v>
      </c>
      <c r="E64" s="6" t="s">
        <v>15</v>
      </c>
      <c r="F64" s="28" t="s">
        <v>507</v>
      </c>
      <c r="G64" s="13" t="s">
        <v>116</v>
      </c>
      <c r="H64" s="7" t="s">
        <v>508</v>
      </c>
    </row>
    <row r="65" spans="1:8">
      <c r="A65" s="196" t="s">
        <v>1101</v>
      </c>
      <c r="B65" s="134" t="s">
        <v>243</v>
      </c>
      <c r="C65" s="101" t="s">
        <v>5</v>
      </c>
      <c r="D65" s="12" t="s">
        <v>514</v>
      </c>
      <c r="E65" s="6" t="s">
        <v>15</v>
      </c>
      <c r="F65" s="28"/>
      <c r="G65" s="7" t="s">
        <v>24</v>
      </c>
      <c r="H65" s="14" t="s">
        <v>37</v>
      </c>
    </row>
    <row r="66" spans="1:8">
      <c r="A66" s="196" t="s">
        <v>1102</v>
      </c>
      <c r="B66" s="134" t="s">
        <v>245</v>
      </c>
      <c r="C66" s="101" t="s">
        <v>5</v>
      </c>
      <c r="D66" s="12" t="s">
        <v>515</v>
      </c>
      <c r="E66" s="6" t="s">
        <v>15</v>
      </c>
      <c r="F66" s="28" t="s">
        <v>509</v>
      </c>
      <c r="G66" s="13" t="s">
        <v>30</v>
      </c>
      <c r="H66" s="14" t="s">
        <v>25</v>
      </c>
    </row>
    <row r="67" spans="1:8">
      <c r="A67" s="196" t="s">
        <v>1103</v>
      </c>
      <c r="B67" s="134" t="s">
        <v>247</v>
      </c>
      <c r="C67" s="101" t="s">
        <v>5</v>
      </c>
      <c r="D67" s="12" t="s">
        <v>516</v>
      </c>
      <c r="E67" s="6" t="s">
        <v>15</v>
      </c>
      <c r="F67" s="28" t="s">
        <v>510</v>
      </c>
      <c r="G67" s="7" t="s">
        <v>469</v>
      </c>
      <c r="H67" s="7" t="s">
        <v>511</v>
      </c>
    </row>
    <row r="68" spans="1:8">
      <c r="A68" s="196" t="s">
        <v>1104</v>
      </c>
      <c r="B68" s="134" t="s">
        <v>251</v>
      </c>
      <c r="C68" s="101" t="s">
        <v>5</v>
      </c>
      <c r="D68" s="12" t="s">
        <v>517</v>
      </c>
      <c r="E68" s="6" t="s">
        <v>15</v>
      </c>
      <c r="F68" s="28"/>
      <c r="G68" s="7" t="s">
        <v>24</v>
      </c>
      <c r="H68" s="14" t="s">
        <v>97</v>
      </c>
    </row>
    <row r="69" spans="1:8">
      <c r="A69" s="196" t="s">
        <v>1105</v>
      </c>
      <c r="B69" s="134" t="s">
        <v>253</v>
      </c>
      <c r="C69" s="101" t="s">
        <v>5</v>
      </c>
      <c r="D69" s="12" t="s">
        <v>518</v>
      </c>
      <c r="E69" s="6" t="s">
        <v>15</v>
      </c>
      <c r="F69" s="28" t="s">
        <v>519</v>
      </c>
      <c r="G69" s="13" t="s">
        <v>30</v>
      </c>
      <c r="H69" s="14" t="s">
        <v>94</v>
      </c>
    </row>
    <row r="70" spans="1:8">
      <c r="A70" s="196" t="s">
        <v>1106</v>
      </c>
      <c r="B70" s="134" t="s">
        <v>255</v>
      </c>
      <c r="C70" s="101" t="s">
        <v>5</v>
      </c>
      <c r="D70" s="12" t="s">
        <v>384</v>
      </c>
      <c r="E70" s="6" t="s">
        <v>15</v>
      </c>
      <c r="F70" s="28"/>
      <c r="G70" s="7" t="s">
        <v>383</v>
      </c>
      <c r="H70" s="7"/>
    </row>
    <row r="71" spans="1:8">
      <c r="A71" s="196" t="s">
        <v>1107</v>
      </c>
      <c r="B71" s="134" t="s">
        <v>257</v>
      </c>
      <c r="C71" s="101" t="s">
        <v>5</v>
      </c>
      <c r="D71" s="12" t="s">
        <v>23</v>
      </c>
      <c r="E71" s="6" t="s">
        <v>15</v>
      </c>
      <c r="F71" s="28"/>
      <c r="G71" s="7" t="s">
        <v>24</v>
      </c>
      <c r="H71" s="14" t="s">
        <v>25</v>
      </c>
    </row>
    <row r="72" spans="1:8" ht="30">
      <c r="A72" s="131" t="s">
        <v>1108</v>
      </c>
      <c r="B72" s="131" t="s">
        <v>259</v>
      </c>
      <c r="C72" s="153" t="s">
        <v>4</v>
      </c>
      <c r="D72" s="146" t="s">
        <v>897</v>
      </c>
      <c r="E72" s="147"/>
      <c r="F72" s="148"/>
      <c r="G72" s="147"/>
      <c r="H72" s="149"/>
    </row>
    <row r="73" spans="1:8">
      <c r="A73" s="196" t="s">
        <v>1109</v>
      </c>
      <c r="B73" s="134" t="s">
        <v>261</v>
      </c>
      <c r="C73" s="101" t="s">
        <v>5</v>
      </c>
      <c r="D73" s="12" t="s">
        <v>184</v>
      </c>
      <c r="E73" s="6" t="s">
        <v>15</v>
      </c>
      <c r="F73" s="15" t="s">
        <v>121</v>
      </c>
      <c r="G73" s="13" t="s">
        <v>30</v>
      </c>
      <c r="H73" s="14" t="s">
        <v>97</v>
      </c>
    </row>
    <row r="74" spans="1:8">
      <c r="A74" s="196" t="s">
        <v>1110</v>
      </c>
      <c r="B74" s="134" t="s">
        <v>264</v>
      </c>
      <c r="C74" s="101" t="s">
        <v>5</v>
      </c>
      <c r="D74" s="12" t="s">
        <v>185</v>
      </c>
      <c r="E74" s="6" t="s">
        <v>15</v>
      </c>
      <c r="F74" s="15" t="s">
        <v>122</v>
      </c>
      <c r="G74" s="13" t="s">
        <v>30</v>
      </c>
      <c r="H74" s="14" t="s">
        <v>97</v>
      </c>
    </row>
    <row r="75" spans="1:8">
      <c r="A75" s="196" t="s">
        <v>1111</v>
      </c>
      <c r="B75" s="134" t="s">
        <v>266</v>
      </c>
      <c r="C75" s="101" t="s">
        <v>5</v>
      </c>
      <c r="D75" s="12" t="s">
        <v>186</v>
      </c>
      <c r="E75" s="6" t="s">
        <v>15</v>
      </c>
      <c r="F75" s="15" t="s">
        <v>123</v>
      </c>
      <c r="G75" s="13" t="s">
        <v>30</v>
      </c>
      <c r="H75" s="14" t="s">
        <v>97</v>
      </c>
    </row>
    <row r="76" spans="1:8">
      <c r="A76" s="196" t="s">
        <v>1112</v>
      </c>
      <c r="B76" s="134" t="s">
        <v>268</v>
      </c>
      <c r="C76" s="101" t="s">
        <v>5</v>
      </c>
      <c r="D76" s="12" t="s">
        <v>187</v>
      </c>
      <c r="E76" s="6" t="s">
        <v>15</v>
      </c>
      <c r="F76" s="189" t="s">
        <v>124</v>
      </c>
      <c r="G76" s="13" t="s">
        <v>30</v>
      </c>
      <c r="H76" s="14" t="s">
        <v>97</v>
      </c>
    </row>
    <row r="77" spans="1:8">
      <c r="A77" s="196" t="s">
        <v>1113</v>
      </c>
      <c r="B77" s="134" t="s">
        <v>270</v>
      </c>
      <c r="C77" s="101" t="s">
        <v>5</v>
      </c>
      <c r="D77" s="66" t="s">
        <v>996</v>
      </c>
      <c r="E77" s="6" t="s">
        <v>15</v>
      </c>
      <c r="F77" s="187" t="str">
        <f>CONCATENATE("SC_TreeViewExpand_lbl_xpath(",H15,")")</f>
        <v>SC_TreeViewExpand_lbl_xpath(0)</v>
      </c>
      <c r="G77" s="13" t="s">
        <v>30</v>
      </c>
      <c r="H77" s="14" t="s">
        <v>97</v>
      </c>
    </row>
    <row r="78" spans="1:8">
      <c r="A78" s="196" t="s">
        <v>1114</v>
      </c>
      <c r="B78" s="134" t="s">
        <v>272</v>
      </c>
      <c r="C78" s="101" t="s">
        <v>5</v>
      </c>
      <c r="D78" s="12" t="s">
        <v>1034</v>
      </c>
      <c r="E78" s="6" t="s">
        <v>15</v>
      </c>
      <c r="F78" s="186" t="str">
        <f>CONCATENATE("SC_TreeViewName_lbl_xpath(",H60,")")</f>
        <v>SC_TreeViewName_lbl_xpath(AAA_Hidden_BCP_Page)</v>
      </c>
      <c r="G78" s="13" t="s">
        <v>30</v>
      </c>
      <c r="H78" s="14" t="s">
        <v>97</v>
      </c>
    </row>
    <row r="79" spans="1:8">
      <c r="A79" s="196" t="s">
        <v>1115</v>
      </c>
      <c r="B79" s="134" t="s">
        <v>274</v>
      </c>
      <c r="C79" s="101" t="s">
        <v>5</v>
      </c>
      <c r="D79" s="12" t="s">
        <v>378</v>
      </c>
      <c r="E79" s="6" t="s">
        <v>15</v>
      </c>
      <c r="F79" s="31" t="str">
        <f>CONCATENATE("SC_TreeViewName_lbl_xpath(",H60,")")</f>
        <v>SC_TreeViewName_lbl_xpath(AAA_Hidden_BCP_Page)</v>
      </c>
      <c r="G79" s="7" t="s">
        <v>120</v>
      </c>
      <c r="H79" s="14" t="s">
        <v>97</v>
      </c>
    </row>
    <row r="80" spans="1:8">
      <c r="A80" s="196" t="s">
        <v>1116</v>
      </c>
      <c r="B80" s="134" t="s">
        <v>278</v>
      </c>
      <c r="C80" s="101" t="s">
        <v>5</v>
      </c>
      <c r="D80" s="12" t="s">
        <v>189</v>
      </c>
      <c r="E80" s="6" t="s">
        <v>15</v>
      </c>
      <c r="F80" s="7" t="s">
        <v>125</v>
      </c>
      <c r="G80" s="13" t="s">
        <v>30</v>
      </c>
      <c r="H80" s="14" t="s">
        <v>97</v>
      </c>
    </row>
    <row r="81" spans="1:8">
      <c r="A81" s="196" t="s">
        <v>1117</v>
      </c>
      <c r="B81" s="134" t="s">
        <v>280</v>
      </c>
      <c r="C81" s="101" t="s">
        <v>5</v>
      </c>
      <c r="D81" s="12" t="s">
        <v>450</v>
      </c>
      <c r="E81" s="6" t="s">
        <v>15</v>
      </c>
      <c r="F81" s="7" t="s">
        <v>379</v>
      </c>
      <c r="G81" s="13" t="s">
        <v>30</v>
      </c>
      <c r="H81" s="14" t="s">
        <v>94</v>
      </c>
    </row>
    <row r="82" spans="1:8">
      <c r="A82" s="196" t="s">
        <v>1118</v>
      </c>
      <c r="B82" s="134" t="s">
        <v>282</v>
      </c>
      <c r="C82" s="101" t="s">
        <v>5</v>
      </c>
      <c r="D82" s="12" t="s">
        <v>192</v>
      </c>
      <c r="E82" s="6" t="s">
        <v>15</v>
      </c>
      <c r="F82" s="7" t="s">
        <v>130</v>
      </c>
      <c r="G82" s="7" t="s">
        <v>128</v>
      </c>
      <c r="H82" s="7" t="s">
        <v>129</v>
      </c>
    </row>
    <row r="83" spans="1:8">
      <c r="A83" s="196" t="s">
        <v>1119</v>
      </c>
      <c r="B83" s="134" t="s">
        <v>285</v>
      </c>
      <c r="C83" s="101" t="s">
        <v>5</v>
      </c>
      <c r="D83" s="12" t="s">
        <v>192</v>
      </c>
      <c r="E83" s="6" t="s">
        <v>15</v>
      </c>
      <c r="F83" s="7" t="s">
        <v>131</v>
      </c>
      <c r="G83" s="7" t="s">
        <v>128</v>
      </c>
      <c r="H83" s="7" t="s">
        <v>129</v>
      </c>
    </row>
    <row r="84" spans="1:8">
      <c r="A84" s="196" t="s">
        <v>1120</v>
      </c>
      <c r="B84" s="134" t="s">
        <v>289</v>
      </c>
      <c r="C84" s="101" t="s">
        <v>5</v>
      </c>
      <c r="D84" s="12" t="s">
        <v>193</v>
      </c>
      <c r="E84" s="6" t="s">
        <v>15</v>
      </c>
      <c r="F84" s="7" t="s">
        <v>132</v>
      </c>
      <c r="G84" s="13" t="s">
        <v>116</v>
      </c>
      <c r="H84" s="25" t="s">
        <v>380</v>
      </c>
    </row>
    <row r="85" spans="1:8">
      <c r="A85" s="196" t="s">
        <v>1121</v>
      </c>
      <c r="B85" s="134" t="s">
        <v>291</v>
      </c>
      <c r="C85" s="101" t="s">
        <v>5</v>
      </c>
      <c r="D85" s="12" t="s">
        <v>194</v>
      </c>
      <c r="E85" s="6" t="s">
        <v>15</v>
      </c>
      <c r="F85" s="7" t="s">
        <v>133</v>
      </c>
      <c r="G85" s="13" t="s">
        <v>30</v>
      </c>
      <c r="H85" s="14" t="s">
        <v>25</v>
      </c>
    </row>
    <row r="86" spans="1:8">
      <c r="A86" s="196" t="s">
        <v>1122</v>
      </c>
      <c r="B86" s="134" t="s">
        <v>293</v>
      </c>
      <c r="C86" s="101" t="s">
        <v>5</v>
      </c>
      <c r="D86" s="12" t="s">
        <v>195</v>
      </c>
      <c r="E86" s="6" t="s">
        <v>15</v>
      </c>
      <c r="F86" s="28"/>
      <c r="G86" s="7" t="s">
        <v>128</v>
      </c>
      <c r="H86" s="7" t="s">
        <v>134</v>
      </c>
    </row>
    <row r="87" spans="1:8">
      <c r="A87" s="196" t="s">
        <v>1123</v>
      </c>
      <c r="B87" s="134" t="s">
        <v>295</v>
      </c>
      <c r="C87" s="101" t="s">
        <v>5</v>
      </c>
      <c r="D87" s="12" t="s">
        <v>512</v>
      </c>
      <c r="E87" s="6" t="s">
        <v>15</v>
      </c>
      <c r="F87" s="28" t="s">
        <v>506</v>
      </c>
      <c r="G87" s="13" t="s">
        <v>30</v>
      </c>
      <c r="H87" s="14" t="s">
        <v>97</v>
      </c>
    </row>
    <row r="88" spans="1:8">
      <c r="A88" s="196" t="s">
        <v>1124</v>
      </c>
      <c r="B88" s="134" t="s">
        <v>297</v>
      </c>
      <c r="C88" s="101" t="s">
        <v>5</v>
      </c>
      <c r="D88" s="12" t="s">
        <v>513</v>
      </c>
      <c r="E88" s="6" t="s">
        <v>15</v>
      </c>
      <c r="F88" s="28" t="s">
        <v>507</v>
      </c>
      <c r="G88" s="13" t="s">
        <v>116</v>
      </c>
      <c r="H88" s="7" t="s">
        <v>508</v>
      </c>
    </row>
    <row r="89" spans="1:8">
      <c r="A89" s="196" t="s">
        <v>1125</v>
      </c>
      <c r="B89" s="134" t="s">
        <v>300</v>
      </c>
      <c r="C89" s="101" t="s">
        <v>5</v>
      </c>
      <c r="D89" s="12" t="s">
        <v>514</v>
      </c>
      <c r="E89" s="6" t="s">
        <v>15</v>
      </c>
      <c r="F89" s="28"/>
      <c r="G89" s="7" t="s">
        <v>24</v>
      </c>
      <c r="H89" s="14" t="s">
        <v>37</v>
      </c>
    </row>
    <row r="90" spans="1:8">
      <c r="A90" s="196" t="s">
        <v>1126</v>
      </c>
      <c r="B90" s="134" t="s">
        <v>303</v>
      </c>
      <c r="C90" s="101" t="s">
        <v>5</v>
      </c>
      <c r="D90" s="12" t="s">
        <v>515</v>
      </c>
      <c r="E90" s="6" t="s">
        <v>15</v>
      </c>
      <c r="F90" s="28" t="s">
        <v>509</v>
      </c>
      <c r="G90" s="13" t="s">
        <v>30</v>
      </c>
      <c r="H90" s="14" t="s">
        <v>25</v>
      </c>
    </row>
    <row r="91" spans="1:8">
      <c r="A91" s="196" t="s">
        <v>1127</v>
      </c>
      <c r="B91" s="134" t="s">
        <v>305</v>
      </c>
      <c r="C91" s="101" t="s">
        <v>5</v>
      </c>
      <c r="D91" s="12" t="s">
        <v>516</v>
      </c>
      <c r="E91" s="6" t="s">
        <v>15</v>
      </c>
      <c r="F91" s="28" t="s">
        <v>510</v>
      </c>
      <c r="G91" s="7" t="s">
        <v>469</v>
      </c>
      <c r="H91" s="7" t="s">
        <v>511</v>
      </c>
    </row>
    <row r="92" spans="1:8">
      <c r="A92" s="196" t="s">
        <v>1128</v>
      </c>
      <c r="B92" s="134" t="s">
        <v>307</v>
      </c>
      <c r="C92" s="101" t="s">
        <v>5</v>
      </c>
      <c r="D92" s="12" t="s">
        <v>517</v>
      </c>
      <c r="E92" s="6" t="s">
        <v>15</v>
      </c>
      <c r="F92" s="28"/>
      <c r="G92" s="7" t="s">
        <v>24</v>
      </c>
      <c r="H92" s="14" t="s">
        <v>97</v>
      </c>
    </row>
    <row r="93" spans="1:8">
      <c r="A93" s="196" t="s">
        <v>1129</v>
      </c>
      <c r="B93" s="134" t="s">
        <v>411</v>
      </c>
      <c r="C93" s="101" t="s">
        <v>5</v>
      </c>
      <c r="D93" s="12" t="s">
        <v>518</v>
      </c>
      <c r="E93" s="6" t="s">
        <v>15</v>
      </c>
      <c r="F93" s="28" t="s">
        <v>519</v>
      </c>
      <c r="G93" s="13" t="s">
        <v>30</v>
      </c>
      <c r="H93" s="14" t="s">
        <v>94</v>
      </c>
    </row>
    <row r="94" spans="1:8">
      <c r="A94" s="196" t="s">
        <v>1130</v>
      </c>
      <c r="B94" s="134" t="s">
        <v>412</v>
      </c>
      <c r="C94" s="101" t="s">
        <v>5</v>
      </c>
      <c r="D94" s="12" t="s">
        <v>384</v>
      </c>
      <c r="E94" s="6" t="s">
        <v>15</v>
      </c>
      <c r="F94" s="28"/>
      <c r="G94" s="7" t="s">
        <v>383</v>
      </c>
      <c r="H94" s="7"/>
    </row>
    <row r="95" spans="1:8">
      <c r="A95" s="196" t="s">
        <v>1131</v>
      </c>
      <c r="B95" s="134" t="s">
        <v>413</v>
      </c>
      <c r="C95" s="101" t="s">
        <v>5</v>
      </c>
      <c r="D95" s="12" t="s">
        <v>23</v>
      </c>
      <c r="E95" s="6" t="s">
        <v>15</v>
      </c>
      <c r="F95" s="28"/>
      <c r="G95" s="7" t="s">
        <v>24</v>
      </c>
      <c r="H95" s="14" t="s">
        <v>25</v>
      </c>
    </row>
    <row r="96" spans="1:8" ht="30">
      <c r="A96" s="131" t="s">
        <v>1132</v>
      </c>
      <c r="B96" s="131" t="s">
        <v>414</v>
      </c>
      <c r="C96" s="153" t="s">
        <v>4</v>
      </c>
      <c r="D96" s="132" t="s">
        <v>894</v>
      </c>
      <c r="E96" s="131"/>
      <c r="F96" s="140"/>
      <c r="G96" s="141"/>
      <c r="H96" s="142"/>
    </row>
    <row r="97" spans="1:8">
      <c r="A97" s="196" t="s">
        <v>1133</v>
      </c>
      <c r="B97" s="134" t="s">
        <v>415</v>
      </c>
      <c r="C97" s="101" t="s">
        <v>5</v>
      </c>
      <c r="D97" s="12" t="s">
        <v>184</v>
      </c>
      <c r="E97" s="6" t="s">
        <v>15</v>
      </c>
      <c r="F97" s="15" t="s">
        <v>121</v>
      </c>
      <c r="G97" s="13" t="s">
        <v>30</v>
      </c>
      <c r="H97" s="14" t="s">
        <v>97</v>
      </c>
    </row>
    <row r="98" spans="1:8">
      <c r="A98" s="196" t="s">
        <v>1134</v>
      </c>
      <c r="B98" s="134" t="s">
        <v>416</v>
      </c>
      <c r="C98" s="101" t="s">
        <v>5</v>
      </c>
      <c r="D98" s="12" t="s">
        <v>185</v>
      </c>
      <c r="E98" s="6" t="s">
        <v>15</v>
      </c>
      <c r="F98" s="15" t="s">
        <v>122</v>
      </c>
      <c r="G98" s="13" t="s">
        <v>30</v>
      </c>
      <c r="H98" s="14" t="s">
        <v>97</v>
      </c>
    </row>
    <row r="99" spans="1:8">
      <c r="A99" s="196" t="s">
        <v>1135</v>
      </c>
      <c r="B99" s="134" t="s">
        <v>417</v>
      </c>
      <c r="C99" s="101" t="s">
        <v>5</v>
      </c>
      <c r="D99" s="12" t="s">
        <v>186</v>
      </c>
      <c r="E99" s="6" t="s">
        <v>15</v>
      </c>
      <c r="F99" s="15" t="s">
        <v>123</v>
      </c>
      <c r="G99" s="13" t="s">
        <v>30</v>
      </c>
      <c r="H99" s="14" t="s">
        <v>97</v>
      </c>
    </row>
    <row r="100" spans="1:8">
      <c r="A100" s="196" t="s">
        <v>1136</v>
      </c>
      <c r="B100" s="134" t="s">
        <v>418</v>
      </c>
      <c r="C100" s="101" t="s">
        <v>5</v>
      </c>
      <c r="D100" s="12" t="s">
        <v>187</v>
      </c>
      <c r="E100" s="6" t="s">
        <v>15</v>
      </c>
      <c r="F100" s="189" t="s">
        <v>124</v>
      </c>
      <c r="G100" s="13" t="s">
        <v>30</v>
      </c>
      <c r="H100" s="14" t="s">
        <v>97</v>
      </c>
    </row>
    <row r="101" spans="1:8">
      <c r="A101" s="196" t="s">
        <v>1137</v>
      </c>
      <c r="B101" s="134" t="s">
        <v>419</v>
      </c>
      <c r="C101" s="101" t="s">
        <v>5</v>
      </c>
      <c r="D101" s="12" t="s">
        <v>1029</v>
      </c>
      <c r="E101" s="110" t="s">
        <v>892</v>
      </c>
      <c r="F101" s="188" t="str">
        <f>CONCATENATE("SC_TreeViewName_lbl_xpath(",H15,")")</f>
        <v>SC_TreeViewName_lbl_xpath(0)</v>
      </c>
      <c r="G101" s="13" t="s">
        <v>30</v>
      </c>
      <c r="H101" s="137" t="s">
        <v>97</v>
      </c>
    </row>
    <row r="102" spans="1:8">
      <c r="A102" s="196" t="s">
        <v>1138</v>
      </c>
      <c r="B102" s="134" t="s">
        <v>420</v>
      </c>
      <c r="C102" s="101" t="s">
        <v>5</v>
      </c>
      <c r="D102" s="12" t="s">
        <v>1033</v>
      </c>
      <c r="E102" s="110" t="s">
        <v>892</v>
      </c>
      <c r="F102" s="188" t="str">
        <f>CONCATENATE("SC_TreeViewName_lbl_xpath(",H15,")")</f>
        <v>SC_TreeViewName_lbl_xpath(0)</v>
      </c>
      <c r="G102" s="143" t="s">
        <v>120</v>
      </c>
      <c r="H102" s="137" t="s">
        <v>97</v>
      </c>
    </row>
    <row r="103" spans="1:8">
      <c r="A103" s="196" t="s">
        <v>1139</v>
      </c>
      <c r="B103" s="134" t="s">
        <v>421</v>
      </c>
      <c r="C103" s="101" t="s">
        <v>5</v>
      </c>
      <c r="D103" s="135" t="s">
        <v>878</v>
      </c>
      <c r="E103" s="110" t="s">
        <v>892</v>
      </c>
      <c r="F103" s="143" t="s">
        <v>125</v>
      </c>
      <c r="G103" s="135" t="s">
        <v>30</v>
      </c>
      <c r="H103" s="137" t="s">
        <v>97</v>
      </c>
    </row>
    <row r="104" spans="1:8">
      <c r="A104" s="196" t="s">
        <v>1140</v>
      </c>
      <c r="B104" s="134" t="s">
        <v>422</v>
      </c>
      <c r="C104" s="101" t="s">
        <v>5</v>
      </c>
      <c r="D104" s="135" t="s">
        <v>879</v>
      </c>
      <c r="E104" s="110" t="s">
        <v>892</v>
      </c>
      <c r="F104" s="143" t="s">
        <v>379</v>
      </c>
      <c r="G104" s="135" t="s">
        <v>30</v>
      </c>
      <c r="H104" s="137" t="s">
        <v>94</v>
      </c>
    </row>
    <row r="105" spans="1:8">
      <c r="A105" s="196" t="s">
        <v>1141</v>
      </c>
      <c r="B105" s="134" t="s">
        <v>428</v>
      </c>
      <c r="C105" s="101" t="s">
        <v>5</v>
      </c>
      <c r="D105" s="135" t="s">
        <v>192</v>
      </c>
      <c r="E105" s="110" t="s">
        <v>892</v>
      </c>
      <c r="F105" s="143" t="s">
        <v>130</v>
      </c>
      <c r="G105" s="143" t="s">
        <v>128</v>
      </c>
      <c r="H105" s="143" t="s">
        <v>129</v>
      </c>
    </row>
    <row r="106" spans="1:8">
      <c r="A106" s="196" t="s">
        <v>1142</v>
      </c>
      <c r="B106" s="134" t="s">
        <v>429</v>
      </c>
      <c r="C106" s="101" t="s">
        <v>5</v>
      </c>
      <c r="D106" s="135" t="s">
        <v>192</v>
      </c>
      <c r="E106" s="110" t="s">
        <v>892</v>
      </c>
      <c r="F106" s="143" t="s">
        <v>131</v>
      </c>
      <c r="G106" s="143" t="s">
        <v>128</v>
      </c>
      <c r="H106" s="143" t="s">
        <v>129</v>
      </c>
    </row>
    <row r="107" spans="1:8">
      <c r="A107" s="196" t="s">
        <v>1143</v>
      </c>
      <c r="B107" s="134" t="s">
        <v>430</v>
      </c>
      <c r="C107" s="101" t="s">
        <v>5</v>
      </c>
      <c r="D107" s="135" t="s">
        <v>193</v>
      </c>
      <c r="E107" s="110" t="s">
        <v>892</v>
      </c>
      <c r="F107" s="143" t="s">
        <v>132</v>
      </c>
      <c r="G107" s="135" t="s">
        <v>116</v>
      </c>
      <c r="H107" s="25" t="s">
        <v>1036</v>
      </c>
    </row>
    <row r="108" spans="1:8">
      <c r="A108" s="196" t="s">
        <v>1144</v>
      </c>
      <c r="B108" s="134" t="s">
        <v>431</v>
      </c>
      <c r="C108" s="101" t="s">
        <v>5</v>
      </c>
      <c r="D108" s="135" t="s">
        <v>194</v>
      </c>
      <c r="E108" s="110" t="s">
        <v>892</v>
      </c>
      <c r="F108" s="143" t="s">
        <v>133</v>
      </c>
      <c r="G108" s="135" t="s">
        <v>30</v>
      </c>
      <c r="H108" s="137" t="s">
        <v>94</v>
      </c>
    </row>
    <row r="109" spans="1:8">
      <c r="A109" s="196" t="s">
        <v>1145</v>
      </c>
      <c r="B109" s="134" t="s">
        <v>435</v>
      </c>
      <c r="C109" s="101" t="s">
        <v>5</v>
      </c>
      <c r="D109" s="135" t="s">
        <v>195</v>
      </c>
      <c r="E109" s="110" t="s">
        <v>892</v>
      </c>
      <c r="F109" s="144"/>
      <c r="G109" s="143" t="s">
        <v>128</v>
      </c>
      <c r="H109" s="143" t="s">
        <v>134</v>
      </c>
    </row>
    <row r="110" spans="1:8">
      <c r="A110" s="196" t="s">
        <v>1146</v>
      </c>
      <c r="B110" s="134" t="s">
        <v>443</v>
      </c>
      <c r="C110" s="101" t="s">
        <v>5</v>
      </c>
      <c r="D110" s="135" t="s">
        <v>512</v>
      </c>
      <c r="E110" s="110" t="s">
        <v>892</v>
      </c>
      <c r="F110" s="145" t="s">
        <v>506</v>
      </c>
      <c r="G110" s="135" t="s">
        <v>30</v>
      </c>
      <c r="H110" s="137" t="s">
        <v>97</v>
      </c>
    </row>
    <row r="111" spans="1:8">
      <c r="A111" s="196" t="s">
        <v>1147</v>
      </c>
      <c r="B111" s="134" t="s">
        <v>444</v>
      </c>
      <c r="C111" s="101" t="s">
        <v>5</v>
      </c>
      <c r="D111" s="135" t="s">
        <v>513</v>
      </c>
      <c r="E111" s="110" t="s">
        <v>892</v>
      </c>
      <c r="F111" s="145" t="s">
        <v>507</v>
      </c>
      <c r="G111" s="135" t="s">
        <v>116</v>
      </c>
      <c r="H111" s="143" t="s">
        <v>508</v>
      </c>
    </row>
    <row r="112" spans="1:8">
      <c r="A112" s="196" t="s">
        <v>1148</v>
      </c>
      <c r="B112" s="134" t="s">
        <v>445</v>
      </c>
      <c r="C112" s="101" t="s">
        <v>5</v>
      </c>
      <c r="D112" s="135" t="s">
        <v>514</v>
      </c>
      <c r="E112" s="110" t="s">
        <v>892</v>
      </c>
      <c r="F112" s="144"/>
      <c r="G112" s="143" t="s">
        <v>24</v>
      </c>
      <c r="H112" s="137" t="s">
        <v>37</v>
      </c>
    </row>
    <row r="113" spans="1:8">
      <c r="A113" s="196" t="s">
        <v>1149</v>
      </c>
      <c r="B113" s="134" t="s">
        <v>446</v>
      </c>
      <c r="C113" s="101" t="s">
        <v>5</v>
      </c>
      <c r="D113" s="135" t="s">
        <v>515</v>
      </c>
      <c r="E113" s="110" t="s">
        <v>892</v>
      </c>
      <c r="F113" s="145" t="s">
        <v>509</v>
      </c>
      <c r="G113" s="135" t="s">
        <v>30</v>
      </c>
      <c r="H113" s="137" t="s">
        <v>25</v>
      </c>
    </row>
    <row r="114" spans="1:8">
      <c r="A114" s="196" t="s">
        <v>1150</v>
      </c>
      <c r="B114" s="134" t="s">
        <v>527</v>
      </c>
      <c r="C114" s="101" t="s">
        <v>5</v>
      </c>
      <c r="D114" s="135" t="s">
        <v>516</v>
      </c>
      <c r="E114" s="110" t="s">
        <v>892</v>
      </c>
      <c r="F114" s="145" t="s">
        <v>510</v>
      </c>
      <c r="G114" s="143" t="s">
        <v>469</v>
      </c>
      <c r="H114" s="143" t="s">
        <v>511</v>
      </c>
    </row>
    <row r="115" spans="1:8">
      <c r="A115" s="196" t="s">
        <v>1151</v>
      </c>
      <c r="B115" s="134" t="s">
        <v>528</v>
      </c>
      <c r="C115" s="101" t="s">
        <v>5</v>
      </c>
      <c r="D115" s="135" t="s">
        <v>517</v>
      </c>
      <c r="E115" s="110" t="s">
        <v>892</v>
      </c>
      <c r="F115" s="144"/>
      <c r="G115" s="143" t="s">
        <v>24</v>
      </c>
      <c r="H115" s="137" t="s">
        <v>97</v>
      </c>
    </row>
    <row r="116" spans="1:8">
      <c r="A116" s="196" t="s">
        <v>1152</v>
      </c>
      <c r="B116" s="134" t="s">
        <v>529</v>
      </c>
      <c r="C116" s="101" t="s">
        <v>5</v>
      </c>
      <c r="D116" s="135" t="s">
        <v>518</v>
      </c>
      <c r="E116" s="110" t="s">
        <v>892</v>
      </c>
      <c r="F116" s="145" t="s">
        <v>519</v>
      </c>
      <c r="G116" s="135" t="s">
        <v>30</v>
      </c>
      <c r="H116" s="137" t="s">
        <v>94</v>
      </c>
    </row>
    <row r="117" spans="1:8">
      <c r="A117" s="196" t="s">
        <v>1153</v>
      </c>
      <c r="B117" s="134" t="s">
        <v>530</v>
      </c>
      <c r="C117" s="101" t="s">
        <v>5</v>
      </c>
      <c r="D117" s="135" t="s">
        <v>384</v>
      </c>
      <c r="E117" s="110" t="s">
        <v>892</v>
      </c>
      <c r="F117" s="144"/>
      <c r="G117" s="143" t="s">
        <v>383</v>
      </c>
      <c r="H117" s="143"/>
    </row>
    <row r="118" spans="1:8">
      <c r="A118" s="196" t="s">
        <v>1154</v>
      </c>
      <c r="B118" s="134" t="s">
        <v>531</v>
      </c>
      <c r="C118" s="101" t="s">
        <v>5</v>
      </c>
      <c r="D118" s="135" t="s">
        <v>23</v>
      </c>
      <c r="E118" s="110" t="s">
        <v>892</v>
      </c>
      <c r="F118" s="144"/>
      <c r="G118" s="143" t="s">
        <v>24</v>
      </c>
      <c r="H118" s="137" t="s">
        <v>25</v>
      </c>
    </row>
    <row r="119" spans="1:8" ht="30">
      <c r="A119" s="131" t="s">
        <v>1155</v>
      </c>
      <c r="B119" s="131" t="s">
        <v>532</v>
      </c>
      <c r="C119" s="153" t="s">
        <v>4</v>
      </c>
      <c r="D119" s="146" t="s">
        <v>880</v>
      </c>
      <c r="E119" s="147"/>
      <c r="F119" s="148"/>
      <c r="G119" s="147"/>
      <c r="H119" s="149"/>
    </row>
    <row r="120" spans="1:8">
      <c r="A120" s="196" t="s">
        <v>1156</v>
      </c>
      <c r="B120" s="134" t="s">
        <v>533</v>
      </c>
      <c r="C120" s="101" t="s">
        <v>5</v>
      </c>
      <c r="D120" s="135" t="s">
        <v>184</v>
      </c>
      <c r="E120" s="110" t="s">
        <v>892</v>
      </c>
      <c r="F120" s="138" t="s">
        <v>121</v>
      </c>
      <c r="G120" s="135" t="s">
        <v>30</v>
      </c>
      <c r="H120" s="137" t="s">
        <v>97</v>
      </c>
    </row>
    <row r="121" spans="1:8">
      <c r="A121" s="196" t="s">
        <v>1157</v>
      </c>
      <c r="B121" s="134" t="s">
        <v>539</v>
      </c>
      <c r="C121" s="101" t="s">
        <v>5</v>
      </c>
      <c r="D121" s="135" t="s">
        <v>185</v>
      </c>
      <c r="E121" s="110" t="s">
        <v>892</v>
      </c>
      <c r="F121" s="138" t="s">
        <v>122</v>
      </c>
      <c r="G121" s="135" t="s">
        <v>30</v>
      </c>
      <c r="H121" s="137" t="s">
        <v>97</v>
      </c>
    </row>
    <row r="122" spans="1:8">
      <c r="A122" s="196" t="s">
        <v>1158</v>
      </c>
      <c r="B122" s="134" t="s">
        <v>540</v>
      </c>
      <c r="C122" s="101" t="s">
        <v>5</v>
      </c>
      <c r="D122" s="135" t="s">
        <v>186</v>
      </c>
      <c r="E122" s="110" t="s">
        <v>892</v>
      </c>
      <c r="F122" s="138" t="s">
        <v>123</v>
      </c>
      <c r="G122" s="135" t="s">
        <v>30</v>
      </c>
      <c r="H122" s="137" t="s">
        <v>97</v>
      </c>
    </row>
    <row r="123" spans="1:8">
      <c r="A123" s="196" t="s">
        <v>1159</v>
      </c>
      <c r="B123" s="134" t="s">
        <v>541</v>
      </c>
      <c r="C123" s="101" t="s">
        <v>5</v>
      </c>
      <c r="D123" s="135" t="s">
        <v>187</v>
      </c>
      <c r="E123" s="110" t="s">
        <v>892</v>
      </c>
      <c r="F123" s="138" t="s">
        <v>124</v>
      </c>
      <c r="G123" s="135" t="s">
        <v>30</v>
      </c>
      <c r="H123" s="137" t="s">
        <v>97</v>
      </c>
    </row>
    <row r="124" spans="1:8">
      <c r="A124" s="196" t="s">
        <v>1160</v>
      </c>
      <c r="B124" s="134" t="s">
        <v>542</v>
      </c>
      <c r="C124" s="101" t="s">
        <v>5</v>
      </c>
      <c r="D124" s="44" t="s">
        <v>1029</v>
      </c>
      <c r="E124" s="44" t="s">
        <v>15</v>
      </c>
      <c r="F124" s="189" t="str">
        <f>CONCATENATE("SC_TreeViewExpand_lbl_xpath(",H15,")")</f>
        <v>SC_TreeViewExpand_lbl_xpath(0)</v>
      </c>
      <c r="G124" s="16" t="s">
        <v>30</v>
      </c>
      <c r="H124" s="45" t="s">
        <v>97</v>
      </c>
    </row>
    <row r="125" spans="1:8">
      <c r="A125" s="196" t="s">
        <v>1161</v>
      </c>
      <c r="B125" s="134" t="s">
        <v>543</v>
      </c>
      <c r="C125" s="101" t="s">
        <v>5</v>
      </c>
      <c r="D125" s="150" t="s">
        <v>1035</v>
      </c>
      <c r="E125" s="110" t="s">
        <v>892</v>
      </c>
      <c r="F125" s="151" t="str">
        <f>CONCATENATE("SC_TreeViewName_lbl_xpath(",H107,")")</f>
        <v>SC_TreeViewName_lbl_xpath(AAA_Hidden_PC_Page)</v>
      </c>
      <c r="G125" s="16" t="s">
        <v>30</v>
      </c>
      <c r="H125" s="137" t="s">
        <v>97</v>
      </c>
    </row>
    <row r="126" spans="1:8">
      <c r="A126" s="196" t="s">
        <v>1162</v>
      </c>
      <c r="B126" s="134" t="s">
        <v>562</v>
      </c>
      <c r="C126" s="101" t="s">
        <v>5</v>
      </c>
      <c r="D126" s="150" t="s">
        <v>881</v>
      </c>
      <c r="E126" s="110" t="s">
        <v>892</v>
      </c>
      <c r="F126" s="151" t="str">
        <f>CONCATENATE("SC_TreeViewName_lbl_xpath(",H107,")")</f>
        <v>SC_TreeViewName_lbl_xpath(AAA_Hidden_PC_Page)</v>
      </c>
      <c r="G126" s="143" t="s">
        <v>120</v>
      </c>
      <c r="H126" s="137" t="s">
        <v>97</v>
      </c>
    </row>
    <row r="127" spans="1:8">
      <c r="A127" s="196" t="s">
        <v>1163</v>
      </c>
      <c r="B127" s="134" t="s">
        <v>563</v>
      </c>
      <c r="C127" s="101" t="s">
        <v>5</v>
      </c>
      <c r="D127" s="150" t="s">
        <v>878</v>
      </c>
      <c r="E127" s="110" t="s">
        <v>892</v>
      </c>
      <c r="F127" s="143" t="s">
        <v>125</v>
      </c>
      <c r="G127" s="135" t="s">
        <v>30</v>
      </c>
      <c r="H127" s="137" t="s">
        <v>97</v>
      </c>
    </row>
    <row r="128" spans="1:8">
      <c r="A128" s="196" t="s">
        <v>1164</v>
      </c>
      <c r="B128" s="134" t="s">
        <v>564</v>
      </c>
      <c r="C128" s="101" t="s">
        <v>5</v>
      </c>
      <c r="D128" s="135" t="s">
        <v>190</v>
      </c>
      <c r="E128" s="110" t="s">
        <v>892</v>
      </c>
      <c r="F128" s="143" t="s">
        <v>126</v>
      </c>
      <c r="G128" s="135" t="s">
        <v>30</v>
      </c>
      <c r="H128" s="137" t="s">
        <v>94</v>
      </c>
    </row>
    <row r="129" spans="1:8">
      <c r="A129" s="196" t="s">
        <v>1165</v>
      </c>
      <c r="B129" s="134" t="s">
        <v>565</v>
      </c>
      <c r="C129" s="101" t="s">
        <v>5</v>
      </c>
      <c r="D129" s="135" t="s">
        <v>192</v>
      </c>
      <c r="E129" s="110" t="s">
        <v>892</v>
      </c>
      <c r="F129" s="143" t="s">
        <v>130</v>
      </c>
      <c r="G129" s="143" t="s">
        <v>128</v>
      </c>
      <c r="H129" s="143" t="s">
        <v>129</v>
      </c>
    </row>
    <row r="130" spans="1:8">
      <c r="A130" s="196" t="s">
        <v>1166</v>
      </c>
      <c r="B130" s="134" t="s">
        <v>566</v>
      </c>
      <c r="C130" s="101" t="s">
        <v>5</v>
      </c>
      <c r="D130" s="135" t="s">
        <v>192</v>
      </c>
      <c r="E130" s="110" t="s">
        <v>892</v>
      </c>
      <c r="F130" s="143" t="s">
        <v>131</v>
      </c>
      <c r="G130" s="143" t="s">
        <v>128</v>
      </c>
      <c r="H130" s="143" t="s">
        <v>129</v>
      </c>
    </row>
    <row r="131" spans="1:8">
      <c r="A131" s="196" t="s">
        <v>1167</v>
      </c>
      <c r="B131" s="134" t="s">
        <v>567</v>
      </c>
      <c r="C131" s="101" t="s">
        <v>5</v>
      </c>
      <c r="D131" s="135" t="s">
        <v>193</v>
      </c>
      <c r="E131" s="110" t="s">
        <v>892</v>
      </c>
      <c r="F131" s="143" t="s">
        <v>132</v>
      </c>
      <c r="G131" s="135" t="s">
        <v>116</v>
      </c>
      <c r="H131" s="139" t="s">
        <v>390</v>
      </c>
    </row>
    <row r="132" spans="1:8">
      <c r="A132" s="196" t="s">
        <v>1168</v>
      </c>
      <c r="B132" s="134" t="s">
        <v>568</v>
      </c>
      <c r="C132" s="101" t="s">
        <v>5</v>
      </c>
      <c r="D132" s="135" t="s">
        <v>194</v>
      </c>
      <c r="E132" s="110" t="s">
        <v>892</v>
      </c>
      <c r="F132" s="143" t="s">
        <v>133</v>
      </c>
      <c r="G132" s="135" t="s">
        <v>30</v>
      </c>
      <c r="H132" s="137" t="s">
        <v>25</v>
      </c>
    </row>
    <row r="133" spans="1:8">
      <c r="A133" s="196" t="s">
        <v>1169</v>
      </c>
      <c r="B133" s="134" t="s">
        <v>569</v>
      </c>
      <c r="C133" s="101" t="s">
        <v>5</v>
      </c>
      <c r="D133" s="135" t="s">
        <v>195</v>
      </c>
      <c r="E133" s="110" t="s">
        <v>892</v>
      </c>
      <c r="F133" s="144"/>
      <c r="G133" s="143" t="s">
        <v>128</v>
      </c>
      <c r="H133" s="143" t="s">
        <v>134</v>
      </c>
    </row>
    <row r="134" spans="1:8">
      <c r="A134" s="196" t="s">
        <v>1170</v>
      </c>
      <c r="B134" s="134" t="s">
        <v>570</v>
      </c>
      <c r="C134" s="101" t="s">
        <v>5</v>
      </c>
      <c r="D134" s="135" t="s">
        <v>512</v>
      </c>
      <c r="E134" s="110" t="s">
        <v>892</v>
      </c>
      <c r="F134" s="145" t="s">
        <v>506</v>
      </c>
      <c r="G134" s="135" t="s">
        <v>30</v>
      </c>
      <c r="H134" s="137" t="s">
        <v>97</v>
      </c>
    </row>
    <row r="135" spans="1:8">
      <c r="A135" s="196" t="s">
        <v>1171</v>
      </c>
      <c r="B135" s="134" t="s">
        <v>571</v>
      </c>
      <c r="C135" s="101" t="s">
        <v>5</v>
      </c>
      <c r="D135" s="135" t="s">
        <v>513</v>
      </c>
      <c r="E135" s="110" t="s">
        <v>892</v>
      </c>
      <c r="F135" s="145" t="s">
        <v>507</v>
      </c>
      <c r="G135" s="135" t="s">
        <v>116</v>
      </c>
      <c r="H135" s="143" t="s">
        <v>508</v>
      </c>
    </row>
    <row r="136" spans="1:8">
      <c r="A136" s="196" t="s">
        <v>1172</v>
      </c>
      <c r="B136" s="134" t="s">
        <v>572</v>
      </c>
      <c r="C136" s="101" t="s">
        <v>5</v>
      </c>
      <c r="D136" s="135" t="s">
        <v>514</v>
      </c>
      <c r="E136" s="110" t="s">
        <v>892</v>
      </c>
      <c r="F136" s="144"/>
      <c r="G136" s="143" t="s">
        <v>24</v>
      </c>
      <c r="H136" s="137" t="s">
        <v>37</v>
      </c>
    </row>
    <row r="137" spans="1:8">
      <c r="A137" s="196" t="s">
        <v>1173</v>
      </c>
      <c r="B137" s="134" t="s">
        <v>573</v>
      </c>
      <c r="C137" s="101" t="s">
        <v>5</v>
      </c>
      <c r="D137" s="135" t="s">
        <v>515</v>
      </c>
      <c r="E137" s="110" t="s">
        <v>892</v>
      </c>
      <c r="F137" s="145" t="s">
        <v>509</v>
      </c>
      <c r="G137" s="135" t="s">
        <v>30</v>
      </c>
      <c r="H137" s="137" t="s">
        <v>25</v>
      </c>
    </row>
    <row r="138" spans="1:8">
      <c r="A138" s="196" t="s">
        <v>1174</v>
      </c>
      <c r="B138" s="134" t="s">
        <v>574</v>
      </c>
      <c r="C138" s="101" t="s">
        <v>5</v>
      </c>
      <c r="D138" s="135" t="s">
        <v>516</v>
      </c>
      <c r="E138" s="110" t="s">
        <v>892</v>
      </c>
      <c r="F138" s="145" t="s">
        <v>510</v>
      </c>
      <c r="G138" s="143" t="s">
        <v>469</v>
      </c>
      <c r="H138" s="143" t="s">
        <v>511</v>
      </c>
    </row>
    <row r="139" spans="1:8">
      <c r="A139" s="196" t="s">
        <v>1175</v>
      </c>
      <c r="B139" s="134" t="s">
        <v>575</v>
      </c>
      <c r="C139" s="101" t="s">
        <v>5</v>
      </c>
      <c r="D139" s="135" t="s">
        <v>517</v>
      </c>
      <c r="E139" s="110" t="s">
        <v>892</v>
      </c>
      <c r="F139" s="144"/>
      <c r="G139" s="143" t="s">
        <v>24</v>
      </c>
      <c r="H139" s="137" t="s">
        <v>97</v>
      </c>
    </row>
    <row r="140" spans="1:8">
      <c r="A140" s="196" t="s">
        <v>1176</v>
      </c>
      <c r="B140" s="134" t="s">
        <v>576</v>
      </c>
      <c r="C140" s="101" t="s">
        <v>5</v>
      </c>
      <c r="D140" s="135" t="s">
        <v>518</v>
      </c>
      <c r="E140" s="110" t="s">
        <v>892</v>
      </c>
      <c r="F140" s="145" t="s">
        <v>519</v>
      </c>
      <c r="G140" s="135" t="s">
        <v>30</v>
      </c>
      <c r="H140" s="137" t="s">
        <v>94</v>
      </c>
    </row>
    <row r="141" spans="1:8">
      <c r="A141" s="196" t="s">
        <v>1177</v>
      </c>
      <c r="B141" s="134" t="s">
        <v>577</v>
      </c>
      <c r="C141" s="101" t="s">
        <v>5</v>
      </c>
      <c r="D141" s="135" t="s">
        <v>384</v>
      </c>
      <c r="E141" s="110" t="s">
        <v>892</v>
      </c>
      <c r="F141" s="144"/>
      <c r="G141" s="143" t="s">
        <v>383</v>
      </c>
      <c r="H141" s="143"/>
    </row>
    <row r="142" spans="1:8">
      <c r="A142" s="196" t="s">
        <v>1178</v>
      </c>
      <c r="B142" s="134" t="s">
        <v>578</v>
      </c>
      <c r="C142" s="101" t="s">
        <v>5</v>
      </c>
      <c r="D142" s="135" t="s">
        <v>23</v>
      </c>
      <c r="E142" s="110" t="s">
        <v>892</v>
      </c>
      <c r="F142" s="144"/>
      <c r="G142" s="143" t="s">
        <v>24</v>
      </c>
      <c r="H142" s="137" t="s">
        <v>25</v>
      </c>
    </row>
    <row r="143" spans="1:8">
      <c r="A143" s="131" t="s">
        <v>1179</v>
      </c>
      <c r="B143" s="131" t="s">
        <v>579</v>
      </c>
      <c r="C143" s="153" t="s">
        <v>4</v>
      </c>
      <c r="D143" s="146" t="s">
        <v>1037</v>
      </c>
      <c r="E143" s="147"/>
      <c r="F143" s="148"/>
      <c r="G143" s="147"/>
      <c r="H143" s="149"/>
    </row>
    <row r="144" spans="1:8">
      <c r="A144" s="196" t="s">
        <v>1180</v>
      </c>
      <c r="B144" s="134" t="s">
        <v>1200</v>
      </c>
      <c r="C144" s="47" t="s">
        <v>5</v>
      </c>
      <c r="D144" s="12" t="s">
        <v>184</v>
      </c>
      <c r="E144" s="6" t="s">
        <v>15</v>
      </c>
      <c r="F144" s="15" t="s">
        <v>121</v>
      </c>
      <c r="G144" s="13" t="s">
        <v>30</v>
      </c>
      <c r="H144" s="14" t="s">
        <v>97</v>
      </c>
    </row>
    <row r="145" spans="1:8">
      <c r="A145" s="196" t="s">
        <v>1181</v>
      </c>
      <c r="B145" s="134" t="s">
        <v>1201</v>
      </c>
      <c r="C145" s="47" t="s">
        <v>5</v>
      </c>
      <c r="D145" s="12" t="s">
        <v>185</v>
      </c>
      <c r="E145" s="6" t="s">
        <v>15</v>
      </c>
      <c r="F145" s="15" t="s">
        <v>122</v>
      </c>
      <c r="G145" s="13" t="s">
        <v>30</v>
      </c>
      <c r="H145" s="14" t="s">
        <v>97</v>
      </c>
    </row>
    <row r="146" spans="1:8">
      <c r="A146" s="196" t="s">
        <v>1182</v>
      </c>
      <c r="B146" s="134" t="s">
        <v>1202</v>
      </c>
      <c r="C146" s="47" t="s">
        <v>5</v>
      </c>
      <c r="D146" s="12" t="s">
        <v>186</v>
      </c>
      <c r="E146" s="6" t="s">
        <v>15</v>
      </c>
      <c r="F146" s="15" t="s">
        <v>123</v>
      </c>
      <c r="G146" s="13" t="s">
        <v>30</v>
      </c>
      <c r="H146" s="14" t="s">
        <v>97</v>
      </c>
    </row>
    <row r="147" spans="1:8">
      <c r="A147" s="196" t="s">
        <v>1183</v>
      </c>
      <c r="B147" s="134" t="s">
        <v>1203</v>
      </c>
      <c r="C147" s="47" t="s">
        <v>5</v>
      </c>
      <c r="D147" s="12" t="s">
        <v>187</v>
      </c>
      <c r="E147" s="6" t="s">
        <v>15</v>
      </c>
      <c r="F147" s="15" t="s">
        <v>124</v>
      </c>
      <c r="G147" s="13" t="s">
        <v>30</v>
      </c>
      <c r="H147" s="14" t="s">
        <v>97</v>
      </c>
    </row>
    <row r="148" spans="1:8">
      <c r="A148" s="196" t="s">
        <v>1184</v>
      </c>
      <c r="B148" s="134" t="s">
        <v>1204</v>
      </c>
      <c r="C148" s="47" t="s">
        <v>5</v>
      </c>
      <c r="D148" s="44" t="s">
        <v>1029</v>
      </c>
      <c r="E148" s="44" t="s">
        <v>15</v>
      </c>
      <c r="F148" s="189" t="str">
        <f>CONCATENATE("SC_TreeViewName_lbl_xpath(",H15,")")</f>
        <v>SC_TreeViewName_lbl_xpath(0)</v>
      </c>
      <c r="G148" s="16" t="s">
        <v>30</v>
      </c>
      <c r="H148" s="45" t="s">
        <v>97</v>
      </c>
    </row>
    <row r="149" spans="1:8">
      <c r="A149" s="196" t="s">
        <v>1185</v>
      </c>
      <c r="B149" s="134" t="s">
        <v>1205</v>
      </c>
      <c r="C149" s="47" t="s">
        <v>5</v>
      </c>
      <c r="D149" s="12" t="s">
        <v>1033</v>
      </c>
      <c r="E149" s="110" t="s">
        <v>892</v>
      </c>
      <c r="F149" s="188" t="str">
        <f>CONCATENATE("SC_TreeViewName_lbl_xpath(",H15,")")</f>
        <v>SC_TreeViewName_lbl_xpath(0)</v>
      </c>
      <c r="G149" s="143" t="s">
        <v>120</v>
      </c>
      <c r="H149" s="137" t="s">
        <v>97</v>
      </c>
    </row>
    <row r="150" spans="1:8">
      <c r="A150" s="196" t="s">
        <v>1186</v>
      </c>
      <c r="B150" s="134" t="s">
        <v>1206</v>
      </c>
      <c r="C150" s="47" t="s">
        <v>5</v>
      </c>
      <c r="D150" s="12" t="s">
        <v>189</v>
      </c>
      <c r="E150" s="6" t="s">
        <v>15</v>
      </c>
      <c r="F150" s="7" t="s">
        <v>125</v>
      </c>
      <c r="G150" s="13" t="s">
        <v>30</v>
      </c>
      <c r="H150" s="14" t="s">
        <v>97</v>
      </c>
    </row>
    <row r="151" spans="1:8">
      <c r="A151" s="196" t="s">
        <v>1187</v>
      </c>
      <c r="B151" s="134" t="s">
        <v>1207</v>
      </c>
      <c r="C151" s="47" t="s">
        <v>5</v>
      </c>
      <c r="D151" s="12" t="s">
        <v>450</v>
      </c>
      <c r="E151" s="6" t="s">
        <v>15</v>
      </c>
      <c r="F151" s="7" t="s">
        <v>781</v>
      </c>
      <c r="G151" s="13" t="s">
        <v>30</v>
      </c>
      <c r="H151" s="14" t="s">
        <v>94</v>
      </c>
    </row>
    <row r="152" spans="1:8">
      <c r="A152" s="196" t="s">
        <v>1188</v>
      </c>
      <c r="B152" s="134" t="s">
        <v>614</v>
      </c>
      <c r="C152" s="47" t="s">
        <v>5</v>
      </c>
      <c r="D152" s="12" t="s">
        <v>192</v>
      </c>
      <c r="E152" s="6" t="s">
        <v>15</v>
      </c>
      <c r="F152" s="7" t="s">
        <v>130</v>
      </c>
      <c r="G152" s="7" t="s">
        <v>128</v>
      </c>
      <c r="H152" s="7" t="s">
        <v>129</v>
      </c>
    </row>
    <row r="153" spans="1:8">
      <c r="A153" s="196" t="s">
        <v>1189</v>
      </c>
      <c r="B153" s="134" t="s">
        <v>1208</v>
      </c>
      <c r="C153" s="47" t="s">
        <v>5</v>
      </c>
      <c r="D153" s="12" t="s">
        <v>192</v>
      </c>
      <c r="E153" s="6" t="s">
        <v>15</v>
      </c>
      <c r="F153" s="7" t="s">
        <v>131</v>
      </c>
      <c r="G153" s="7" t="s">
        <v>128</v>
      </c>
      <c r="H153" s="7" t="s">
        <v>129</v>
      </c>
    </row>
    <row r="154" spans="1:8">
      <c r="A154" s="196" t="s">
        <v>1190</v>
      </c>
      <c r="B154" s="134" t="s">
        <v>1209</v>
      </c>
      <c r="C154" s="47" t="s">
        <v>5</v>
      </c>
      <c r="D154" s="12" t="s">
        <v>193</v>
      </c>
      <c r="E154" s="6" t="s">
        <v>15</v>
      </c>
      <c r="F154" s="7" t="s">
        <v>132</v>
      </c>
      <c r="G154" s="13" t="s">
        <v>116</v>
      </c>
      <c r="H154" s="25" t="s">
        <v>1218</v>
      </c>
    </row>
    <row r="155" spans="1:8">
      <c r="A155" s="196" t="s">
        <v>1191</v>
      </c>
      <c r="B155" s="134" t="s">
        <v>1210</v>
      </c>
      <c r="C155" s="47" t="s">
        <v>5</v>
      </c>
      <c r="D155" s="12" t="s">
        <v>194</v>
      </c>
      <c r="E155" s="6" t="s">
        <v>15</v>
      </c>
      <c r="F155" s="7" t="s">
        <v>133</v>
      </c>
      <c r="G155" s="13" t="s">
        <v>30</v>
      </c>
      <c r="H155" s="14" t="s">
        <v>94</v>
      </c>
    </row>
    <row r="156" spans="1:8">
      <c r="A156" s="196" t="s">
        <v>1192</v>
      </c>
      <c r="B156" s="134" t="s">
        <v>1211</v>
      </c>
      <c r="C156" s="47" t="s">
        <v>5</v>
      </c>
      <c r="D156" s="12" t="s">
        <v>195</v>
      </c>
      <c r="E156" s="6" t="s">
        <v>15</v>
      </c>
      <c r="F156" s="28"/>
      <c r="G156" s="7" t="s">
        <v>128</v>
      </c>
      <c r="H156" s="7" t="s">
        <v>134</v>
      </c>
    </row>
    <row r="157" spans="1:8">
      <c r="A157" s="196" t="s">
        <v>1193</v>
      </c>
      <c r="B157" s="134" t="s">
        <v>1212</v>
      </c>
      <c r="C157" s="47" t="s">
        <v>5</v>
      </c>
      <c r="D157" s="12" t="s">
        <v>512</v>
      </c>
      <c r="E157" s="6" t="s">
        <v>15</v>
      </c>
      <c r="F157" s="28" t="s">
        <v>506</v>
      </c>
      <c r="G157" s="13" t="s">
        <v>30</v>
      </c>
      <c r="H157" s="14" t="s">
        <v>97</v>
      </c>
    </row>
    <row r="158" spans="1:8">
      <c r="A158" s="196" t="s">
        <v>1194</v>
      </c>
      <c r="B158" s="134" t="s">
        <v>1213</v>
      </c>
      <c r="C158" s="47" t="s">
        <v>5</v>
      </c>
      <c r="D158" s="12" t="s">
        <v>513</v>
      </c>
      <c r="E158" s="6" t="s">
        <v>15</v>
      </c>
      <c r="F158" s="28" t="s">
        <v>507</v>
      </c>
      <c r="G158" s="13" t="s">
        <v>116</v>
      </c>
      <c r="H158" s="7" t="s">
        <v>508</v>
      </c>
    </row>
    <row r="159" spans="1:8">
      <c r="A159" s="196" t="s">
        <v>1195</v>
      </c>
      <c r="B159" s="134" t="s">
        <v>876</v>
      </c>
      <c r="C159" s="47" t="s">
        <v>5</v>
      </c>
      <c r="D159" s="12" t="s">
        <v>514</v>
      </c>
      <c r="E159" s="6" t="s">
        <v>15</v>
      </c>
      <c r="F159" s="28"/>
      <c r="G159" s="7" t="s">
        <v>24</v>
      </c>
      <c r="H159" s="14" t="s">
        <v>37</v>
      </c>
    </row>
    <row r="160" spans="1:8">
      <c r="A160" s="196" t="s">
        <v>1196</v>
      </c>
      <c r="B160" s="134" t="s">
        <v>1214</v>
      </c>
      <c r="C160" s="47" t="s">
        <v>5</v>
      </c>
      <c r="D160" s="12" t="s">
        <v>515</v>
      </c>
      <c r="E160" s="6" t="s">
        <v>15</v>
      </c>
      <c r="F160" s="28" t="s">
        <v>509</v>
      </c>
      <c r="G160" s="13" t="s">
        <v>30</v>
      </c>
      <c r="H160" s="14" t="s">
        <v>25</v>
      </c>
    </row>
    <row r="161" spans="1:8">
      <c r="A161" s="196" t="s">
        <v>1197</v>
      </c>
      <c r="B161" s="134" t="s">
        <v>1215</v>
      </c>
      <c r="C161" s="47" t="s">
        <v>5</v>
      </c>
      <c r="D161" s="12" t="s">
        <v>516</v>
      </c>
      <c r="E161" s="6" t="s">
        <v>15</v>
      </c>
      <c r="F161" s="28" t="s">
        <v>510</v>
      </c>
      <c r="G161" s="7" t="s">
        <v>469</v>
      </c>
      <c r="H161" s="7" t="s">
        <v>511</v>
      </c>
    </row>
    <row r="162" spans="1:8">
      <c r="A162" s="196" t="s">
        <v>1198</v>
      </c>
      <c r="B162" s="134" t="s">
        <v>1216</v>
      </c>
      <c r="C162" s="47" t="s">
        <v>5</v>
      </c>
      <c r="D162" s="12" t="s">
        <v>517</v>
      </c>
      <c r="E162" s="6" t="s">
        <v>15</v>
      </c>
      <c r="F162" s="28"/>
      <c r="G162" s="7" t="s">
        <v>24</v>
      </c>
      <c r="H162" s="14" t="s">
        <v>97</v>
      </c>
    </row>
    <row r="163" spans="1:8">
      <c r="A163" s="196" t="s">
        <v>1199</v>
      </c>
      <c r="B163" s="134" t="s">
        <v>1217</v>
      </c>
      <c r="C163" s="47" t="s">
        <v>5</v>
      </c>
      <c r="D163" s="12" t="s">
        <v>518</v>
      </c>
      <c r="E163" s="6" t="s">
        <v>15</v>
      </c>
      <c r="F163" s="28" t="s">
        <v>519</v>
      </c>
      <c r="G163" s="13" t="s">
        <v>30</v>
      </c>
      <c r="H163" s="14" t="s">
        <v>94</v>
      </c>
    </row>
  </sheetData>
  <dataValidations count="1">
    <dataValidation type="list" allowBlank="1" showErrorMessage="1" sqref="G11:G12 G15:G16 G28:G29 G31 G34 G4:G9 G21:G22 G25:G26 G46:G47 G49 G52 G39:G40 G43:G44 G56:G57 G60:G61 G80:G81 G54 G84:G85 G63:G64 G66 G69 G87:G88 G90 G93 G19 G37 G73:G78 G97:G101 G124:G125 G150:G151 G154:G155 G157:G158 G160 G163 G144:G148">
      <formula1>Action_Keywords</formula1>
    </dataValidation>
  </dataValidations>
  <pageMargins left="0.7" right="0.7" top="0.75" bottom="0.75" header="0.3" footer="0.3"/>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heetViews>
  <sheetFormatPr defaultColWidth="9.140625" defaultRowHeight="15"/>
  <cols>
    <col min="1" max="1" width="11.28515625" style="1" customWidth="1"/>
    <col min="2" max="2" width="7" style="1" bestFit="1" customWidth="1"/>
    <col min="3" max="3" width="9.85546875" style="1" customWidth="1"/>
    <col min="4" max="4" width="30.28515625" style="1" customWidth="1"/>
    <col min="5" max="5" width="13.85546875" style="1" customWidth="1"/>
    <col min="6" max="6" width="49" style="1" bestFit="1" customWidth="1"/>
    <col min="7" max="7" width="24" style="1" bestFit="1" customWidth="1"/>
    <col min="8" max="8" width="38.85546875" style="1" customWidth="1"/>
  </cols>
  <sheetData>
    <row r="1" spans="1:8" s="1" customFormat="1" ht="30">
      <c r="A1" s="11" t="s">
        <v>0</v>
      </c>
      <c r="B1" s="11" t="s">
        <v>6</v>
      </c>
      <c r="C1" s="11" t="s">
        <v>7</v>
      </c>
      <c r="D1" s="11" t="s">
        <v>1</v>
      </c>
      <c r="E1" s="11" t="s">
        <v>8</v>
      </c>
      <c r="F1" s="11" t="s">
        <v>9</v>
      </c>
      <c r="G1" s="11" t="s">
        <v>10</v>
      </c>
      <c r="H1" s="11" t="s">
        <v>11</v>
      </c>
    </row>
    <row r="2" spans="1:8" s="1" customFormat="1">
      <c r="A2" s="6" t="s">
        <v>12</v>
      </c>
      <c r="B2" s="6" t="s">
        <v>13</v>
      </c>
      <c r="C2" s="47" t="s">
        <v>5</v>
      </c>
      <c r="D2" s="12" t="s">
        <v>14</v>
      </c>
      <c r="E2" s="6" t="s">
        <v>15</v>
      </c>
      <c r="F2" s="13"/>
      <c r="G2" s="13" t="s">
        <v>16</v>
      </c>
      <c r="H2" s="12" t="s">
        <v>17</v>
      </c>
    </row>
    <row r="3" spans="1:8" s="1" customFormat="1" ht="30">
      <c r="A3" s="6" t="s">
        <v>18</v>
      </c>
      <c r="B3" s="6" t="s">
        <v>19</v>
      </c>
      <c r="C3" s="47" t="s">
        <v>5</v>
      </c>
      <c r="D3" s="12" t="s">
        <v>179</v>
      </c>
      <c r="E3" s="6" t="s">
        <v>15</v>
      </c>
      <c r="F3" s="13"/>
      <c r="G3" s="13" t="s">
        <v>20</v>
      </c>
      <c r="H3" s="23" t="str">
        <f>Data!B2</f>
        <v>https://testadminv9.amertst.ajgcotst.int/sitecore/</v>
      </c>
    </row>
    <row r="4" spans="1:8" s="1" customFormat="1">
      <c r="A4" s="6" t="s">
        <v>21</v>
      </c>
      <c r="B4" s="6" t="s">
        <v>22</v>
      </c>
      <c r="C4" s="47" t="s">
        <v>5</v>
      </c>
      <c r="D4" s="12" t="s">
        <v>491</v>
      </c>
      <c r="E4" s="6" t="s">
        <v>15</v>
      </c>
      <c r="F4" s="13" t="s">
        <v>830</v>
      </c>
      <c r="G4" s="13" t="s">
        <v>492</v>
      </c>
      <c r="H4" s="14" t="s">
        <v>493</v>
      </c>
    </row>
    <row r="5" spans="1:8" s="1" customFormat="1">
      <c r="A5" s="6" t="s">
        <v>26</v>
      </c>
      <c r="B5" s="6" t="s">
        <v>27</v>
      </c>
      <c r="C5" s="47" t="s">
        <v>5</v>
      </c>
      <c r="D5" s="12" t="s">
        <v>180</v>
      </c>
      <c r="E5" s="6" t="s">
        <v>15</v>
      </c>
      <c r="F5" s="13" t="s">
        <v>830</v>
      </c>
      <c r="G5" s="13" t="s">
        <v>116</v>
      </c>
      <c r="H5" s="24" t="str">
        <f>Data!B4</f>
        <v>admin</v>
      </c>
    </row>
    <row r="6" spans="1:8" s="2" customFormat="1" ht="15.75">
      <c r="A6" s="6" t="s">
        <v>28</v>
      </c>
      <c r="B6" s="6" t="s">
        <v>29</v>
      </c>
      <c r="C6" s="47" t="s">
        <v>5</v>
      </c>
      <c r="D6" s="12" t="s">
        <v>181</v>
      </c>
      <c r="E6" s="6" t="s">
        <v>15</v>
      </c>
      <c r="F6" s="15" t="s">
        <v>117</v>
      </c>
      <c r="G6" s="13" t="s">
        <v>116</v>
      </c>
      <c r="H6" s="24" t="str">
        <f>Data!B5</f>
        <v>b</v>
      </c>
    </row>
    <row r="7" spans="1:8" s="2" customFormat="1" ht="15.75">
      <c r="A7" s="6" t="s">
        <v>31</v>
      </c>
      <c r="B7" s="6" t="s">
        <v>32</v>
      </c>
      <c r="C7" s="47" t="s">
        <v>5</v>
      </c>
      <c r="D7" s="12" t="s">
        <v>182</v>
      </c>
      <c r="E7" s="6" t="s">
        <v>15</v>
      </c>
      <c r="F7" s="15" t="s">
        <v>118</v>
      </c>
      <c r="G7" s="13" t="s">
        <v>30</v>
      </c>
      <c r="H7" s="25" t="s">
        <v>97</v>
      </c>
    </row>
    <row r="8" spans="1:8" s="2" customFormat="1" ht="15.75">
      <c r="A8" s="6" t="s">
        <v>33</v>
      </c>
      <c r="B8" s="6" t="s">
        <v>34</v>
      </c>
      <c r="C8" s="47" t="s">
        <v>5</v>
      </c>
      <c r="D8" s="12" t="s">
        <v>491</v>
      </c>
      <c r="E8" s="6" t="s">
        <v>15</v>
      </c>
      <c r="F8" s="15" t="s">
        <v>119</v>
      </c>
      <c r="G8" s="13" t="s">
        <v>492</v>
      </c>
      <c r="H8" s="14" t="s">
        <v>494</v>
      </c>
    </row>
    <row r="9" spans="1:8" s="2" customFormat="1" ht="30">
      <c r="A9" s="6" t="s">
        <v>35</v>
      </c>
      <c r="B9" s="6" t="s">
        <v>36</v>
      </c>
      <c r="C9" s="47" t="s">
        <v>5</v>
      </c>
      <c r="D9" s="12" t="s">
        <v>183</v>
      </c>
      <c r="E9" s="6" t="s">
        <v>15</v>
      </c>
      <c r="F9" s="15" t="s">
        <v>119</v>
      </c>
      <c r="G9" s="13" t="s">
        <v>30</v>
      </c>
      <c r="H9" s="25" t="s">
        <v>97</v>
      </c>
    </row>
    <row r="10" spans="1:8" s="2" customFormat="1" ht="15.75">
      <c r="A10" s="6" t="s">
        <v>38</v>
      </c>
      <c r="B10" s="6" t="s">
        <v>39</v>
      </c>
      <c r="C10" s="47" t="s">
        <v>5</v>
      </c>
      <c r="D10" s="12" t="s">
        <v>491</v>
      </c>
      <c r="E10" s="6" t="s">
        <v>15</v>
      </c>
      <c r="F10" s="15" t="s">
        <v>121</v>
      </c>
      <c r="G10" s="13" t="s">
        <v>492</v>
      </c>
      <c r="H10" s="14" t="s">
        <v>494</v>
      </c>
    </row>
    <row r="11" spans="1:8" s="2" customFormat="1" ht="15.75">
      <c r="A11" s="6" t="s">
        <v>40</v>
      </c>
      <c r="B11" s="6" t="s">
        <v>41</v>
      </c>
      <c r="C11" s="47" t="s">
        <v>5</v>
      </c>
      <c r="D11" s="12" t="s">
        <v>184</v>
      </c>
      <c r="E11" s="6" t="s">
        <v>15</v>
      </c>
      <c r="F11" s="15" t="s">
        <v>121</v>
      </c>
      <c r="G11" s="13" t="s">
        <v>30</v>
      </c>
      <c r="H11" s="14" t="s">
        <v>97</v>
      </c>
    </row>
    <row r="12" spans="1:8">
      <c r="A12" s="6" t="s">
        <v>42</v>
      </c>
      <c r="B12" s="6" t="s">
        <v>43</v>
      </c>
      <c r="C12" s="47" t="s">
        <v>5</v>
      </c>
      <c r="D12" s="12" t="s">
        <v>185</v>
      </c>
      <c r="E12" s="6" t="s">
        <v>15</v>
      </c>
      <c r="F12" s="15" t="s">
        <v>122</v>
      </c>
      <c r="G12" s="13" t="s">
        <v>30</v>
      </c>
      <c r="H12" s="14" t="s">
        <v>97</v>
      </c>
    </row>
    <row r="13" spans="1:8">
      <c r="A13" s="6" t="s">
        <v>46</v>
      </c>
      <c r="B13" s="6" t="s">
        <v>47</v>
      </c>
      <c r="C13" s="47" t="s">
        <v>5</v>
      </c>
      <c r="D13" s="12" t="s">
        <v>187</v>
      </c>
      <c r="E13" s="6" t="s">
        <v>15</v>
      </c>
      <c r="F13" s="15" t="s">
        <v>833</v>
      </c>
      <c r="G13" s="13" t="s">
        <v>30</v>
      </c>
      <c r="H13" s="14" t="s">
        <v>97</v>
      </c>
    </row>
    <row r="14" spans="1:8">
      <c r="A14" s="6" t="s">
        <v>48</v>
      </c>
      <c r="B14" s="6" t="s">
        <v>49</v>
      </c>
      <c r="C14" s="47" t="s">
        <v>5</v>
      </c>
      <c r="D14" s="12" t="s">
        <v>188</v>
      </c>
      <c r="E14" s="6" t="s">
        <v>15</v>
      </c>
      <c r="F14" s="15" t="s">
        <v>834</v>
      </c>
      <c r="G14" s="7" t="s">
        <v>120</v>
      </c>
      <c r="H14" s="14" t="s">
        <v>97</v>
      </c>
    </row>
    <row r="15" spans="1:8">
      <c r="A15" s="6" t="s">
        <v>50</v>
      </c>
      <c r="B15" s="6" t="s">
        <v>51</v>
      </c>
      <c r="C15" s="47" t="s">
        <v>5</v>
      </c>
      <c r="D15" s="12" t="s">
        <v>189</v>
      </c>
      <c r="E15" s="6" t="s">
        <v>15</v>
      </c>
      <c r="F15" s="7" t="s">
        <v>125</v>
      </c>
      <c r="G15" s="13" t="s">
        <v>30</v>
      </c>
      <c r="H15" s="14" t="s">
        <v>97</v>
      </c>
    </row>
    <row r="16" spans="1:8">
      <c r="A16" s="6" t="s">
        <v>52</v>
      </c>
      <c r="B16" s="6" t="s">
        <v>53</v>
      </c>
      <c r="C16" s="47" t="s">
        <v>5</v>
      </c>
      <c r="D16" s="12" t="s">
        <v>450</v>
      </c>
      <c r="E16" s="6" t="s">
        <v>15</v>
      </c>
      <c r="F16" s="7" t="s">
        <v>835</v>
      </c>
      <c r="G16" s="13" t="s">
        <v>30</v>
      </c>
      <c r="H16" s="14" t="s">
        <v>94</v>
      </c>
    </row>
    <row r="17" spans="1:8">
      <c r="A17" s="6" t="s">
        <v>54</v>
      </c>
      <c r="B17" s="6" t="s">
        <v>55</v>
      </c>
      <c r="C17" s="47" t="s">
        <v>5</v>
      </c>
      <c r="D17" s="12" t="s">
        <v>192</v>
      </c>
      <c r="E17" s="6" t="s">
        <v>15</v>
      </c>
      <c r="F17" s="7" t="s">
        <v>130</v>
      </c>
      <c r="G17" s="7" t="s">
        <v>128</v>
      </c>
      <c r="H17" s="7" t="s">
        <v>129</v>
      </c>
    </row>
    <row r="18" spans="1:8">
      <c r="A18" s="6" t="s">
        <v>56</v>
      </c>
      <c r="B18" s="6" t="s">
        <v>57</v>
      </c>
      <c r="C18" s="47" t="s">
        <v>5</v>
      </c>
      <c r="D18" s="12" t="s">
        <v>192</v>
      </c>
      <c r="E18" s="6" t="s">
        <v>15</v>
      </c>
      <c r="F18" s="7" t="s">
        <v>131</v>
      </c>
      <c r="G18" s="7" t="s">
        <v>128</v>
      </c>
      <c r="H18" s="7" t="s">
        <v>129</v>
      </c>
    </row>
    <row r="19" spans="1:8">
      <c r="A19" s="6" t="s">
        <v>58</v>
      </c>
      <c r="B19" s="6" t="s">
        <v>59</v>
      </c>
      <c r="C19" s="47" t="s">
        <v>5</v>
      </c>
      <c r="D19" s="12" t="s">
        <v>193</v>
      </c>
      <c r="E19" s="6" t="s">
        <v>15</v>
      </c>
      <c r="F19" s="7" t="s">
        <v>836</v>
      </c>
      <c r="G19" s="13" t="s">
        <v>492</v>
      </c>
      <c r="H19" s="14" t="s">
        <v>494</v>
      </c>
    </row>
    <row r="20" spans="1:8">
      <c r="F20" s="7" t="s">
        <v>836</v>
      </c>
      <c r="G20" s="1" t="s">
        <v>826</v>
      </c>
    </row>
    <row r="21" spans="1:8">
      <c r="G21" s="1" t="s">
        <v>24</v>
      </c>
      <c r="H21" s="14" t="s">
        <v>837</v>
      </c>
    </row>
    <row r="22" spans="1:8">
      <c r="F22" s="7" t="s">
        <v>836</v>
      </c>
      <c r="G22" s="13" t="s">
        <v>116</v>
      </c>
    </row>
    <row r="23" spans="1:8">
      <c r="F23" s="7" t="s">
        <v>836</v>
      </c>
      <c r="G23" s="1" t="s">
        <v>826</v>
      </c>
    </row>
    <row r="24" spans="1:8">
      <c r="G24" s="1" t="s">
        <v>24</v>
      </c>
      <c r="H24" s="14" t="s">
        <v>837</v>
      </c>
    </row>
    <row r="25" spans="1:8">
      <c r="F25" s="7" t="s">
        <v>836</v>
      </c>
      <c r="G25" s="13" t="s">
        <v>116</v>
      </c>
    </row>
  </sheetData>
  <dataValidations count="1">
    <dataValidation type="list" allowBlank="1" showErrorMessage="1" sqref="G15:G16 G2:G13 F2:F5 G19 G22 G25">
      <formula1>Action_Keywords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10" workbookViewId="0">
      <selection activeCell="F12" sqref="F12"/>
    </sheetView>
  </sheetViews>
  <sheetFormatPr defaultColWidth="9.140625" defaultRowHeight="15"/>
  <cols>
    <col min="1" max="1" width="11.28515625" style="1" customWidth="1"/>
    <col min="2" max="2" width="7" style="1" bestFit="1" customWidth="1"/>
    <col min="3" max="3" width="9.85546875" style="1" customWidth="1"/>
    <col min="4" max="4" width="36.42578125" style="1" customWidth="1"/>
    <col min="5" max="5" width="19" style="1" bestFit="1" customWidth="1"/>
    <col min="6" max="6" width="56.7109375" style="1" customWidth="1"/>
    <col min="7" max="7" width="24" style="1" bestFit="1" customWidth="1"/>
    <col min="8" max="8" width="38.85546875" style="1" customWidth="1"/>
  </cols>
  <sheetData>
    <row r="1" spans="1:8" s="1" customFormat="1" ht="30">
      <c r="A1" s="11" t="s">
        <v>0</v>
      </c>
      <c r="B1" s="11" t="s">
        <v>6</v>
      </c>
      <c r="C1" s="11" t="s">
        <v>7</v>
      </c>
      <c r="D1" s="11" t="s">
        <v>1</v>
      </c>
      <c r="E1" s="11" t="s">
        <v>8</v>
      </c>
      <c r="F1" s="11" t="s">
        <v>9</v>
      </c>
      <c r="G1" s="11" t="s">
        <v>10</v>
      </c>
      <c r="H1" s="11" t="s">
        <v>11</v>
      </c>
    </row>
    <row r="2" spans="1:8" s="1" customFormat="1" ht="30">
      <c r="A2" s="153" t="s">
        <v>12</v>
      </c>
      <c r="B2" s="153" t="s">
        <v>13</v>
      </c>
      <c r="C2" s="131" t="s">
        <v>4</v>
      </c>
      <c r="D2" s="132" t="s">
        <v>943</v>
      </c>
      <c r="E2" s="132"/>
      <c r="F2" s="133"/>
      <c r="G2" s="133"/>
      <c r="H2" s="133"/>
    </row>
    <row r="3" spans="1:8" s="1" customFormat="1">
      <c r="A3" s="134" t="s">
        <v>18</v>
      </c>
      <c r="B3" s="134" t="s">
        <v>19</v>
      </c>
      <c r="C3" s="134" t="s">
        <v>5</v>
      </c>
      <c r="D3" s="135" t="s">
        <v>919</v>
      </c>
      <c r="E3" s="110" t="s">
        <v>892</v>
      </c>
      <c r="F3" s="135"/>
      <c r="G3" s="135" t="s">
        <v>20</v>
      </c>
      <c r="H3" s="136" t="s">
        <v>914</v>
      </c>
    </row>
    <row r="4" spans="1:8" s="1" customFormat="1">
      <c r="A4" s="134" t="s">
        <v>21</v>
      </c>
      <c r="B4" s="134" t="s">
        <v>22</v>
      </c>
      <c r="C4" s="6" t="s">
        <v>5</v>
      </c>
      <c r="D4" s="12" t="s">
        <v>23</v>
      </c>
      <c r="E4" s="110" t="s">
        <v>892</v>
      </c>
      <c r="F4" s="15"/>
      <c r="G4" s="13" t="s">
        <v>24</v>
      </c>
      <c r="H4" s="14" t="s">
        <v>37</v>
      </c>
    </row>
    <row r="5" spans="1:8" s="2" customFormat="1" ht="15.75">
      <c r="A5" s="134" t="s">
        <v>26</v>
      </c>
      <c r="B5" s="134" t="s">
        <v>27</v>
      </c>
      <c r="C5" s="47" t="s">
        <v>5</v>
      </c>
      <c r="D5" s="12" t="s">
        <v>491</v>
      </c>
      <c r="E5" s="110" t="s">
        <v>892</v>
      </c>
      <c r="F5" s="15" t="s">
        <v>121</v>
      </c>
      <c r="G5" s="13" t="s">
        <v>492</v>
      </c>
      <c r="H5" s="14" t="s">
        <v>494</v>
      </c>
    </row>
    <row r="6" spans="1:8" s="2" customFormat="1" ht="15.75">
      <c r="A6" s="134" t="s">
        <v>28</v>
      </c>
      <c r="B6" s="134" t="s">
        <v>29</v>
      </c>
      <c r="C6" s="47" t="s">
        <v>5</v>
      </c>
      <c r="D6" s="12" t="s">
        <v>184</v>
      </c>
      <c r="E6" s="110" t="s">
        <v>892</v>
      </c>
      <c r="F6" s="15" t="s">
        <v>121</v>
      </c>
      <c r="G6" s="13" t="s">
        <v>30</v>
      </c>
      <c r="H6" s="14" t="s">
        <v>97</v>
      </c>
    </row>
    <row r="7" spans="1:8">
      <c r="A7" s="134" t="s">
        <v>31</v>
      </c>
      <c r="B7" s="134" t="s">
        <v>32</v>
      </c>
      <c r="C7" s="47" t="s">
        <v>5</v>
      </c>
      <c r="D7" s="12" t="s">
        <v>185</v>
      </c>
      <c r="E7" s="110" t="s">
        <v>892</v>
      </c>
      <c r="F7" s="15" t="s">
        <v>122</v>
      </c>
      <c r="G7" s="13" t="s">
        <v>30</v>
      </c>
      <c r="H7" s="14" t="s">
        <v>97</v>
      </c>
    </row>
    <row r="8" spans="1:8">
      <c r="A8" s="134" t="s">
        <v>33</v>
      </c>
      <c r="B8" s="134" t="s">
        <v>34</v>
      </c>
      <c r="C8" s="47" t="s">
        <v>5</v>
      </c>
      <c r="D8" s="12" t="s">
        <v>940</v>
      </c>
      <c r="E8" s="110" t="s">
        <v>892</v>
      </c>
      <c r="F8" s="15" t="s">
        <v>833</v>
      </c>
      <c r="G8" s="13" t="s">
        <v>30</v>
      </c>
      <c r="H8" s="14" t="s">
        <v>97</v>
      </c>
    </row>
    <row r="9" spans="1:8">
      <c r="A9" s="134" t="s">
        <v>35</v>
      </c>
      <c r="B9" s="134" t="s">
        <v>36</v>
      </c>
      <c r="C9" s="47" t="s">
        <v>5</v>
      </c>
      <c r="D9" s="12" t="s">
        <v>187</v>
      </c>
      <c r="E9" s="110" t="s">
        <v>892</v>
      </c>
      <c r="F9" s="15" t="s">
        <v>124</v>
      </c>
      <c r="G9" s="13" t="s">
        <v>30</v>
      </c>
      <c r="H9" s="14" t="s">
        <v>97</v>
      </c>
    </row>
    <row r="10" spans="1:8">
      <c r="A10" s="134" t="s">
        <v>38</v>
      </c>
      <c r="B10" s="134" t="s">
        <v>39</v>
      </c>
      <c r="C10" s="47" t="s">
        <v>5</v>
      </c>
      <c r="D10" s="12" t="s">
        <v>188</v>
      </c>
      <c r="E10" s="110" t="s">
        <v>892</v>
      </c>
      <c r="F10" s="15" t="s">
        <v>127</v>
      </c>
      <c r="G10" s="7" t="s">
        <v>120</v>
      </c>
      <c r="H10" s="14" t="s">
        <v>97</v>
      </c>
    </row>
    <row r="11" spans="1:8">
      <c r="A11" s="134" t="s">
        <v>40</v>
      </c>
      <c r="B11" s="134" t="s">
        <v>41</v>
      </c>
      <c r="C11" s="47" t="s">
        <v>5</v>
      </c>
      <c r="D11" s="12" t="s">
        <v>189</v>
      </c>
      <c r="E11" s="6" t="s">
        <v>15</v>
      </c>
      <c r="F11" s="7" t="s">
        <v>125</v>
      </c>
      <c r="G11" s="13" t="s">
        <v>30</v>
      </c>
      <c r="H11" s="14" t="s">
        <v>97</v>
      </c>
    </row>
    <row r="12" spans="1:8">
      <c r="A12" s="134" t="s">
        <v>42</v>
      </c>
      <c r="B12" s="134" t="s">
        <v>43</v>
      </c>
      <c r="C12" s="47" t="s">
        <v>5</v>
      </c>
      <c r="D12" s="12" t="s">
        <v>942</v>
      </c>
      <c r="E12" s="6" t="s">
        <v>15</v>
      </c>
      <c r="F12" s="7" t="s">
        <v>941</v>
      </c>
      <c r="G12" s="13" t="s">
        <v>30</v>
      </c>
      <c r="H12" s="14" t="s">
        <v>94</v>
      </c>
    </row>
    <row r="13" spans="1:8">
      <c r="A13" s="134" t="s">
        <v>44</v>
      </c>
      <c r="B13" s="134" t="s">
        <v>45</v>
      </c>
      <c r="C13" s="47" t="s">
        <v>5</v>
      </c>
      <c r="D13" s="12" t="s">
        <v>192</v>
      </c>
      <c r="E13" s="6" t="s">
        <v>15</v>
      </c>
      <c r="F13" s="7" t="s">
        <v>130</v>
      </c>
      <c r="G13" s="7" t="s">
        <v>128</v>
      </c>
      <c r="H13" s="7" t="s">
        <v>129</v>
      </c>
    </row>
    <row r="14" spans="1:8">
      <c r="A14" s="134" t="s">
        <v>46</v>
      </c>
      <c r="B14" s="134" t="s">
        <v>47</v>
      </c>
      <c r="C14" s="47" t="s">
        <v>5</v>
      </c>
      <c r="D14" s="12" t="s">
        <v>192</v>
      </c>
      <c r="E14" s="6" t="s">
        <v>15</v>
      </c>
      <c r="F14" s="7" t="s">
        <v>131</v>
      </c>
      <c r="G14" s="7" t="s">
        <v>128</v>
      </c>
      <c r="H14" s="7" t="s">
        <v>129</v>
      </c>
    </row>
    <row r="15" spans="1:8">
      <c r="A15" s="134" t="s">
        <v>48</v>
      </c>
      <c r="B15" s="134" t="s">
        <v>49</v>
      </c>
      <c r="C15" s="47" t="s">
        <v>5</v>
      </c>
      <c r="D15" s="12" t="s">
        <v>193</v>
      </c>
      <c r="E15" s="6" t="s">
        <v>15</v>
      </c>
      <c r="F15" s="7" t="s">
        <v>132</v>
      </c>
      <c r="G15" s="13" t="s">
        <v>116</v>
      </c>
      <c r="H15" s="25" t="str">
        <f>Data!B7</f>
        <v>AAA_ArcLand_New_11_4</v>
      </c>
    </row>
    <row r="16" spans="1:8">
      <c r="A16" s="134" t="s">
        <v>50</v>
      </c>
      <c r="B16" s="134" t="s">
        <v>51</v>
      </c>
      <c r="C16" s="47" t="s">
        <v>5</v>
      </c>
      <c r="D16" s="12" t="s">
        <v>194</v>
      </c>
      <c r="E16" s="6" t="s">
        <v>15</v>
      </c>
      <c r="F16" s="7" t="s">
        <v>133</v>
      </c>
      <c r="G16" s="13" t="s">
        <v>30</v>
      </c>
      <c r="H16" s="14" t="s">
        <v>94</v>
      </c>
    </row>
    <row r="17" spans="1:8">
      <c r="A17" s="134" t="s">
        <v>52</v>
      </c>
      <c r="B17" s="134" t="s">
        <v>53</v>
      </c>
      <c r="C17" s="47" t="s">
        <v>5</v>
      </c>
      <c r="D17" s="12" t="s">
        <v>195</v>
      </c>
      <c r="E17" s="6" t="s">
        <v>15</v>
      </c>
      <c r="F17" s="28"/>
      <c r="G17" s="7" t="s">
        <v>128</v>
      </c>
      <c r="H17" s="7" t="s">
        <v>134</v>
      </c>
    </row>
    <row r="18" spans="1:8">
      <c r="A18" s="134" t="s">
        <v>54</v>
      </c>
      <c r="B18" s="134" t="s">
        <v>55</v>
      </c>
      <c r="C18" s="47" t="s">
        <v>5</v>
      </c>
      <c r="D18" s="12" t="s">
        <v>512</v>
      </c>
      <c r="E18" s="6" t="s">
        <v>15</v>
      </c>
      <c r="F18" s="28" t="s">
        <v>506</v>
      </c>
      <c r="G18" s="13" t="s">
        <v>30</v>
      </c>
      <c r="H18" s="14" t="s">
        <v>97</v>
      </c>
    </row>
    <row r="19" spans="1:8">
      <c r="A19" s="134" t="s">
        <v>56</v>
      </c>
      <c r="B19" s="134" t="s">
        <v>57</v>
      </c>
      <c r="C19" s="47" t="s">
        <v>5</v>
      </c>
      <c r="D19" s="12" t="s">
        <v>513</v>
      </c>
      <c r="E19" s="6" t="s">
        <v>15</v>
      </c>
      <c r="F19" s="28" t="s">
        <v>507</v>
      </c>
      <c r="G19" s="13" t="s">
        <v>116</v>
      </c>
      <c r="H19" s="7" t="s">
        <v>508</v>
      </c>
    </row>
    <row r="20" spans="1:8">
      <c r="A20" s="134" t="s">
        <v>58</v>
      </c>
      <c r="B20" s="134" t="s">
        <v>59</v>
      </c>
      <c r="C20" s="47" t="s">
        <v>5</v>
      </c>
      <c r="D20" s="12" t="s">
        <v>514</v>
      </c>
      <c r="E20" s="6" t="s">
        <v>15</v>
      </c>
      <c r="F20" s="28"/>
      <c r="G20" s="7" t="s">
        <v>24</v>
      </c>
      <c r="H20" s="14" t="s">
        <v>37</v>
      </c>
    </row>
    <row r="21" spans="1:8">
      <c r="A21" s="134" t="s">
        <v>60</v>
      </c>
      <c r="B21" s="134" t="s">
        <v>61</v>
      </c>
      <c r="C21" s="47" t="s">
        <v>5</v>
      </c>
      <c r="D21" s="12" t="s">
        <v>515</v>
      </c>
      <c r="E21" s="6" t="s">
        <v>15</v>
      </c>
      <c r="F21" s="28" t="s">
        <v>509</v>
      </c>
      <c r="G21" s="13" t="s">
        <v>30</v>
      </c>
      <c r="H21" s="14" t="s">
        <v>25</v>
      </c>
    </row>
    <row r="22" spans="1:8" ht="30">
      <c r="A22" s="134" t="s">
        <v>62</v>
      </c>
      <c r="B22" s="134" t="s">
        <v>63</v>
      </c>
      <c r="C22" s="47" t="s">
        <v>5</v>
      </c>
      <c r="D22" s="12" t="s">
        <v>516</v>
      </c>
      <c r="E22" s="6" t="s">
        <v>15</v>
      </c>
      <c r="F22" s="28" t="s">
        <v>510</v>
      </c>
      <c r="G22" s="7" t="s">
        <v>469</v>
      </c>
      <c r="H22" s="7" t="s">
        <v>511</v>
      </c>
    </row>
    <row r="23" spans="1:8">
      <c r="A23" s="134" t="s">
        <v>64</v>
      </c>
      <c r="B23" s="134" t="s">
        <v>65</v>
      </c>
      <c r="C23" s="47" t="s">
        <v>5</v>
      </c>
      <c r="D23" s="12" t="s">
        <v>517</v>
      </c>
      <c r="E23" s="6" t="s">
        <v>15</v>
      </c>
      <c r="F23" s="28"/>
      <c r="G23" s="7" t="s">
        <v>24</v>
      </c>
      <c r="H23" s="14" t="s">
        <v>97</v>
      </c>
    </row>
    <row r="24" spans="1:8">
      <c r="A24" s="134" t="s">
        <v>66</v>
      </c>
      <c r="B24" s="134" t="s">
        <v>67</v>
      </c>
      <c r="C24" s="47" t="s">
        <v>5</v>
      </c>
      <c r="D24" s="12" t="s">
        <v>518</v>
      </c>
      <c r="E24" s="6" t="s">
        <v>15</v>
      </c>
      <c r="F24" s="28" t="s">
        <v>519</v>
      </c>
      <c r="G24" s="13" t="s">
        <v>30</v>
      </c>
      <c r="H24" s="14" t="s">
        <v>94</v>
      </c>
    </row>
    <row r="25" spans="1:8">
      <c r="A25" s="131" t="s">
        <v>90</v>
      </c>
      <c r="B25" s="131" t="s">
        <v>91</v>
      </c>
      <c r="C25" s="131" t="s">
        <v>4</v>
      </c>
      <c r="D25" s="146" t="s">
        <v>862</v>
      </c>
      <c r="E25" s="131"/>
      <c r="F25" s="141"/>
      <c r="G25" s="141"/>
      <c r="H25" s="141"/>
    </row>
    <row r="26" spans="1:8">
      <c r="A26" s="134" t="s">
        <v>68</v>
      </c>
      <c r="B26" s="134" t="s">
        <v>69</v>
      </c>
      <c r="C26" s="6" t="s">
        <v>5</v>
      </c>
      <c r="D26" s="12" t="s">
        <v>491</v>
      </c>
      <c r="E26" s="6" t="s">
        <v>15</v>
      </c>
      <c r="F26" s="15" t="str">
        <f>CONCATENATE("SC_TreeViewName_lbl_xpath(",Data!B7,")")</f>
        <v>SC_TreeViewName_lbl_xpath(AAA_ArcLand_New_11_4)</v>
      </c>
      <c r="G26" s="13" t="s">
        <v>492</v>
      </c>
      <c r="H26" s="14" t="s">
        <v>494</v>
      </c>
    </row>
    <row r="27" spans="1:8">
      <c r="A27" s="134" t="s">
        <v>70</v>
      </c>
      <c r="B27" s="134" t="s">
        <v>71</v>
      </c>
      <c r="C27" s="6" t="s">
        <v>5</v>
      </c>
      <c r="D27" s="12" t="s">
        <v>196</v>
      </c>
      <c r="E27" s="6" t="s">
        <v>15</v>
      </c>
      <c r="F27" s="15" t="str">
        <f>CONCATENATE("SC_TreeViewName_lbl_xpath(",Data!B7,")")</f>
        <v>SC_TreeViewName_lbl_xpath(AAA_ArcLand_New_11_4)</v>
      </c>
      <c r="G27" s="7" t="s">
        <v>120</v>
      </c>
      <c r="H27" s="14" t="s">
        <v>97</v>
      </c>
    </row>
    <row r="28" spans="1:8">
      <c r="A28" s="134" t="s">
        <v>72</v>
      </c>
      <c r="B28" s="134" t="s">
        <v>73</v>
      </c>
      <c r="C28" s="6" t="s">
        <v>5</v>
      </c>
      <c r="D28" s="12" t="s">
        <v>197</v>
      </c>
      <c r="E28" s="6" t="s">
        <v>15</v>
      </c>
      <c r="F28" s="7" t="s">
        <v>135</v>
      </c>
      <c r="G28" s="13" t="s">
        <v>227</v>
      </c>
      <c r="H28" s="14" t="s">
        <v>97</v>
      </c>
    </row>
    <row r="29" spans="1:8">
      <c r="A29" s="134" t="s">
        <v>74</v>
      </c>
      <c r="B29" s="134" t="s">
        <v>75</v>
      </c>
      <c r="C29" s="6" t="s">
        <v>5</v>
      </c>
      <c r="D29" s="12" t="s">
        <v>198</v>
      </c>
      <c r="E29" s="6" t="s">
        <v>15</v>
      </c>
      <c r="F29" s="7"/>
      <c r="G29" s="13" t="s">
        <v>137</v>
      </c>
      <c r="H29" s="14" t="s">
        <v>138</v>
      </c>
    </row>
    <row r="30" spans="1:8">
      <c r="A30" s="134" t="s">
        <v>76</v>
      </c>
      <c r="B30" s="134" t="s">
        <v>77</v>
      </c>
      <c r="C30" s="6" t="s">
        <v>5</v>
      </c>
      <c r="D30" s="12" t="s">
        <v>191</v>
      </c>
      <c r="E30" s="6" t="s">
        <v>15</v>
      </c>
      <c r="F30" s="7"/>
      <c r="G30" s="7" t="s">
        <v>136</v>
      </c>
      <c r="H30" s="7" t="s">
        <v>138</v>
      </c>
    </row>
    <row r="31" spans="1:8">
      <c r="A31" s="134" t="s">
        <v>78</v>
      </c>
      <c r="B31" s="134" t="s">
        <v>79</v>
      </c>
      <c r="C31" s="6" t="s">
        <v>5</v>
      </c>
      <c r="D31" s="12" t="s">
        <v>212</v>
      </c>
      <c r="E31" s="6" t="s">
        <v>15</v>
      </c>
      <c r="F31" s="7" t="s">
        <v>374</v>
      </c>
      <c r="G31" s="7" t="s">
        <v>106</v>
      </c>
      <c r="H31" s="7"/>
    </row>
    <row r="32" spans="1:8">
      <c r="A32" s="134" t="s">
        <v>80</v>
      </c>
      <c r="B32" s="134" t="s">
        <v>81</v>
      </c>
      <c r="C32" s="6" t="s">
        <v>5</v>
      </c>
      <c r="D32" s="12" t="s">
        <v>433</v>
      </c>
      <c r="E32" s="6" t="s">
        <v>15</v>
      </c>
      <c r="F32" s="7"/>
      <c r="G32" s="7" t="s">
        <v>24</v>
      </c>
      <c r="H32" s="14" t="s">
        <v>97</v>
      </c>
    </row>
    <row r="33" spans="1:8">
      <c r="A33" s="134" t="s">
        <v>82</v>
      </c>
      <c r="B33" s="134" t="s">
        <v>83</v>
      </c>
      <c r="C33" s="6" t="s">
        <v>5</v>
      </c>
      <c r="D33" s="12" t="s">
        <v>436</v>
      </c>
      <c r="E33" s="6" t="s">
        <v>15</v>
      </c>
      <c r="F33" s="7" t="s">
        <v>374</v>
      </c>
      <c r="G33" s="7" t="s">
        <v>316</v>
      </c>
      <c r="H33" s="14" t="s">
        <v>97</v>
      </c>
    </row>
    <row r="34" spans="1:8" ht="75">
      <c r="A34" s="134" t="s">
        <v>84</v>
      </c>
      <c r="B34" s="134" t="s">
        <v>85</v>
      </c>
      <c r="C34" s="6" t="s">
        <v>5</v>
      </c>
      <c r="D34" s="12" t="s">
        <v>213</v>
      </c>
      <c r="E34" s="6" t="s">
        <v>15</v>
      </c>
      <c r="F34" s="7" t="s">
        <v>374</v>
      </c>
      <c r="G34" s="7" t="s">
        <v>116</v>
      </c>
      <c r="H34" s="5" t="s">
        <v>363</v>
      </c>
    </row>
    <row r="35" spans="1:8">
      <c r="A35" s="134" t="s">
        <v>86</v>
      </c>
      <c r="B35" s="134" t="s">
        <v>87</v>
      </c>
      <c r="C35" s="6" t="s">
        <v>5</v>
      </c>
      <c r="D35" s="12" t="s">
        <v>23</v>
      </c>
      <c r="E35" s="6" t="s">
        <v>15</v>
      </c>
      <c r="F35" s="13"/>
      <c r="G35" s="13" t="s">
        <v>24</v>
      </c>
      <c r="H35" s="14" t="s">
        <v>37</v>
      </c>
    </row>
    <row r="36" spans="1:8">
      <c r="A36" s="134" t="s">
        <v>88</v>
      </c>
      <c r="B36" s="134" t="s">
        <v>89</v>
      </c>
      <c r="C36" s="6" t="s">
        <v>5</v>
      </c>
      <c r="D36" s="12" t="s">
        <v>205</v>
      </c>
      <c r="E36" s="6" t="s">
        <v>15</v>
      </c>
      <c r="F36" s="7" t="s">
        <v>140</v>
      </c>
      <c r="G36" s="7" t="s">
        <v>128</v>
      </c>
      <c r="H36" s="7" t="s">
        <v>129</v>
      </c>
    </row>
    <row r="37" spans="1:8">
      <c r="A37" s="131" t="s">
        <v>90</v>
      </c>
      <c r="B37" s="131" t="s">
        <v>91</v>
      </c>
      <c r="C37" s="131" t="s">
        <v>4</v>
      </c>
      <c r="D37" s="146" t="s">
        <v>928</v>
      </c>
      <c r="E37" s="131"/>
      <c r="F37" s="141"/>
      <c r="G37" s="141"/>
      <c r="H37" s="141"/>
    </row>
    <row r="38" spans="1:8">
      <c r="A38" s="134" t="s">
        <v>98</v>
      </c>
      <c r="B38" s="134" t="s">
        <v>102</v>
      </c>
      <c r="C38" s="6" t="s">
        <v>5</v>
      </c>
      <c r="D38" s="12" t="s">
        <v>491</v>
      </c>
      <c r="E38" s="6" t="s">
        <v>15</v>
      </c>
      <c r="F38" s="7" t="s">
        <v>144</v>
      </c>
      <c r="G38" s="13" t="s">
        <v>492</v>
      </c>
      <c r="H38" s="14" t="s">
        <v>494</v>
      </c>
    </row>
    <row r="39" spans="1:8">
      <c r="A39" s="134" t="s">
        <v>99</v>
      </c>
      <c r="B39" s="134" t="s">
        <v>103</v>
      </c>
      <c r="C39" s="6" t="s">
        <v>5</v>
      </c>
      <c r="D39" s="12" t="s">
        <v>927</v>
      </c>
      <c r="E39" s="6" t="s">
        <v>15</v>
      </c>
      <c r="F39" s="7"/>
      <c r="G39" s="7" t="s">
        <v>24</v>
      </c>
      <c r="H39" s="14" t="s">
        <v>37</v>
      </c>
    </row>
    <row r="40" spans="1:8">
      <c r="A40" s="134" t="s">
        <v>100</v>
      </c>
      <c r="B40" s="134" t="s">
        <v>104</v>
      </c>
      <c r="C40" s="6" t="s">
        <v>5</v>
      </c>
      <c r="D40" s="12" t="s">
        <v>206</v>
      </c>
      <c r="E40" s="6" t="s">
        <v>15</v>
      </c>
      <c r="F40" s="7" t="s">
        <v>144</v>
      </c>
      <c r="G40" s="13" t="s">
        <v>30</v>
      </c>
      <c r="H40" s="14" t="s">
        <v>97</v>
      </c>
    </row>
    <row r="41" spans="1:8">
      <c r="A41" s="134" t="s">
        <v>101</v>
      </c>
      <c r="B41" s="134" t="s">
        <v>105</v>
      </c>
      <c r="C41" s="6" t="s">
        <v>5</v>
      </c>
      <c r="D41" s="12" t="s">
        <v>195</v>
      </c>
      <c r="E41" s="6" t="s">
        <v>15</v>
      </c>
      <c r="F41" s="7"/>
      <c r="G41" s="7" t="s">
        <v>128</v>
      </c>
      <c r="H41" s="7" t="s">
        <v>134</v>
      </c>
    </row>
    <row r="42" spans="1:8">
      <c r="A42" s="134" t="s">
        <v>107</v>
      </c>
      <c r="B42" s="134" t="s">
        <v>111</v>
      </c>
      <c r="C42" s="6" t="s">
        <v>5</v>
      </c>
      <c r="D42" s="12" t="s">
        <v>205</v>
      </c>
      <c r="E42" s="6" t="s">
        <v>15</v>
      </c>
      <c r="F42" s="7" t="s">
        <v>140</v>
      </c>
      <c r="G42" s="7" t="s">
        <v>128</v>
      </c>
      <c r="H42" s="7" t="s">
        <v>129</v>
      </c>
    </row>
    <row r="43" spans="1:8">
      <c r="A43" s="134" t="s">
        <v>108</v>
      </c>
      <c r="B43" s="134" t="s">
        <v>112</v>
      </c>
      <c r="C43" s="6" t="s">
        <v>5</v>
      </c>
      <c r="D43" s="48" t="s">
        <v>491</v>
      </c>
      <c r="E43" s="47" t="s">
        <v>15</v>
      </c>
      <c r="F43" s="55" t="s">
        <v>145</v>
      </c>
      <c r="G43" s="49" t="s">
        <v>492</v>
      </c>
      <c r="H43" s="53" t="s">
        <v>494</v>
      </c>
    </row>
    <row r="44" spans="1:8">
      <c r="A44" s="134" t="s">
        <v>109</v>
      </c>
      <c r="B44" s="134" t="s">
        <v>113</v>
      </c>
      <c r="C44" s="6" t="s">
        <v>5</v>
      </c>
      <c r="D44" s="48" t="s">
        <v>195</v>
      </c>
      <c r="E44" s="47" t="s">
        <v>15</v>
      </c>
      <c r="F44" s="56"/>
      <c r="G44" s="55" t="s">
        <v>128</v>
      </c>
      <c r="H44" s="55" t="s">
        <v>134</v>
      </c>
    </row>
    <row r="45" spans="1:8">
      <c r="A45" s="134" t="s">
        <v>110</v>
      </c>
      <c r="B45" s="134" t="s">
        <v>114</v>
      </c>
      <c r="C45" s="160" t="s">
        <v>5</v>
      </c>
      <c r="D45" s="160" t="s">
        <v>923</v>
      </c>
      <c r="E45" s="47" t="s">
        <v>15</v>
      </c>
      <c r="F45" s="160"/>
      <c r="G45" s="160" t="s">
        <v>922</v>
      </c>
      <c r="H45" s="160"/>
    </row>
  </sheetData>
  <dataValidations count="1">
    <dataValidation type="list" allowBlank="1" showErrorMessage="1" sqref="G4:G9 G11:G12 G15:G16 G18:G19 G21 G38 F35:G35 G28:G29 G40 G43 G24 G26">
      <formula1>Action_Keywords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G15" sqref="G15"/>
    </sheetView>
  </sheetViews>
  <sheetFormatPr defaultRowHeight="15"/>
  <cols>
    <col min="1" max="1" width="11.5703125" bestFit="1" customWidth="1"/>
    <col min="2" max="2" width="7" bestFit="1" customWidth="1"/>
    <col min="3" max="3" width="10.140625" bestFit="1" customWidth="1"/>
    <col min="4" max="4" width="33.42578125" customWidth="1"/>
    <col min="5" max="5" width="19.5703125" customWidth="1"/>
    <col min="6" max="6" width="50.85546875" bestFit="1" customWidth="1"/>
    <col min="7" max="7" width="28.42578125" customWidth="1"/>
    <col min="8" max="8" width="39.42578125" customWidth="1"/>
  </cols>
  <sheetData>
    <row r="1" spans="1:8">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34" t="s">
        <v>18</v>
      </c>
      <c r="B3" s="134" t="s">
        <v>19</v>
      </c>
      <c r="C3" s="134" t="s">
        <v>5</v>
      </c>
      <c r="D3" s="135" t="s">
        <v>919</v>
      </c>
      <c r="E3" s="110" t="s">
        <v>892</v>
      </c>
      <c r="F3" s="135"/>
      <c r="G3" s="135" t="s">
        <v>20</v>
      </c>
      <c r="H3" s="136" t="s">
        <v>914</v>
      </c>
    </row>
    <row r="4" spans="1:8">
      <c r="A4" s="134" t="s">
        <v>21</v>
      </c>
      <c r="B4" s="134" t="s">
        <v>22</v>
      </c>
      <c r="C4" s="6" t="s">
        <v>5</v>
      </c>
      <c r="D4" s="12" t="s">
        <v>23</v>
      </c>
      <c r="E4" s="110" t="s">
        <v>892</v>
      </c>
      <c r="F4" s="15"/>
      <c r="G4" s="13" t="s">
        <v>24</v>
      </c>
      <c r="H4" s="14" t="s">
        <v>37</v>
      </c>
    </row>
    <row r="5" spans="1:8">
      <c r="A5" s="134" t="s">
        <v>26</v>
      </c>
      <c r="B5" s="134" t="s">
        <v>27</v>
      </c>
      <c r="C5" s="6" t="s">
        <v>5</v>
      </c>
      <c r="D5" s="12" t="s">
        <v>491</v>
      </c>
      <c r="E5" s="6" t="s">
        <v>15</v>
      </c>
      <c r="F5" s="16" t="s">
        <v>121</v>
      </c>
      <c r="G5" s="13" t="s">
        <v>492</v>
      </c>
      <c r="H5" s="14" t="s">
        <v>494</v>
      </c>
    </row>
    <row r="6" spans="1:8">
      <c r="A6" s="134" t="s">
        <v>28</v>
      </c>
      <c r="B6" s="134" t="s">
        <v>29</v>
      </c>
      <c r="C6" s="6" t="s">
        <v>5</v>
      </c>
      <c r="D6" s="12" t="s">
        <v>184</v>
      </c>
      <c r="E6" s="6" t="s">
        <v>15</v>
      </c>
      <c r="F6" s="16" t="s">
        <v>121</v>
      </c>
      <c r="G6" s="13" t="s">
        <v>30</v>
      </c>
      <c r="H6" s="14" t="s">
        <v>97</v>
      </c>
    </row>
    <row r="7" spans="1:8">
      <c r="A7" s="134" t="s">
        <v>31</v>
      </c>
      <c r="B7" s="134" t="s">
        <v>32</v>
      </c>
      <c r="C7" s="6" t="s">
        <v>5</v>
      </c>
      <c r="D7" s="12" t="s">
        <v>185</v>
      </c>
      <c r="E7" s="6" t="s">
        <v>15</v>
      </c>
      <c r="F7" s="16" t="s">
        <v>122</v>
      </c>
      <c r="G7" s="13" t="s">
        <v>30</v>
      </c>
      <c r="H7" s="14" t="s">
        <v>97</v>
      </c>
    </row>
    <row r="8" spans="1:8">
      <c r="A8" s="134" t="s">
        <v>33</v>
      </c>
      <c r="B8" s="134" t="s">
        <v>34</v>
      </c>
      <c r="C8" s="6" t="s">
        <v>5</v>
      </c>
      <c r="D8" s="12" t="s">
        <v>186</v>
      </c>
      <c r="E8" s="6" t="s">
        <v>15</v>
      </c>
      <c r="F8" s="16" t="s">
        <v>123</v>
      </c>
      <c r="G8" s="13" t="s">
        <v>30</v>
      </c>
      <c r="H8" s="14" t="s">
        <v>97</v>
      </c>
    </row>
    <row r="9" spans="1:8">
      <c r="A9" s="134" t="s">
        <v>35</v>
      </c>
      <c r="B9" s="134" t="s">
        <v>36</v>
      </c>
      <c r="C9" s="6" t="s">
        <v>5</v>
      </c>
      <c r="D9" s="12" t="s">
        <v>187</v>
      </c>
      <c r="E9" s="6" t="s">
        <v>15</v>
      </c>
      <c r="F9" s="16" t="s">
        <v>124</v>
      </c>
      <c r="G9" s="13" t="s">
        <v>30</v>
      </c>
      <c r="H9" s="14"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134" t="s">
        <v>50</v>
      </c>
      <c r="B16" s="134" t="s">
        <v>51</v>
      </c>
      <c r="C16" s="6" t="s">
        <v>5</v>
      </c>
      <c r="D16" s="12" t="s">
        <v>197</v>
      </c>
      <c r="E16" s="6" t="s">
        <v>15</v>
      </c>
      <c r="F16" s="10" t="s">
        <v>135</v>
      </c>
      <c r="G16" s="13" t="s">
        <v>227</v>
      </c>
      <c r="H16" s="14" t="s">
        <v>97</v>
      </c>
    </row>
    <row r="17" spans="1:8">
      <c r="A17" s="134" t="s">
        <v>52</v>
      </c>
      <c r="B17" s="134" t="s">
        <v>53</v>
      </c>
      <c r="C17" s="6" t="s">
        <v>5</v>
      </c>
      <c r="D17" s="12" t="s">
        <v>198</v>
      </c>
      <c r="E17" s="6" t="s">
        <v>15</v>
      </c>
      <c r="F17" s="10"/>
      <c r="G17" s="13" t="s">
        <v>137</v>
      </c>
      <c r="H17" s="14" t="s">
        <v>138</v>
      </c>
    </row>
    <row r="18" spans="1:8">
      <c r="A18" s="134" t="s">
        <v>54</v>
      </c>
      <c r="B18" s="134" t="s">
        <v>55</v>
      </c>
      <c r="C18" s="6" t="s">
        <v>5</v>
      </c>
      <c r="D18" s="12" t="s">
        <v>191</v>
      </c>
      <c r="E18" s="6" t="s">
        <v>15</v>
      </c>
      <c r="F18" s="10"/>
      <c r="G18" s="7" t="s">
        <v>136</v>
      </c>
      <c r="H18" s="7" t="s">
        <v>138</v>
      </c>
    </row>
    <row r="19" spans="1:8">
      <c r="A19" s="134" t="s">
        <v>56</v>
      </c>
      <c r="B19" s="134" t="s">
        <v>57</v>
      </c>
      <c r="C19" s="6" t="s">
        <v>5</v>
      </c>
      <c r="D19" s="12" t="s">
        <v>199</v>
      </c>
      <c r="E19" s="6" t="s">
        <v>15</v>
      </c>
      <c r="F19" s="10" t="s">
        <v>140</v>
      </c>
      <c r="G19" s="7" t="s">
        <v>128</v>
      </c>
      <c r="H19" s="7" t="s">
        <v>129</v>
      </c>
    </row>
    <row r="20" spans="1:8">
      <c r="A20" s="134" t="s">
        <v>58</v>
      </c>
      <c r="B20" s="134" t="s">
        <v>59</v>
      </c>
      <c r="C20" s="6" t="s">
        <v>5</v>
      </c>
      <c r="D20" s="12" t="s">
        <v>491</v>
      </c>
      <c r="E20" s="6" t="s">
        <v>15</v>
      </c>
      <c r="F20" s="10" t="s">
        <v>139</v>
      </c>
      <c r="G20" s="13" t="s">
        <v>492</v>
      </c>
      <c r="H20" s="14" t="s">
        <v>494</v>
      </c>
    </row>
    <row r="21" spans="1:8">
      <c r="A21" s="134" t="s">
        <v>60</v>
      </c>
      <c r="B21" s="134" t="s">
        <v>61</v>
      </c>
      <c r="C21" s="6" t="s">
        <v>5</v>
      </c>
      <c r="D21" s="12" t="s">
        <v>195</v>
      </c>
      <c r="E21" s="6" t="s">
        <v>15</v>
      </c>
      <c r="F21" s="10"/>
      <c r="G21" s="7" t="s">
        <v>128</v>
      </c>
      <c r="H21" s="7" t="s">
        <v>134</v>
      </c>
    </row>
    <row r="22" spans="1:8">
      <c r="A22" s="134" t="s">
        <v>62</v>
      </c>
      <c r="B22" s="134" t="s">
        <v>63</v>
      </c>
      <c r="C22" s="6" t="s">
        <v>5</v>
      </c>
      <c r="D22" s="12" t="s">
        <v>459</v>
      </c>
      <c r="E22" s="6" t="s">
        <v>15</v>
      </c>
      <c r="F22" s="16" t="s">
        <v>374</v>
      </c>
      <c r="G22" s="13" t="s">
        <v>30</v>
      </c>
      <c r="H22" s="14" t="s">
        <v>37</v>
      </c>
    </row>
    <row r="23" spans="1:8">
      <c r="A23" s="134" t="s">
        <v>64</v>
      </c>
      <c r="B23" s="134" t="s">
        <v>65</v>
      </c>
      <c r="C23" s="6" t="s">
        <v>5</v>
      </c>
      <c r="D23" s="22" t="s">
        <v>460</v>
      </c>
      <c r="E23" s="6" t="s">
        <v>15</v>
      </c>
      <c r="F23" s="22" t="s">
        <v>457</v>
      </c>
      <c r="G23" s="13" t="s">
        <v>30</v>
      </c>
      <c r="H23" s="14" t="s">
        <v>37</v>
      </c>
    </row>
    <row r="24" spans="1:8">
      <c r="A24" s="134" t="s">
        <v>66</v>
      </c>
      <c r="B24" s="134" t="s">
        <v>67</v>
      </c>
      <c r="C24" s="6" t="s">
        <v>5</v>
      </c>
      <c r="D24" s="22" t="s">
        <v>461</v>
      </c>
      <c r="E24" s="6" t="s">
        <v>15</v>
      </c>
      <c r="F24" s="10" t="s">
        <v>458</v>
      </c>
      <c r="G24" s="13" t="s">
        <v>30</v>
      </c>
      <c r="H24" s="14" t="s">
        <v>37</v>
      </c>
    </row>
    <row r="25" spans="1:8">
      <c r="A25" s="134" t="s">
        <v>68</v>
      </c>
      <c r="B25" s="134" t="s">
        <v>69</v>
      </c>
      <c r="C25" s="6" t="s">
        <v>5</v>
      </c>
      <c r="D25" s="22" t="s">
        <v>473</v>
      </c>
      <c r="E25" s="6" t="s">
        <v>15</v>
      </c>
      <c r="F25" s="10" t="s">
        <v>467</v>
      </c>
      <c r="G25" s="13" t="s">
        <v>30</v>
      </c>
      <c r="H25" s="14" t="s">
        <v>37</v>
      </c>
    </row>
    <row r="26" spans="1:8">
      <c r="A26" s="134" t="s">
        <v>70</v>
      </c>
      <c r="B26" s="134" t="s">
        <v>71</v>
      </c>
      <c r="C26" s="6" t="s">
        <v>5</v>
      </c>
      <c r="D26" s="22" t="s">
        <v>474</v>
      </c>
      <c r="E26" s="6" t="s">
        <v>15</v>
      </c>
      <c r="F26" s="7" t="s">
        <v>141</v>
      </c>
      <c r="G26" s="7" t="s">
        <v>128</v>
      </c>
      <c r="H26" s="7" t="s">
        <v>129</v>
      </c>
    </row>
    <row r="27" spans="1:8">
      <c r="A27" s="134" t="s">
        <v>72</v>
      </c>
      <c r="B27" s="134" t="s">
        <v>73</v>
      </c>
      <c r="C27" s="6" t="s">
        <v>5</v>
      </c>
      <c r="D27" s="22" t="s">
        <v>474</v>
      </c>
      <c r="E27" s="6" t="s">
        <v>15</v>
      </c>
      <c r="F27" s="7" t="s">
        <v>142</v>
      </c>
      <c r="G27" s="7" t="s">
        <v>128</v>
      </c>
      <c r="H27" s="7" t="s">
        <v>129</v>
      </c>
    </row>
    <row r="28" spans="1:8">
      <c r="A28" s="134" t="s">
        <v>74</v>
      </c>
      <c r="B28" s="134" t="s">
        <v>75</v>
      </c>
      <c r="C28" s="6" t="s">
        <v>5</v>
      </c>
      <c r="D28" s="22" t="s">
        <v>475</v>
      </c>
      <c r="E28" s="6" t="s">
        <v>15</v>
      </c>
      <c r="F28" s="7" t="s">
        <v>468</v>
      </c>
      <c r="G28" s="7" t="s">
        <v>469</v>
      </c>
      <c r="H28" s="10" t="str">
        <f>Data!B8</f>
        <v>Standard with Call to Action</v>
      </c>
    </row>
    <row r="29" spans="1:8">
      <c r="A29" s="134" t="s">
        <v>76</v>
      </c>
      <c r="B29" s="134" t="s">
        <v>77</v>
      </c>
      <c r="C29" s="6" t="s">
        <v>5</v>
      </c>
      <c r="D29" s="22" t="s">
        <v>212</v>
      </c>
      <c r="E29" s="6" t="s">
        <v>15</v>
      </c>
      <c r="F29" s="7" t="s">
        <v>470</v>
      </c>
      <c r="G29" s="7" t="s">
        <v>106</v>
      </c>
      <c r="H29" s="22"/>
    </row>
    <row r="30" spans="1:8">
      <c r="A30" s="134" t="s">
        <v>78</v>
      </c>
      <c r="B30" s="134" t="s">
        <v>79</v>
      </c>
      <c r="C30" s="6" t="s">
        <v>5</v>
      </c>
      <c r="D30" s="12" t="s">
        <v>433</v>
      </c>
      <c r="E30" s="6" t="s">
        <v>15</v>
      </c>
      <c r="F30" s="7"/>
      <c r="G30" s="7" t="s">
        <v>24</v>
      </c>
      <c r="H30" s="14" t="s">
        <v>97</v>
      </c>
    </row>
    <row r="31" spans="1:8">
      <c r="A31" s="134" t="s">
        <v>80</v>
      </c>
      <c r="B31" s="134" t="s">
        <v>81</v>
      </c>
      <c r="C31" s="6" t="s">
        <v>5</v>
      </c>
      <c r="D31" s="22" t="s">
        <v>479</v>
      </c>
      <c r="E31" s="6" t="s">
        <v>15</v>
      </c>
      <c r="F31" s="7" t="s">
        <v>480</v>
      </c>
      <c r="G31" s="7" t="s">
        <v>30</v>
      </c>
      <c r="H31" s="14" t="s">
        <v>37</v>
      </c>
    </row>
    <row r="32" spans="1:8" ht="30">
      <c r="A32" s="134" t="s">
        <v>82</v>
      </c>
      <c r="B32" s="134" t="s">
        <v>83</v>
      </c>
      <c r="C32" s="6" t="s">
        <v>5</v>
      </c>
      <c r="D32" s="22" t="s">
        <v>476</v>
      </c>
      <c r="E32" s="6" t="s">
        <v>15</v>
      </c>
      <c r="F32" s="7" t="s">
        <v>471</v>
      </c>
      <c r="G32" s="7" t="s">
        <v>116</v>
      </c>
      <c r="H32" s="10" t="str">
        <f>Data!C8</f>
        <v>/Images/GallagherGlobal/shutterstock_placeholder</v>
      </c>
    </row>
    <row r="33" spans="1:8">
      <c r="A33" s="134" t="s">
        <v>84</v>
      </c>
      <c r="B33" s="134" t="s">
        <v>85</v>
      </c>
      <c r="C33" s="6" t="s">
        <v>5</v>
      </c>
      <c r="D33" s="35" t="s">
        <v>478</v>
      </c>
      <c r="E33" s="6" t="s">
        <v>15</v>
      </c>
      <c r="F33" s="7" t="s">
        <v>477</v>
      </c>
      <c r="G33" s="13" t="s">
        <v>30</v>
      </c>
      <c r="H33" s="14" t="s">
        <v>37</v>
      </c>
    </row>
    <row r="34" spans="1:8">
      <c r="A34" s="134" t="s">
        <v>86</v>
      </c>
      <c r="B34" s="134" t="s">
        <v>87</v>
      </c>
      <c r="C34" s="6" t="s">
        <v>5</v>
      </c>
      <c r="D34" s="12" t="s">
        <v>195</v>
      </c>
      <c r="E34" s="6" t="s">
        <v>15</v>
      </c>
      <c r="F34" s="28"/>
      <c r="G34" s="7" t="s">
        <v>128</v>
      </c>
      <c r="H34" s="7" t="s">
        <v>134</v>
      </c>
    </row>
    <row r="35" spans="1:8">
      <c r="A35" s="134" t="s">
        <v>88</v>
      </c>
      <c r="B35" s="134" t="s">
        <v>89</v>
      </c>
      <c r="C35" s="6" t="s">
        <v>5</v>
      </c>
      <c r="D35" s="12" t="s">
        <v>205</v>
      </c>
      <c r="E35" s="6" t="s">
        <v>15</v>
      </c>
      <c r="F35" s="7" t="s">
        <v>140</v>
      </c>
      <c r="G35" s="7" t="s">
        <v>128</v>
      </c>
      <c r="H35" s="7" t="s">
        <v>129</v>
      </c>
    </row>
    <row r="36" spans="1:8">
      <c r="A36" s="134" t="s">
        <v>90</v>
      </c>
      <c r="B36" s="134" t="s">
        <v>91</v>
      </c>
      <c r="C36" s="6" t="s">
        <v>5</v>
      </c>
      <c r="D36" s="12" t="s">
        <v>491</v>
      </c>
      <c r="E36" s="6" t="s">
        <v>15</v>
      </c>
      <c r="F36" s="7" t="s">
        <v>144</v>
      </c>
      <c r="G36" s="13" t="s">
        <v>492</v>
      </c>
      <c r="H36" s="14" t="s">
        <v>494</v>
      </c>
    </row>
    <row r="37" spans="1:8">
      <c r="A37" s="134" t="s">
        <v>98</v>
      </c>
      <c r="B37" s="134" t="s">
        <v>102</v>
      </c>
      <c r="C37" s="6" t="s">
        <v>5</v>
      </c>
      <c r="D37" s="12" t="s">
        <v>927</v>
      </c>
      <c r="E37" s="6" t="s">
        <v>15</v>
      </c>
      <c r="F37" s="7"/>
      <c r="G37" s="7" t="s">
        <v>24</v>
      </c>
      <c r="H37" s="14" t="s">
        <v>97</v>
      </c>
    </row>
    <row r="38" spans="1:8">
      <c r="A38" s="134" t="s">
        <v>99</v>
      </c>
      <c r="B38" s="134" t="s">
        <v>103</v>
      </c>
      <c r="C38" s="6" t="s">
        <v>5</v>
      </c>
      <c r="D38" s="12" t="s">
        <v>206</v>
      </c>
      <c r="E38" s="6" t="s">
        <v>15</v>
      </c>
      <c r="F38" s="7" t="s">
        <v>144</v>
      </c>
      <c r="G38" s="13" t="s">
        <v>30</v>
      </c>
      <c r="H38" s="14" t="s">
        <v>25</v>
      </c>
    </row>
    <row r="39" spans="1:8">
      <c r="A39" s="134" t="s">
        <v>100</v>
      </c>
      <c r="B39" s="134" t="s">
        <v>104</v>
      </c>
      <c r="C39" s="6" t="s">
        <v>5</v>
      </c>
      <c r="D39" s="12" t="s">
        <v>195</v>
      </c>
      <c r="E39" s="6" t="s">
        <v>15</v>
      </c>
      <c r="F39" s="7"/>
      <c r="G39" s="7" t="s">
        <v>128</v>
      </c>
      <c r="H39" s="7" t="s">
        <v>134</v>
      </c>
    </row>
    <row r="40" spans="1:8">
      <c r="A40" s="134" t="s">
        <v>101</v>
      </c>
      <c r="B40" s="134" t="s">
        <v>105</v>
      </c>
      <c r="C40" s="6" t="s">
        <v>5</v>
      </c>
      <c r="D40" s="12" t="s">
        <v>205</v>
      </c>
      <c r="E40" s="6" t="s">
        <v>15</v>
      </c>
      <c r="F40" s="7" t="s">
        <v>140</v>
      </c>
      <c r="G40" s="7" t="s">
        <v>128</v>
      </c>
      <c r="H40" s="7" t="s">
        <v>129</v>
      </c>
    </row>
    <row r="41" spans="1:8">
      <c r="A41" s="134" t="s">
        <v>107</v>
      </c>
      <c r="B41" s="134" t="s">
        <v>111</v>
      </c>
      <c r="C41" s="6" t="s">
        <v>5</v>
      </c>
      <c r="D41" s="12" t="s">
        <v>491</v>
      </c>
      <c r="E41" s="6" t="s">
        <v>15</v>
      </c>
      <c r="F41" s="7" t="s">
        <v>145</v>
      </c>
      <c r="G41" s="13" t="s">
        <v>492</v>
      </c>
      <c r="H41" s="14" t="s">
        <v>494</v>
      </c>
    </row>
    <row r="42" spans="1:8">
      <c r="A42" s="134" t="s">
        <v>108</v>
      </c>
      <c r="B42" s="134" t="s">
        <v>112</v>
      </c>
      <c r="C42" s="6" t="s">
        <v>5</v>
      </c>
      <c r="D42" s="12" t="s">
        <v>195</v>
      </c>
      <c r="E42" s="6" t="s">
        <v>15</v>
      </c>
      <c r="F42" s="10"/>
      <c r="G42" s="7" t="s">
        <v>128</v>
      </c>
      <c r="H42" s="7" t="s">
        <v>134</v>
      </c>
    </row>
    <row r="43" spans="1:8">
      <c r="A43" s="134" t="s">
        <v>109</v>
      </c>
      <c r="B43" s="134" t="s">
        <v>113</v>
      </c>
      <c r="C43" s="160" t="s">
        <v>5</v>
      </c>
      <c r="D43" s="160" t="s">
        <v>923</v>
      </c>
      <c r="E43" s="47" t="s">
        <v>15</v>
      </c>
      <c r="F43" s="160"/>
      <c r="G43" s="160" t="s">
        <v>922</v>
      </c>
      <c r="H43" s="160"/>
    </row>
  </sheetData>
  <dataValidations count="1">
    <dataValidation type="list" allowBlank="1" showErrorMessage="1" sqref="G33 G16:G17 G41 G38 G20 G22:G25 G36 G4:G14">
      <formula1>Action_Keywords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G16" sqref="G16"/>
    </sheetView>
  </sheetViews>
  <sheetFormatPr defaultRowHeight="15"/>
  <cols>
    <col min="1" max="1" width="11.85546875" customWidth="1"/>
    <col min="2" max="2" width="7.28515625" customWidth="1"/>
    <col min="3" max="3" width="11.7109375" customWidth="1"/>
    <col min="4" max="4" width="33.42578125" customWidth="1"/>
    <col min="5" max="5" width="20.7109375" customWidth="1"/>
    <col min="6" max="6" width="48.7109375" bestFit="1" customWidth="1"/>
    <col min="7" max="7" width="28.42578125" customWidth="1"/>
    <col min="8" max="8" width="39.42578125" customWidth="1"/>
  </cols>
  <sheetData>
    <row r="1" spans="1:8">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6" t="s">
        <v>38</v>
      </c>
      <c r="B5" s="6" t="s">
        <v>39</v>
      </c>
      <c r="C5" s="6" t="s">
        <v>5</v>
      </c>
      <c r="D5" s="12" t="s">
        <v>491</v>
      </c>
      <c r="E5" s="6" t="s">
        <v>15</v>
      </c>
      <c r="F5" s="16" t="s">
        <v>121</v>
      </c>
      <c r="G5" s="13" t="s">
        <v>492</v>
      </c>
      <c r="H5" s="14" t="s">
        <v>494</v>
      </c>
    </row>
    <row r="6" spans="1:8">
      <c r="A6" s="6" t="s">
        <v>40</v>
      </c>
      <c r="B6" s="6" t="s">
        <v>41</v>
      </c>
      <c r="C6" s="6" t="s">
        <v>5</v>
      </c>
      <c r="D6" s="12" t="s">
        <v>184</v>
      </c>
      <c r="E6" s="6" t="s">
        <v>15</v>
      </c>
      <c r="F6" s="16" t="s">
        <v>121</v>
      </c>
      <c r="G6" s="13" t="s">
        <v>30</v>
      </c>
      <c r="H6" s="14" t="s">
        <v>97</v>
      </c>
    </row>
    <row r="7" spans="1:8">
      <c r="A7" s="6" t="s">
        <v>42</v>
      </c>
      <c r="B7" s="6" t="s">
        <v>43</v>
      </c>
      <c r="C7" s="6" t="s">
        <v>5</v>
      </c>
      <c r="D7" s="12" t="s">
        <v>185</v>
      </c>
      <c r="E7" s="6" t="s">
        <v>15</v>
      </c>
      <c r="F7" s="16" t="s">
        <v>122</v>
      </c>
      <c r="G7" s="13" t="s">
        <v>30</v>
      </c>
      <c r="H7" s="14" t="s">
        <v>97</v>
      </c>
    </row>
    <row r="8" spans="1:8">
      <c r="A8" s="6" t="s">
        <v>44</v>
      </c>
      <c r="B8" s="6" t="s">
        <v>45</v>
      </c>
      <c r="C8" s="6" t="s">
        <v>5</v>
      </c>
      <c r="D8" s="12" t="s">
        <v>186</v>
      </c>
      <c r="E8" s="6" t="s">
        <v>15</v>
      </c>
      <c r="F8" s="16" t="s">
        <v>123</v>
      </c>
      <c r="G8" s="13" t="s">
        <v>30</v>
      </c>
      <c r="H8" s="14" t="s">
        <v>97</v>
      </c>
    </row>
    <row r="9" spans="1:8">
      <c r="A9" s="6" t="s">
        <v>46</v>
      </c>
      <c r="B9" s="6" t="s">
        <v>47</v>
      </c>
      <c r="C9" s="6" t="s">
        <v>5</v>
      </c>
      <c r="D9" s="12" t="s">
        <v>187</v>
      </c>
      <c r="E9" s="6" t="s">
        <v>15</v>
      </c>
      <c r="F9" s="16" t="s">
        <v>124</v>
      </c>
      <c r="G9" s="13" t="s">
        <v>30</v>
      </c>
      <c r="H9" s="14"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6" t="s">
        <v>50</v>
      </c>
      <c r="B16" s="6" t="s">
        <v>51</v>
      </c>
      <c r="C16" s="6" t="s">
        <v>5</v>
      </c>
      <c r="D16" s="12" t="s">
        <v>197</v>
      </c>
      <c r="E16" s="6" t="s">
        <v>15</v>
      </c>
      <c r="F16" s="10" t="s">
        <v>135</v>
      </c>
      <c r="G16" s="13" t="s">
        <v>227</v>
      </c>
      <c r="H16" s="14" t="s">
        <v>97</v>
      </c>
    </row>
    <row r="17" spans="1:8">
      <c r="A17" s="6" t="s">
        <v>52</v>
      </c>
      <c r="B17" s="6" t="s">
        <v>53</v>
      </c>
      <c r="C17" s="6" t="s">
        <v>5</v>
      </c>
      <c r="D17" s="12" t="s">
        <v>198</v>
      </c>
      <c r="E17" s="6" t="s">
        <v>15</v>
      </c>
      <c r="F17" s="10"/>
      <c r="G17" s="13" t="s">
        <v>137</v>
      </c>
      <c r="H17" s="14" t="s">
        <v>138</v>
      </c>
    </row>
    <row r="18" spans="1:8">
      <c r="A18" s="6" t="s">
        <v>54</v>
      </c>
      <c r="B18" s="6" t="s">
        <v>55</v>
      </c>
      <c r="C18" s="6" t="s">
        <v>5</v>
      </c>
      <c r="D18" s="12" t="s">
        <v>191</v>
      </c>
      <c r="E18" s="6" t="s">
        <v>15</v>
      </c>
      <c r="F18" s="10"/>
      <c r="G18" s="7" t="s">
        <v>136</v>
      </c>
      <c r="H18" s="7" t="s">
        <v>138</v>
      </c>
    </row>
    <row r="19" spans="1:8">
      <c r="A19" s="6" t="s">
        <v>56</v>
      </c>
      <c r="B19" s="6" t="s">
        <v>57</v>
      </c>
      <c r="C19" s="6" t="s">
        <v>5</v>
      </c>
      <c r="D19" s="12" t="s">
        <v>199</v>
      </c>
      <c r="E19" s="6" t="s">
        <v>15</v>
      </c>
      <c r="F19" s="10" t="s">
        <v>140</v>
      </c>
      <c r="G19" s="7" t="s">
        <v>128</v>
      </c>
      <c r="H19" s="7" t="s">
        <v>129</v>
      </c>
    </row>
    <row r="20" spans="1:8">
      <c r="A20" s="6" t="s">
        <v>58</v>
      </c>
      <c r="B20" s="6" t="s">
        <v>59</v>
      </c>
      <c r="C20" s="6" t="s">
        <v>5</v>
      </c>
      <c r="D20" s="12" t="s">
        <v>491</v>
      </c>
      <c r="E20" s="6" t="s">
        <v>15</v>
      </c>
      <c r="F20" s="10" t="s">
        <v>139</v>
      </c>
      <c r="G20" s="13" t="s">
        <v>492</v>
      </c>
      <c r="H20" s="14" t="s">
        <v>494</v>
      </c>
    </row>
    <row r="21" spans="1:8">
      <c r="A21" s="6" t="s">
        <v>60</v>
      </c>
      <c r="B21" s="6" t="s">
        <v>61</v>
      </c>
      <c r="C21" s="6" t="s">
        <v>5</v>
      </c>
      <c r="D21" s="12" t="s">
        <v>200</v>
      </c>
      <c r="E21" s="6" t="s">
        <v>15</v>
      </c>
      <c r="F21" s="10" t="s">
        <v>139</v>
      </c>
      <c r="G21" s="13" t="s">
        <v>30</v>
      </c>
      <c r="H21" s="14" t="s">
        <v>97</v>
      </c>
    </row>
    <row r="22" spans="1:8">
      <c r="A22" s="6" t="s">
        <v>62</v>
      </c>
      <c r="B22" s="6" t="s">
        <v>63</v>
      </c>
      <c r="C22" s="6" t="s">
        <v>5</v>
      </c>
      <c r="D22" s="12" t="s">
        <v>195</v>
      </c>
      <c r="E22" s="6" t="s">
        <v>15</v>
      </c>
      <c r="F22" s="10"/>
      <c r="G22" s="7" t="s">
        <v>128</v>
      </c>
      <c r="H22" s="7" t="s">
        <v>134</v>
      </c>
    </row>
    <row r="23" spans="1:8">
      <c r="A23" s="6" t="s">
        <v>64</v>
      </c>
      <c r="B23" s="6" t="s">
        <v>65</v>
      </c>
      <c r="C23" s="6" t="s">
        <v>5</v>
      </c>
      <c r="D23" s="12" t="s">
        <v>219</v>
      </c>
      <c r="E23" s="6" t="s">
        <v>15</v>
      </c>
      <c r="F23" s="10" t="s">
        <v>327</v>
      </c>
      <c r="G23" s="7" t="s">
        <v>106</v>
      </c>
      <c r="H23" s="7"/>
    </row>
    <row r="24" spans="1:8">
      <c r="A24" s="6" t="s">
        <v>66</v>
      </c>
      <c r="B24" s="6" t="s">
        <v>67</v>
      </c>
      <c r="C24" s="6" t="s">
        <v>5</v>
      </c>
      <c r="D24" s="12" t="s">
        <v>491</v>
      </c>
      <c r="E24" s="6" t="s">
        <v>15</v>
      </c>
      <c r="F24" s="10" t="s">
        <v>327</v>
      </c>
      <c r="G24" s="13" t="s">
        <v>492</v>
      </c>
      <c r="H24" s="14" t="s">
        <v>493</v>
      </c>
    </row>
    <row r="25" spans="1:8" ht="30">
      <c r="A25" s="6" t="s">
        <v>68</v>
      </c>
      <c r="B25" s="6" t="s">
        <v>69</v>
      </c>
      <c r="C25" s="6" t="s">
        <v>5</v>
      </c>
      <c r="D25" s="12" t="s">
        <v>452</v>
      </c>
      <c r="E25" s="6" t="s">
        <v>15</v>
      </c>
      <c r="F25" s="10" t="s">
        <v>328</v>
      </c>
      <c r="G25" s="13" t="s">
        <v>227</v>
      </c>
      <c r="H25" s="14" t="s">
        <v>97</v>
      </c>
    </row>
    <row r="26" spans="1:8">
      <c r="A26" s="6" t="s">
        <v>70</v>
      </c>
      <c r="B26" s="6" t="s">
        <v>71</v>
      </c>
      <c r="C26" s="6" t="s">
        <v>5</v>
      </c>
      <c r="D26" s="12" t="s">
        <v>201</v>
      </c>
      <c r="E26" s="6" t="s">
        <v>15</v>
      </c>
      <c r="F26" s="10" t="s">
        <v>141</v>
      </c>
      <c r="G26" s="7" t="s">
        <v>128</v>
      </c>
      <c r="H26" s="7" t="s">
        <v>129</v>
      </c>
    </row>
    <row r="27" spans="1:8">
      <c r="A27" s="6" t="s">
        <v>72</v>
      </c>
      <c r="B27" s="6" t="s">
        <v>73</v>
      </c>
      <c r="C27" s="6" t="s">
        <v>5</v>
      </c>
      <c r="D27" s="12" t="s">
        <v>201</v>
      </c>
      <c r="E27" s="6" t="s">
        <v>15</v>
      </c>
      <c r="F27" s="10" t="s">
        <v>142</v>
      </c>
      <c r="G27" s="7" t="s">
        <v>128</v>
      </c>
      <c r="H27" s="7" t="s">
        <v>129</v>
      </c>
    </row>
    <row r="28" spans="1:8">
      <c r="A28" s="6" t="s">
        <v>74</v>
      </c>
      <c r="B28" s="6" t="s">
        <v>75</v>
      </c>
      <c r="C28" s="6" t="s">
        <v>5</v>
      </c>
      <c r="D28" s="12" t="s">
        <v>491</v>
      </c>
      <c r="E28" s="6" t="s">
        <v>15</v>
      </c>
      <c r="F28" s="18" t="s">
        <v>329</v>
      </c>
      <c r="G28" s="13" t="s">
        <v>492</v>
      </c>
      <c r="H28" s="14" t="s">
        <v>494</v>
      </c>
    </row>
    <row r="29" spans="1:8">
      <c r="A29" s="6" t="s">
        <v>76</v>
      </c>
      <c r="B29" s="6" t="s">
        <v>77</v>
      </c>
      <c r="C29" s="6" t="s">
        <v>5</v>
      </c>
      <c r="D29" s="12" t="s">
        <v>453</v>
      </c>
      <c r="E29" s="6" t="s">
        <v>15</v>
      </c>
      <c r="F29" s="18" t="s">
        <v>329</v>
      </c>
      <c r="G29" s="13" t="s">
        <v>30</v>
      </c>
      <c r="H29" s="14" t="s">
        <v>97</v>
      </c>
    </row>
    <row r="30" spans="1:8">
      <c r="A30" s="6" t="s">
        <v>78</v>
      </c>
      <c r="B30" s="6" t="s">
        <v>79</v>
      </c>
      <c r="C30" s="6" t="s">
        <v>5</v>
      </c>
      <c r="D30" s="12" t="s">
        <v>491</v>
      </c>
      <c r="E30" s="6" t="s">
        <v>15</v>
      </c>
      <c r="F30" s="10" t="s">
        <v>143</v>
      </c>
      <c r="G30" s="13" t="s">
        <v>492</v>
      </c>
      <c r="H30" s="14" t="s">
        <v>494</v>
      </c>
    </row>
    <row r="31" spans="1:8">
      <c r="A31" s="6" t="s">
        <v>80</v>
      </c>
      <c r="B31" s="6" t="s">
        <v>81</v>
      </c>
      <c r="C31" s="6" t="s">
        <v>5</v>
      </c>
      <c r="D31" s="12" t="s">
        <v>202</v>
      </c>
      <c r="E31" s="6" t="s">
        <v>15</v>
      </c>
      <c r="F31" s="10" t="s">
        <v>143</v>
      </c>
      <c r="G31" s="13" t="s">
        <v>30</v>
      </c>
      <c r="H31" s="14" t="s">
        <v>97</v>
      </c>
    </row>
    <row r="32" spans="1:8">
      <c r="A32" s="6" t="s">
        <v>82</v>
      </c>
      <c r="B32" s="6" t="s">
        <v>83</v>
      </c>
      <c r="C32" s="6" t="s">
        <v>5</v>
      </c>
      <c r="D32" s="12" t="s">
        <v>195</v>
      </c>
      <c r="E32" s="6" t="s">
        <v>15</v>
      </c>
      <c r="F32" s="10"/>
      <c r="G32" s="7" t="s">
        <v>128</v>
      </c>
      <c r="H32" s="7" t="s">
        <v>134</v>
      </c>
    </row>
    <row r="33" spans="1:8">
      <c r="A33" s="6" t="s">
        <v>84</v>
      </c>
      <c r="B33" s="6" t="s">
        <v>85</v>
      </c>
      <c r="C33" s="6" t="s">
        <v>5</v>
      </c>
      <c r="D33" s="12" t="s">
        <v>203</v>
      </c>
      <c r="E33" s="6" t="s">
        <v>15</v>
      </c>
      <c r="F33" s="10" t="s">
        <v>141</v>
      </c>
      <c r="G33" s="7" t="s">
        <v>128</v>
      </c>
      <c r="H33" s="7" t="s">
        <v>129</v>
      </c>
    </row>
    <row r="34" spans="1:8">
      <c r="A34" s="6" t="s">
        <v>86</v>
      </c>
      <c r="B34" s="6" t="s">
        <v>87</v>
      </c>
      <c r="C34" s="6" t="s">
        <v>5</v>
      </c>
      <c r="D34" s="12" t="s">
        <v>203</v>
      </c>
      <c r="E34" s="6" t="s">
        <v>15</v>
      </c>
      <c r="F34" s="10" t="s">
        <v>142</v>
      </c>
      <c r="G34" s="7" t="s">
        <v>128</v>
      </c>
      <c r="H34" s="7" t="s">
        <v>129</v>
      </c>
    </row>
    <row r="35" spans="1:8">
      <c r="A35" s="6" t="s">
        <v>88</v>
      </c>
      <c r="B35" s="6" t="s">
        <v>89</v>
      </c>
      <c r="C35" s="6" t="s">
        <v>5</v>
      </c>
      <c r="D35" s="12" t="s">
        <v>491</v>
      </c>
      <c r="E35" s="6" t="s">
        <v>15</v>
      </c>
      <c r="F35" s="10" t="str">
        <f>CONCATENATE("SC_TreeViewExpand_EE_lbl_xpath(",Data!B9,")")</f>
        <v>SC_TreeViewExpand_EE_lbl_xpath(Casualty)</v>
      </c>
      <c r="G35" s="13" t="s">
        <v>492</v>
      </c>
      <c r="H35" s="14" t="s">
        <v>494</v>
      </c>
    </row>
    <row r="36" spans="1:8">
      <c r="A36" s="6" t="s">
        <v>90</v>
      </c>
      <c r="B36" s="6" t="s">
        <v>91</v>
      </c>
      <c r="C36" s="6" t="s">
        <v>5</v>
      </c>
      <c r="D36" s="6" t="s">
        <v>454</v>
      </c>
      <c r="E36" s="6" t="s">
        <v>15</v>
      </c>
      <c r="F36" s="10" t="str">
        <f>CONCATENATE("SC_TreeViewExpand_EE_lbl_xpath(",Data!B9,")")</f>
        <v>SC_TreeViewExpand_EE_lbl_xpath(Casualty)</v>
      </c>
      <c r="G36" s="13" t="s">
        <v>30</v>
      </c>
      <c r="H36" s="14" t="s">
        <v>97</v>
      </c>
    </row>
    <row r="37" spans="1:8" ht="30">
      <c r="A37" s="6" t="s">
        <v>98</v>
      </c>
      <c r="B37" s="6" t="s">
        <v>102</v>
      </c>
      <c r="C37" s="6" t="s">
        <v>5</v>
      </c>
      <c r="D37" s="12" t="s">
        <v>455</v>
      </c>
      <c r="E37" s="6" t="s">
        <v>15</v>
      </c>
      <c r="F37" s="18" t="str">
        <f>CONCATENATE("SC_TreeViewSubItem_EE_lbl_xpath(",Data!B9,",",Data!C9,")")</f>
        <v>SC_TreeViewSubItem_EE_lbl_xpath(Casualty,Find a Representative Footer)</v>
      </c>
      <c r="G37" s="13" t="s">
        <v>30</v>
      </c>
      <c r="H37" s="14" t="s">
        <v>97</v>
      </c>
    </row>
    <row r="38" spans="1:8">
      <c r="A38" s="6" t="s">
        <v>99</v>
      </c>
      <c r="B38" s="6" t="s">
        <v>103</v>
      </c>
      <c r="C38" s="6" t="s">
        <v>5</v>
      </c>
      <c r="D38" s="12" t="s">
        <v>491</v>
      </c>
      <c r="E38" s="6" t="s">
        <v>15</v>
      </c>
      <c r="F38" s="10" t="s">
        <v>143</v>
      </c>
      <c r="G38" s="13" t="s">
        <v>492</v>
      </c>
      <c r="H38" s="14" t="s">
        <v>494</v>
      </c>
    </row>
    <row r="39" spans="1:8">
      <c r="A39" s="6" t="s">
        <v>100</v>
      </c>
      <c r="B39" s="6" t="s">
        <v>104</v>
      </c>
      <c r="C39" s="6" t="s">
        <v>5</v>
      </c>
      <c r="D39" s="12" t="s">
        <v>204</v>
      </c>
      <c r="E39" s="6" t="s">
        <v>15</v>
      </c>
      <c r="F39" s="10" t="s">
        <v>143</v>
      </c>
      <c r="G39" s="13" t="s">
        <v>30</v>
      </c>
      <c r="H39" s="14" t="s">
        <v>97</v>
      </c>
    </row>
    <row r="40" spans="1:8">
      <c r="A40" s="6" t="s">
        <v>101</v>
      </c>
      <c r="B40" s="6" t="s">
        <v>105</v>
      </c>
      <c r="C40" s="6" t="s">
        <v>5</v>
      </c>
      <c r="D40" s="12" t="s">
        <v>195</v>
      </c>
      <c r="E40" s="6" t="s">
        <v>15</v>
      </c>
      <c r="F40" s="10"/>
      <c r="G40" s="7" t="s">
        <v>128</v>
      </c>
      <c r="H40" s="7" t="s">
        <v>134</v>
      </c>
    </row>
    <row r="41" spans="1:8">
      <c r="A41" s="6" t="s">
        <v>107</v>
      </c>
      <c r="B41" s="6" t="s">
        <v>111</v>
      </c>
      <c r="C41" s="6" t="s">
        <v>5</v>
      </c>
      <c r="D41" s="12" t="s">
        <v>205</v>
      </c>
      <c r="E41" s="6" t="s">
        <v>15</v>
      </c>
      <c r="F41" s="10" t="s">
        <v>140</v>
      </c>
      <c r="G41" s="7" t="s">
        <v>128</v>
      </c>
      <c r="H41" s="7" t="s">
        <v>129</v>
      </c>
    </row>
    <row r="42" spans="1:8">
      <c r="A42" s="6" t="s">
        <v>108</v>
      </c>
      <c r="B42" s="6" t="s">
        <v>112</v>
      </c>
      <c r="C42" s="6" t="s">
        <v>5</v>
      </c>
      <c r="D42" s="12" t="s">
        <v>491</v>
      </c>
      <c r="E42" s="6" t="s">
        <v>15</v>
      </c>
      <c r="F42" s="10" t="s">
        <v>144</v>
      </c>
      <c r="G42" s="13" t="s">
        <v>492</v>
      </c>
      <c r="H42" s="14" t="s">
        <v>494</v>
      </c>
    </row>
    <row r="43" spans="1:8">
      <c r="A43" s="6" t="s">
        <v>78</v>
      </c>
      <c r="B43" s="6" t="s">
        <v>79</v>
      </c>
      <c r="C43" s="6" t="s">
        <v>5</v>
      </c>
      <c r="D43" s="12" t="s">
        <v>927</v>
      </c>
      <c r="E43" s="6" t="s">
        <v>15</v>
      </c>
      <c r="F43" s="7"/>
      <c r="G43" s="7" t="s">
        <v>24</v>
      </c>
      <c r="H43" s="14" t="s">
        <v>97</v>
      </c>
    </row>
    <row r="44" spans="1:8">
      <c r="A44" s="6" t="s">
        <v>98</v>
      </c>
      <c r="B44" s="6" t="s">
        <v>102</v>
      </c>
      <c r="C44" s="6" t="s">
        <v>5</v>
      </c>
      <c r="D44" s="12" t="s">
        <v>206</v>
      </c>
      <c r="E44" s="6" t="s">
        <v>15</v>
      </c>
      <c r="F44" s="7" t="s">
        <v>144</v>
      </c>
      <c r="G44" s="13" t="s">
        <v>30</v>
      </c>
      <c r="H44" s="14" t="s">
        <v>25</v>
      </c>
    </row>
    <row r="45" spans="1:8">
      <c r="A45" s="6" t="s">
        <v>99</v>
      </c>
      <c r="B45" s="6" t="s">
        <v>103</v>
      </c>
      <c r="C45" s="6" t="s">
        <v>5</v>
      </c>
      <c r="D45" s="12" t="s">
        <v>195</v>
      </c>
      <c r="E45" s="6" t="s">
        <v>15</v>
      </c>
      <c r="F45" s="7"/>
      <c r="G45" s="7" t="s">
        <v>128</v>
      </c>
      <c r="H45" s="7" t="s">
        <v>134</v>
      </c>
    </row>
    <row r="46" spans="1:8">
      <c r="A46" s="6" t="s">
        <v>100</v>
      </c>
      <c r="B46" s="6" t="s">
        <v>104</v>
      </c>
      <c r="C46" s="6" t="s">
        <v>5</v>
      </c>
      <c r="D46" s="12" t="s">
        <v>205</v>
      </c>
      <c r="E46" s="6" t="s">
        <v>15</v>
      </c>
      <c r="F46" s="7" t="s">
        <v>140</v>
      </c>
      <c r="G46" s="7" t="s">
        <v>128</v>
      </c>
      <c r="H46" s="7" t="s">
        <v>129</v>
      </c>
    </row>
    <row r="47" spans="1:8">
      <c r="A47" s="6" t="s">
        <v>101</v>
      </c>
      <c r="B47" s="6" t="s">
        <v>105</v>
      </c>
      <c r="C47" s="6" t="s">
        <v>5</v>
      </c>
      <c r="D47" s="12" t="s">
        <v>491</v>
      </c>
      <c r="E47" s="6" t="s">
        <v>15</v>
      </c>
      <c r="F47" s="7" t="s">
        <v>145</v>
      </c>
      <c r="G47" s="13" t="s">
        <v>492</v>
      </c>
      <c r="H47" s="14" t="s">
        <v>494</v>
      </c>
    </row>
    <row r="48" spans="1:8">
      <c r="A48" s="6" t="s">
        <v>177</v>
      </c>
      <c r="B48" s="6" t="s">
        <v>178</v>
      </c>
      <c r="C48" s="6" t="s">
        <v>5</v>
      </c>
      <c r="D48" s="12" t="s">
        <v>195</v>
      </c>
      <c r="E48" s="6" t="s">
        <v>15</v>
      </c>
      <c r="F48" s="10"/>
      <c r="G48" s="7" t="s">
        <v>128</v>
      </c>
      <c r="H48" s="7" t="s">
        <v>134</v>
      </c>
    </row>
    <row r="49" spans="1:8">
      <c r="A49" s="6" t="s">
        <v>238</v>
      </c>
      <c r="B49" s="6" t="s">
        <v>239</v>
      </c>
      <c r="C49" s="160" t="s">
        <v>5</v>
      </c>
      <c r="D49" s="160" t="s">
        <v>923</v>
      </c>
      <c r="E49" s="47" t="s">
        <v>15</v>
      </c>
      <c r="F49" s="160"/>
      <c r="G49" s="160" t="s">
        <v>922</v>
      </c>
      <c r="H49" s="160"/>
    </row>
  </sheetData>
  <dataValidations count="1">
    <dataValidation type="list" allowBlank="1" showErrorMessage="1" sqref="G16:G17 G35:G39 G44 G20:G21 G24:G25 G28:G31 G47 G42 G4:G14">
      <formula1>Action_Keywords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abSelected="1" workbookViewId="0">
      <selection activeCell="B7" sqref="B7"/>
    </sheetView>
  </sheetViews>
  <sheetFormatPr defaultRowHeight="15"/>
  <cols>
    <col min="1" max="1" width="26.5703125" bestFit="1" customWidth="1"/>
    <col min="2" max="2" width="48.7109375" bestFit="1" customWidth="1"/>
    <col min="3" max="3" width="43.140625" customWidth="1"/>
    <col min="4" max="4" width="27" bestFit="1" customWidth="1"/>
    <col min="5" max="5" width="27.28515625" bestFit="1" customWidth="1"/>
    <col min="6" max="6" width="27.5703125" customWidth="1"/>
    <col min="7" max="7" width="33.28515625" customWidth="1"/>
  </cols>
  <sheetData>
    <row r="1" spans="1:5">
      <c r="A1" s="26" t="s">
        <v>360</v>
      </c>
      <c r="B1" s="30" t="s">
        <v>361</v>
      </c>
      <c r="C1" s="30" t="s">
        <v>361</v>
      </c>
      <c r="D1" s="22"/>
      <c r="E1" s="22"/>
    </row>
    <row r="2" spans="1:5">
      <c r="A2" s="98" t="s">
        <v>359</v>
      </c>
      <c r="B2" s="29" t="s">
        <v>945</v>
      </c>
      <c r="C2" s="22"/>
      <c r="D2" s="22"/>
      <c r="E2" s="22"/>
    </row>
    <row r="3" spans="1:5">
      <c r="A3" s="183" t="s">
        <v>705</v>
      </c>
      <c r="B3" s="29" t="s">
        <v>1011</v>
      </c>
      <c r="C3" s="34" t="s">
        <v>841</v>
      </c>
      <c r="D3" s="22"/>
      <c r="E3" s="22"/>
    </row>
    <row r="4" spans="1:5">
      <c r="A4" s="22" t="s">
        <v>357</v>
      </c>
      <c r="B4" s="14" t="s">
        <v>503</v>
      </c>
      <c r="C4" s="22"/>
      <c r="D4" s="22"/>
      <c r="E4" s="22"/>
    </row>
    <row r="5" spans="1:5">
      <c r="A5" s="22" t="s">
        <v>358</v>
      </c>
      <c r="B5" s="16" t="s">
        <v>504</v>
      </c>
      <c r="C5" s="22"/>
      <c r="D5" s="22"/>
      <c r="E5" s="22"/>
    </row>
    <row r="6" spans="1:5">
      <c r="A6" s="22" t="s">
        <v>992</v>
      </c>
      <c r="B6" s="16"/>
      <c r="C6" s="34" t="s">
        <v>1339</v>
      </c>
      <c r="D6" s="22"/>
      <c r="E6" s="22"/>
    </row>
    <row r="7" spans="1:5">
      <c r="A7" s="22" t="s">
        <v>8</v>
      </c>
      <c r="B7" s="202" t="s">
        <v>1738</v>
      </c>
      <c r="C7" s="199"/>
      <c r="D7" s="199"/>
      <c r="E7" s="199"/>
    </row>
    <row r="8" spans="1:5" ht="30">
      <c r="A8" s="22" t="s">
        <v>462</v>
      </c>
      <c r="B8" s="43" t="s">
        <v>505</v>
      </c>
      <c r="C8" s="32" t="s">
        <v>472</v>
      </c>
      <c r="D8" s="22"/>
      <c r="E8" s="22"/>
    </row>
    <row r="9" spans="1:5">
      <c r="A9" s="22" t="s">
        <v>340</v>
      </c>
      <c r="B9" s="129" t="s">
        <v>486</v>
      </c>
      <c r="C9" s="33" t="s">
        <v>437</v>
      </c>
      <c r="D9" s="22"/>
      <c r="E9" s="22"/>
    </row>
    <row r="10" spans="1:5">
      <c r="A10" s="67" t="s">
        <v>629</v>
      </c>
      <c r="B10" s="97" t="s">
        <v>630</v>
      </c>
      <c r="C10" s="105" t="s">
        <v>842</v>
      </c>
      <c r="D10" s="22"/>
      <c r="E10" s="22"/>
    </row>
    <row r="11" spans="1:5">
      <c r="A11" s="22" t="s">
        <v>336</v>
      </c>
      <c r="B11" s="22" t="s">
        <v>364</v>
      </c>
      <c r="C11" s="22" t="s">
        <v>438</v>
      </c>
      <c r="D11" s="22"/>
      <c r="E11" s="22"/>
    </row>
    <row r="12" spans="1:5">
      <c r="A12" s="22" t="s">
        <v>667</v>
      </c>
      <c r="B12" s="22" t="s">
        <v>777</v>
      </c>
      <c r="C12" s="22" t="s">
        <v>778</v>
      </c>
      <c r="D12" s="22"/>
      <c r="E12" s="22"/>
    </row>
    <row r="13" spans="1:5">
      <c r="A13" s="22" t="s">
        <v>353</v>
      </c>
      <c r="B13" s="22" t="s">
        <v>365</v>
      </c>
      <c r="C13" s="22" t="s">
        <v>366</v>
      </c>
      <c r="D13" s="22"/>
      <c r="E13" s="22"/>
    </row>
    <row r="14" spans="1:5">
      <c r="A14" s="22" t="s">
        <v>949</v>
      </c>
      <c r="B14" s="35" t="s">
        <v>970</v>
      </c>
      <c r="C14" s="22"/>
      <c r="D14" s="22" t="s">
        <v>971</v>
      </c>
      <c r="E14" s="22"/>
    </row>
    <row r="15" spans="1:5">
      <c r="A15" s="22" t="s">
        <v>810</v>
      </c>
      <c r="B15" s="35" t="s">
        <v>813</v>
      </c>
      <c r="C15" s="35" t="s">
        <v>814</v>
      </c>
      <c r="D15" s="22"/>
      <c r="E15" s="22"/>
    </row>
    <row r="16" spans="1:5">
      <c r="A16" s="22" t="s">
        <v>983</v>
      </c>
      <c r="B16" s="22" t="s">
        <v>985</v>
      </c>
      <c r="C16" s="22"/>
      <c r="D16" s="22"/>
      <c r="E16" s="22"/>
    </row>
    <row r="17" spans="1:5">
      <c r="A17" s="22" t="s">
        <v>351</v>
      </c>
      <c r="B17" s="40" t="s">
        <v>487</v>
      </c>
      <c r="C17" s="22"/>
      <c r="D17" s="22"/>
      <c r="E17" s="22"/>
    </row>
    <row r="18" spans="1:5">
      <c r="A18" s="22" t="s">
        <v>355</v>
      </c>
      <c r="B18" s="22" t="s">
        <v>484</v>
      </c>
      <c r="C18" s="22" t="s">
        <v>485</v>
      </c>
      <c r="D18" s="22"/>
      <c r="E18" s="22"/>
    </row>
    <row r="19" spans="1:5">
      <c r="A19" s="22" t="s">
        <v>967</v>
      </c>
      <c r="B19" s="22" t="s">
        <v>973</v>
      </c>
      <c r="C19" s="22"/>
      <c r="D19" s="22"/>
      <c r="E19" s="22"/>
    </row>
    <row r="20" spans="1:5">
      <c r="A20" s="22" t="s">
        <v>350</v>
      </c>
      <c r="B20" s="40" t="s">
        <v>488</v>
      </c>
      <c r="C20" s="22"/>
      <c r="D20" s="22"/>
      <c r="E20" s="22"/>
    </row>
    <row r="21" spans="1:5">
      <c r="A21" s="22" t="s">
        <v>337</v>
      </c>
      <c r="B21" s="22" t="s">
        <v>482</v>
      </c>
      <c r="C21" s="22" t="s">
        <v>481</v>
      </c>
      <c r="D21" s="22" t="s">
        <v>484</v>
      </c>
      <c r="E21" s="22" t="s">
        <v>485</v>
      </c>
    </row>
    <row r="22" spans="1:5">
      <c r="A22" s="22" t="s">
        <v>334</v>
      </c>
      <c r="B22" s="22" t="s">
        <v>367</v>
      </c>
      <c r="C22" s="22" t="s">
        <v>368</v>
      </c>
      <c r="D22" s="22"/>
      <c r="E22" s="22"/>
    </row>
    <row r="23" spans="1:5">
      <c r="A23" s="22" t="s">
        <v>347</v>
      </c>
      <c r="B23" s="40" t="s">
        <v>489</v>
      </c>
      <c r="C23" s="40" t="s">
        <v>490</v>
      </c>
      <c r="D23" s="22"/>
      <c r="E23" s="22"/>
    </row>
    <row r="24" spans="1:5">
      <c r="A24" s="22" t="s">
        <v>946</v>
      </c>
      <c r="B24" s="181" t="s">
        <v>986</v>
      </c>
      <c r="C24" s="181" t="s">
        <v>986</v>
      </c>
      <c r="D24" s="22"/>
      <c r="E24" s="22"/>
    </row>
    <row r="25" spans="1:5">
      <c r="A25" s="22" t="s">
        <v>345</v>
      </c>
      <c r="B25" s="40" t="s">
        <v>487</v>
      </c>
      <c r="C25" s="22"/>
      <c r="D25" s="22"/>
      <c r="E25" s="22"/>
    </row>
    <row r="26" spans="1:5">
      <c r="A26" s="22" t="s">
        <v>343</v>
      </c>
      <c r="B26" s="40" t="s">
        <v>487</v>
      </c>
      <c r="C26" s="22"/>
      <c r="D26" s="22"/>
      <c r="E26" s="22"/>
    </row>
    <row r="27" spans="1:5">
      <c r="A27" s="22" t="s">
        <v>339</v>
      </c>
      <c r="B27" s="22" t="s">
        <v>369</v>
      </c>
      <c r="C27" s="22"/>
      <c r="D27" s="22"/>
      <c r="E27" s="22"/>
    </row>
    <row r="28" spans="1:5">
      <c r="A28" s="22" t="s">
        <v>974</v>
      </c>
      <c r="B28" s="22" t="s">
        <v>970</v>
      </c>
      <c r="C28" s="22"/>
      <c r="D28" s="22"/>
      <c r="E28" s="22"/>
    </row>
    <row r="29" spans="1:5">
      <c r="A29" s="22" t="s">
        <v>338</v>
      </c>
      <c r="B29" s="22" t="s">
        <v>370</v>
      </c>
      <c r="C29" s="22" t="s">
        <v>338</v>
      </c>
      <c r="D29" s="22"/>
      <c r="E29" s="22"/>
    </row>
    <row r="30" spans="1:5">
      <c r="A30" s="22" t="s">
        <v>335</v>
      </c>
      <c r="B30" s="22" t="s">
        <v>371</v>
      </c>
      <c r="C30" s="22" t="s">
        <v>372</v>
      </c>
      <c r="D30" s="22"/>
      <c r="E30" s="22"/>
    </row>
    <row r="31" spans="1:5">
      <c r="A31" s="7" t="s">
        <v>497</v>
      </c>
      <c r="B31" s="35" t="s">
        <v>498</v>
      </c>
      <c r="C31" s="35" t="s">
        <v>951</v>
      </c>
      <c r="D31" s="22"/>
      <c r="E31" s="22"/>
    </row>
    <row r="32" spans="1:5">
      <c r="A32" s="22" t="s">
        <v>354</v>
      </c>
      <c r="B32" s="22" t="s">
        <v>482</v>
      </c>
      <c r="C32" s="22" t="s">
        <v>483</v>
      </c>
      <c r="D32" s="22" t="s">
        <v>484</v>
      </c>
      <c r="E32" s="22" t="s">
        <v>485</v>
      </c>
    </row>
    <row r="33" spans="1:7">
      <c r="A33" s="22" t="s">
        <v>631</v>
      </c>
      <c r="B33" s="22" t="s">
        <v>482</v>
      </c>
      <c r="C33" s="22" t="s">
        <v>483</v>
      </c>
      <c r="D33" s="22" t="s">
        <v>484</v>
      </c>
      <c r="E33" s="22" t="s">
        <v>485</v>
      </c>
      <c r="F33" s="182" t="s">
        <v>482</v>
      </c>
      <c r="G33" s="22" t="s">
        <v>481</v>
      </c>
    </row>
    <row r="34" spans="1:7">
      <c r="A34" s="22" t="s">
        <v>632</v>
      </c>
      <c r="B34" s="22" t="s">
        <v>482</v>
      </c>
      <c r="C34" s="22" t="s">
        <v>483</v>
      </c>
      <c r="D34" s="22" t="s">
        <v>484</v>
      </c>
      <c r="E34" s="22" t="s">
        <v>485</v>
      </c>
      <c r="F34" s="182" t="s">
        <v>482</v>
      </c>
      <c r="G34" s="22" t="s">
        <v>481</v>
      </c>
    </row>
    <row r="35" spans="1:7">
      <c r="A35" s="22" t="s">
        <v>782</v>
      </c>
      <c r="B35" s="35" t="s">
        <v>838</v>
      </c>
      <c r="C35" s="35" t="s">
        <v>797</v>
      </c>
      <c r="D35" s="22"/>
      <c r="E35" s="22"/>
    </row>
    <row r="40" spans="1:7">
      <c r="A40" s="34" t="s">
        <v>944</v>
      </c>
      <c r="B40" s="36" t="s">
        <v>945</v>
      </c>
      <c r="C40" s="34" t="s">
        <v>503</v>
      </c>
      <c r="D40" s="34" t="s">
        <v>504</v>
      </c>
      <c r="E40" s="34"/>
    </row>
    <row r="41" spans="1:7">
      <c r="A41" s="34" t="s">
        <v>502</v>
      </c>
      <c r="B41" s="36" t="s">
        <v>499</v>
      </c>
      <c r="C41" s="41" t="s">
        <v>500</v>
      </c>
      <c r="D41" s="42" t="s">
        <v>501</v>
      </c>
      <c r="E41" s="34"/>
    </row>
    <row r="42" spans="1:7">
      <c r="A42" s="34" t="s">
        <v>844</v>
      </c>
      <c r="B42" s="37" t="s">
        <v>843</v>
      </c>
      <c r="C42" s="34" t="s">
        <v>503</v>
      </c>
      <c r="D42" s="34" t="s">
        <v>504</v>
      </c>
      <c r="E42" s="34"/>
    </row>
    <row r="43" spans="1:7">
      <c r="B43" s="103"/>
    </row>
    <row r="44" spans="1:7">
      <c r="B44" s="103"/>
    </row>
  </sheetData>
  <pageMargins left="0.7" right="0.7" top="0.75" bottom="0.75" header="0.3" footer="0.3"/>
  <pageSetup paperSize="0" orientation="portrait" horizontalDpi="0" verticalDpi="0" copies="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G16" sqref="G16"/>
    </sheetView>
  </sheetViews>
  <sheetFormatPr defaultRowHeight="15"/>
  <cols>
    <col min="1" max="1" width="11.5703125" customWidth="1"/>
    <col min="2" max="2" width="7" bestFit="1" customWidth="1"/>
    <col min="3" max="3" width="6.28515625" bestFit="1" customWidth="1"/>
    <col min="4" max="4" width="33.85546875" customWidth="1"/>
    <col min="5" max="5" width="19" bestFit="1" customWidth="1"/>
    <col min="6" max="6" width="48.7109375" bestFit="1" customWidth="1"/>
    <col min="7" max="7" width="24" bestFit="1" customWidth="1"/>
    <col min="8" max="8" width="41" bestFit="1"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34" t="s">
        <v>18</v>
      </c>
      <c r="B3" s="134" t="s">
        <v>19</v>
      </c>
      <c r="C3" s="134" t="s">
        <v>5</v>
      </c>
      <c r="D3" s="135" t="s">
        <v>919</v>
      </c>
      <c r="E3" s="110" t="s">
        <v>892</v>
      </c>
      <c r="F3" s="135"/>
      <c r="G3" s="135" t="s">
        <v>20</v>
      </c>
      <c r="H3" s="136" t="s">
        <v>914</v>
      </c>
    </row>
    <row r="4" spans="1:8">
      <c r="A4" s="134" t="s">
        <v>21</v>
      </c>
      <c r="B4" s="134" t="s">
        <v>22</v>
      </c>
      <c r="C4" s="6" t="s">
        <v>5</v>
      </c>
      <c r="D4" s="12" t="s">
        <v>23</v>
      </c>
      <c r="E4" s="110" t="s">
        <v>892</v>
      </c>
      <c r="F4" s="15"/>
      <c r="G4" s="13" t="s">
        <v>24</v>
      </c>
      <c r="H4" s="14" t="s">
        <v>37</v>
      </c>
    </row>
    <row r="5" spans="1:8">
      <c r="A5" s="6" t="s">
        <v>38</v>
      </c>
      <c r="B5" s="6" t="s">
        <v>39</v>
      </c>
      <c r="C5" s="6" t="s">
        <v>5</v>
      </c>
      <c r="D5" s="12" t="s">
        <v>491</v>
      </c>
      <c r="E5" s="6" t="s">
        <v>15</v>
      </c>
      <c r="F5" s="16" t="s">
        <v>121</v>
      </c>
      <c r="G5" s="13" t="s">
        <v>492</v>
      </c>
      <c r="H5" s="14" t="s">
        <v>494</v>
      </c>
    </row>
    <row r="6" spans="1:8">
      <c r="A6" s="6" t="s">
        <v>40</v>
      </c>
      <c r="B6" s="6" t="s">
        <v>41</v>
      </c>
      <c r="C6" s="6" t="s">
        <v>5</v>
      </c>
      <c r="D6" s="12" t="s">
        <v>184</v>
      </c>
      <c r="E6" s="6" t="s">
        <v>15</v>
      </c>
      <c r="F6" s="16" t="s">
        <v>121</v>
      </c>
      <c r="G6" s="13" t="s">
        <v>30</v>
      </c>
      <c r="H6" s="14" t="s">
        <v>97</v>
      </c>
    </row>
    <row r="7" spans="1:8">
      <c r="A7" s="6" t="s">
        <v>42</v>
      </c>
      <c r="B7" s="6" t="s">
        <v>43</v>
      </c>
      <c r="C7" s="6" t="s">
        <v>5</v>
      </c>
      <c r="D7" s="12" t="s">
        <v>185</v>
      </c>
      <c r="E7" s="6" t="s">
        <v>15</v>
      </c>
      <c r="F7" s="16" t="s">
        <v>122</v>
      </c>
      <c r="G7" s="13" t="s">
        <v>30</v>
      </c>
      <c r="H7" s="14" t="s">
        <v>97</v>
      </c>
    </row>
    <row r="8" spans="1:8">
      <c r="A8" s="6" t="s">
        <v>44</v>
      </c>
      <c r="B8" s="6" t="s">
        <v>45</v>
      </c>
      <c r="C8" s="6" t="s">
        <v>5</v>
      </c>
      <c r="D8" s="12" t="s">
        <v>186</v>
      </c>
      <c r="E8" s="6" t="s">
        <v>15</v>
      </c>
      <c r="F8" s="16" t="s">
        <v>123</v>
      </c>
      <c r="G8" s="13" t="s">
        <v>30</v>
      </c>
      <c r="H8" s="14" t="s">
        <v>97</v>
      </c>
    </row>
    <row r="9" spans="1:8">
      <c r="A9" s="6" t="s">
        <v>46</v>
      </c>
      <c r="B9" s="6" t="s">
        <v>47</v>
      </c>
      <c r="C9" s="6" t="s">
        <v>5</v>
      </c>
      <c r="D9" s="12" t="s">
        <v>187</v>
      </c>
      <c r="E9" s="6" t="s">
        <v>15</v>
      </c>
      <c r="F9" s="16" t="s">
        <v>124</v>
      </c>
      <c r="G9" s="13" t="s">
        <v>30</v>
      </c>
      <c r="H9" s="14"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6" t="s">
        <v>50</v>
      </c>
      <c r="B16" s="6" t="s">
        <v>51</v>
      </c>
      <c r="C16" s="6" t="s">
        <v>5</v>
      </c>
      <c r="D16" s="12" t="s">
        <v>197</v>
      </c>
      <c r="E16" s="6" t="s">
        <v>15</v>
      </c>
      <c r="F16" s="10" t="s">
        <v>135</v>
      </c>
      <c r="G16" s="13" t="s">
        <v>227</v>
      </c>
      <c r="H16" s="14" t="s">
        <v>97</v>
      </c>
    </row>
    <row r="17" spans="1:8">
      <c r="A17" s="6" t="s">
        <v>52</v>
      </c>
      <c r="B17" s="6" t="s">
        <v>53</v>
      </c>
      <c r="C17" s="6" t="s">
        <v>5</v>
      </c>
      <c r="D17" s="12" t="s">
        <v>198</v>
      </c>
      <c r="E17" s="6" t="s">
        <v>15</v>
      </c>
      <c r="F17" s="10"/>
      <c r="G17" s="13" t="s">
        <v>137</v>
      </c>
      <c r="H17" s="14" t="s">
        <v>138</v>
      </c>
    </row>
    <row r="18" spans="1:8">
      <c r="A18" s="6" t="s">
        <v>54</v>
      </c>
      <c r="B18" s="6" t="s">
        <v>55</v>
      </c>
      <c r="C18" s="6" t="s">
        <v>5</v>
      </c>
      <c r="D18" s="12" t="s">
        <v>191</v>
      </c>
      <c r="E18" s="6" t="s">
        <v>15</v>
      </c>
      <c r="F18" s="10"/>
      <c r="G18" s="7" t="s">
        <v>136</v>
      </c>
      <c r="H18" s="7" t="s">
        <v>138</v>
      </c>
    </row>
    <row r="19" spans="1:8">
      <c r="A19" s="6" t="s">
        <v>56</v>
      </c>
      <c r="B19" s="6" t="s">
        <v>57</v>
      </c>
      <c r="C19" s="6" t="s">
        <v>5</v>
      </c>
      <c r="D19" s="12" t="s">
        <v>199</v>
      </c>
      <c r="E19" s="6" t="s">
        <v>15</v>
      </c>
      <c r="F19" s="7" t="s">
        <v>140</v>
      </c>
      <c r="G19" s="7" t="s">
        <v>128</v>
      </c>
      <c r="H19" s="7" t="s">
        <v>129</v>
      </c>
    </row>
    <row r="20" spans="1:8">
      <c r="A20" s="6" t="s">
        <v>58</v>
      </c>
      <c r="B20" s="6" t="s">
        <v>59</v>
      </c>
      <c r="C20" s="6" t="s">
        <v>5</v>
      </c>
      <c r="D20" s="12" t="s">
        <v>491</v>
      </c>
      <c r="E20" s="6" t="s">
        <v>15</v>
      </c>
      <c r="F20" s="7" t="s">
        <v>139</v>
      </c>
      <c r="G20" s="13" t="s">
        <v>492</v>
      </c>
      <c r="H20" s="14" t="s">
        <v>494</v>
      </c>
    </row>
    <row r="21" spans="1:8">
      <c r="A21" s="6" t="s">
        <v>60</v>
      </c>
      <c r="B21" s="6" t="s">
        <v>61</v>
      </c>
      <c r="C21" s="6" t="s">
        <v>5</v>
      </c>
      <c r="D21" s="12" t="s">
        <v>200</v>
      </c>
      <c r="E21" s="6" t="s">
        <v>15</v>
      </c>
      <c r="F21" s="7" t="s">
        <v>139</v>
      </c>
      <c r="G21" s="13" t="s">
        <v>30</v>
      </c>
      <c r="H21" s="14" t="s">
        <v>97</v>
      </c>
    </row>
    <row r="22" spans="1:8">
      <c r="A22" s="6" t="s">
        <v>62</v>
      </c>
      <c r="B22" s="6" t="s">
        <v>63</v>
      </c>
      <c r="C22" s="6" t="s">
        <v>5</v>
      </c>
      <c r="D22" s="12" t="s">
        <v>195</v>
      </c>
      <c r="E22" s="6" t="s">
        <v>15</v>
      </c>
      <c r="F22" s="10"/>
      <c r="G22" s="7" t="s">
        <v>128</v>
      </c>
      <c r="H22" s="7" t="s">
        <v>134</v>
      </c>
    </row>
    <row r="23" spans="1:8">
      <c r="A23" s="6" t="s">
        <v>64</v>
      </c>
      <c r="B23" s="6" t="s">
        <v>65</v>
      </c>
      <c r="C23" s="6" t="s">
        <v>5</v>
      </c>
      <c r="D23" s="12" t="s">
        <v>212</v>
      </c>
      <c r="E23" s="6" t="s">
        <v>15</v>
      </c>
      <c r="F23" s="7" t="s">
        <v>221</v>
      </c>
      <c r="G23" s="7" t="s">
        <v>106</v>
      </c>
      <c r="H23" s="7"/>
    </row>
    <row r="24" spans="1:8">
      <c r="A24" s="6" t="s">
        <v>66</v>
      </c>
      <c r="B24" s="6" t="s">
        <v>67</v>
      </c>
      <c r="C24" s="6" t="s">
        <v>5</v>
      </c>
      <c r="D24" s="12" t="s">
        <v>491</v>
      </c>
      <c r="E24" s="6" t="s">
        <v>15</v>
      </c>
      <c r="F24" s="7" t="s">
        <v>221</v>
      </c>
      <c r="G24" s="13" t="s">
        <v>492</v>
      </c>
      <c r="H24" s="14" t="s">
        <v>493</v>
      </c>
    </row>
    <row r="25" spans="1:8" ht="30">
      <c r="A25" s="6" t="s">
        <v>68</v>
      </c>
      <c r="B25" s="6" t="s">
        <v>69</v>
      </c>
      <c r="C25" s="6" t="s">
        <v>5</v>
      </c>
      <c r="D25" s="12" t="s">
        <v>222</v>
      </c>
      <c r="E25" s="6" t="s">
        <v>15</v>
      </c>
      <c r="F25" s="10" t="s">
        <v>221</v>
      </c>
      <c r="G25" s="13" t="s">
        <v>227</v>
      </c>
      <c r="H25" s="14" t="s">
        <v>97</v>
      </c>
    </row>
    <row r="26" spans="1:8">
      <c r="A26" s="6" t="s">
        <v>70</v>
      </c>
      <c r="B26" s="6" t="s">
        <v>71</v>
      </c>
      <c r="C26" s="6" t="s">
        <v>5</v>
      </c>
      <c r="D26" s="12" t="s">
        <v>201</v>
      </c>
      <c r="E26" s="6" t="s">
        <v>15</v>
      </c>
      <c r="F26" s="10" t="s">
        <v>141</v>
      </c>
      <c r="G26" s="7" t="s">
        <v>128</v>
      </c>
      <c r="H26" s="7" t="s">
        <v>129</v>
      </c>
    </row>
    <row r="27" spans="1:8">
      <c r="A27" s="6" t="s">
        <v>72</v>
      </c>
      <c r="B27" s="6" t="s">
        <v>73</v>
      </c>
      <c r="C27" s="6" t="s">
        <v>5</v>
      </c>
      <c r="D27" s="12" t="s">
        <v>201</v>
      </c>
      <c r="E27" s="6" t="s">
        <v>15</v>
      </c>
      <c r="F27" s="10" t="s">
        <v>142</v>
      </c>
      <c r="G27" s="7" t="s">
        <v>128</v>
      </c>
      <c r="H27" s="7" t="s">
        <v>129</v>
      </c>
    </row>
    <row r="28" spans="1:8">
      <c r="A28" s="6" t="s">
        <v>74</v>
      </c>
      <c r="B28" s="6" t="s">
        <v>75</v>
      </c>
      <c r="C28" s="6" t="s">
        <v>5</v>
      </c>
      <c r="D28" s="12" t="s">
        <v>491</v>
      </c>
      <c r="E28" s="6" t="s">
        <v>15</v>
      </c>
      <c r="F28" s="10" t="s">
        <v>283</v>
      </c>
      <c r="G28" s="13" t="s">
        <v>492</v>
      </c>
      <c r="H28" s="14" t="s">
        <v>494</v>
      </c>
    </row>
    <row r="29" spans="1:8">
      <c r="A29" s="6" t="s">
        <v>76</v>
      </c>
      <c r="B29" s="6" t="s">
        <v>77</v>
      </c>
      <c r="C29" s="6" t="s">
        <v>5</v>
      </c>
      <c r="D29" s="12" t="s">
        <v>308</v>
      </c>
      <c r="E29" s="6" t="s">
        <v>15</v>
      </c>
      <c r="F29" s="10" t="s">
        <v>283</v>
      </c>
      <c r="G29" s="13" t="s">
        <v>30</v>
      </c>
      <c r="H29" s="14" t="s">
        <v>97</v>
      </c>
    </row>
    <row r="30" spans="1:8">
      <c r="A30" s="6" t="s">
        <v>78</v>
      </c>
      <c r="B30" s="6" t="s">
        <v>79</v>
      </c>
      <c r="C30" s="6" t="s">
        <v>5</v>
      </c>
      <c r="D30" s="66" t="s">
        <v>628</v>
      </c>
      <c r="E30" s="6" t="s">
        <v>15</v>
      </c>
      <c r="F30" s="18" t="s">
        <v>627</v>
      </c>
      <c r="G30" s="13" t="s">
        <v>30</v>
      </c>
      <c r="H30" s="14" t="s">
        <v>97</v>
      </c>
    </row>
    <row r="31" spans="1:8">
      <c r="A31" s="6" t="s">
        <v>80</v>
      </c>
      <c r="B31" s="6" t="s">
        <v>81</v>
      </c>
      <c r="C31" s="6" t="s">
        <v>5</v>
      </c>
      <c r="D31" s="12" t="s">
        <v>202</v>
      </c>
      <c r="E31" s="6" t="s">
        <v>15</v>
      </c>
      <c r="F31" s="10" t="s">
        <v>143</v>
      </c>
      <c r="G31" s="13" t="s">
        <v>30</v>
      </c>
      <c r="H31" s="14" t="s">
        <v>97</v>
      </c>
    </row>
    <row r="32" spans="1:8">
      <c r="A32" s="6" t="s">
        <v>82</v>
      </c>
      <c r="B32" s="6" t="s">
        <v>83</v>
      </c>
      <c r="C32" s="6" t="s">
        <v>5</v>
      </c>
      <c r="D32" s="12" t="s">
        <v>195</v>
      </c>
      <c r="E32" s="6" t="s">
        <v>15</v>
      </c>
      <c r="F32" s="10"/>
      <c r="G32" s="7" t="s">
        <v>128</v>
      </c>
      <c r="H32" s="7" t="s">
        <v>134</v>
      </c>
    </row>
    <row r="33" spans="1:8">
      <c r="A33" s="6" t="s">
        <v>84</v>
      </c>
      <c r="B33" s="6" t="s">
        <v>85</v>
      </c>
      <c r="C33" s="6" t="s">
        <v>5</v>
      </c>
      <c r="D33" s="12" t="s">
        <v>203</v>
      </c>
      <c r="E33" s="6" t="s">
        <v>15</v>
      </c>
      <c r="F33" s="10" t="s">
        <v>141</v>
      </c>
      <c r="G33" s="7" t="s">
        <v>128</v>
      </c>
      <c r="H33" s="7" t="s">
        <v>129</v>
      </c>
    </row>
    <row r="34" spans="1:8">
      <c r="A34" s="6" t="s">
        <v>86</v>
      </c>
      <c r="B34" s="6" t="s">
        <v>87</v>
      </c>
      <c r="C34" s="6" t="s">
        <v>5</v>
      </c>
      <c r="D34" s="12" t="s">
        <v>203</v>
      </c>
      <c r="E34" s="6" t="s">
        <v>15</v>
      </c>
      <c r="F34" s="10" t="s">
        <v>142</v>
      </c>
      <c r="G34" s="7" t="s">
        <v>128</v>
      </c>
      <c r="H34" s="7" t="s">
        <v>129</v>
      </c>
    </row>
    <row r="35" spans="1:8" ht="30">
      <c r="A35" s="6" t="s">
        <v>88</v>
      </c>
      <c r="B35" s="6" t="s">
        <v>89</v>
      </c>
      <c r="C35" s="6" t="s">
        <v>5</v>
      </c>
      <c r="D35" s="12" t="s">
        <v>491</v>
      </c>
      <c r="E35" s="6" t="s">
        <v>15</v>
      </c>
      <c r="F35" s="10" t="str">
        <f>CONCATENATE("SC_TreeViewSubItem_EE_lbl_xpath(",Data!B10,",",Data!C10,")")</f>
        <v>SC_TreeViewSubItem_EE_lbl_xpath(Team List Grid Folder,My UK Team)</v>
      </c>
      <c r="G35" s="13" t="s">
        <v>492</v>
      </c>
      <c r="H35" s="14" t="s">
        <v>494</v>
      </c>
    </row>
    <row r="36" spans="1:8" ht="30">
      <c r="A36" s="6" t="s">
        <v>98</v>
      </c>
      <c r="B36" s="6" t="s">
        <v>102</v>
      </c>
      <c r="C36" s="6" t="s">
        <v>5</v>
      </c>
      <c r="D36" s="12" t="s">
        <v>455</v>
      </c>
      <c r="E36" s="6" t="s">
        <v>15</v>
      </c>
      <c r="F36" s="10" t="str">
        <f>CONCATENATE("SC_TreeViewSubItem_EE_lbl_xpath(",Data!B10,",",Data!C10,")")</f>
        <v>SC_TreeViewSubItem_EE_lbl_xpath(Team List Grid Folder,My UK Team)</v>
      </c>
      <c r="G36" s="13" t="s">
        <v>30</v>
      </c>
      <c r="H36" s="14" t="s">
        <v>97</v>
      </c>
    </row>
    <row r="37" spans="1:8">
      <c r="A37" s="6" t="s">
        <v>99</v>
      </c>
      <c r="B37" s="6" t="s">
        <v>103</v>
      </c>
      <c r="C37" s="6" t="s">
        <v>5</v>
      </c>
      <c r="D37" s="12" t="s">
        <v>491</v>
      </c>
      <c r="E37" s="6" t="s">
        <v>15</v>
      </c>
      <c r="F37" s="10" t="s">
        <v>143</v>
      </c>
      <c r="G37" s="13" t="s">
        <v>492</v>
      </c>
      <c r="H37" s="14" t="s">
        <v>494</v>
      </c>
    </row>
    <row r="38" spans="1:8">
      <c r="A38" s="6" t="s">
        <v>100</v>
      </c>
      <c r="B38" s="6" t="s">
        <v>104</v>
      </c>
      <c r="C38" s="6" t="s">
        <v>5</v>
      </c>
      <c r="D38" s="12" t="s">
        <v>204</v>
      </c>
      <c r="E38" s="6" t="s">
        <v>15</v>
      </c>
      <c r="F38" s="10" t="s">
        <v>143</v>
      </c>
      <c r="G38" s="13" t="s">
        <v>30</v>
      </c>
      <c r="H38" s="14" t="s">
        <v>97</v>
      </c>
    </row>
    <row r="39" spans="1:8">
      <c r="A39" s="6" t="s">
        <v>101</v>
      </c>
      <c r="B39" s="6" t="s">
        <v>105</v>
      </c>
      <c r="C39" s="6" t="s">
        <v>5</v>
      </c>
      <c r="D39" s="12" t="s">
        <v>195</v>
      </c>
      <c r="E39" s="6" t="s">
        <v>15</v>
      </c>
      <c r="F39" s="10"/>
      <c r="G39" s="7" t="s">
        <v>128</v>
      </c>
      <c r="H39" s="7" t="s">
        <v>134</v>
      </c>
    </row>
    <row r="40" spans="1:8">
      <c r="A40" s="6" t="s">
        <v>107</v>
      </c>
      <c r="B40" s="6" t="s">
        <v>111</v>
      </c>
      <c r="C40" s="6" t="s">
        <v>5</v>
      </c>
      <c r="D40" s="12" t="s">
        <v>195</v>
      </c>
      <c r="E40" s="6" t="s">
        <v>15</v>
      </c>
      <c r="F40" s="10" t="s">
        <v>140</v>
      </c>
      <c r="G40" s="7" t="s">
        <v>128</v>
      </c>
      <c r="H40" s="7" t="s">
        <v>129</v>
      </c>
    </row>
    <row r="41" spans="1:8">
      <c r="A41" s="6" t="s">
        <v>108</v>
      </c>
      <c r="B41" s="6" t="s">
        <v>112</v>
      </c>
      <c r="C41" s="6" t="s">
        <v>5</v>
      </c>
      <c r="D41" s="12" t="s">
        <v>491</v>
      </c>
      <c r="E41" s="6" t="s">
        <v>15</v>
      </c>
      <c r="F41" s="10" t="s">
        <v>144</v>
      </c>
      <c r="G41" s="13" t="s">
        <v>492</v>
      </c>
      <c r="H41" s="14" t="s">
        <v>494</v>
      </c>
    </row>
    <row r="42" spans="1:8">
      <c r="A42" s="6" t="s">
        <v>78</v>
      </c>
      <c r="B42" s="6" t="s">
        <v>79</v>
      </c>
      <c r="C42" s="6" t="s">
        <v>5</v>
      </c>
      <c r="D42" s="12" t="s">
        <v>927</v>
      </c>
      <c r="E42" s="6" t="s">
        <v>15</v>
      </c>
      <c r="F42" s="7"/>
      <c r="G42" s="7" t="s">
        <v>24</v>
      </c>
      <c r="H42" s="14" t="s">
        <v>97</v>
      </c>
    </row>
    <row r="43" spans="1:8">
      <c r="A43" s="6" t="s">
        <v>98</v>
      </c>
      <c r="B43" s="6" t="s">
        <v>102</v>
      </c>
      <c r="C43" s="6" t="s">
        <v>5</v>
      </c>
      <c r="D43" s="12" t="s">
        <v>206</v>
      </c>
      <c r="E43" s="6" t="s">
        <v>15</v>
      </c>
      <c r="F43" s="7" t="s">
        <v>144</v>
      </c>
      <c r="G43" s="13" t="s">
        <v>30</v>
      </c>
      <c r="H43" s="14" t="s">
        <v>25</v>
      </c>
    </row>
    <row r="44" spans="1:8">
      <c r="A44" s="6" t="s">
        <v>99</v>
      </c>
      <c r="B44" s="6" t="s">
        <v>103</v>
      </c>
      <c r="C44" s="6" t="s">
        <v>5</v>
      </c>
      <c r="D44" s="12" t="s">
        <v>195</v>
      </c>
      <c r="E44" s="6" t="s">
        <v>15</v>
      </c>
      <c r="F44" s="7"/>
      <c r="G44" s="7" t="s">
        <v>128</v>
      </c>
      <c r="H44" s="7" t="s">
        <v>134</v>
      </c>
    </row>
    <row r="45" spans="1:8">
      <c r="A45" s="6" t="s">
        <v>100</v>
      </c>
      <c r="B45" s="6" t="s">
        <v>104</v>
      </c>
      <c r="C45" s="6" t="s">
        <v>5</v>
      </c>
      <c r="D45" s="12" t="s">
        <v>205</v>
      </c>
      <c r="E45" s="6" t="s">
        <v>15</v>
      </c>
      <c r="F45" s="7" t="s">
        <v>140</v>
      </c>
      <c r="G45" s="7" t="s">
        <v>128</v>
      </c>
      <c r="H45" s="7" t="s">
        <v>129</v>
      </c>
    </row>
    <row r="46" spans="1:8">
      <c r="A46" s="6" t="s">
        <v>101</v>
      </c>
      <c r="B46" s="6" t="s">
        <v>105</v>
      </c>
      <c r="C46" s="6" t="s">
        <v>5</v>
      </c>
      <c r="D46" s="12" t="s">
        <v>491</v>
      </c>
      <c r="E46" s="6" t="s">
        <v>15</v>
      </c>
      <c r="F46" s="7" t="s">
        <v>145</v>
      </c>
      <c r="G46" s="13" t="s">
        <v>492</v>
      </c>
      <c r="H46" s="14" t="s">
        <v>494</v>
      </c>
    </row>
    <row r="47" spans="1:8">
      <c r="A47" s="6" t="s">
        <v>177</v>
      </c>
      <c r="B47" s="6" t="s">
        <v>178</v>
      </c>
      <c r="C47" s="6" t="s">
        <v>5</v>
      </c>
      <c r="D47" s="12" t="s">
        <v>195</v>
      </c>
      <c r="E47" s="6" t="s">
        <v>15</v>
      </c>
      <c r="F47" s="10"/>
      <c r="G47" s="7" t="s">
        <v>128</v>
      </c>
      <c r="H47" s="7" t="s">
        <v>134</v>
      </c>
    </row>
    <row r="48" spans="1:8">
      <c r="A48" s="6" t="s">
        <v>238</v>
      </c>
      <c r="B48" s="6" t="s">
        <v>239</v>
      </c>
      <c r="C48" s="160" t="s">
        <v>5</v>
      </c>
      <c r="D48" s="160" t="s">
        <v>923</v>
      </c>
      <c r="E48" s="47" t="s">
        <v>15</v>
      </c>
      <c r="F48" s="160"/>
      <c r="G48" s="160" t="s">
        <v>922</v>
      </c>
      <c r="H48" s="160"/>
    </row>
  </sheetData>
  <dataValidations count="1">
    <dataValidation type="list" allowBlank="1" showErrorMessage="1" sqref="G4:G14 G20:G21 G24:G25 G43 G35:G38 G28:G31 G46 G41 G16:G17">
      <formula1>Action_Keywords</formula1>
    </dataValidation>
  </dataValidations>
  <hyperlinks>
    <hyperlink ref="H3" r:id="rId1" display="https://stest.amertst.ajgcotst.int/uk/Product-QAReg"/>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G16" sqref="G16"/>
    </sheetView>
  </sheetViews>
  <sheetFormatPr defaultRowHeight="15"/>
  <cols>
    <col min="1" max="1" width="11.5703125" customWidth="1"/>
    <col min="2" max="2" width="7" bestFit="1" customWidth="1"/>
    <col min="3" max="3" width="6.28515625" bestFit="1" customWidth="1"/>
    <col min="4" max="4" width="33.85546875" customWidth="1"/>
    <col min="5" max="5" width="22.140625" customWidth="1"/>
    <col min="6" max="6" width="48.7109375" bestFit="1" customWidth="1"/>
    <col min="7" max="7" width="21.28515625" customWidth="1"/>
    <col min="8" max="8" width="41" bestFit="1"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6" t="s">
        <v>38</v>
      </c>
      <c r="B5" s="6" t="s">
        <v>39</v>
      </c>
      <c r="C5" s="6" t="s">
        <v>5</v>
      </c>
      <c r="D5" s="12" t="s">
        <v>491</v>
      </c>
      <c r="E5" s="6" t="s">
        <v>15</v>
      </c>
      <c r="F5" s="16" t="s">
        <v>121</v>
      </c>
      <c r="G5" s="13" t="s">
        <v>492</v>
      </c>
      <c r="H5" s="14" t="s">
        <v>494</v>
      </c>
    </row>
    <row r="6" spans="1:8">
      <c r="A6" s="6" t="s">
        <v>40</v>
      </c>
      <c r="B6" s="6" t="s">
        <v>41</v>
      </c>
      <c r="C6" s="6" t="s">
        <v>5</v>
      </c>
      <c r="D6" s="12" t="s">
        <v>184</v>
      </c>
      <c r="E6" s="6" t="s">
        <v>15</v>
      </c>
      <c r="F6" s="16" t="s">
        <v>121</v>
      </c>
      <c r="G6" s="13" t="s">
        <v>30</v>
      </c>
      <c r="H6" s="14" t="s">
        <v>97</v>
      </c>
    </row>
    <row r="7" spans="1:8">
      <c r="A7" s="6" t="s">
        <v>42</v>
      </c>
      <c r="B7" s="6" t="s">
        <v>43</v>
      </c>
      <c r="C7" s="6" t="s">
        <v>5</v>
      </c>
      <c r="D7" s="12" t="s">
        <v>185</v>
      </c>
      <c r="E7" s="6" t="s">
        <v>15</v>
      </c>
      <c r="F7" s="16" t="s">
        <v>122</v>
      </c>
      <c r="G7" s="13" t="s">
        <v>30</v>
      </c>
      <c r="H7" s="14" t="s">
        <v>97</v>
      </c>
    </row>
    <row r="8" spans="1:8">
      <c r="A8" s="6" t="s">
        <v>44</v>
      </c>
      <c r="B8" s="6" t="s">
        <v>45</v>
      </c>
      <c r="C8" s="6" t="s">
        <v>5</v>
      </c>
      <c r="D8" s="12" t="s">
        <v>186</v>
      </c>
      <c r="E8" s="6" t="s">
        <v>15</v>
      </c>
      <c r="F8" s="16" t="s">
        <v>123</v>
      </c>
      <c r="G8" s="13" t="s">
        <v>30</v>
      </c>
      <c r="H8" s="14" t="s">
        <v>97</v>
      </c>
    </row>
    <row r="9" spans="1:8">
      <c r="A9" s="6" t="s">
        <v>46</v>
      </c>
      <c r="B9" s="6" t="s">
        <v>47</v>
      </c>
      <c r="C9" s="6" t="s">
        <v>5</v>
      </c>
      <c r="D9" s="12" t="s">
        <v>187</v>
      </c>
      <c r="E9" s="6" t="s">
        <v>15</v>
      </c>
      <c r="F9" s="16" t="s">
        <v>124</v>
      </c>
      <c r="G9" s="13" t="s">
        <v>30</v>
      </c>
      <c r="H9" s="14"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6" t="s">
        <v>50</v>
      </c>
      <c r="B16" s="6" t="s">
        <v>51</v>
      </c>
      <c r="C16" s="6" t="s">
        <v>5</v>
      </c>
      <c r="D16" s="12" t="s">
        <v>197</v>
      </c>
      <c r="E16" s="6" t="s">
        <v>15</v>
      </c>
      <c r="F16" s="10" t="s">
        <v>135</v>
      </c>
      <c r="G16" s="13" t="s">
        <v>227</v>
      </c>
      <c r="H16" s="14" t="s">
        <v>97</v>
      </c>
    </row>
    <row r="17" spans="1:8">
      <c r="A17" s="6" t="s">
        <v>52</v>
      </c>
      <c r="B17" s="6" t="s">
        <v>53</v>
      </c>
      <c r="C17" s="6" t="s">
        <v>5</v>
      </c>
      <c r="D17" s="12" t="s">
        <v>198</v>
      </c>
      <c r="E17" s="6" t="s">
        <v>15</v>
      </c>
      <c r="F17" s="10"/>
      <c r="G17" s="13" t="s">
        <v>137</v>
      </c>
      <c r="H17" s="14" t="s">
        <v>138</v>
      </c>
    </row>
    <row r="18" spans="1:8">
      <c r="A18" s="6" t="s">
        <v>54</v>
      </c>
      <c r="B18" s="6" t="s">
        <v>55</v>
      </c>
      <c r="C18" s="6" t="s">
        <v>5</v>
      </c>
      <c r="D18" s="12" t="s">
        <v>191</v>
      </c>
      <c r="E18" s="6" t="s">
        <v>15</v>
      </c>
      <c r="F18" s="10"/>
      <c r="G18" s="7" t="s">
        <v>136</v>
      </c>
      <c r="H18" s="7" t="s">
        <v>138</v>
      </c>
    </row>
    <row r="19" spans="1:8">
      <c r="A19" s="6" t="s">
        <v>56</v>
      </c>
      <c r="B19" s="6" t="s">
        <v>57</v>
      </c>
      <c r="C19" s="6" t="s">
        <v>5</v>
      </c>
      <c r="D19" s="12" t="s">
        <v>199</v>
      </c>
      <c r="E19" s="6" t="s">
        <v>15</v>
      </c>
      <c r="F19" s="7" t="s">
        <v>140</v>
      </c>
      <c r="G19" s="7" t="s">
        <v>128</v>
      </c>
      <c r="H19" s="7" t="s">
        <v>129</v>
      </c>
    </row>
    <row r="20" spans="1:8">
      <c r="A20" s="6" t="s">
        <v>58</v>
      </c>
      <c r="B20" s="6" t="s">
        <v>59</v>
      </c>
      <c r="C20" s="6" t="s">
        <v>5</v>
      </c>
      <c r="D20" s="12" t="s">
        <v>491</v>
      </c>
      <c r="E20" s="6" t="s">
        <v>15</v>
      </c>
      <c r="F20" s="7" t="s">
        <v>139</v>
      </c>
      <c r="G20" s="13" t="s">
        <v>492</v>
      </c>
      <c r="H20" s="14" t="s">
        <v>494</v>
      </c>
    </row>
    <row r="21" spans="1:8">
      <c r="A21" s="6" t="s">
        <v>60</v>
      </c>
      <c r="B21" s="6" t="s">
        <v>61</v>
      </c>
      <c r="C21" s="6" t="s">
        <v>5</v>
      </c>
      <c r="D21" s="12" t="s">
        <v>200</v>
      </c>
      <c r="E21" s="6" t="s">
        <v>15</v>
      </c>
      <c r="F21" s="7" t="s">
        <v>139</v>
      </c>
      <c r="G21" s="13" t="s">
        <v>30</v>
      </c>
      <c r="H21" s="14" t="s">
        <v>97</v>
      </c>
    </row>
    <row r="22" spans="1:8">
      <c r="A22" s="6" t="s">
        <v>62</v>
      </c>
      <c r="B22" s="6" t="s">
        <v>63</v>
      </c>
      <c r="C22" s="6" t="s">
        <v>5</v>
      </c>
      <c r="D22" s="12" t="s">
        <v>195</v>
      </c>
      <c r="E22" s="6" t="s">
        <v>15</v>
      </c>
      <c r="F22" s="10"/>
      <c r="G22" s="7" t="s">
        <v>128</v>
      </c>
      <c r="H22" s="7" t="s">
        <v>134</v>
      </c>
    </row>
    <row r="23" spans="1:8">
      <c r="A23" s="6" t="s">
        <v>64</v>
      </c>
      <c r="B23" s="6" t="s">
        <v>65</v>
      </c>
      <c r="C23" s="6" t="s">
        <v>5</v>
      </c>
      <c r="D23" s="12" t="s">
        <v>212</v>
      </c>
      <c r="E23" s="6" t="s">
        <v>15</v>
      </c>
      <c r="F23" s="7" t="s">
        <v>221</v>
      </c>
      <c r="G23" s="7" t="s">
        <v>106</v>
      </c>
      <c r="H23" s="7"/>
    </row>
    <row r="24" spans="1:8">
      <c r="A24" s="6" t="s">
        <v>66</v>
      </c>
      <c r="B24" s="6" t="s">
        <v>67</v>
      </c>
      <c r="C24" s="6" t="s">
        <v>5</v>
      </c>
      <c r="D24" s="12" t="s">
        <v>491</v>
      </c>
      <c r="E24" s="6" t="s">
        <v>15</v>
      </c>
      <c r="F24" s="7" t="s">
        <v>221</v>
      </c>
      <c r="G24" s="13" t="s">
        <v>492</v>
      </c>
      <c r="H24" s="14" t="s">
        <v>493</v>
      </c>
    </row>
    <row r="25" spans="1:8" ht="30">
      <c r="A25" s="6" t="s">
        <v>68</v>
      </c>
      <c r="B25" s="6" t="s">
        <v>69</v>
      </c>
      <c r="C25" s="6" t="s">
        <v>5</v>
      </c>
      <c r="D25" s="12" t="s">
        <v>222</v>
      </c>
      <c r="E25" s="6" t="s">
        <v>15</v>
      </c>
      <c r="F25" s="10" t="s">
        <v>221</v>
      </c>
      <c r="G25" s="13" t="s">
        <v>227</v>
      </c>
      <c r="H25" s="14" t="s">
        <v>97</v>
      </c>
    </row>
    <row r="26" spans="1:8">
      <c r="A26" s="6" t="s">
        <v>70</v>
      </c>
      <c r="B26" s="6" t="s">
        <v>71</v>
      </c>
      <c r="C26" s="6" t="s">
        <v>5</v>
      </c>
      <c r="D26" s="12" t="s">
        <v>201</v>
      </c>
      <c r="E26" s="6" t="s">
        <v>15</v>
      </c>
      <c r="F26" s="10" t="s">
        <v>141</v>
      </c>
      <c r="G26" s="7" t="s">
        <v>128</v>
      </c>
      <c r="H26" s="7" t="s">
        <v>129</v>
      </c>
    </row>
    <row r="27" spans="1:8">
      <c r="A27" s="6" t="s">
        <v>72</v>
      </c>
      <c r="B27" s="6" t="s">
        <v>73</v>
      </c>
      <c r="C27" s="6" t="s">
        <v>5</v>
      </c>
      <c r="D27" s="12" t="s">
        <v>201</v>
      </c>
      <c r="E27" s="6" t="s">
        <v>15</v>
      </c>
      <c r="F27" s="10" t="s">
        <v>142</v>
      </c>
      <c r="G27" s="7" t="s">
        <v>128</v>
      </c>
      <c r="H27" s="7" t="s">
        <v>129</v>
      </c>
    </row>
    <row r="28" spans="1:8">
      <c r="A28" s="6" t="s">
        <v>74</v>
      </c>
      <c r="B28" s="6" t="s">
        <v>75</v>
      </c>
      <c r="C28" s="6" t="s">
        <v>5</v>
      </c>
      <c r="D28" s="12" t="s">
        <v>491</v>
      </c>
      <c r="E28" s="6" t="s">
        <v>15</v>
      </c>
      <c r="F28" s="10" t="s">
        <v>283</v>
      </c>
      <c r="G28" s="13" t="s">
        <v>492</v>
      </c>
      <c r="H28" s="14" t="s">
        <v>494</v>
      </c>
    </row>
    <row r="29" spans="1:8">
      <c r="A29" s="6" t="s">
        <v>76</v>
      </c>
      <c r="B29" s="6" t="s">
        <v>77</v>
      </c>
      <c r="C29" s="6" t="s">
        <v>5</v>
      </c>
      <c r="D29" s="12" t="s">
        <v>308</v>
      </c>
      <c r="E29" s="6" t="s">
        <v>15</v>
      </c>
      <c r="F29" s="10" t="s">
        <v>283</v>
      </c>
      <c r="G29" s="13" t="s">
        <v>30</v>
      </c>
      <c r="H29" s="14" t="s">
        <v>97</v>
      </c>
    </row>
    <row r="30" spans="1:8" ht="30">
      <c r="A30" s="6" t="s">
        <v>78</v>
      </c>
      <c r="B30" s="6" t="s">
        <v>79</v>
      </c>
      <c r="C30" s="6" t="s">
        <v>5</v>
      </c>
      <c r="D30" s="12" t="s">
        <v>456</v>
      </c>
      <c r="E30" s="6" t="s">
        <v>15</v>
      </c>
      <c r="F30" s="10" t="s">
        <v>315</v>
      </c>
      <c r="G30" s="13" t="s">
        <v>30</v>
      </c>
      <c r="H30" s="14" t="s">
        <v>97</v>
      </c>
    </row>
    <row r="31" spans="1:8">
      <c r="A31" s="6" t="s">
        <v>80</v>
      </c>
      <c r="B31" s="6" t="s">
        <v>81</v>
      </c>
      <c r="C31" s="6" t="s">
        <v>5</v>
      </c>
      <c r="D31" s="12" t="s">
        <v>202</v>
      </c>
      <c r="E31" s="6" t="s">
        <v>15</v>
      </c>
      <c r="F31" s="10" t="s">
        <v>143</v>
      </c>
      <c r="G31" s="13" t="s">
        <v>30</v>
      </c>
      <c r="H31" s="14" t="s">
        <v>97</v>
      </c>
    </row>
    <row r="32" spans="1:8">
      <c r="A32" s="6" t="s">
        <v>82</v>
      </c>
      <c r="B32" s="6" t="s">
        <v>83</v>
      </c>
      <c r="C32" s="6" t="s">
        <v>5</v>
      </c>
      <c r="D32" s="12" t="s">
        <v>195</v>
      </c>
      <c r="E32" s="6" t="s">
        <v>15</v>
      </c>
      <c r="F32" s="10"/>
      <c r="G32" s="7" t="s">
        <v>128</v>
      </c>
      <c r="H32" s="7" t="s">
        <v>134</v>
      </c>
    </row>
    <row r="33" spans="1:8">
      <c r="A33" s="6" t="s">
        <v>84</v>
      </c>
      <c r="B33" s="6" t="s">
        <v>85</v>
      </c>
      <c r="C33" s="6" t="s">
        <v>5</v>
      </c>
      <c r="D33" s="12" t="s">
        <v>203</v>
      </c>
      <c r="E33" s="6" t="s">
        <v>15</v>
      </c>
      <c r="F33" s="10" t="s">
        <v>141</v>
      </c>
      <c r="G33" s="7" t="s">
        <v>128</v>
      </c>
      <c r="H33" s="7" t="s">
        <v>129</v>
      </c>
    </row>
    <row r="34" spans="1:8">
      <c r="A34" s="6" t="s">
        <v>86</v>
      </c>
      <c r="B34" s="6" t="s">
        <v>87</v>
      </c>
      <c r="C34" s="6" t="s">
        <v>5</v>
      </c>
      <c r="D34" s="12" t="s">
        <v>203</v>
      </c>
      <c r="E34" s="6" t="s">
        <v>15</v>
      </c>
      <c r="F34" s="10" t="s">
        <v>142</v>
      </c>
      <c r="G34" s="7" t="s">
        <v>128</v>
      </c>
      <c r="H34" s="7" t="s">
        <v>129</v>
      </c>
    </row>
    <row r="35" spans="1:8" ht="30">
      <c r="A35" s="6" t="s">
        <v>88</v>
      </c>
      <c r="B35" s="6" t="s">
        <v>89</v>
      </c>
      <c r="C35" s="6" t="s">
        <v>5</v>
      </c>
      <c r="D35" s="12" t="s">
        <v>491</v>
      </c>
      <c r="E35" s="6" t="s">
        <v>15</v>
      </c>
      <c r="F35" s="10" t="str">
        <f>CONCATENATE("SC_TreeViewExpand_EE_lbl_xpath(",Data!B11,")")</f>
        <v>SC_TreeViewExpand_EE_lbl_xpath(Highlight Example)</v>
      </c>
      <c r="G35" s="13" t="s">
        <v>492</v>
      </c>
      <c r="H35" s="14" t="s">
        <v>494</v>
      </c>
    </row>
    <row r="36" spans="1:8" ht="30">
      <c r="A36" s="6" t="s">
        <v>90</v>
      </c>
      <c r="B36" s="6" t="s">
        <v>91</v>
      </c>
      <c r="C36" s="6" t="s">
        <v>5</v>
      </c>
      <c r="D36" s="6" t="s">
        <v>454</v>
      </c>
      <c r="E36" s="6" t="s">
        <v>15</v>
      </c>
      <c r="F36" s="10" t="str">
        <f>CONCATENATE("SC_TreeViewExpand_EE_lbl_xpath(",Data!B11,")")</f>
        <v>SC_TreeViewExpand_EE_lbl_xpath(Highlight Example)</v>
      </c>
      <c r="G36" s="13" t="s">
        <v>30</v>
      </c>
      <c r="H36" s="14" t="s">
        <v>97</v>
      </c>
    </row>
    <row r="37" spans="1:8" ht="30">
      <c r="A37" s="6" t="s">
        <v>98</v>
      </c>
      <c r="B37" s="6" t="s">
        <v>102</v>
      </c>
      <c r="C37" s="6" t="s">
        <v>5</v>
      </c>
      <c r="D37" s="12" t="s">
        <v>455</v>
      </c>
      <c r="E37" s="6" t="s">
        <v>15</v>
      </c>
      <c r="F37" s="10" t="str">
        <f>CONCATENATE("SC_TreeViewSubItem_EE_lbl_xpath(",Data!B11,",",Data!C11,")")</f>
        <v>SC_TreeViewSubItem_EE_lbl_xpath(Highlight Example,Aerospace Bullets)</v>
      </c>
      <c r="G37" s="13" t="s">
        <v>30</v>
      </c>
      <c r="H37" s="14" t="s">
        <v>97</v>
      </c>
    </row>
    <row r="38" spans="1:8">
      <c r="A38" s="6" t="s">
        <v>99</v>
      </c>
      <c r="B38" s="6" t="s">
        <v>103</v>
      </c>
      <c r="C38" s="6" t="s">
        <v>5</v>
      </c>
      <c r="D38" s="12" t="s">
        <v>491</v>
      </c>
      <c r="E38" s="6" t="s">
        <v>15</v>
      </c>
      <c r="F38" s="10" t="s">
        <v>143</v>
      </c>
      <c r="G38" s="13" t="s">
        <v>492</v>
      </c>
      <c r="H38" s="14" t="s">
        <v>494</v>
      </c>
    </row>
    <row r="39" spans="1:8">
      <c r="A39" s="6" t="s">
        <v>100</v>
      </c>
      <c r="B39" s="6" t="s">
        <v>104</v>
      </c>
      <c r="C39" s="6" t="s">
        <v>5</v>
      </c>
      <c r="D39" s="12" t="s">
        <v>204</v>
      </c>
      <c r="E39" s="6" t="s">
        <v>15</v>
      </c>
      <c r="F39" s="10" t="s">
        <v>143</v>
      </c>
      <c r="G39" s="13" t="s">
        <v>30</v>
      </c>
      <c r="H39" s="14" t="s">
        <v>97</v>
      </c>
    </row>
    <row r="40" spans="1:8">
      <c r="A40" s="6" t="s">
        <v>101</v>
      </c>
      <c r="B40" s="6" t="s">
        <v>105</v>
      </c>
      <c r="C40" s="6" t="s">
        <v>5</v>
      </c>
      <c r="D40" s="12" t="s">
        <v>195</v>
      </c>
      <c r="E40" s="6" t="s">
        <v>15</v>
      </c>
      <c r="F40" s="10"/>
      <c r="G40" s="7" t="s">
        <v>128</v>
      </c>
      <c r="H40" s="7" t="s">
        <v>134</v>
      </c>
    </row>
    <row r="41" spans="1:8">
      <c r="A41" s="6" t="s">
        <v>107</v>
      </c>
      <c r="B41" s="6" t="s">
        <v>111</v>
      </c>
      <c r="C41" s="6" t="s">
        <v>5</v>
      </c>
      <c r="D41" s="12" t="s">
        <v>195</v>
      </c>
      <c r="E41" s="6" t="s">
        <v>15</v>
      </c>
      <c r="F41" s="10" t="s">
        <v>140</v>
      </c>
      <c r="G41" s="7" t="s">
        <v>128</v>
      </c>
      <c r="H41" s="7" t="s">
        <v>129</v>
      </c>
    </row>
    <row r="42" spans="1:8">
      <c r="A42" s="6" t="s">
        <v>108</v>
      </c>
      <c r="B42" s="6" t="s">
        <v>112</v>
      </c>
      <c r="C42" s="6" t="s">
        <v>5</v>
      </c>
      <c r="D42" s="12" t="s">
        <v>491</v>
      </c>
      <c r="E42" s="6" t="s">
        <v>15</v>
      </c>
      <c r="F42" s="10" t="s">
        <v>144</v>
      </c>
      <c r="G42" s="13" t="s">
        <v>492</v>
      </c>
      <c r="H42" s="14" t="s">
        <v>494</v>
      </c>
    </row>
    <row r="43" spans="1:8">
      <c r="A43" s="6" t="s">
        <v>78</v>
      </c>
      <c r="B43" s="6" t="s">
        <v>79</v>
      </c>
      <c r="C43" s="6" t="s">
        <v>5</v>
      </c>
      <c r="D43" s="12" t="s">
        <v>927</v>
      </c>
      <c r="E43" s="6" t="s">
        <v>15</v>
      </c>
      <c r="F43" s="7"/>
      <c r="G43" s="7" t="s">
        <v>24</v>
      </c>
      <c r="H43" s="14" t="s">
        <v>37</v>
      </c>
    </row>
    <row r="44" spans="1:8">
      <c r="A44" s="44" t="s">
        <v>98</v>
      </c>
      <c r="B44" s="44" t="s">
        <v>102</v>
      </c>
      <c r="C44" s="44" t="s">
        <v>5</v>
      </c>
      <c r="D44" s="44" t="s">
        <v>206</v>
      </c>
      <c r="E44" s="44" t="s">
        <v>15</v>
      </c>
      <c r="F44" s="7" t="s">
        <v>144</v>
      </c>
      <c r="G44" s="16" t="s">
        <v>30</v>
      </c>
      <c r="H44" s="45" t="s">
        <v>97</v>
      </c>
    </row>
    <row r="45" spans="1:8">
      <c r="A45" s="44" t="s">
        <v>99</v>
      </c>
      <c r="B45" s="44" t="s">
        <v>103</v>
      </c>
      <c r="C45" s="44" t="s">
        <v>5</v>
      </c>
      <c r="D45" s="44" t="s">
        <v>195</v>
      </c>
      <c r="E45" s="44" t="s">
        <v>15</v>
      </c>
      <c r="F45" s="7"/>
      <c r="G45" s="7" t="s">
        <v>128</v>
      </c>
      <c r="H45" s="7" t="s">
        <v>134</v>
      </c>
    </row>
    <row r="46" spans="1:8">
      <c r="A46" s="44" t="s">
        <v>100</v>
      </c>
      <c r="B46" s="44" t="s">
        <v>104</v>
      </c>
      <c r="C46" s="44" t="s">
        <v>5</v>
      </c>
      <c r="D46" s="44" t="s">
        <v>205</v>
      </c>
      <c r="E46" s="44" t="s">
        <v>15</v>
      </c>
      <c r="F46" s="7" t="s">
        <v>140</v>
      </c>
      <c r="G46" s="7" t="s">
        <v>128</v>
      </c>
      <c r="H46" s="7" t="s">
        <v>129</v>
      </c>
    </row>
    <row r="47" spans="1:8">
      <c r="A47" s="44" t="s">
        <v>101</v>
      </c>
      <c r="B47" s="44" t="s">
        <v>105</v>
      </c>
      <c r="C47" s="44" t="s">
        <v>5</v>
      </c>
      <c r="D47" s="44" t="s">
        <v>491</v>
      </c>
      <c r="E47" s="44" t="s">
        <v>15</v>
      </c>
      <c r="F47" s="7" t="s">
        <v>145</v>
      </c>
      <c r="G47" s="16" t="s">
        <v>492</v>
      </c>
      <c r="H47" s="45" t="s">
        <v>494</v>
      </c>
    </row>
    <row r="48" spans="1:8">
      <c r="A48" s="44" t="s">
        <v>177</v>
      </c>
      <c r="B48" s="44" t="s">
        <v>178</v>
      </c>
      <c r="C48" s="44" t="s">
        <v>5</v>
      </c>
      <c r="D48" s="44" t="s">
        <v>195</v>
      </c>
      <c r="E48" s="44" t="s">
        <v>15</v>
      </c>
      <c r="F48" s="10"/>
      <c r="G48" s="7" t="s">
        <v>128</v>
      </c>
      <c r="H48" s="7" t="s">
        <v>134</v>
      </c>
    </row>
    <row r="49" spans="1:8">
      <c r="A49" s="44" t="s">
        <v>238</v>
      </c>
      <c r="B49" s="44" t="s">
        <v>239</v>
      </c>
      <c r="C49" s="160" t="s">
        <v>5</v>
      </c>
      <c r="D49" s="160" t="s">
        <v>923</v>
      </c>
      <c r="E49" s="44" t="s">
        <v>15</v>
      </c>
      <c r="F49" s="160"/>
      <c r="G49" s="160" t="s">
        <v>922</v>
      </c>
      <c r="H49" s="160"/>
    </row>
  </sheetData>
  <dataValidations count="1">
    <dataValidation type="list" allowBlank="1" showErrorMessage="1" sqref="G4:G14 G20:G21 G24:G25 G35:G39 G28:G31 G47 G44 G42 G16:G17">
      <formula1>Action_Keywords</formula1>
    </dataValidation>
  </dataValidations>
  <hyperlinks>
    <hyperlink ref="H3" r:id="rId1" display="https://stest.amertst.ajgcotst.int/uk/Product-QAReg"/>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G16" sqref="G16"/>
    </sheetView>
  </sheetViews>
  <sheetFormatPr defaultRowHeight="15"/>
  <cols>
    <col min="1" max="1" width="11.5703125" customWidth="1"/>
    <col min="2" max="2" width="7" bestFit="1" customWidth="1"/>
    <col min="3" max="3" width="6.28515625" bestFit="1" customWidth="1"/>
    <col min="4" max="4" width="33.85546875" customWidth="1"/>
    <col min="5" max="5" width="19.140625" customWidth="1"/>
    <col min="6" max="6" width="47.7109375" bestFit="1" customWidth="1"/>
    <col min="7" max="7" width="21.28515625" customWidth="1"/>
    <col min="8" max="8" width="45.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6" t="s">
        <v>38</v>
      </c>
      <c r="B5" s="6" t="s">
        <v>39</v>
      </c>
      <c r="C5" s="6" t="s">
        <v>5</v>
      </c>
      <c r="D5" s="12" t="s">
        <v>491</v>
      </c>
      <c r="E5" s="6" t="s">
        <v>15</v>
      </c>
      <c r="F5" s="16" t="s">
        <v>121</v>
      </c>
      <c r="G5" s="13" t="s">
        <v>492</v>
      </c>
      <c r="H5" s="14" t="s">
        <v>494</v>
      </c>
    </row>
    <row r="6" spans="1:8">
      <c r="A6" s="6" t="s">
        <v>40</v>
      </c>
      <c r="B6" s="6" t="s">
        <v>41</v>
      </c>
      <c r="C6" s="6" t="s">
        <v>5</v>
      </c>
      <c r="D6" s="12" t="s">
        <v>184</v>
      </c>
      <c r="E6" s="6" t="s">
        <v>15</v>
      </c>
      <c r="F6" s="16" t="s">
        <v>121</v>
      </c>
      <c r="G6" s="13" t="s">
        <v>30</v>
      </c>
      <c r="H6" s="14" t="s">
        <v>97</v>
      </c>
    </row>
    <row r="7" spans="1:8">
      <c r="A7" s="6" t="s">
        <v>42</v>
      </c>
      <c r="B7" s="6" t="s">
        <v>43</v>
      </c>
      <c r="C7" s="6" t="s">
        <v>5</v>
      </c>
      <c r="D7" s="12" t="s">
        <v>185</v>
      </c>
      <c r="E7" s="6" t="s">
        <v>15</v>
      </c>
      <c r="F7" s="16" t="s">
        <v>122</v>
      </c>
      <c r="G7" s="13" t="s">
        <v>30</v>
      </c>
      <c r="H7" s="14" t="s">
        <v>97</v>
      </c>
    </row>
    <row r="8" spans="1:8">
      <c r="A8" s="6" t="s">
        <v>44</v>
      </c>
      <c r="B8" s="6" t="s">
        <v>45</v>
      </c>
      <c r="C8" s="6" t="s">
        <v>5</v>
      </c>
      <c r="D8" s="12" t="s">
        <v>186</v>
      </c>
      <c r="E8" s="6" t="s">
        <v>15</v>
      </c>
      <c r="F8" s="16" t="s">
        <v>123</v>
      </c>
      <c r="G8" s="13" t="s">
        <v>30</v>
      </c>
      <c r="H8" s="14" t="s">
        <v>97</v>
      </c>
    </row>
    <row r="9" spans="1:8">
      <c r="A9" s="6" t="s">
        <v>46</v>
      </c>
      <c r="B9" s="6" t="s">
        <v>47</v>
      </c>
      <c r="C9" s="6" t="s">
        <v>5</v>
      </c>
      <c r="D9" s="12" t="s">
        <v>187</v>
      </c>
      <c r="E9" s="6" t="s">
        <v>15</v>
      </c>
      <c r="F9" s="16" t="s">
        <v>124</v>
      </c>
      <c r="G9" s="13" t="s">
        <v>30</v>
      </c>
      <c r="H9" s="14"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6" t="s">
        <v>50</v>
      </c>
      <c r="B16" s="6" t="s">
        <v>51</v>
      </c>
      <c r="C16" s="6" t="s">
        <v>5</v>
      </c>
      <c r="D16" s="12" t="s">
        <v>197</v>
      </c>
      <c r="E16" s="6" t="s">
        <v>15</v>
      </c>
      <c r="F16" s="10" t="s">
        <v>135</v>
      </c>
      <c r="G16" s="13" t="s">
        <v>227</v>
      </c>
      <c r="H16" s="14" t="s">
        <v>97</v>
      </c>
    </row>
    <row r="17" spans="1:8">
      <c r="A17" s="6" t="s">
        <v>52</v>
      </c>
      <c r="B17" s="6" t="s">
        <v>53</v>
      </c>
      <c r="C17" s="6" t="s">
        <v>5</v>
      </c>
      <c r="D17" s="12" t="s">
        <v>198</v>
      </c>
      <c r="E17" s="6" t="s">
        <v>15</v>
      </c>
      <c r="F17" s="10"/>
      <c r="G17" s="13" t="s">
        <v>137</v>
      </c>
      <c r="H17" s="14" t="s">
        <v>138</v>
      </c>
    </row>
    <row r="18" spans="1:8">
      <c r="A18" s="6" t="s">
        <v>54</v>
      </c>
      <c r="B18" s="6" t="s">
        <v>55</v>
      </c>
      <c r="C18" s="6" t="s">
        <v>5</v>
      </c>
      <c r="D18" s="12" t="s">
        <v>191</v>
      </c>
      <c r="E18" s="6" t="s">
        <v>15</v>
      </c>
      <c r="F18" s="10"/>
      <c r="G18" s="7" t="s">
        <v>136</v>
      </c>
      <c r="H18" s="7" t="s">
        <v>138</v>
      </c>
    </row>
    <row r="19" spans="1:8">
      <c r="A19" s="6" t="s">
        <v>56</v>
      </c>
      <c r="B19" s="6" t="s">
        <v>57</v>
      </c>
      <c r="C19" s="6" t="s">
        <v>5</v>
      </c>
      <c r="D19" s="12" t="s">
        <v>199</v>
      </c>
      <c r="E19" s="6" t="s">
        <v>15</v>
      </c>
      <c r="F19" s="7" t="s">
        <v>140</v>
      </c>
      <c r="G19" s="7" t="s">
        <v>128</v>
      </c>
      <c r="H19" s="7" t="s">
        <v>129</v>
      </c>
    </row>
    <row r="20" spans="1:8">
      <c r="A20" s="6" t="s">
        <v>58</v>
      </c>
      <c r="B20" s="6" t="s">
        <v>59</v>
      </c>
      <c r="C20" s="6" t="s">
        <v>5</v>
      </c>
      <c r="D20" s="12" t="s">
        <v>491</v>
      </c>
      <c r="E20" s="6" t="s">
        <v>15</v>
      </c>
      <c r="F20" s="7" t="s">
        <v>139</v>
      </c>
      <c r="G20" s="13" t="s">
        <v>492</v>
      </c>
      <c r="H20" s="14" t="s">
        <v>494</v>
      </c>
    </row>
    <row r="21" spans="1:8">
      <c r="A21" s="6" t="s">
        <v>60</v>
      </c>
      <c r="B21" s="6" t="s">
        <v>61</v>
      </c>
      <c r="C21" s="6" t="s">
        <v>5</v>
      </c>
      <c r="D21" s="12" t="s">
        <v>200</v>
      </c>
      <c r="E21" s="6" t="s">
        <v>15</v>
      </c>
      <c r="F21" s="7" t="s">
        <v>139</v>
      </c>
      <c r="G21" s="13" t="s">
        <v>30</v>
      </c>
      <c r="H21" s="14" t="s">
        <v>97</v>
      </c>
    </row>
    <row r="22" spans="1:8">
      <c r="A22" s="6" t="s">
        <v>62</v>
      </c>
      <c r="B22" s="6" t="s">
        <v>63</v>
      </c>
      <c r="C22" s="6" t="s">
        <v>5</v>
      </c>
      <c r="D22" s="12" t="s">
        <v>195</v>
      </c>
      <c r="E22" s="6" t="s">
        <v>15</v>
      </c>
      <c r="F22" s="10"/>
      <c r="G22" s="7" t="s">
        <v>128</v>
      </c>
      <c r="H22" s="7" t="s">
        <v>134</v>
      </c>
    </row>
    <row r="23" spans="1:8">
      <c r="A23" s="6" t="s">
        <v>64</v>
      </c>
      <c r="B23" s="6" t="s">
        <v>65</v>
      </c>
      <c r="C23" s="6" t="s">
        <v>5</v>
      </c>
      <c r="D23" s="12" t="s">
        <v>212</v>
      </c>
      <c r="E23" s="6" t="s">
        <v>15</v>
      </c>
      <c r="F23" s="7" t="s">
        <v>221</v>
      </c>
      <c r="G23" s="7" t="s">
        <v>106</v>
      </c>
      <c r="H23" s="7"/>
    </row>
    <row r="24" spans="1:8">
      <c r="A24" s="6" t="s">
        <v>66</v>
      </c>
      <c r="B24" s="6" t="s">
        <v>67</v>
      </c>
      <c r="C24" s="6" t="s">
        <v>5</v>
      </c>
      <c r="D24" s="12" t="s">
        <v>491</v>
      </c>
      <c r="E24" s="6" t="s">
        <v>15</v>
      </c>
      <c r="F24" s="7" t="s">
        <v>221</v>
      </c>
      <c r="G24" s="13" t="s">
        <v>492</v>
      </c>
      <c r="H24" s="14" t="s">
        <v>493</v>
      </c>
    </row>
    <row r="25" spans="1:8" ht="30">
      <c r="A25" s="6" t="s">
        <v>68</v>
      </c>
      <c r="B25" s="6" t="s">
        <v>69</v>
      </c>
      <c r="C25" s="6" t="s">
        <v>5</v>
      </c>
      <c r="D25" s="12" t="s">
        <v>222</v>
      </c>
      <c r="E25" s="6" t="s">
        <v>15</v>
      </c>
      <c r="F25" s="10" t="s">
        <v>221</v>
      </c>
      <c r="G25" s="13" t="s">
        <v>227</v>
      </c>
      <c r="H25" s="14" t="s">
        <v>97</v>
      </c>
    </row>
    <row r="26" spans="1:8">
      <c r="A26" s="6" t="s">
        <v>70</v>
      </c>
      <c r="B26" s="6" t="s">
        <v>71</v>
      </c>
      <c r="C26" s="6" t="s">
        <v>5</v>
      </c>
      <c r="D26" s="12" t="s">
        <v>201</v>
      </c>
      <c r="E26" s="6" t="s">
        <v>15</v>
      </c>
      <c r="F26" s="10" t="s">
        <v>141</v>
      </c>
      <c r="G26" s="7" t="s">
        <v>128</v>
      </c>
      <c r="H26" s="7" t="s">
        <v>129</v>
      </c>
    </row>
    <row r="27" spans="1:8">
      <c r="A27" s="6" t="s">
        <v>72</v>
      </c>
      <c r="B27" s="6" t="s">
        <v>73</v>
      </c>
      <c r="C27" s="6" t="s">
        <v>5</v>
      </c>
      <c r="D27" s="12" t="s">
        <v>201</v>
      </c>
      <c r="E27" s="6" t="s">
        <v>15</v>
      </c>
      <c r="F27" s="10" t="s">
        <v>142</v>
      </c>
      <c r="G27" s="7" t="s">
        <v>128</v>
      </c>
      <c r="H27" s="7" t="s">
        <v>129</v>
      </c>
    </row>
    <row r="28" spans="1:8">
      <c r="A28" s="6" t="s">
        <v>74</v>
      </c>
      <c r="B28" s="6" t="s">
        <v>75</v>
      </c>
      <c r="C28" s="6" t="s">
        <v>5</v>
      </c>
      <c r="D28" s="12" t="s">
        <v>491</v>
      </c>
      <c r="E28" s="6" t="s">
        <v>15</v>
      </c>
      <c r="F28" s="10" t="s">
        <v>283</v>
      </c>
      <c r="G28" s="13" t="s">
        <v>492</v>
      </c>
      <c r="H28" s="14" t="s">
        <v>494</v>
      </c>
    </row>
    <row r="29" spans="1:8">
      <c r="A29" s="6" t="s">
        <v>76</v>
      </c>
      <c r="B29" s="6" t="s">
        <v>77</v>
      </c>
      <c r="C29" s="6" t="s">
        <v>5</v>
      </c>
      <c r="D29" s="12" t="s">
        <v>308</v>
      </c>
      <c r="E29" s="6" t="s">
        <v>15</v>
      </c>
      <c r="F29" s="10" t="s">
        <v>283</v>
      </c>
      <c r="G29" s="13" t="s">
        <v>30</v>
      </c>
      <c r="H29" s="14" t="s">
        <v>97</v>
      </c>
    </row>
    <row r="30" spans="1:8" ht="30">
      <c r="A30" s="6" t="s">
        <v>78</v>
      </c>
      <c r="B30" s="6" t="s">
        <v>79</v>
      </c>
      <c r="C30" s="6" t="s">
        <v>5</v>
      </c>
      <c r="D30" s="12" t="s">
        <v>456</v>
      </c>
      <c r="E30" s="6" t="s">
        <v>15</v>
      </c>
      <c r="F30" s="7" t="s">
        <v>330</v>
      </c>
      <c r="G30" s="13" t="s">
        <v>30</v>
      </c>
      <c r="H30" s="14" t="s">
        <v>97</v>
      </c>
    </row>
    <row r="31" spans="1:8">
      <c r="A31" s="6" t="s">
        <v>80</v>
      </c>
      <c r="B31" s="6" t="s">
        <v>81</v>
      </c>
      <c r="C31" s="6" t="s">
        <v>5</v>
      </c>
      <c r="D31" s="12" t="s">
        <v>202</v>
      </c>
      <c r="E31" s="6" t="s">
        <v>15</v>
      </c>
      <c r="F31" s="10" t="s">
        <v>143</v>
      </c>
      <c r="G31" s="13" t="s">
        <v>30</v>
      </c>
      <c r="H31" s="14" t="s">
        <v>94</v>
      </c>
    </row>
    <row r="32" spans="1:8">
      <c r="A32" s="6" t="s">
        <v>82</v>
      </c>
      <c r="B32" s="6" t="s">
        <v>83</v>
      </c>
      <c r="C32" s="6" t="s">
        <v>5</v>
      </c>
      <c r="D32" s="12" t="s">
        <v>195</v>
      </c>
      <c r="E32" s="6" t="s">
        <v>15</v>
      </c>
      <c r="F32" s="10"/>
      <c r="G32" s="7" t="s">
        <v>128</v>
      </c>
      <c r="H32" s="7" t="s">
        <v>134</v>
      </c>
    </row>
    <row r="33" spans="1:8">
      <c r="A33" s="6" t="s">
        <v>84</v>
      </c>
      <c r="B33" s="6" t="s">
        <v>85</v>
      </c>
      <c r="C33" s="6" t="s">
        <v>5</v>
      </c>
      <c r="D33" s="12" t="s">
        <v>203</v>
      </c>
      <c r="E33" s="6" t="s">
        <v>15</v>
      </c>
      <c r="F33" s="10" t="s">
        <v>141</v>
      </c>
      <c r="G33" s="7" t="s">
        <v>128</v>
      </c>
      <c r="H33" s="7" t="s">
        <v>129</v>
      </c>
    </row>
    <row r="34" spans="1:8">
      <c r="A34" s="6" t="s">
        <v>86</v>
      </c>
      <c r="B34" s="6" t="s">
        <v>87</v>
      </c>
      <c r="C34" s="6" t="s">
        <v>5</v>
      </c>
      <c r="D34" s="12" t="s">
        <v>203</v>
      </c>
      <c r="E34" s="6" t="s">
        <v>15</v>
      </c>
      <c r="F34" s="10" t="s">
        <v>142</v>
      </c>
      <c r="G34" s="7" t="s">
        <v>128</v>
      </c>
      <c r="H34" s="7" t="s">
        <v>129</v>
      </c>
    </row>
    <row r="35" spans="1:8" ht="30">
      <c r="A35" s="6" t="s">
        <v>88</v>
      </c>
      <c r="B35" s="6" t="s">
        <v>89</v>
      </c>
      <c r="C35" s="6" t="s">
        <v>5</v>
      </c>
      <c r="D35" s="12" t="s">
        <v>491</v>
      </c>
      <c r="E35" s="6" t="s">
        <v>15</v>
      </c>
      <c r="F35" s="10" t="str">
        <f>CONCATENATE("SC_TreeViewExpand_EE_lbl_xpath(",Data!B12,")")</f>
        <v>SC_TreeViewExpand_EE_lbl_xpath(Sub Heading Exampel)</v>
      </c>
      <c r="G35" s="13" t="s">
        <v>492</v>
      </c>
      <c r="H35" s="14" t="s">
        <v>494</v>
      </c>
    </row>
    <row r="36" spans="1:8" ht="30">
      <c r="A36" s="6" t="s">
        <v>90</v>
      </c>
      <c r="B36" s="6" t="s">
        <v>91</v>
      </c>
      <c r="C36" s="6" t="s">
        <v>5</v>
      </c>
      <c r="D36" s="6" t="s">
        <v>454</v>
      </c>
      <c r="E36" s="6" t="s">
        <v>15</v>
      </c>
      <c r="F36" s="10" t="str">
        <f>CONCATENATE("SC_TreeViewExpand_EE_lbl_xpath(",Data!B12,")")</f>
        <v>SC_TreeViewExpand_EE_lbl_xpath(Sub Heading Exampel)</v>
      </c>
      <c r="G36" s="13" t="s">
        <v>30</v>
      </c>
      <c r="H36" s="14" t="s">
        <v>97</v>
      </c>
    </row>
    <row r="37" spans="1:8" ht="30">
      <c r="A37" s="6" t="s">
        <v>98</v>
      </c>
      <c r="B37" s="6" t="s">
        <v>102</v>
      </c>
      <c r="C37" s="6" t="s">
        <v>5</v>
      </c>
      <c r="D37" s="12" t="s">
        <v>455</v>
      </c>
      <c r="E37" s="6" t="s">
        <v>15</v>
      </c>
      <c r="F37" s="10" t="str">
        <f>CONCATENATE("SC_TreeViewSubItem_EE_lbl_xpath(",Data!B12,",",Data!C12,")")</f>
        <v>SC_TreeViewSubItem_EE_lbl_xpath(Sub Heading Exampel,Sub Heading)</v>
      </c>
      <c r="G37" s="13" t="s">
        <v>30</v>
      </c>
      <c r="H37" s="14" t="s">
        <v>97</v>
      </c>
    </row>
    <row r="38" spans="1:8">
      <c r="A38" s="6" t="s">
        <v>99</v>
      </c>
      <c r="B38" s="6" t="s">
        <v>103</v>
      </c>
      <c r="C38" s="6" t="s">
        <v>5</v>
      </c>
      <c r="D38" s="12" t="s">
        <v>491</v>
      </c>
      <c r="E38" s="6" t="s">
        <v>15</v>
      </c>
      <c r="F38" s="10" t="s">
        <v>143</v>
      </c>
      <c r="G38" s="13" t="s">
        <v>492</v>
      </c>
      <c r="H38" s="14" t="s">
        <v>494</v>
      </c>
    </row>
    <row r="39" spans="1:8">
      <c r="A39" s="6" t="s">
        <v>100</v>
      </c>
      <c r="B39" s="6" t="s">
        <v>104</v>
      </c>
      <c r="C39" s="6" t="s">
        <v>5</v>
      </c>
      <c r="D39" s="12" t="s">
        <v>204</v>
      </c>
      <c r="E39" s="6" t="s">
        <v>15</v>
      </c>
      <c r="F39" s="10" t="s">
        <v>143</v>
      </c>
      <c r="G39" s="13" t="s">
        <v>30</v>
      </c>
      <c r="H39" s="14" t="s">
        <v>97</v>
      </c>
    </row>
    <row r="40" spans="1:8">
      <c r="A40" s="6" t="s">
        <v>101</v>
      </c>
      <c r="B40" s="6" t="s">
        <v>105</v>
      </c>
      <c r="C40" s="6" t="s">
        <v>5</v>
      </c>
      <c r="D40" s="12" t="s">
        <v>195</v>
      </c>
      <c r="E40" s="6" t="s">
        <v>15</v>
      </c>
      <c r="F40" s="10"/>
      <c r="G40" s="7" t="s">
        <v>128</v>
      </c>
      <c r="H40" s="7" t="s">
        <v>134</v>
      </c>
    </row>
    <row r="41" spans="1:8">
      <c r="A41" s="6" t="s">
        <v>158</v>
      </c>
      <c r="B41" s="6" t="s">
        <v>160</v>
      </c>
      <c r="C41" s="6" t="s">
        <v>5</v>
      </c>
      <c r="D41" s="12" t="s">
        <v>921</v>
      </c>
      <c r="E41" s="6" t="s">
        <v>15</v>
      </c>
      <c r="F41" s="10" t="s">
        <v>140</v>
      </c>
      <c r="G41" s="7" t="s">
        <v>128</v>
      </c>
      <c r="H41" s="7" t="s">
        <v>129</v>
      </c>
    </row>
    <row r="42" spans="1:8">
      <c r="A42" s="6" t="s">
        <v>164</v>
      </c>
      <c r="B42" s="6" t="s">
        <v>162</v>
      </c>
      <c r="C42" s="6" t="s">
        <v>5</v>
      </c>
      <c r="D42" s="12" t="s">
        <v>491</v>
      </c>
      <c r="E42" s="6" t="s">
        <v>15</v>
      </c>
      <c r="F42" s="10" t="s">
        <v>144</v>
      </c>
      <c r="G42" s="13" t="s">
        <v>492</v>
      </c>
      <c r="H42" s="14" t="s">
        <v>494</v>
      </c>
    </row>
    <row r="43" spans="1:8">
      <c r="A43" s="6" t="s">
        <v>78</v>
      </c>
      <c r="B43" s="6" t="s">
        <v>79</v>
      </c>
      <c r="C43" s="6" t="s">
        <v>5</v>
      </c>
      <c r="D43" s="12" t="s">
        <v>927</v>
      </c>
      <c r="E43" s="6" t="s">
        <v>15</v>
      </c>
      <c r="F43" s="7"/>
      <c r="G43" s="7" t="s">
        <v>24</v>
      </c>
      <c r="H43" s="14" t="s">
        <v>37</v>
      </c>
    </row>
    <row r="44" spans="1:8">
      <c r="A44" s="44" t="s">
        <v>98</v>
      </c>
      <c r="B44" s="44" t="s">
        <v>102</v>
      </c>
      <c r="C44" s="44" t="s">
        <v>5</v>
      </c>
      <c r="D44" s="44" t="s">
        <v>206</v>
      </c>
      <c r="E44" s="44" t="s">
        <v>15</v>
      </c>
      <c r="F44" s="7" t="s">
        <v>144</v>
      </c>
      <c r="G44" s="16" t="s">
        <v>30</v>
      </c>
      <c r="H44" s="45" t="s">
        <v>97</v>
      </c>
    </row>
    <row r="45" spans="1:8">
      <c r="A45" s="44" t="s">
        <v>99</v>
      </c>
      <c r="B45" s="44" t="s">
        <v>103</v>
      </c>
      <c r="C45" s="44" t="s">
        <v>5</v>
      </c>
      <c r="D45" s="44" t="s">
        <v>195</v>
      </c>
      <c r="E45" s="44" t="s">
        <v>15</v>
      </c>
      <c r="F45" s="7"/>
      <c r="G45" s="7" t="s">
        <v>128</v>
      </c>
      <c r="H45" s="7" t="s">
        <v>134</v>
      </c>
    </row>
    <row r="46" spans="1:8">
      <c r="A46" s="44" t="s">
        <v>100</v>
      </c>
      <c r="B46" s="44" t="s">
        <v>104</v>
      </c>
      <c r="C46" s="44" t="s">
        <v>5</v>
      </c>
      <c r="D46" s="44" t="s">
        <v>205</v>
      </c>
      <c r="E46" s="44" t="s">
        <v>15</v>
      </c>
      <c r="F46" s="7" t="s">
        <v>140</v>
      </c>
      <c r="G46" s="7" t="s">
        <v>128</v>
      </c>
      <c r="H46" s="7" t="s">
        <v>129</v>
      </c>
    </row>
    <row r="47" spans="1:8">
      <c r="A47" s="44" t="s">
        <v>101</v>
      </c>
      <c r="B47" s="44" t="s">
        <v>105</v>
      </c>
      <c r="C47" s="44" t="s">
        <v>5</v>
      </c>
      <c r="D47" s="44" t="s">
        <v>491</v>
      </c>
      <c r="E47" s="44" t="s">
        <v>15</v>
      </c>
      <c r="F47" s="7" t="s">
        <v>145</v>
      </c>
      <c r="G47" s="16" t="s">
        <v>492</v>
      </c>
      <c r="H47" s="45" t="s">
        <v>494</v>
      </c>
    </row>
    <row r="48" spans="1:8">
      <c r="A48" s="44" t="s">
        <v>177</v>
      </c>
      <c r="B48" s="44" t="s">
        <v>178</v>
      </c>
      <c r="C48" s="44" t="s">
        <v>5</v>
      </c>
      <c r="D48" s="44" t="s">
        <v>195</v>
      </c>
      <c r="E48" s="44" t="s">
        <v>15</v>
      </c>
      <c r="F48" s="10"/>
      <c r="G48" s="7" t="s">
        <v>128</v>
      </c>
      <c r="H48" s="7" t="s">
        <v>134</v>
      </c>
    </row>
    <row r="49" spans="1:8">
      <c r="A49" s="44" t="s">
        <v>238</v>
      </c>
      <c r="B49" s="44" t="s">
        <v>239</v>
      </c>
      <c r="C49" s="160" t="s">
        <v>5</v>
      </c>
      <c r="D49" s="160" t="s">
        <v>923</v>
      </c>
      <c r="E49" s="44" t="s">
        <v>15</v>
      </c>
      <c r="F49" s="160"/>
      <c r="G49" s="160" t="s">
        <v>922</v>
      </c>
      <c r="H49" s="160"/>
    </row>
  </sheetData>
  <dataValidations count="1">
    <dataValidation type="list" allowBlank="1" showErrorMessage="1" sqref="G4:G14 G20:G21 G24:G25 G35:G39 G42 G28:G31 G44 G47 G16:G17">
      <formula1>Action_Keywords</formula1>
    </dataValidation>
  </dataValidations>
  <hyperlinks>
    <hyperlink ref="H3" r:id="rId1" display="https://stest.amertst.ajgcotst.int/uk/Product-QAReg"/>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election activeCell="G16" sqref="G16"/>
    </sheetView>
  </sheetViews>
  <sheetFormatPr defaultRowHeight="15"/>
  <cols>
    <col min="1" max="1" width="11.5703125" bestFit="1" customWidth="1"/>
    <col min="2" max="2" width="7" bestFit="1" customWidth="1"/>
    <col min="3" max="3" width="10.140625" bestFit="1" customWidth="1"/>
    <col min="4" max="4" width="33.42578125" customWidth="1"/>
    <col min="5" max="5" width="19" bestFit="1" customWidth="1"/>
    <col min="6" max="6" width="39.7109375" bestFit="1" customWidth="1"/>
    <col min="7" max="7" width="28.42578125" customWidth="1"/>
    <col min="8" max="8" width="39.42578125" customWidth="1"/>
  </cols>
  <sheetData>
    <row r="1" spans="1:8">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4" t="s">
        <v>26</v>
      </c>
      <c r="B5" s="44" t="s">
        <v>27</v>
      </c>
      <c r="C5" s="44" t="s">
        <v>5</v>
      </c>
      <c r="D5" s="44" t="s">
        <v>491</v>
      </c>
      <c r="E5" s="44" t="s">
        <v>15</v>
      </c>
      <c r="F5" s="16" t="s">
        <v>121</v>
      </c>
      <c r="G5" s="16" t="s">
        <v>492</v>
      </c>
      <c r="H5" s="45" t="s">
        <v>494</v>
      </c>
    </row>
    <row r="6" spans="1:8">
      <c r="A6" s="44" t="s">
        <v>28</v>
      </c>
      <c r="B6" s="44" t="s">
        <v>29</v>
      </c>
      <c r="C6" s="44" t="s">
        <v>5</v>
      </c>
      <c r="D6" s="44" t="s">
        <v>184</v>
      </c>
      <c r="E6" s="44" t="s">
        <v>15</v>
      </c>
      <c r="F6" s="16" t="s">
        <v>121</v>
      </c>
      <c r="G6" s="16" t="s">
        <v>30</v>
      </c>
      <c r="H6" s="45" t="s">
        <v>97</v>
      </c>
    </row>
    <row r="7" spans="1:8">
      <c r="A7" s="44" t="s">
        <v>31</v>
      </c>
      <c r="B7" s="44" t="s">
        <v>32</v>
      </c>
      <c r="C7" s="44" t="s">
        <v>5</v>
      </c>
      <c r="D7" s="44" t="s">
        <v>185</v>
      </c>
      <c r="E7" s="44" t="s">
        <v>15</v>
      </c>
      <c r="F7" s="16" t="s">
        <v>122</v>
      </c>
      <c r="G7" s="16" t="s">
        <v>30</v>
      </c>
      <c r="H7" s="45" t="s">
        <v>97</v>
      </c>
    </row>
    <row r="8" spans="1:8">
      <c r="A8" s="44" t="s">
        <v>33</v>
      </c>
      <c r="B8" s="44" t="s">
        <v>34</v>
      </c>
      <c r="C8" s="44" t="s">
        <v>5</v>
      </c>
      <c r="D8" s="44" t="s">
        <v>186</v>
      </c>
      <c r="E8" s="44" t="s">
        <v>15</v>
      </c>
      <c r="F8" s="16" t="s">
        <v>123</v>
      </c>
      <c r="G8" s="16" t="s">
        <v>30</v>
      </c>
      <c r="H8" s="45" t="s">
        <v>97</v>
      </c>
    </row>
    <row r="9" spans="1:8">
      <c r="A9" s="44" t="s">
        <v>35</v>
      </c>
      <c r="B9" s="44" t="s">
        <v>36</v>
      </c>
      <c r="C9" s="44" t="s">
        <v>5</v>
      </c>
      <c r="D9" s="44" t="s">
        <v>187</v>
      </c>
      <c r="E9" s="44" t="s">
        <v>15</v>
      </c>
      <c r="F9" s="16" t="s">
        <v>124</v>
      </c>
      <c r="G9" s="16" t="s">
        <v>30</v>
      </c>
      <c r="H9" s="45"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ht="30">
      <c r="A16" s="44" t="s">
        <v>40</v>
      </c>
      <c r="B16" s="44" t="s">
        <v>41</v>
      </c>
      <c r="C16" s="44" t="s">
        <v>5</v>
      </c>
      <c r="D16" s="44" t="s">
        <v>197</v>
      </c>
      <c r="E16" s="44" t="s">
        <v>15</v>
      </c>
      <c r="F16" s="10" t="s">
        <v>135</v>
      </c>
      <c r="G16" s="16" t="s">
        <v>227</v>
      </c>
      <c r="H16" s="45" t="s">
        <v>97</v>
      </c>
    </row>
    <row r="17" spans="1:8">
      <c r="A17" s="44" t="s">
        <v>42</v>
      </c>
      <c r="B17" s="44" t="s">
        <v>43</v>
      </c>
      <c r="C17" s="44" t="s">
        <v>5</v>
      </c>
      <c r="D17" s="44" t="s">
        <v>198</v>
      </c>
      <c r="E17" s="44" t="s">
        <v>15</v>
      </c>
      <c r="F17" s="10"/>
      <c r="G17" s="16" t="s">
        <v>137</v>
      </c>
      <c r="H17" s="45" t="s">
        <v>138</v>
      </c>
    </row>
    <row r="18" spans="1:8">
      <c r="A18" s="44" t="s">
        <v>44</v>
      </c>
      <c r="B18" s="44" t="s">
        <v>45</v>
      </c>
      <c r="C18" s="44" t="s">
        <v>5</v>
      </c>
      <c r="D18" s="44" t="s">
        <v>191</v>
      </c>
      <c r="E18" s="44" t="s">
        <v>15</v>
      </c>
      <c r="F18" s="10"/>
      <c r="G18" s="7" t="s">
        <v>136</v>
      </c>
      <c r="H18" s="7" t="s">
        <v>138</v>
      </c>
    </row>
    <row r="19" spans="1:8">
      <c r="A19" s="44" t="s">
        <v>46</v>
      </c>
      <c r="B19" s="44" t="s">
        <v>47</v>
      </c>
      <c r="C19" s="44" t="s">
        <v>5</v>
      </c>
      <c r="D19" s="44" t="s">
        <v>199</v>
      </c>
      <c r="E19" s="44" t="s">
        <v>15</v>
      </c>
      <c r="F19" s="10" t="s">
        <v>140</v>
      </c>
      <c r="G19" s="7" t="s">
        <v>128</v>
      </c>
      <c r="H19" s="7" t="s">
        <v>129</v>
      </c>
    </row>
    <row r="20" spans="1:8">
      <c r="A20" s="44" t="s">
        <v>48</v>
      </c>
      <c r="B20" s="44" t="s">
        <v>49</v>
      </c>
      <c r="C20" s="44" t="s">
        <v>5</v>
      </c>
      <c r="D20" s="44" t="s">
        <v>491</v>
      </c>
      <c r="E20" s="44" t="s">
        <v>15</v>
      </c>
      <c r="F20" s="10" t="s">
        <v>139</v>
      </c>
      <c r="G20" s="16" t="s">
        <v>492</v>
      </c>
      <c r="H20" s="45" t="s">
        <v>494</v>
      </c>
    </row>
    <row r="21" spans="1:8">
      <c r="A21" s="44" t="s">
        <v>50</v>
      </c>
      <c r="B21" s="44" t="s">
        <v>51</v>
      </c>
      <c r="C21" s="44" t="s">
        <v>5</v>
      </c>
      <c r="D21" s="44" t="s">
        <v>200</v>
      </c>
      <c r="E21" s="44" t="s">
        <v>15</v>
      </c>
      <c r="F21" s="10" t="s">
        <v>139</v>
      </c>
      <c r="G21" s="16" t="s">
        <v>30</v>
      </c>
      <c r="H21" s="45" t="s">
        <v>97</v>
      </c>
    </row>
    <row r="22" spans="1:8">
      <c r="A22" s="44" t="s">
        <v>52</v>
      </c>
      <c r="B22" s="44" t="s">
        <v>53</v>
      </c>
      <c r="C22" s="44" t="s">
        <v>5</v>
      </c>
      <c r="D22" s="44" t="s">
        <v>195</v>
      </c>
      <c r="E22" s="44" t="s">
        <v>15</v>
      </c>
      <c r="F22" s="10"/>
      <c r="G22" s="7" t="s">
        <v>128</v>
      </c>
      <c r="H22" s="7" t="s">
        <v>134</v>
      </c>
    </row>
    <row r="23" spans="1:8">
      <c r="A23" s="44" t="s">
        <v>54</v>
      </c>
      <c r="B23" s="44" t="s">
        <v>55</v>
      </c>
      <c r="C23" s="44" t="s">
        <v>5</v>
      </c>
      <c r="D23" s="44" t="s">
        <v>219</v>
      </c>
      <c r="E23" s="44" t="s">
        <v>15</v>
      </c>
      <c r="F23" s="10" t="s">
        <v>221</v>
      </c>
      <c r="G23" s="7" t="s">
        <v>106</v>
      </c>
      <c r="H23" s="7"/>
    </row>
    <row r="24" spans="1:8">
      <c r="A24" s="44" t="s">
        <v>56</v>
      </c>
      <c r="B24" s="44" t="s">
        <v>57</v>
      </c>
      <c r="C24" s="44" t="s">
        <v>5</v>
      </c>
      <c r="D24" s="44" t="s">
        <v>491</v>
      </c>
      <c r="E24" s="44" t="s">
        <v>15</v>
      </c>
      <c r="F24" s="10" t="s">
        <v>221</v>
      </c>
      <c r="G24" s="16" t="s">
        <v>492</v>
      </c>
      <c r="H24" s="45" t="s">
        <v>493</v>
      </c>
    </row>
    <row r="25" spans="1:8" ht="30">
      <c r="A25" s="44" t="s">
        <v>58</v>
      </c>
      <c r="B25" s="44" t="s">
        <v>59</v>
      </c>
      <c r="C25" s="44" t="s">
        <v>5</v>
      </c>
      <c r="D25" s="44" t="s">
        <v>222</v>
      </c>
      <c r="E25" s="44" t="s">
        <v>15</v>
      </c>
      <c r="F25" s="7" t="s">
        <v>221</v>
      </c>
      <c r="G25" s="16" t="s">
        <v>227</v>
      </c>
      <c r="H25" s="45" t="s">
        <v>97</v>
      </c>
    </row>
    <row r="26" spans="1:8">
      <c r="A26" s="44" t="s">
        <v>60</v>
      </c>
      <c r="B26" s="44" t="s">
        <v>61</v>
      </c>
      <c r="C26" s="44" t="s">
        <v>5</v>
      </c>
      <c r="D26" s="44" t="s">
        <v>201</v>
      </c>
      <c r="E26" s="44" t="s">
        <v>15</v>
      </c>
      <c r="F26" s="10" t="s">
        <v>141</v>
      </c>
      <c r="G26" s="7" t="s">
        <v>128</v>
      </c>
      <c r="H26" s="7" t="s">
        <v>129</v>
      </c>
    </row>
    <row r="27" spans="1:8">
      <c r="A27" s="44" t="s">
        <v>62</v>
      </c>
      <c r="B27" s="44" t="s">
        <v>63</v>
      </c>
      <c r="C27" s="44" t="s">
        <v>5</v>
      </c>
      <c r="D27" s="44" t="s">
        <v>201</v>
      </c>
      <c r="E27" s="44" t="s">
        <v>15</v>
      </c>
      <c r="F27" s="10" t="s">
        <v>142</v>
      </c>
      <c r="G27" s="7" t="s">
        <v>128</v>
      </c>
      <c r="H27" s="7" t="s">
        <v>129</v>
      </c>
    </row>
    <row r="28" spans="1:8">
      <c r="A28" s="44" t="s">
        <v>64</v>
      </c>
      <c r="B28" s="44" t="s">
        <v>65</v>
      </c>
      <c r="C28" s="44" t="s">
        <v>5</v>
      </c>
      <c r="D28" s="44" t="s">
        <v>491</v>
      </c>
      <c r="E28" s="44" t="s">
        <v>15</v>
      </c>
      <c r="F28" s="10" t="s">
        <v>283</v>
      </c>
      <c r="G28" s="16" t="s">
        <v>492</v>
      </c>
      <c r="H28" s="45" t="s">
        <v>494</v>
      </c>
    </row>
    <row r="29" spans="1:8">
      <c r="A29" s="44" t="s">
        <v>66</v>
      </c>
      <c r="B29" s="44" t="s">
        <v>67</v>
      </c>
      <c r="C29" s="44"/>
      <c r="D29" s="44" t="s">
        <v>308</v>
      </c>
      <c r="E29" s="44" t="s">
        <v>15</v>
      </c>
      <c r="F29" s="10" t="s">
        <v>283</v>
      </c>
      <c r="G29" s="16" t="s">
        <v>30</v>
      </c>
      <c r="H29" s="45" t="s">
        <v>97</v>
      </c>
    </row>
    <row r="30" spans="1:8" ht="30">
      <c r="A30" s="44" t="s">
        <v>68</v>
      </c>
      <c r="B30" s="44" t="s">
        <v>69</v>
      </c>
      <c r="C30" s="44" t="s">
        <v>5</v>
      </c>
      <c r="D30" s="44" t="s">
        <v>969</v>
      </c>
      <c r="E30" s="44" t="s">
        <v>15</v>
      </c>
      <c r="F30" s="10" t="s">
        <v>968</v>
      </c>
      <c r="G30" s="16" t="s">
        <v>30</v>
      </c>
      <c r="H30" s="45" t="s">
        <v>97</v>
      </c>
    </row>
    <row r="31" spans="1:8">
      <c r="A31" s="44" t="s">
        <v>70</v>
      </c>
      <c r="B31" s="44" t="s">
        <v>71</v>
      </c>
      <c r="C31" s="44" t="s">
        <v>5</v>
      </c>
      <c r="D31" s="44" t="s">
        <v>491</v>
      </c>
      <c r="E31" s="44" t="s">
        <v>15</v>
      </c>
      <c r="F31" s="10" t="s">
        <v>143</v>
      </c>
      <c r="G31" s="16" t="s">
        <v>492</v>
      </c>
      <c r="H31" s="45" t="s">
        <v>494</v>
      </c>
    </row>
    <row r="32" spans="1:8">
      <c r="A32" s="44" t="s">
        <v>72</v>
      </c>
      <c r="B32" s="44" t="s">
        <v>73</v>
      </c>
      <c r="C32" s="44" t="s">
        <v>5</v>
      </c>
      <c r="D32" s="44" t="s">
        <v>202</v>
      </c>
      <c r="E32" s="44" t="s">
        <v>15</v>
      </c>
      <c r="F32" s="10" t="s">
        <v>143</v>
      </c>
      <c r="G32" s="16" t="s">
        <v>30</v>
      </c>
      <c r="H32" s="45" t="s">
        <v>94</v>
      </c>
    </row>
    <row r="33" spans="1:8">
      <c r="A33" s="44" t="s">
        <v>74</v>
      </c>
      <c r="B33" s="44" t="s">
        <v>75</v>
      </c>
      <c r="C33" s="44" t="s">
        <v>5</v>
      </c>
      <c r="D33" s="44" t="s">
        <v>195</v>
      </c>
      <c r="E33" s="44" t="s">
        <v>15</v>
      </c>
      <c r="F33" s="10"/>
      <c r="G33" s="7" t="s">
        <v>128</v>
      </c>
      <c r="H33" s="7" t="s">
        <v>134</v>
      </c>
    </row>
    <row r="34" spans="1:8">
      <c r="A34" s="44" t="s">
        <v>76</v>
      </c>
      <c r="B34" s="44" t="s">
        <v>77</v>
      </c>
      <c r="C34" s="44" t="s">
        <v>5</v>
      </c>
      <c r="D34" s="44" t="s">
        <v>205</v>
      </c>
      <c r="E34" s="44" t="s">
        <v>15</v>
      </c>
      <c r="F34" s="10" t="s">
        <v>140</v>
      </c>
      <c r="G34" s="7" t="s">
        <v>128</v>
      </c>
      <c r="H34" s="7" t="s">
        <v>129</v>
      </c>
    </row>
    <row r="35" spans="1:8">
      <c r="A35" s="44" t="s">
        <v>78</v>
      </c>
      <c r="B35" s="44" t="s">
        <v>79</v>
      </c>
      <c r="C35" s="44" t="s">
        <v>5</v>
      </c>
      <c r="D35" s="44" t="s">
        <v>491</v>
      </c>
      <c r="E35" s="44" t="s">
        <v>15</v>
      </c>
      <c r="F35" s="10" t="s">
        <v>144</v>
      </c>
      <c r="G35" s="16" t="s">
        <v>492</v>
      </c>
      <c r="H35" s="45" t="s">
        <v>494</v>
      </c>
    </row>
    <row r="36" spans="1:8">
      <c r="A36" s="44" t="s">
        <v>80</v>
      </c>
      <c r="B36" s="44" t="s">
        <v>81</v>
      </c>
      <c r="C36" s="6" t="s">
        <v>5</v>
      </c>
      <c r="D36" s="12" t="s">
        <v>927</v>
      </c>
      <c r="E36" s="6" t="s">
        <v>15</v>
      </c>
      <c r="F36" s="7"/>
      <c r="G36" s="7" t="s">
        <v>24</v>
      </c>
      <c r="H36" s="14" t="s">
        <v>37</v>
      </c>
    </row>
    <row r="37" spans="1:8">
      <c r="A37" s="44" t="s">
        <v>82</v>
      </c>
      <c r="B37" s="44" t="s">
        <v>83</v>
      </c>
      <c r="C37" s="44" t="s">
        <v>5</v>
      </c>
      <c r="D37" s="44" t="s">
        <v>206</v>
      </c>
      <c r="E37" s="44" t="s">
        <v>15</v>
      </c>
      <c r="F37" s="7" t="s">
        <v>144</v>
      </c>
      <c r="G37" s="16" t="s">
        <v>30</v>
      </c>
      <c r="H37" s="45" t="s">
        <v>97</v>
      </c>
    </row>
    <row r="38" spans="1:8">
      <c r="A38" s="44" t="s">
        <v>84</v>
      </c>
      <c r="B38" s="44" t="s">
        <v>85</v>
      </c>
      <c r="C38" s="44" t="s">
        <v>5</v>
      </c>
      <c r="D38" s="44" t="s">
        <v>195</v>
      </c>
      <c r="E38" s="44" t="s">
        <v>15</v>
      </c>
      <c r="F38" s="7"/>
      <c r="G38" s="7" t="s">
        <v>128</v>
      </c>
      <c r="H38" s="7" t="s">
        <v>134</v>
      </c>
    </row>
    <row r="39" spans="1:8">
      <c r="A39" s="44" t="s">
        <v>86</v>
      </c>
      <c r="B39" s="44" t="s">
        <v>87</v>
      </c>
      <c r="C39" s="44" t="s">
        <v>5</v>
      </c>
      <c r="D39" s="44" t="s">
        <v>205</v>
      </c>
      <c r="E39" s="44" t="s">
        <v>15</v>
      </c>
      <c r="F39" s="7" t="s">
        <v>140</v>
      </c>
      <c r="G39" s="7" t="s">
        <v>128</v>
      </c>
      <c r="H39" s="7" t="s">
        <v>129</v>
      </c>
    </row>
    <row r="40" spans="1:8">
      <c r="A40" s="44" t="s">
        <v>88</v>
      </c>
      <c r="B40" s="44" t="s">
        <v>89</v>
      </c>
      <c r="C40" s="44" t="s">
        <v>5</v>
      </c>
      <c r="D40" s="44" t="s">
        <v>491</v>
      </c>
      <c r="E40" s="44" t="s">
        <v>15</v>
      </c>
      <c r="F40" s="7" t="s">
        <v>145</v>
      </c>
      <c r="G40" s="16" t="s">
        <v>492</v>
      </c>
      <c r="H40" s="45" t="s">
        <v>494</v>
      </c>
    </row>
    <row r="41" spans="1:8">
      <c r="A41" s="44" t="s">
        <v>90</v>
      </c>
      <c r="B41" s="44" t="s">
        <v>91</v>
      </c>
      <c r="C41" s="44" t="s">
        <v>5</v>
      </c>
      <c r="D41" s="44" t="s">
        <v>195</v>
      </c>
      <c r="E41" s="44" t="s">
        <v>15</v>
      </c>
      <c r="F41" s="10"/>
      <c r="G41" s="7" t="s">
        <v>128</v>
      </c>
      <c r="H41" s="7" t="s">
        <v>134</v>
      </c>
    </row>
    <row r="42" spans="1:8">
      <c r="A42" s="44" t="s">
        <v>98</v>
      </c>
      <c r="B42" s="44" t="s">
        <v>102</v>
      </c>
      <c r="C42" s="160" t="s">
        <v>5</v>
      </c>
      <c r="D42" s="160" t="s">
        <v>923</v>
      </c>
      <c r="E42" s="44" t="s">
        <v>15</v>
      </c>
      <c r="F42" s="160"/>
      <c r="G42" s="160" t="s">
        <v>922</v>
      </c>
      <c r="H42" s="160"/>
    </row>
  </sheetData>
  <dataValidations count="1">
    <dataValidation type="list" allowBlank="1" showErrorMessage="1" sqref="G37 G16:G17 G28:G32 G24:G25 G20:G21 G35 G40 G4:G14">
      <formula1>Action_Keywords</formula1>
    </dataValidation>
  </dataValidations>
  <hyperlinks>
    <hyperlink ref="H3" r:id="rId1" display="https://stest.amertst.ajgcotst.int/uk/Product-QAReg"/>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A16" sqref="A16:XFD17"/>
    </sheetView>
  </sheetViews>
  <sheetFormatPr defaultRowHeight="15"/>
  <cols>
    <col min="2" max="2" width="7" bestFit="1" customWidth="1"/>
    <col min="3" max="3" width="6.28515625" bestFit="1" customWidth="1"/>
    <col min="4" max="4" width="33.425781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4" t="s">
        <v>38</v>
      </c>
      <c r="B5" s="44" t="s">
        <v>39</v>
      </c>
      <c r="C5" s="44" t="s">
        <v>5</v>
      </c>
      <c r="D5" s="44" t="s">
        <v>491</v>
      </c>
      <c r="E5" s="44" t="s">
        <v>15</v>
      </c>
      <c r="F5" s="16" t="s">
        <v>121</v>
      </c>
      <c r="G5" s="16" t="s">
        <v>492</v>
      </c>
      <c r="H5" s="45" t="s">
        <v>494</v>
      </c>
    </row>
    <row r="6" spans="1:8">
      <c r="A6" s="44" t="s">
        <v>40</v>
      </c>
      <c r="B6" s="44" t="s">
        <v>41</v>
      </c>
      <c r="C6" s="44" t="s">
        <v>5</v>
      </c>
      <c r="D6" s="44" t="s">
        <v>184</v>
      </c>
      <c r="E6" s="44" t="s">
        <v>15</v>
      </c>
      <c r="F6" s="16" t="s">
        <v>121</v>
      </c>
      <c r="G6" s="16" t="s">
        <v>30</v>
      </c>
      <c r="H6" s="45" t="s">
        <v>97</v>
      </c>
    </row>
    <row r="7" spans="1:8">
      <c r="A7" s="44" t="s">
        <v>42</v>
      </c>
      <c r="B7" s="44" t="s">
        <v>43</v>
      </c>
      <c r="C7" s="44" t="s">
        <v>5</v>
      </c>
      <c r="D7" s="44" t="s">
        <v>185</v>
      </c>
      <c r="E7" s="44" t="s">
        <v>15</v>
      </c>
      <c r="F7" s="16" t="s">
        <v>122</v>
      </c>
      <c r="G7" s="16" t="s">
        <v>30</v>
      </c>
      <c r="H7" s="45" t="s">
        <v>97</v>
      </c>
    </row>
    <row r="8" spans="1:8">
      <c r="A8" s="44" t="s">
        <v>44</v>
      </c>
      <c r="B8" s="44" t="s">
        <v>45</v>
      </c>
      <c r="C8" s="44" t="s">
        <v>5</v>
      </c>
      <c r="D8" s="44" t="s">
        <v>186</v>
      </c>
      <c r="E8" s="44" t="s">
        <v>15</v>
      </c>
      <c r="F8" s="16" t="s">
        <v>123</v>
      </c>
      <c r="G8" s="16" t="s">
        <v>30</v>
      </c>
      <c r="H8" s="45" t="s">
        <v>97</v>
      </c>
    </row>
    <row r="9" spans="1:8">
      <c r="A9" s="44" t="s">
        <v>46</v>
      </c>
      <c r="B9" s="44" t="s">
        <v>47</v>
      </c>
      <c r="C9" s="44" t="s">
        <v>5</v>
      </c>
      <c r="D9" s="44" t="s">
        <v>187</v>
      </c>
      <c r="E9" s="44" t="s">
        <v>15</v>
      </c>
      <c r="F9" s="16" t="s">
        <v>124</v>
      </c>
      <c r="G9" s="16" t="s">
        <v>30</v>
      </c>
      <c r="H9" s="45"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4" t="s">
        <v>50</v>
      </c>
      <c r="B16" s="44" t="s">
        <v>51</v>
      </c>
      <c r="C16" s="44" t="s">
        <v>5</v>
      </c>
      <c r="D16" s="44" t="s">
        <v>197</v>
      </c>
      <c r="E16" s="44" t="s">
        <v>15</v>
      </c>
      <c r="F16" s="10" t="s">
        <v>135</v>
      </c>
      <c r="G16" s="16" t="s">
        <v>227</v>
      </c>
      <c r="H16" s="45" t="s">
        <v>97</v>
      </c>
    </row>
    <row r="17" spans="1:8">
      <c r="A17" s="44" t="s">
        <v>52</v>
      </c>
      <c r="B17" s="44" t="s">
        <v>53</v>
      </c>
      <c r="C17" s="44" t="s">
        <v>5</v>
      </c>
      <c r="D17" s="44" t="s">
        <v>198</v>
      </c>
      <c r="E17" s="44" t="s">
        <v>15</v>
      </c>
      <c r="F17" s="10"/>
      <c r="G17" s="16" t="s">
        <v>137</v>
      </c>
      <c r="H17" s="45" t="s">
        <v>138</v>
      </c>
    </row>
    <row r="18" spans="1:8">
      <c r="A18" s="44" t="s">
        <v>54</v>
      </c>
      <c r="B18" s="44" t="s">
        <v>55</v>
      </c>
      <c r="C18" s="44" t="s">
        <v>5</v>
      </c>
      <c r="D18" s="44" t="s">
        <v>191</v>
      </c>
      <c r="E18" s="44" t="s">
        <v>15</v>
      </c>
      <c r="F18" s="10"/>
      <c r="G18" s="7" t="s">
        <v>136</v>
      </c>
      <c r="H18" s="7" t="s">
        <v>138</v>
      </c>
    </row>
    <row r="19" spans="1:8">
      <c r="A19" s="44" t="s">
        <v>56</v>
      </c>
      <c r="B19" s="44" t="s">
        <v>57</v>
      </c>
      <c r="C19" s="44" t="s">
        <v>5</v>
      </c>
      <c r="D19" s="44" t="s">
        <v>199</v>
      </c>
      <c r="E19" s="44" t="s">
        <v>15</v>
      </c>
      <c r="F19" s="10" t="s">
        <v>140</v>
      </c>
      <c r="G19" s="7" t="s">
        <v>128</v>
      </c>
      <c r="H19" s="7" t="s">
        <v>129</v>
      </c>
    </row>
    <row r="20" spans="1:8">
      <c r="A20" s="44" t="s">
        <v>58</v>
      </c>
      <c r="B20" s="44" t="s">
        <v>59</v>
      </c>
      <c r="C20" s="44" t="s">
        <v>5</v>
      </c>
      <c r="D20" s="44" t="s">
        <v>491</v>
      </c>
      <c r="E20" s="44" t="s">
        <v>15</v>
      </c>
      <c r="F20" s="10" t="s">
        <v>139</v>
      </c>
      <c r="G20" s="16" t="s">
        <v>492</v>
      </c>
      <c r="H20" s="45" t="s">
        <v>494</v>
      </c>
    </row>
    <row r="21" spans="1:8">
      <c r="A21" s="44" t="s">
        <v>60</v>
      </c>
      <c r="B21" s="44" t="s">
        <v>61</v>
      </c>
      <c r="C21" s="44" t="s">
        <v>5</v>
      </c>
      <c r="D21" s="44" t="s">
        <v>200</v>
      </c>
      <c r="E21" s="44" t="s">
        <v>15</v>
      </c>
      <c r="F21" s="10" t="s">
        <v>139</v>
      </c>
      <c r="G21" s="16" t="s">
        <v>30</v>
      </c>
      <c r="H21" s="45" t="s">
        <v>97</v>
      </c>
    </row>
    <row r="22" spans="1:8">
      <c r="A22" s="44" t="s">
        <v>62</v>
      </c>
      <c r="B22" s="44" t="s">
        <v>63</v>
      </c>
      <c r="C22" s="44" t="s">
        <v>5</v>
      </c>
      <c r="D22" s="44" t="s">
        <v>195</v>
      </c>
      <c r="E22" s="44" t="s">
        <v>15</v>
      </c>
      <c r="F22" s="10"/>
      <c r="G22" s="7" t="s">
        <v>128</v>
      </c>
      <c r="H22" s="7" t="s">
        <v>134</v>
      </c>
    </row>
    <row r="23" spans="1:8">
      <c r="A23" s="44" t="s">
        <v>64</v>
      </c>
      <c r="B23" s="44" t="s">
        <v>65</v>
      </c>
      <c r="C23" s="44" t="s">
        <v>5</v>
      </c>
      <c r="D23" s="44" t="s">
        <v>219</v>
      </c>
      <c r="E23" s="44" t="s">
        <v>15</v>
      </c>
      <c r="F23" s="10" t="s">
        <v>221</v>
      </c>
      <c r="G23" s="7" t="s">
        <v>106</v>
      </c>
      <c r="H23" s="7"/>
    </row>
    <row r="24" spans="1:8">
      <c r="A24" s="44" t="s">
        <v>66</v>
      </c>
      <c r="B24" s="44" t="s">
        <v>67</v>
      </c>
      <c r="C24" s="44" t="s">
        <v>5</v>
      </c>
      <c r="D24" s="44" t="s">
        <v>491</v>
      </c>
      <c r="E24" s="44" t="s">
        <v>15</v>
      </c>
      <c r="F24" s="10" t="s">
        <v>221</v>
      </c>
      <c r="G24" s="16" t="s">
        <v>492</v>
      </c>
      <c r="H24" s="45" t="s">
        <v>493</v>
      </c>
    </row>
    <row r="25" spans="1:8" ht="30">
      <c r="A25" s="44" t="s">
        <v>68</v>
      </c>
      <c r="B25" s="44" t="s">
        <v>69</v>
      </c>
      <c r="C25" s="44" t="s">
        <v>5</v>
      </c>
      <c r="D25" s="44" t="s">
        <v>222</v>
      </c>
      <c r="E25" s="44" t="s">
        <v>15</v>
      </c>
      <c r="F25" s="7" t="s">
        <v>221</v>
      </c>
      <c r="G25" s="16" t="s">
        <v>227</v>
      </c>
      <c r="H25" s="45" t="s">
        <v>97</v>
      </c>
    </row>
    <row r="26" spans="1:8">
      <c r="A26" s="44" t="s">
        <v>70</v>
      </c>
      <c r="B26" s="44" t="s">
        <v>71</v>
      </c>
      <c r="C26" s="44" t="s">
        <v>5</v>
      </c>
      <c r="D26" s="44" t="s">
        <v>201</v>
      </c>
      <c r="E26" s="44" t="s">
        <v>15</v>
      </c>
      <c r="F26" s="10" t="s">
        <v>141</v>
      </c>
      <c r="G26" s="7" t="s">
        <v>128</v>
      </c>
      <c r="H26" s="7" t="s">
        <v>129</v>
      </c>
    </row>
    <row r="27" spans="1:8">
      <c r="A27" s="44" t="s">
        <v>72</v>
      </c>
      <c r="B27" s="44" t="s">
        <v>73</v>
      </c>
      <c r="C27" s="44" t="s">
        <v>5</v>
      </c>
      <c r="D27" s="44" t="s">
        <v>201</v>
      </c>
      <c r="E27" s="44" t="s">
        <v>15</v>
      </c>
      <c r="F27" s="10" t="s">
        <v>142</v>
      </c>
      <c r="G27" s="7" t="s">
        <v>128</v>
      </c>
      <c r="H27" s="7" t="s">
        <v>129</v>
      </c>
    </row>
    <row r="28" spans="1:8">
      <c r="A28" s="44" t="s">
        <v>74</v>
      </c>
      <c r="B28" s="44" t="s">
        <v>75</v>
      </c>
      <c r="C28" s="44" t="s">
        <v>5</v>
      </c>
      <c r="D28" s="44" t="s">
        <v>491</v>
      </c>
      <c r="E28" s="44" t="s">
        <v>15</v>
      </c>
      <c r="F28" s="10" t="s">
        <v>283</v>
      </c>
      <c r="G28" s="16" t="s">
        <v>492</v>
      </c>
      <c r="H28" s="45" t="s">
        <v>494</v>
      </c>
    </row>
    <row r="29" spans="1:8">
      <c r="A29" s="44" t="s">
        <v>76</v>
      </c>
      <c r="B29" s="44" t="s">
        <v>77</v>
      </c>
      <c r="C29" s="44"/>
      <c r="D29" s="44" t="s">
        <v>308</v>
      </c>
      <c r="E29" s="44" t="s">
        <v>15</v>
      </c>
      <c r="F29" s="10" t="s">
        <v>283</v>
      </c>
      <c r="G29" s="16" t="s">
        <v>30</v>
      </c>
      <c r="H29" s="45" t="s">
        <v>97</v>
      </c>
    </row>
    <row r="30" spans="1:8">
      <c r="A30" s="44" t="s">
        <v>78</v>
      </c>
      <c r="B30" s="44" t="s">
        <v>79</v>
      </c>
      <c r="C30" s="44" t="s">
        <v>5</v>
      </c>
      <c r="D30" s="44" t="s">
        <v>309</v>
      </c>
      <c r="E30" s="44" t="s">
        <v>15</v>
      </c>
      <c r="F30" s="10" t="s">
        <v>310</v>
      </c>
      <c r="G30" s="16" t="s">
        <v>30</v>
      </c>
      <c r="H30" s="45" t="s">
        <v>97</v>
      </c>
    </row>
    <row r="31" spans="1:8">
      <c r="A31" s="44" t="s">
        <v>80</v>
      </c>
      <c r="B31" s="44" t="s">
        <v>81</v>
      </c>
      <c r="C31" s="44" t="s">
        <v>5</v>
      </c>
      <c r="D31" s="44" t="s">
        <v>491</v>
      </c>
      <c r="E31" s="44" t="s">
        <v>15</v>
      </c>
      <c r="F31" s="10" t="s">
        <v>143</v>
      </c>
      <c r="G31" s="16" t="s">
        <v>492</v>
      </c>
      <c r="H31" s="45" t="s">
        <v>494</v>
      </c>
    </row>
    <row r="32" spans="1:8">
      <c r="A32" s="44" t="s">
        <v>82</v>
      </c>
      <c r="B32" s="44" t="s">
        <v>83</v>
      </c>
      <c r="C32" s="44" t="s">
        <v>5</v>
      </c>
      <c r="D32" s="44" t="s">
        <v>202</v>
      </c>
      <c r="E32" s="44" t="s">
        <v>15</v>
      </c>
      <c r="F32" s="10" t="s">
        <v>143</v>
      </c>
      <c r="G32" s="16" t="s">
        <v>30</v>
      </c>
      <c r="H32" s="45" t="s">
        <v>97</v>
      </c>
    </row>
    <row r="33" spans="1:8">
      <c r="A33" s="44" t="s">
        <v>84</v>
      </c>
      <c r="B33" s="44" t="s">
        <v>85</v>
      </c>
      <c r="C33" s="44" t="s">
        <v>5</v>
      </c>
      <c r="D33" s="44" t="s">
        <v>195</v>
      </c>
      <c r="E33" s="44" t="s">
        <v>15</v>
      </c>
      <c r="F33" s="10"/>
      <c r="G33" s="7" t="s">
        <v>128</v>
      </c>
      <c r="H33" s="7" t="s">
        <v>134</v>
      </c>
    </row>
    <row r="34" spans="1:8">
      <c r="A34" s="44" t="s">
        <v>86</v>
      </c>
      <c r="B34" s="44" t="s">
        <v>87</v>
      </c>
      <c r="C34" s="44" t="s">
        <v>5</v>
      </c>
      <c r="D34" s="44" t="s">
        <v>203</v>
      </c>
      <c r="E34" s="44" t="s">
        <v>15</v>
      </c>
      <c r="F34" s="10" t="s">
        <v>141</v>
      </c>
      <c r="G34" s="7" t="s">
        <v>128</v>
      </c>
      <c r="H34" s="7" t="s">
        <v>129</v>
      </c>
    </row>
    <row r="35" spans="1:8">
      <c r="A35" s="44" t="s">
        <v>88</v>
      </c>
      <c r="B35" s="44" t="s">
        <v>89</v>
      </c>
      <c r="C35" s="44" t="s">
        <v>5</v>
      </c>
      <c r="D35" s="44" t="s">
        <v>203</v>
      </c>
      <c r="E35" s="44" t="s">
        <v>15</v>
      </c>
      <c r="F35" s="10" t="s">
        <v>142</v>
      </c>
      <c r="G35" s="7" t="s">
        <v>128</v>
      </c>
      <c r="H35" s="7" t="s">
        <v>129</v>
      </c>
    </row>
    <row r="36" spans="1:8">
      <c r="A36" s="44" t="s">
        <v>90</v>
      </c>
      <c r="B36" s="44" t="s">
        <v>91</v>
      </c>
      <c r="C36" s="44" t="s">
        <v>5</v>
      </c>
      <c r="D36" s="44" t="s">
        <v>491</v>
      </c>
      <c r="E36" s="44" t="s">
        <v>15</v>
      </c>
      <c r="F36" s="10" t="str">
        <f>CONCATENATE("SC_TreeViewExpand_EE_lbl_xpath(",Data!B13,")")</f>
        <v>SC_TreeViewExpand_EE_lbl_xpath(Quote Example)</v>
      </c>
      <c r="G36" s="16" t="s">
        <v>492</v>
      </c>
      <c r="H36" s="45" t="s">
        <v>494</v>
      </c>
    </row>
    <row r="37" spans="1:8">
      <c r="A37" s="44" t="s">
        <v>98</v>
      </c>
      <c r="B37" s="44" t="s">
        <v>102</v>
      </c>
      <c r="C37" s="44" t="s">
        <v>5</v>
      </c>
      <c r="D37" s="44" t="s">
        <v>225</v>
      </c>
      <c r="E37" s="44" t="s">
        <v>15</v>
      </c>
      <c r="F37" s="10" t="str">
        <f>CONCATENATE("SC_TreeViewExpand_EE_lbl_xpath(",Data!B13,")")</f>
        <v>SC_TreeViewExpand_EE_lbl_xpath(Quote Example)</v>
      </c>
      <c r="G37" s="16" t="s">
        <v>30</v>
      </c>
      <c r="H37" s="45" t="s">
        <v>97</v>
      </c>
    </row>
    <row r="38" spans="1:8" ht="30">
      <c r="A38" s="44" t="s">
        <v>99</v>
      </c>
      <c r="B38" s="44" t="s">
        <v>103</v>
      </c>
      <c r="C38" s="44" t="s">
        <v>5</v>
      </c>
      <c r="D38" s="44" t="s">
        <v>226</v>
      </c>
      <c r="E38" s="44" t="s">
        <v>15</v>
      </c>
      <c r="F38" s="10" t="str">
        <f>CONCATENATE("SC_TreeViewSubItem_EE_lbl_xpath(",Data!B13,",",Data!C13,")")</f>
        <v>SC_TreeViewSubItem_EE_lbl_xpath(Quote Example,Page Quote)</v>
      </c>
      <c r="G38" s="16" t="s">
        <v>30</v>
      </c>
      <c r="H38" s="45" t="s">
        <v>97</v>
      </c>
    </row>
    <row r="39" spans="1:8">
      <c r="A39" s="44" t="s">
        <v>100</v>
      </c>
      <c r="B39" s="44" t="s">
        <v>104</v>
      </c>
      <c r="C39" s="44" t="s">
        <v>5</v>
      </c>
      <c r="D39" s="44" t="s">
        <v>491</v>
      </c>
      <c r="E39" s="44" t="s">
        <v>15</v>
      </c>
      <c r="F39" s="10" t="s">
        <v>143</v>
      </c>
      <c r="G39" s="16" t="s">
        <v>492</v>
      </c>
      <c r="H39" s="45" t="s">
        <v>494</v>
      </c>
    </row>
    <row r="40" spans="1:8">
      <c r="A40" s="44" t="s">
        <v>101</v>
      </c>
      <c r="B40" s="44" t="s">
        <v>105</v>
      </c>
      <c r="C40" s="44" t="s">
        <v>5</v>
      </c>
      <c r="D40" s="44" t="s">
        <v>204</v>
      </c>
      <c r="E40" s="44" t="s">
        <v>15</v>
      </c>
      <c r="F40" s="10" t="s">
        <v>143</v>
      </c>
      <c r="G40" s="16" t="s">
        <v>30</v>
      </c>
      <c r="H40" s="45" t="s">
        <v>97</v>
      </c>
    </row>
    <row r="41" spans="1:8">
      <c r="A41" s="44" t="s">
        <v>107</v>
      </c>
      <c r="B41" s="44" t="s">
        <v>111</v>
      </c>
      <c r="C41" s="44" t="s">
        <v>5</v>
      </c>
      <c r="D41" s="44" t="s">
        <v>195</v>
      </c>
      <c r="E41" s="44" t="s">
        <v>15</v>
      </c>
      <c r="F41" s="10"/>
      <c r="G41" s="7" t="s">
        <v>128</v>
      </c>
      <c r="H41" s="7" t="s">
        <v>134</v>
      </c>
    </row>
    <row r="42" spans="1:8">
      <c r="A42" s="44" t="s">
        <v>108</v>
      </c>
      <c r="B42" s="44" t="s">
        <v>112</v>
      </c>
      <c r="C42" s="44" t="s">
        <v>5</v>
      </c>
      <c r="D42" s="44" t="s">
        <v>205</v>
      </c>
      <c r="E42" s="44" t="s">
        <v>15</v>
      </c>
      <c r="F42" s="10" t="s">
        <v>140</v>
      </c>
      <c r="G42" s="7" t="s">
        <v>128</v>
      </c>
      <c r="H42" s="7" t="s">
        <v>129</v>
      </c>
    </row>
    <row r="43" spans="1:8">
      <c r="A43" s="44" t="s">
        <v>109</v>
      </c>
      <c r="B43" s="44" t="s">
        <v>113</v>
      </c>
      <c r="C43" s="44" t="s">
        <v>5</v>
      </c>
      <c r="D43" s="44" t="s">
        <v>491</v>
      </c>
      <c r="E43" s="44" t="s">
        <v>15</v>
      </c>
      <c r="F43" s="10" t="s">
        <v>144</v>
      </c>
      <c r="G43" s="16" t="s">
        <v>492</v>
      </c>
      <c r="H43" s="45" t="s">
        <v>494</v>
      </c>
    </row>
    <row r="44" spans="1:8">
      <c r="A44" s="6" t="s">
        <v>78</v>
      </c>
      <c r="B44" s="6" t="s">
        <v>79</v>
      </c>
      <c r="C44" s="6" t="s">
        <v>5</v>
      </c>
      <c r="D44" s="12" t="s">
        <v>927</v>
      </c>
      <c r="E44" s="6" t="s">
        <v>15</v>
      </c>
      <c r="F44" s="7"/>
      <c r="G44" s="7" t="s">
        <v>24</v>
      </c>
      <c r="H44" s="14" t="s">
        <v>37</v>
      </c>
    </row>
    <row r="45" spans="1:8">
      <c r="A45" s="44" t="s">
        <v>98</v>
      </c>
      <c r="B45" s="44" t="s">
        <v>102</v>
      </c>
      <c r="C45" s="44" t="s">
        <v>5</v>
      </c>
      <c r="D45" s="44" t="s">
        <v>206</v>
      </c>
      <c r="E45" s="44" t="s">
        <v>15</v>
      </c>
      <c r="F45" s="7" t="s">
        <v>144</v>
      </c>
      <c r="G45" s="16" t="s">
        <v>30</v>
      </c>
      <c r="H45" s="45" t="s">
        <v>97</v>
      </c>
    </row>
    <row r="46" spans="1:8">
      <c r="A46" s="44" t="s">
        <v>99</v>
      </c>
      <c r="B46" s="44" t="s">
        <v>103</v>
      </c>
      <c r="C46" s="44" t="s">
        <v>5</v>
      </c>
      <c r="D46" s="44" t="s">
        <v>195</v>
      </c>
      <c r="E46" s="44" t="s">
        <v>15</v>
      </c>
      <c r="F46" s="7"/>
      <c r="G46" s="7" t="s">
        <v>128</v>
      </c>
      <c r="H46" s="7" t="s">
        <v>134</v>
      </c>
    </row>
    <row r="47" spans="1:8">
      <c r="A47" s="44" t="s">
        <v>100</v>
      </c>
      <c r="B47" s="44" t="s">
        <v>104</v>
      </c>
      <c r="C47" s="44" t="s">
        <v>5</v>
      </c>
      <c r="D47" s="44" t="s">
        <v>205</v>
      </c>
      <c r="E47" s="44" t="s">
        <v>15</v>
      </c>
      <c r="F47" s="7" t="s">
        <v>140</v>
      </c>
      <c r="G47" s="7" t="s">
        <v>128</v>
      </c>
      <c r="H47" s="7" t="s">
        <v>129</v>
      </c>
    </row>
    <row r="48" spans="1:8">
      <c r="A48" s="44" t="s">
        <v>101</v>
      </c>
      <c r="B48" s="44" t="s">
        <v>105</v>
      </c>
      <c r="C48" s="44" t="s">
        <v>5</v>
      </c>
      <c r="D48" s="44" t="s">
        <v>491</v>
      </c>
      <c r="E48" s="44" t="s">
        <v>15</v>
      </c>
      <c r="F48" s="7" t="s">
        <v>145</v>
      </c>
      <c r="G48" s="16" t="s">
        <v>492</v>
      </c>
      <c r="H48" s="45" t="s">
        <v>494</v>
      </c>
    </row>
    <row r="49" spans="1:8">
      <c r="A49" s="44" t="s">
        <v>177</v>
      </c>
      <c r="B49" s="44" t="s">
        <v>178</v>
      </c>
      <c r="C49" s="44" t="s">
        <v>5</v>
      </c>
      <c r="D49" s="44" t="s">
        <v>195</v>
      </c>
      <c r="E49" s="44" t="s">
        <v>15</v>
      </c>
      <c r="F49" s="10"/>
      <c r="G49" s="7" t="s">
        <v>128</v>
      </c>
      <c r="H49" s="7" t="s">
        <v>134</v>
      </c>
    </row>
    <row r="50" spans="1:8">
      <c r="A50" s="44" t="s">
        <v>238</v>
      </c>
      <c r="B50" s="44" t="s">
        <v>239</v>
      </c>
      <c r="C50" s="160" t="s">
        <v>5</v>
      </c>
      <c r="D50" s="160" t="s">
        <v>923</v>
      </c>
      <c r="E50" s="44" t="s">
        <v>15</v>
      </c>
      <c r="F50" s="160"/>
      <c r="G50" s="160" t="s">
        <v>922</v>
      </c>
      <c r="H50" s="160"/>
    </row>
  </sheetData>
  <dataValidations count="1">
    <dataValidation type="list" allowBlank="1" showErrorMessage="1" sqref="G45 G16:G17 G28:G32 G36:G40 G24:G25 G20:G21 G43 G48 G4:G14">
      <formula1>Action_Keywords</formula1>
    </dataValidation>
  </dataValidations>
  <hyperlinks>
    <hyperlink ref="H3" r:id="rId1" display="https://stest.amertst.ajgcotst.int/uk/Product-QAReg"/>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F16" sqref="F16"/>
    </sheetView>
  </sheetViews>
  <sheetFormatPr defaultRowHeight="15"/>
  <cols>
    <col min="1" max="1" width="11.5703125" bestFit="1" customWidth="1"/>
    <col min="2" max="2" width="7" bestFit="1" customWidth="1"/>
    <col min="3" max="3" width="10.140625" bestFit="1" customWidth="1"/>
    <col min="4" max="4" width="30" customWidth="1"/>
    <col min="5" max="5" width="19" bestFit="1" customWidth="1"/>
    <col min="6" max="6" width="47.7109375" bestFit="1" customWidth="1"/>
    <col min="7" max="7" width="24.42578125" customWidth="1"/>
    <col min="8" max="8" width="34.85546875" customWidth="1"/>
  </cols>
  <sheetData>
    <row r="1" spans="1:8">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26</v>
      </c>
      <c r="B5" s="47" t="s">
        <v>27</v>
      </c>
      <c r="C5" s="47" t="s">
        <v>5</v>
      </c>
      <c r="D5" s="47" t="s">
        <v>491</v>
      </c>
      <c r="E5" s="47" t="s">
        <v>892</v>
      </c>
      <c r="F5" s="51" t="s">
        <v>121</v>
      </c>
      <c r="G5" s="51" t="s">
        <v>492</v>
      </c>
      <c r="H5" s="52" t="s">
        <v>494</v>
      </c>
    </row>
    <row r="6" spans="1:8">
      <c r="A6" s="47" t="s">
        <v>28</v>
      </c>
      <c r="B6" s="47" t="s">
        <v>29</v>
      </c>
      <c r="C6" s="47" t="s">
        <v>5</v>
      </c>
      <c r="D6" s="48" t="s">
        <v>184</v>
      </c>
      <c r="E6" s="47" t="s">
        <v>892</v>
      </c>
      <c r="F6" s="51" t="s">
        <v>121</v>
      </c>
      <c r="G6" s="49" t="s">
        <v>30</v>
      </c>
      <c r="H6" s="53" t="s">
        <v>97</v>
      </c>
    </row>
    <row r="7" spans="1:8">
      <c r="A7" s="47" t="s">
        <v>31</v>
      </c>
      <c r="B7" s="47" t="s">
        <v>32</v>
      </c>
      <c r="C7" s="47" t="s">
        <v>5</v>
      </c>
      <c r="D7" s="48" t="s">
        <v>185</v>
      </c>
      <c r="E7" s="47" t="s">
        <v>892</v>
      </c>
      <c r="F7" s="51" t="s">
        <v>122</v>
      </c>
      <c r="G7" s="49" t="s">
        <v>30</v>
      </c>
      <c r="H7" s="53" t="s">
        <v>97</v>
      </c>
    </row>
    <row r="8" spans="1:8">
      <c r="A8" s="47" t="s">
        <v>33</v>
      </c>
      <c r="B8" s="47" t="s">
        <v>34</v>
      </c>
      <c r="C8" s="47" t="s">
        <v>5</v>
      </c>
      <c r="D8" s="48" t="s">
        <v>186</v>
      </c>
      <c r="E8" s="47" t="s">
        <v>892</v>
      </c>
      <c r="F8" s="51" t="s">
        <v>123</v>
      </c>
      <c r="G8" s="49" t="s">
        <v>30</v>
      </c>
      <c r="H8" s="53" t="s">
        <v>97</v>
      </c>
    </row>
    <row r="9" spans="1:8">
      <c r="A9" s="47" t="s">
        <v>35</v>
      </c>
      <c r="B9" s="47" t="s">
        <v>36</v>
      </c>
      <c r="C9" s="47" t="s">
        <v>5</v>
      </c>
      <c r="D9" s="48" t="s">
        <v>187</v>
      </c>
      <c r="E9" s="47" t="s">
        <v>892</v>
      </c>
      <c r="F9" s="51" t="s">
        <v>124</v>
      </c>
      <c r="G9" s="49" t="s">
        <v>30</v>
      </c>
      <c r="H9" s="53" t="s">
        <v>97</v>
      </c>
    </row>
    <row r="10" spans="1:8" ht="30">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ht="30">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40</v>
      </c>
      <c r="B16" s="47" t="s">
        <v>41</v>
      </c>
      <c r="C16" s="47" t="s">
        <v>5</v>
      </c>
      <c r="D16" s="48" t="s">
        <v>197</v>
      </c>
      <c r="E16" s="47" t="s">
        <v>892</v>
      </c>
      <c r="F16" s="56" t="s">
        <v>135</v>
      </c>
      <c r="G16" s="49" t="s">
        <v>227</v>
      </c>
      <c r="H16" s="64" t="s">
        <v>97</v>
      </c>
    </row>
    <row r="17" spans="1:8">
      <c r="A17" s="47" t="s">
        <v>42</v>
      </c>
      <c r="B17" s="47" t="s">
        <v>43</v>
      </c>
      <c r="C17" s="47" t="s">
        <v>5</v>
      </c>
      <c r="D17" s="48" t="s">
        <v>198</v>
      </c>
      <c r="E17" s="47" t="s">
        <v>892</v>
      </c>
      <c r="F17" s="56"/>
      <c r="G17" s="49" t="s">
        <v>137</v>
      </c>
      <c r="H17" s="53" t="s">
        <v>138</v>
      </c>
    </row>
    <row r="18" spans="1:8">
      <c r="A18" s="47" t="s">
        <v>44</v>
      </c>
      <c r="B18" s="47" t="s">
        <v>45</v>
      </c>
      <c r="C18" s="47" t="s">
        <v>5</v>
      </c>
      <c r="D18" s="48" t="s">
        <v>191</v>
      </c>
      <c r="E18" s="47" t="s">
        <v>892</v>
      </c>
      <c r="F18" s="56"/>
      <c r="G18" s="55" t="s">
        <v>136</v>
      </c>
      <c r="H18" s="55" t="s">
        <v>138</v>
      </c>
    </row>
    <row r="19" spans="1:8" ht="30">
      <c r="A19" s="47" t="s">
        <v>46</v>
      </c>
      <c r="B19" s="47" t="s">
        <v>47</v>
      </c>
      <c r="C19" s="47" t="s">
        <v>5</v>
      </c>
      <c r="D19" s="48" t="s">
        <v>199</v>
      </c>
      <c r="E19" s="47" t="s">
        <v>892</v>
      </c>
      <c r="F19" s="56" t="s">
        <v>140</v>
      </c>
      <c r="G19" s="55" t="s">
        <v>128</v>
      </c>
      <c r="H19" s="55" t="s">
        <v>129</v>
      </c>
    </row>
    <row r="20" spans="1:8">
      <c r="A20" s="47" t="s">
        <v>48</v>
      </c>
      <c r="B20" s="47" t="s">
        <v>49</v>
      </c>
      <c r="C20" s="47" t="s">
        <v>5</v>
      </c>
      <c r="D20" s="47" t="s">
        <v>491</v>
      </c>
      <c r="E20" s="47" t="s">
        <v>892</v>
      </c>
      <c r="F20" s="56" t="s">
        <v>139</v>
      </c>
      <c r="G20" s="51" t="s">
        <v>492</v>
      </c>
      <c r="H20" s="52" t="s">
        <v>494</v>
      </c>
    </row>
    <row r="21" spans="1:8">
      <c r="A21" s="47" t="s">
        <v>50</v>
      </c>
      <c r="B21" s="47" t="s">
        <v>51</v>
      </c>
      <c r="C21" s="47" t="s">
        <v>5</v>
      </c>
      <c r="D21" s="48" t="s">
        <v>200</v>
      </c>
      <c r="E21" s="47" t="s">
        <v>892</v>
      </c>
      <c r="F21" s="56" t="s">
        <v>139</v>
      </c>
      <c r="G21" s="49" t="s">
        <v>30</v>
      </c>
      <c r="H21" s="64" t="s">
        <v>97</v>
      </c>
    </row>
    <row r="22" spans="1:8">
      <c r="A22" s="47" t="s">
        <v>52</v>
      </c>
      <c r="B22" s="47" t="s">
        <v>53</v>
      </c>
      <c r="C22" s="47" t="s">
        <v>5</v>
      </c>
      <c r="D22" s="48" t="s">
        <v>195</v>
      </c>
      <c r="E22" s="47" t="s">
        <v>892</v>
      </c>
      <c r="F22" s="56"/>
      <c r="G22" s="55" t="s">
        <v>128</v>
      </c>
      <c r="H22" s="55" t="s">
        <v>134</v>
      </c>
    </row>
    <row r="23" spans="1:8">
      <c r="A23" s="47" t="s">
        <v>54</v>
      </c>
      <c r="B23" s="47" t="s">
        <v>55</v>
      </c>
      <c r="C23" s="47" t="s">
        <v>5</v>
      </c>
      <c r="D23" s="48" t="s">
        <v>219</v>
      </c>
      <c r="E23" s="47" t="s">
        <v>892</v>
      </c>
      <c r="F23" s="56" t="s">
        <v>221</v>
      </c>
      <c r="G23" s="55" t="s">
        <v>106</v>
      </c>
      <c r="H23" s="55"/>
    </row>
    <row r="24" spans="1:8">
      <c r="A24" s="47" t="s">
        <v>56</v>
      </c>
      <c r="B24" s="47" t="s">
        <v>57</v>
      </c>
      <c r="C24" s="47" t="s">
        <v>5</v>
      </c>
      <c r="D24" s="47" t="s">
        <v>491</v>
      </c>
      <c r="E24" s="47" t="s">
        <v>892</v>
      </c>
      <c r="F24" s="56" t="s">
        <v>221</v>
      </c>
      <c r="G24" s="51" t="s">
        <v>492</v>
      </c>
      <c r="H24" s="52" t="s">
        <v>493</v>
      </c>
    </row>
    <row r="25" spans="1:8" ht="30">
      <c r="A25" s="47" t="s">
        <v>58</v>
      </c>
      <c r="B25" s="47" t="s">
        <v>59</v>
      </c>
      <c r="C25" s="47" t="s">
        <v>5</v>
      </c>
      <c r="D25" s="48" t="s">
        <v>222</v>
      </c>
      <c r="E25" s="47" t="s">
        <v>892</v>
      </c>
      <c r="F25" s="55" t="s">
        <v>221</v>
      </c>
      <c r="G25" s="49" t="s">
        <v>227</v>
      </c>
      <c r="H25" s="64" t="s">
        <v>97</v>
      </c>
    </row>
    <row r="26" spans="1:8">
      <c r="A26" s="47" t="s">
        <v>60</v>
      </c>
      <c r="B26" s="47" t="s">
        <v>61</v>
      </c>
      <c r="C26" s="47" t="s">
        <v>5</v>
      </c>
      <c r="D26" s="48" t="s">
        <v>201</v>
      </c>
      <c r="E26" s="47" t="s">
        <v>892</v>
      </c>
      <c r="F26" s="56" t="s">
        <v>141</v>
      </c>
      <c r="G26" s="55" t="s">
        <v>128</v>
      </c>
      <c r="H26" s="55" t="s">
        <v>129</v>
      </c>
    </row>
    <row r="27" spans="1:8">
      <c r="A27" s="47" t="s">
        <v>62</v>
      </c>
      <c r="B27" s="47" t="s">
        <v>63</v>
      </c>
      <c r="C27" s="47" t="s">
        <v>5</v>
      </c>
      <c r="D27" s="48" t="s">
        <v>201</v>
      </c>
      <c r="E27" s="47" t="s">
        <v>892</v>
      </c>
      <c r="F27" s="55" t="s">
        <v>142</v>
      </c>
      <c r="G27" s="55" t="s">
        <v>128</v>
      </c>
      <c r="H27" s="55" t="s">
        <v>129</v>
      </c>
    </row>
    <row r="28" spans="1:8">
      <c r="A28" s="47" t="s">
        <v>64</v>
      </c>
      <c r="B28" s="47" t="s">
        <v>65</v>
      </c>
      <c r="C28" s="47" t="s">
        <v>5</v>
      </c>
      <c r="D28" s="47" t="s">
        <v>491</v>
      </c>
      <c r="E28" s="47" t="s">
        <v>892</v>
      </c>
      <c r="F28" s="55" t="s">
        <v>283</v>
      </c>
      <c r="G28" s="51" t="s">
        <v>492</v>
      </c>
      <c r="H28" s="52" t="s">
        <v>494</v>
      </c>
    </row>
    <row r="29" spans="1:8">
      <c r="A29" s="47" t="s">
        <v>66</v>
      </c>
      <c r="B29" s="47" t="s">
        <v>67</v>
      </c>
      <c r="C29" s="47"/>
      <c r="D29" s="48" t="s">
        <v>311</v>
      </c>
      <c r="E29" s="47" t="s">
        <v>892</v>
      </c>
      <c r="F29" s="55" t="s">
        <v>283</v>
      </c>
      <c r="G29" s="49" t="s">
        <v>30</v>
      </c>
      <c r="H29" s="53" t="s">
        <v>97</v>
      </c>
    </row>
    <row r="30" spans="1:8">
      <c r="A30" s="47" t="s">
        <v>68</v>
      </c>
      <c r="B30" s="47" t="s">
        <v>69</v>
      </c>
      <c r="C30" s="47" t="s">
        <v>5</v>
      </c>
      <c r="D30" s="48" t="s">
        <v>313</v>
      </c>
      <c r="E30" s="47" t="s">
        <v>892</v>
      </c>
      <c r="F30" s="55" t="s">
        <v>947</v>
      </c>
      <c r="G30" s="49" t="s">
        <v>30</v>
      </c>
      <c r="H30" s="53" t="s">
        <v>97</v>
      </c>
    </row>
    <row r="31" spans="1:8">
      <c r="A31" s="47" t="s">
        <v>70</v>
      </c>
      <c r="B31" s="47" t="s">
        <v>71</v>
      </c>
      <c r="C31" s="47" t="s">
        <v>5</v>
      </c>
      <c r="D31" s="47" t="s">
        <v>491</v>
      </c>
      <c r="E31" s="47" t="s">
        <v>892</v>
      </c>
      <c r="F31" s="55" t="s">
        <v>143</v>
      </c>
      <c r="G31" s="51" t="s">
        <v>492</v>
      </c>
      <c r="H31" s="52" t="s">
        <v>494</v>
      </c>
    </row>
    <row r="32" spans="1:8">
      <c r="A32" s="47" t="s">
        <v>72</v>
      </c>
      <c r="B32" s="47" t="s">
        <v>73</v>
      </c>
      <c r="C32" s="47" t="s">
        <v>5</v>
      </c>
      <c r="D32" s="48" t="s">
        <v>202</v>
      </c>
      <c r="E32" s="47" t="s">
        <v>892</v>
      </c>
      <c r="F32" s="55" t="s">
        <v>143</v>
      </c>
      <c r="G32" s="49" t="s">
        <v>30</v>
      </c>
      <c r="H32" s="53" t="s">
        <v>97</v>
      </c>
    </row>
    <row r="33" spans="1:8">
      <c r="A33" s="47" t="s">
        <v>74</v>
      </c>
      <c r="B33" s="47" t="s">
        <v>75</v>
      </c>
      <c r="C33" s="47" t="s">
        <v>5</v>
      </c>
      <c r="D33" s="48" t="s">
        <v>195</v>
      </c>
      <c r="E33" s="47" t="s">
        <v>892</v>
      </c>
      <c r="F33" s="55"/>
      <c r="G33" s="55" t="s">
        <v>128</v>
      </c>
      <c r="H33" s="55" t="s">
        <v>134</v>
      </c>
    </row>
    <row r="34" spans="1:8" ht="30">
      <c r="A34" s="47" t="s">
        <v>76</v>
      </c>
      <c r="B34" s="47" t="s">
        <v>77</v>
      </c>
      <c r="C34" s="47" t="s">
        <v>5</v>
      </c>
      <c r="D34" s="48" t="s">
        <v>203</v>
      </c>
      <c r="E34" s="47" t="s">
        <v>892</v>
      </c>
      <c r="F34" s="55" t="s">
        <v>141</v>
      </c>
      <c r="G34" s="55" t="s">
        <v>128</v>
      </c>
      <c r="H34" s="55" t="s">
        <v>129</v>
      </c>
    </row>
    <row r="35" spans="1:8" ht="30">
      <c r="A35" s="47" t="s">
        <v>78</v>
      </c>
      <c r="B35" s="47" t="s">
        <v>79</v>
      </c>
      <c r="C35" s="47" t="s">
        <v>5</v>
      </c>
      <c r="D35" s="48" t="s">
        <v>203</v>
      </c>
      <c r="E35" s="47" t="s">
        <v>892</v>
      </c>
      <c r="F35" s="55" t="s">
        <v>142</v>
      </c>
      <c r="G35" s="55" t="s">
        <v>128</v>
      </c>
      <c r="H35" s="55" t="s">
        <v>129</v>
      </c>
    </row>
    <row r="36" spans="1:8">
      <c r="A36" s="47" t="s">
        <v>80</v>
      </c>
      <c r="B36" s="47" t="s">
        <v>81</v>
      </c>
      <c r="C36" s="47" t="s">
        <v>5</v>
      </c>
      <c r="D36" s="47" t="s">
        <v>491</v>
      </c>
      <c r="E36" s="47" t="s">
        <v>892</v>
      </c>
      <c r="F36" s="57" t="str">
        <f>CONCATENATE("SC_TreeViewItem_EE_lbl_xpath(",Data!B14,")")</f>
        <v>SC_TreeViewItem_EE_lbl_xpath(LeftForm)</v>
      </c>
      <c r="G36" s="51" t="s">
        <v>492</v>
      </c>
      <c r="H36" s="52" t="s">
        <v>494</v>
      </c>
    </row>
    <row r="37" spans="1:8" ht="30">
      <c r="A37" s="47" t="s">
        <v>82</v>
      </c>
      <c r="B37" s="47" t="s">
        <v>83</v>
      </c>
      <c r="C37" s="47" t="s">
        <v>5</v>
      </c>
      <c r="D37" s="48" t="s">
        <v>225</v>
      </c>
      <c r="E37" s="47" t="s">
        <v>892</v>
      </c>
      <c r="F37" s="57" t="str">
        <f>CONCATENATE("SC_TreeViewItem_EE_lbl_xpath(",Data!B14,")")</f>
        <v>SC_TreeViewItem_EE_lbl_xpath(LeftForm)</v>
      </c>
      <c r="G37" s="49" t="s">
        <v>30</v>
      </c>
      <c r="H37" s="53" t="s">
        <v>97</v>
      </c>
    </row>
    <row r="38" spans="1:8">
      <c r="A38" s="47" t="s">
        <v>84</v>
      </c>
      <c r="B38" s="47" t="s">
        <v>85</v>
      </c>
      <c r="C38" s="47" t="s">
        <v>5</v>
      </c>
      <c r="D38" s="47" t="s">
        <v>491</v>
      </c>
      <c r="E38" s="47" t="s">
        <v>892</v>
      </c>
      <c r="F38" s="55" t="s">
        <v>143</v>
      </c>
      <c r="G38" s="51" t="s">
        <v>492</v>
      </c>
      <c r="H38" s="52" t="s">
        <v>494</v>
      </c>
    </row>
    <row r="39" spans="1:8">
      <c r="A39" s="47" t="s">
        <v>86</v>
      </c>
      <c r="B39" s="47" t="s">
        <v>87</v>
      </c>
      <c r="C39" s="47" t="s">
        <v>5</v>
      </c>
      <c r="D39" s="48" t="s">
        <v>204</v>
      </c>
      <c r="E39" s="47" t="s">
        <v>892</v>
      </c>
      <c r="F39" s="55" t="s">
        <v>143</v>
      </c>
      <c r="G39" s="49" t="s">
        <v>30</v>
      </c>
      <c r="H39" s="53" t="s">
        <v>94</v>
      </c>
    </row>
    <row r="40" spans="1:8">
      <c r="A40" s="47" t="s">
        <v>88</v>
      </c>
      <c r="B40" s="47" t="s">
        <v>89</v>
      </c>
      <c r="C40" s="47" t="s">
        <v>5</v>
      </c>
      <c r="D40" s="48" t="s">
        <v>195</v>
      </c>
      <c r="E40" s="47" t="s">
        <v>892</v>
      </c>
      <c r="F40" s="55"/>
      <c r="G40" s="55" t="s">
        <v>128</v>
      </c>
      <c r="H40" s="55" t="s">
        <v>134</v>
      </c>
    </row>
    <row r="41" spans="1:8" ht="30">
      <c r="A41" s="47" t="s">
        <v>90</v>
      </c>
      <c r="B41" s="47" t="s">
        <v>91</v>
      </c>
      <c r="C41" s="47" t="s">
        <v>5</v>
      </c>
      <c r="D41" s="48" t="s">
        <v>199</v>
      </c>
      <c r="E41" s="47" t="s">
        <v>892</v>
      </c>
      <c r="F41" s="56" t="s">
        <v>140</v>
      </c>
      <c r="G41" s="55" t="s">
        <v>128</v>
      </c>
      <c r="H41" s="55" t="s">
        <v>129</v>
      </c>
    </row>
    <row r="42" spans="1:8">
      <c r="A42" s="47" t="s">
        <v>98</v>
      </c>
      <c r="B42" s="47" t="s">
        <v>102</v>
      </c>
      <c r="C42" s="47" t="s">
        <v>5</v>
      </c>
      <c r="D42" s="47" t="s">
        <v>491</v>
      </c>
      <c r="E42" s="47" t="s">
        <v>892</v>
      </c>
      <c r="F42" s="56" t="s">
        <v>139</v>
      </c>
      <c r="G42" s="51" t="s">
        <v>492</v>
      </c>
      <c r="H42" s="52" t="s">
        <v>494</v>
      </c>
    </row>
    <row r="43" spans="1:8">
      <c r="A43" s="47" t="s">
        <v>99</v>
      </c>
      <c r="B43" s="47" t="s">
        <v>103</v>
      </c>
      <c r="C43" s="47" t="s">
        <v>5</v>
      </c>
      <c r="D43" s="48" t="s">
        <v>200</v>
      </c>
      <c r="E43" s="47" t="s">
        <v>892</v>
      </c>
      <c r="F43" s="56" t="s">
        <v>139</v>
      </c>
      <c r="G43" s="49" t="s">
        <v>30</v>
      </c>
      <c r="H43" s="64" t="s">
        <v>97</v>
      </c>
    </row>
    <row r="44" spans="1:8">
      <c r="A44" s="47" t="s">
        <v>100</v>
      </c>
      <c r="B44" s="47" t="s">
        <v>104</v>
      </c>
      <c r="C44" s="47" t="s">
        <v>5</v>
      </c>
      <c r="D44" s="48" t="s">
        <v>195</v>
      </c>
      <c r="E44" s="47" t="s">
        <v>892</v>
      </c>
      <c r="F44" s="56"/>
      <c r="G44" s="55" t="s">
        <v>128</v>
      </c>
      <c r="H44" s="55" t="s">
        <v>134</v>
      </c>
    </row>
    <row r="45" spans="1:8">
      <c r="A45" s="47" t="s">
        <v>101</v>
      </c>
      <c r="B45" s="47" t="s">
        <v>105</v>
      </c>
      <c r="C45" s="47" t="s">
        <v>5</v>
      </c>
      <c r="D45" s="48" t="s">
        <v>219</v>
      </c>
      <c r="E45" s="47" t="s">
        <v>892</v>
      </c>
      <c r="F45" s="56" t="s">
        <v>948</v>
      </c>
      <c r="G45" s="55" t="s">
        <v>106</v>
      </c>
      <c r="H45" s="55"/>
    </row>
    <row r="46" spans="1:8">
      <c r="A46" s="47" t="s">
        <v>107</v>
      </c>
      <c r="B46" s="47" t="s">
        <v>111</v>
      </c>
      <c r="C46" s="47" t="s">
        <v>5</v>
      </c>
      <c r="D46" s="47" t="s">
        <v>491</v>
      </c>
      <c r="E46" s="47" t="s">
        <v>892</v>
      </c>
      <c r="F46" s="56" t="s">
        <v>948</v>
      </c>
      <c r="G46" s="51" t="s">
        <v>492</v>
      </c>
      <c r="H46" s="52" t="s">
        <v>493</v>
      </c>
    </row>
    <row r="47" spans="1:8" ht="30">
      <c r="A47" s="47" t="s">
        <v>108</v>
      </c>
      <c r="B47" s="47" t="s">
        <v>112</v>
      </c>
      <c r="C47" s="47" t="s">
        <v>5</v>
      </c>
      <c r="D47" s="48" t="s">
        <v>222</v>
      </c>
      <c r="E47" s="47" t="s">
        <v>892</v>
      </c>
      <c r="F47" s="55" t="s">
        <v>948</v>
      </c>
      <c r="G47" s="49" t="s">
        <v>227</v>
      </c>
      <c r="H47" s="64" t="s">
        <v>37</v>
      </c>
    </row>
    <row r="48" spans="1:8">
      <c r="A48" s="47" t="s">
        <v>109</v>
      </c>
      <c r="B48" s="47" t="s">
        <v>113</v>
      </c>
      <c r="C48" s="47" t="s">
        <v>5</v>
      </c>
      <c r="D48" s="48" t="s">
        <v>201</v>
      </c>
      <c r="E48" s="47" t="s">
        <v>892</v>
      </c>
      <c r="F48" s="56" t="s">
        <v>141</v>
      </c>
      <c r="G48" s="55" t="s">
        <v>128</v>
      </c>
      <c r="H48" s="55" t="s">
        <v>129</v>
      </c>
    </row>
    <row r="49" spans="1:8">
      <c r="A49" s="47" t="s">
        <v>110</v>
      </c>
      <c r="B49" s="47" t="s">
        <v>114</v>
      </c>
      <c r="C49" s="47" t="s">
        <v>5</v>
      </c>
      <c r="D49" s="48" t="s">
        <v>201</v>
      </c>
      <c r="E49" s="47" t="s">
        <v>892</v>
      </c>
      <c r="F49" s="55" t="s">
        <v>142</v>
      </c>
      <c r="G49" s="55" t="s">
        <v>128</v>
      </c>
      <c r="H49" s="55" t="s">
        <v>129</v>
      </c>
    </row>
    <row r="50" spans="1:8">
      <c r="A50" s="47" t="s">
        <v>147</v>
      </c>
      <c r="B50" s="47" t="s">
        <v>148</v>
      </c>
      <c r="C50" s="47" t="s">
        <v>5</v>
      </c>
      <c r="D50" s="47" t="s">
        <v>491</v>
      </c>
      <c r="E50" s="47" t="s">
        <v>892</v>
      </c>
      <c r="F50" s="55" t="s">
        <v>342</v>
      </c>
      <c r="G50" s="51" t="s">
        <v>492</v>
      </c>
      <c r="H50" s="52" t="s">
        <v>494</v>
      </c>
    </row>
    <row r="51" spans="1:8">
      <c r="A51" s="47" t="s">
        <v>152</v>
      </c>
      <c r="B51" s="47" t="s">
        <v>149</v>
      </c>
      <c r="C51" s="47" t="s">
        <v>5</v>
      </c>
      <c r="D51" s="48" t="s">
        <v>313</v>
      </c>
      <c r="E51" s="47" t="s">
        <v>892</v>
      </c>
      <c r="F51" s="55" t="s">
        <v>342</v>
      </c>
      <c r="G51" s="49" t="s">
        <v>30</v>
      </c>
      <c r="H51" s="53" t="s">
        <v>97</v>
      </c>
    </row>
    <row r="52" spans="1:8">
      <c r="A52" s="47" t="s">
        <v>153</v>
      </c>
      <c r="B52" s="47" t="s">
        <v>150</v>
      </c>
      <c r="C52" s="47" t="s">
        <v>5</v>
      </c>
      <c r="D52" s="47" t="s">
        <v>491</v>
      </c>
      <c r="E52" s="47" t="s">
        <v>892</v>
      </c>
      <c r="F52" s="55" t="s">
        <v>143</v>
      </c>
      <c r="G52" s="51" t="s">
        <v>492</v>
      </c>
      <c r="H52" s="52" t="s">
        <v>494</v>
      </c>
    </row>
    <row r="53" spans="1:8">
      <c r="A53" s="47" t="s">
        <v>154</v>
      </c>
      <c r="B53" s="47" t="s">
        <v>151</v>
      </c>
      <c r="C53" s="47" t="s">
        <v>5</v>
      </c>
      <c r="D53" s="48" t="s">
        <v>202</v>
      </c>
      <c r="E53" s="47" t="s">
        <v>892</v>
      </c>
      <c r="F53" s="55" t="s">
        <v>143</v>
      </c>
      <c r="G53" s="49" t="s">
        <v>30</v>
      </c>
      <c r="H53" s="53" t="s">
        <v>97</v>
      </c>
    </row>
    <row r="54" spans="1:8">
      <c r="A54" s="47" t="s">
        <v>155</v>
      </c>
      <c r="B54" s="47" t="s">
        <v>156</v>
      </c>
      <c r="C54" s="47" t="s">
        <v>5</v>
      </c>
      <c r="D54" s="48" t="s">
        <v>195</v>
      </c>
      <c r="E54" s="47" t="s">
        <v>892</v>
      </c>
      <c r="F54" s="55"/>
      <c r="G54" s="55" t="s">
        <v>128</v>
      </c>
      <c r="H54" s="55" t="s">
        <v>134</v>
      </c>
    </row>
    <row r="55" spans="1:8" ht="30">
      <c r="A55" s="47" t="s">
        <v>157</v>
      </c>
      <c r="B55" s="47" t="s">
        <v>159</v>
      </c>
      <c r="C55" s="47" t="s">
        <v>5</v>
      </c>
      <c r="D55" s="48" t="s">
        <v>203</v>
      </c>
      <c r="E55" s="47" t="s">
        <v>892</v>
      </c>
      <c r="F55" s="55" t="s">
        <v>141</v>
      </c>
      <c r="G55" s="55" t="s">
        <v>128</v>
      </c>
      <c r="H55" s="55" t="s">
        <v>129</v>
      </c>
    </row>
    <row r="56" spans="1:8" ht="30">
      <c r="A56" s="47" t="s">
        <v>158</v>
      </c>
      <c r="B56" s="47" t="s">
        <v>160</v>
      </c>
      <c r="C56" s="47" t="s">
        <v>5</v>
      </c>
      <c r="D56" s="48" t="s">
        <v>203</v>
      </c>
      <c r="E56" s="47" t="s">
        <v>892</v>
      </c>
      <c r="F56" s="55" t="s">
        <v>142</v>
      </c>
      <c r="G56" s="55" t="s">
        <v>128</v>
      </c>
      <c r="H56" s="55" t="s">
        <v>129</v>
      </c>
    </row>
    <row r="57" spans="1:8">
      <c r="A57" s="47" t="s">
        <v>164</v>
      </c>
      <c r="B57" s="47" t="s">
        <v>162</v>
      </c>
      <c r="C57" s="47" t="s">
        <v>5</v>
      </c>
      <c r="D57" s="47" t="s">
        <v>491</v>
      </c>
      <c r="E57" s="47" t="s">
        <v>892</v>
      </c>
      <c r="F57" s="18" t="str">
        <f>CONCATENATE("SC_TreeViewItem_EE_lbl_xpath(",Data!D14,")")</f>
        <v>SC_TreeViewItem_EE_lbl_xpath(PGC1)</v>
      </c>
      <c r="G57" s="51" t="s">
        <v>492</v>
      </c>
      <c r="H57" s="52" t="s">
        <v>494</v>
      </c>
    </row>
    <row r="58" spans="1:8" ht="30">
      <c r="A58" s="47" t="s">
        <v>165</v>
      </c>
      <c r="B58" s="47" t="s">
        <v>163</v>
      </c>
      <c r="C58" s="47" t="s">
        <v>5</v>
      </c>
      <c r="D58" s="48" t="s">
        <v>225</v>
      </c>
      <c r="E58" s="47" t="s">
        <v>892</v>
      </c>
      <c r="F58" s="18" t="str">
        <f>CONCATENATE("SC_TreeViewItem_EE_lbl_xpath(",Data!D14,")")</f>
        <v>SC_TreeViewItem_EE_lbl_xpath(PGC1)</v>
      </c>
      <c r="G58" s="49" t="s">
        <v>30</v>
      </c>
      <c r="H58" s="53" t="s">
        <v>97</v>
      </c>
    </row>
    <row r="59" spans="1:8">
      <c r="A59" s="47" t="s">
        <v>166</v>
      </c>
      <c r="B59" s="47" t="s">
        <v>167</v>
      </c>
      <c r="C59" s="47" t="s">
        <v>5</v>
      </c>
      <c r="D59" s="47" t="s">
        <v>491</v>
      </c>
      <c r="E59" s="47" t="s">
        <v>892</v>
      </c>
      <c r="F59" s="55" t="s">
        <v>143</v>
      </c>
      <c r="G59" s="51" t="s">
        <v>492</v>
      </c>
      <c r="H59" s="52" t="s">
        <v>494</v>
      </c>
    </row>
    <row r="60" spans="1:8">
      <c r="A60" s="47" t="s">
        <v>169</v>
      </c>
      <c r="B60" s="47" t="s">
        <v>173</v>
      </c>
      <c r="C60" s="47" t="s">
        <v>5</v>
      </c>
      <c r="D60" s="48" t="s">
        <v>204</v>
      </c>
      <c r="E60" s="47" t="s">
        <v>892</v>
      </c>
      <c r="F60" s="55" t="s">
        <v>143</v>
      </c>
      <c r="G60" s="49" t="s">
        <v>30</v>
      </c>
      <c r="H60" s="53" t="s">
        <v>97</v>
      </c>
    </row>
    <row r="61" spans="1:8">
      <c r="A61" s="47" t="s">
        <v>170</v>
      </c>
      <c r="B61" s="47" t="s">
        <v>174</v>
      </c>
      <c r="C61" s="47" t="s">
        <v>5</v>
      </c>
      <c r="D61" s="48" t="s">
        <v>195</v>
      </c>
      <c r="E61" s="47" t="s">
        <v>892</v>
      </c>
      <c r="F61" s="55"/>
      <c r="G61" s="55" t="s">
        <v>128</v>
      </c>
      <c r="H61" s="55" t="s">
        <v>134</v>
      </c>
    </row>
    <row r="62" spans="1:8" ht="30">
      <c r="A62" s="47" t="s">
        <v>171</v>
      </c>
      <c r="B62" s="47" t="s">
        <v>175</v>
      </c>
      <c r="C62" s="47" t="s">
        <v>5</v>
      </c>
      <c r="D62" s="48" t="s">
        <v>199</v>
      </c>
      <c r="E62" s="47" t="s">
        <v>892</v>
      </c>
      <c r="F62" s="55" t="s">
        <v>140</v>
      </c>
      <c r="G62" s="55" t="s">
        <v>128</v>
      </c>
      <c r="H62" s="55" t="s">
        <v>129</v>
      </c>
    </row>
    <row r="63" spans="1:8">
      <c r="A63" s="47" t="s">
        <v>172</v>
      </c>
      <c r="B63" s="47" t="s">
        <v>176</v>
      </c>
      <c r="C63" s="47" t="s">
        <v>5</v>
      </c>
      <c r="D63" s="47" t="s">
        <v>491</v>
      </c>
      <c r="E63" s="47" t="s">
        <v>892</v>
      </c>
      <c r="F63" s="55" t="s">
        <v>144</v>
      </c>
      <c r="G63" s="51" t="s">
        <v>492</v>
      </c>
      <c r="H63" s="52" t="s">
        <v>494</v>
      </c>
    </row>
    <row r="64" spans="1:8">
      <c r="A64" s="47" t="s">
        <v>177</v>
      </c>
      <c r="B64" s="47" t="s">
        <v>178</v>
      </c>
      <c r="C64" s="6" t="s">
        <v>5</v>
      </c>
      <c r="D64" s="12" t="s">
        <v>927</v>
      </c>
      <c r="E64" s="47" t="s">
        <v>892</v>
      </c>
      <c r="F64" s="7"/>
      <c r="G64" s="7" t="s">
        <v>24</v>
      </c>
      <c r="H64" s="14" t="s">
        <v>37</v>
      </c>
    </row>
    <row r="65" spans="1:8">
      <c r="A65" s="47" t="s">
        <v>230</v>
      </c>
      <c r="B65" s="47" t="s">
        <v>231</v>
      </c>
      <c r="C65" s="44" t="s">
        <v>5</v>
      </c>
      <c r="D65" s="44" t="s">
        <v>206</v>
      </c>
      <c r="E65" s="47" t="s">
        <v>892</v>
      </c>
      <c r="F65" s="7" t="s">
        <v>144</v>
      </c>
      <c r="G65" s="16" t="s">
        <v>30</v>
      </c>
      <c r="H65" s="45" t="s">
        <v>97</v>
      </c>
    </row>
    <row r="66" spans="1:8">
      <c r="A66" s="47" t="s">
        <v>232</v>
      </c>
      <c r="B66" s="47" t="s">
        <v>233</v>
      </c>
      <c r="C66" s="44" t="s">
        <v>5</v>
      </c>
      <c r="D66" s="44" t="s">
        <v>195</v>
      </c>
      <c r="E66" s="47" t="s">
        <v>892</v>
      </c>
      <c r="F66" s="7"/>
      <c r="G66" s="7" t="s">
        <v>128</v>
      </c>
      <c r="H66" s="7" t="s">
        <v>134</v>
      </c>
    </row>
    <row r="67" spans="1:8" ht="30">
      <c r="A67" s="47" t="s">
        <v>234</v>
      </c>
      <c r="B67" s="47" t="s">
        <v>235</v>
      </c>
      <c r="C67" s="44" t="s">
        <v>5</v>
      </c>
      <c r="D67" s="44" t="s">
        <v>205</v>
      </c>
      <c r="E67" s="47" t="s">
        <v>892</v>
      </c>
      <c r="F67" s="7" t="s">
        <v>140</v>
      </c>
      <c r="G67" s="7" t="s">
        <v>128</v>
      </c>
      <c r="H67" s="7" t="s">
        <v>129</v>
      </c>
    </row>
    <row r="68" spans="1:8">
      <c r="A68" s="47" t="s">
        <v>236</v>
      </c>
      <c r="B68" s="47" t="s">
        <v>237</v>
      </c>
      <c r="C68" s="44" t="s">
        <v>5</v>
      </c>
      <c r="D68" s="44" t="s">
        <v>491</v>
      </c>
      <c r="E68" s="47" t="s">
        <v>892</v>
      </c>
      <c r="F68" s="7" t="s">
        <v>145</v>
      </c>
      <c r="G68" s="16" t="s">
        <v>492</v>
      </c>
      <c r="H68" s="45" t="s">
        <v>494</v>
      </c>
    </row>
    <row r="69" spans="1:8">
      <c r="A69" s="47" t="s">
        <v>238</v>
      </c>
      <c r="B69" s="47" t="s">
        <v>239</v>
      </c>
      <c r="C69" s="44" t="s">
        <v>5</v>
      </c>
      <c r="D69" s="44" t="s">
        <v>195</v>
      </c>
      <c r="E69" s="47" t="s">
        <v>892</v>
      </c>
      <c r="F69" s="10"/>
      <c r="G69" s="7" t="s">
        <v>128</v>
      </c>
      <c r="H69" s="7" t="s">
        <v>134</v>
      </c>
    </row>
    <row r="70" spans="1:8">
      <c r="A70" s="47" t="s">
        <v>242</v>
      </c>
      <c r="B70" s="47" t="s">
        <v>243</v>
      </c>
      <c r="C70" s="160" t="s">
        <v>5</v>
      </c>
      <c r="D70" s="160" t="s">
        <v>923</v>
      </c>
      <c r="E70" s="47" t="s">
        <v>892</v>
      </c>
      <c r="F70" s="160"/>
      <c r="G70" s="160" t="s">
        <v>922</v>
      </c>
      <c r="H70" s="160"/>
    </row>
  </sheetData>
  <dataValidations count="1">
    <dataValidation type="list" allowBlank="1" showErrorMessage="1" sqref="G50:G53 G16:G17 G28:G32 G24:G25 G20:G21 G68 G42:G43 G57:G60 G63 G65 G36:G39 G46:G47 G4:G14">
      <formula1>Action_Keywords</formula1>
    </dataValidation>
  </dataValidations>
  <hyperlinks>
    <hyperlink ref="H3" r:id="rId1" display="https://stest.amertst.ajgcotst.int/uk/Product-QAReg"/>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election activeCell="A16" sqref="A16:XFD17"/>
    </sheetView>
  </sheetViews>
  <sheetFormatPr defaultRowHeight="15"/>
  <cols>
    <col min="1" max="1" width="11.5703125" customWidth="1"/>
    <col min="2" max="2" width="7" bestFit="1" customWidth="1"/>
    <col min="3" max="3" width="6.28515625" customWidth="1"/>
    <col min="4" max="4" width="33.85546875" customWidth="1"/>
    <col min="5" max="5" width="19.5703125" customWidth="1"/>
    <col min="6" max="6" width="47.7109375" bestFit="1" customWidth="1"/>
    <col min="7" max="7" width="21.28515625" customWidth="1"/>
    <col min="8" max="8" width="41" bestFit="1"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26</v>
      </c>
      <c r="B5" s="47" t="s">
        <v>27</v>
      </c>
      <c r="C5" s="47" t="s">
        <v>5</v>
      </c>
      <c r="D5" s="47" t="s">
        <v>491</v>
      </c>
      <c r="E5" s="47" t="s">
        <v>892</v>
      </c>
      <c r="F5" s="51" t="s">
        <v>121</v>
      </c>
      <c r="G5" s="51" t="s">
        <v>492</v>
      </c>
      <c r="H5" s="52" t="s">
        <v>494</v>
      </c>
    </row>
    <row r="6" spans="1:8">
      <c r="A6" s="47" t="s">
        <v>28</v>
      </c>
      <c r="B6" s="47" t="s">
        <v>29</v>
      </c>
      <c r="C6" s="47" t="s">
        <v>5</v>
      </c>
      <c r="D6" s="48" t="s">
        <v>184</v>
      </c>
      <c r="E6" s="47" t="s">
        <v>892</v>
      </c>
      <c r="F6" s="51" t="s">
        <v>121</v>
      </c>
      <c r="G6" s="49" t="s">
        <v>30</v>
      </c>
      <c r="H6" s="53" t="s">
        <v>97</v>
      </c>
    </row>
    <row r="7" spans="1:8">
      <c r="A7" s="47" t="s">
        <v>31</v>
      </c>
      <c r="B7" s="47" t="s">
        <v>32</v>
      </c>
      <c r="C7" s="47" t="s">
        <v>5</v>
      </c>
      <c r="D7" s="48" t="s">
        <v>185</v>
      </c>
      <c r="E7" s="47" t="s">
        <v>892</v>
      </c>
      <c r="F7" s="51" t="s">
        <v>122</v>
      </c>
      <c r="G7" s="49" t="s">
        <v>30</v>
      </c>
      <c r="H7" s="53" t="s">
        <v>97</v>
      </c>
    </row>
    <row r="8" spans="1:8">
      <c r="A8" s="47" t="s">
        <v>33</v>
      </c>
      <c r="B8" s="47" t="s">
        <v>34</v>
      </c>
      <c r="C8" s="47" t="s">
        <v>5</v>
      </c>
      <c r="D8" s="48" t="s">
        <v>186</v>
      </c>
      <c r="E8" s="47" t="s">
        <v>892</v>
      </c>
      <c r="F8" s="51" t="s">
        <v>123</v>
      </c>
      <c r="G8" s="49" t="s">
        <v>30</v>
      </c>
      <c r="H8" s="53" t="s">
        <v>97</v>
      </c>
    </row>
    <row r="9" spans="1:8">
      <c r="A9" s="47" t="s">
        <v>35</v>
      </c>
      <c r="B9" s="47" t="s">
        <v>36</v>
      </c>
      <c r="C9" s="47" t="s">
        <v>5</v>
      </c>
      <c r="D9" s="48" t="s">
        <v>187</v>
      </c>
      <c r="E9" s="47" t="s">
        <v>892</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42</v>
      </c>
      <c r="B16" s="47" t="s">
        <v>43</v>
      </c>
      <c r="C16" s="6" t="s">
        <v>5</v>
      </c>
      <c r="D16" s="12" t="s">
        <v>197</v>
      </c>
      <c r="E16" s="6" t="s">
        <v>15</v>
      </c>
      <c r="F16" s="10" t="s">
        <v>135</v>
      </c>
      <c r="G16" s="49" t="s">
        <v>227</v>
      </c>
      <c r="H16" s="14" t="s">
        <v>97</v>
      </c>
    </row>
    <row r="17" spans="1:8">
      <c r="A17" s="47" t="s">
        <v>44</v>
      </c>
      <c r="B17" s="47" t="s">
        <v>45</v>
      </c>
      <c r="C17" s="6" t="s">
        <v>5</v>
      </c>
      <c r="D17" s="12" t="s">
        <v>198</v>
      </c>
      <c r="E17" s="6" t="s">
        <v>15</v>
      </c>
      <c r="F17" s="10"/>
      <c r="G17" s="13" t="s">
        <v>137</v>
      </c>
      <c r="H17" s="14" t="s">
        <v>138</v>
      </c>
    </row>
    <row r="18" spans="1:8">
      <c r="A18" s="47" t="s">
        <v>46</v>
      </c>
      <c r="B18" s="47" t="s">
        <v>47</v>
      </c>
      <c r="C18" s="6" t="s">
        <v>5</v>
      </c>
      <c r="D18" s="12" t="s">
        <v>191</v>
      </c>
      <c r="E18" s="6" t="s">
        <v>15</v>
      </c>
      <c r="F18" s="10"/>
      <c r="G18" s="7" t="s">
        <v>136</v>
      </c>
      <c r="H18" s="7" t="s">
        <v>138</v>
      </c>
    </row>
    <row r="19" spans="1:8">
      <c r="A19" s="47" t="s">
        <v>48</v>
      </c>
      <c r="B19" s="47" t="s">
        <v>49</v>
      </c>
      <c r="C19" s="6" t="s">
        <v>5</v>
      </c>
      <c r="D19" s="12" t="s">
        <v>199</v>
      </c>
      <c r="E19" s="6" t="s">
        <v>15</v>
      </c>
      <c r="F19" s="7" t="s">
        <v>140</v>
      </c>
      <c r="G19" s="7" t="s">
        <v>128</v>
      </c>
      <c r="H19" s="7" t="s">
        <v>129</v>
      </c>
    </row>
    <row r="20" spans="1:8">
      <c r="A20" s="47" t="s">
        <v>50</v>
      </c>
      <c r="B20" s="47" t="s">
        <v>51</v>
      </c>
      <c r="C20" s="6" t="s">
        <v>5</v>
      </c>
      <c r="D20" s="12" t="s">
        <v>491</v>
      </c>
      <c r="E20" s="6" t="s">
        <v>15</v>
      </c>
      <c r="F20" s="7" t="s">
        <v>139</v>
      </c>
      <c r="G20" s="13" t="s">
        <v>492</v>
      </c>
      <c r="H20" s="14" t="s">
        <v>494</v>
      </c>
    </row>
    <row r="21" spans="1:8">
      <c r="A21" s="47" t="s">
        <v>52</v>
      </c>
      <c r="B21" s="47" t="s">
        <v>53</v>
      </c>
      <c r="C21" s="6" t="s">
        <v>5</v>
      </c>
      <c r="D21" s="12" t="s">
        <v>200</v>
      </c>
      <c r="E21" s="6" t="s">
        <v>15</v>
      </c>
      <c r="F21" s="7" t="s">
        <v>139</v>
      </c>
      <c r="G21" s="13" t="s">
        <v>30</v>
      </c>
      <c r="H21" s="14" t="s">
        <v>97</v>
      </c>
    </row>
    <row r="22" spans="1:8">
      <c r="A22" s="47" t="s">
        <v>54</v>
      </c>
      <c r="B22" s="47" t="s">
        <v>55</v>
      </c>
      <c r="C22" s="6" t="s">
        <v>5</v>
      </c>
      <c r="D22" s="12" t="s">
        <v>195</v>
      </c>
      <c r="E22" s="6" t="s">
        <v>15</v>
      </c>
      <c r="F22" s="10"/>
      <c r="G22" s="7" t="s">
        <v>128</v>
      </c>
      <c r="H22" s="7" t="s">
        <v>134</v>
      </c>
    </row>
    <row r="23" spans="1:8">
      <c r="A23" s="47" t="s">
        <v>56</v>
      </c>
      <c r="B23" s="47" t="s">
        <v>57</v>
      </c>
      <c r="C23" s="6" t="s">
        <v>5</v>
      </c>
      <c r="D23" s="12" t="s">
        <v>212</v>
      </c>
      <c r="E23" s="6" t="s">
        <v>15</v>
      </c>
      <c r="F23" s="7" t="s">
        <v>221</v>
      </c>
      <c r="G23" s="7" t="s">
        <v>106</v>
      </c>
      <c r="H23" s="7"/>
    </row>
    <row r="24" spans="1:8">
      <c r="A24" s="47" t="s">
        <v>58</v>
      </c>
      <c r="B24" s="47" t="s">
        <v>59</v>
      </c>
      <c r="C24" s="6" t="s">
        <v>5</v>
      </c>
      <c r="D24" s="12" t="s">
        <v>491</v>
      </c>
      <c r="E24" s="6" t="s">
        <v>15</v>
      </c>
      <c r="F24" s="7" t="s">
        <v>221</v>
      </c>
      <c r="G24" s="13" t="s">
        <v>492</v>
      </c>
      <c r="H24" s="14" t="s">
        <v>493</v>
      </c>
    </row>
    <row r="25" spans="1:8" ht="30">
      <c r="A25" s="47" t="s">
        <v>60</v>
      </c>
      <c r="B25" s="47" t="s">
        <v>61</v>
      </c>
      <c r="C25" s="6" t="s">
        <v>5</v>
      </c>
      <c r="D25" s="12" t="s">
        <v>222</v>
      </c>
      <c r="E25" s="6" t="s">
        <v>15</v>
      </c>
      <c r="F25" s="10" t="s">
        <v>221</v>
      </c>
      <c r="G25" s="13" t="s">
        <v>227</v>
      </c>
      <c r="H25" s="14" t="s">
        <v>97</v>
      </c>
    </row>
    <row r="26" spans="1:8">
      <c r="A26" s="47" t="s">
        <v>62</v>
      </c>
      <c r="B26" s="47" t="s">
        <v>63</v>
      </c>
      <c r="C26" s="6" t="s">
        <v>5</v>
      </c>
      <c r="D26" s="12" t="s">
        <v>201</v>
      </c>
      <c r="E26" s="6" t="s">
        <v>15</v>
      </c>
      <c r="F26" s="10" t="s">
        <v>141</v>
      </c>
      <c r="G26" s="7" t="s">
        <v>128</v>
      </c>
      <c r="H26" s="7" t="s">
        <v>129</v>
      </c>
    </row>
    <row r="27" spans="1:8">
      <c r="A27" s="47" t="s">
        <v>64</v>
      </c>
      <c r="B27" s="47" t="s">
        <v>65</v>
      </c>
      <c r="C27" s="6" t="s">
        <v>5</v>
      </c>
      <c r="D27" s="12" t="s">
        <v>201</v>
      </c>
      <c r="E27" s="6" t="s">
        <v>15</v>
      </c>
      <c r="F27" s="10" t="s">
        <v>142</v>
      </c>
      <c r="G27" s="7" t="s">
        <v>128</v>
      </c>
      <c r="H27" s="7" t="s">
        <v>129</v>
      </c>
    </row>
    <row r="28" spans="1:8">
      <c r="A28" s="47" t="s">
        <v>66</v>
      </c>
      <c r="B28" s="47" t="s">
        <v>67</v>
      </c>
      <c r="C28" s="6" t="s">
        <v>5</v>
      </c>
      <c r="D28" s="12" t="s">
        <v>491</v>
      </c>
      <c r="E28" s="6" t="s">
        <v>15</v>
      </c>
      <c r="F28" s="10" t="s">
        <v>283</v>
      </c>
      <c r="G28" s="13" t="s">
        <v>492</v>
      </c>
      <c r="H28" s="14" t="s">
        <v>494</v>
      </c>
    </row>
    <row r="29" spans="1:8">
      <c r="A29" s="47" t="s">
        <v>68</v>
      </c>
      <c r="B29" s="47" t="s">
        <v>69</v>
      </c>
      <c r="C29" s="6" t="s">
        <v>5</v>
      </c>
      <c r="D29" s="12" t="s">
        <v>308</v>
      </c>
      <c r="E29" s="6" t="s">
        <v>15</v>
      </c>
      <c r="F29" s="10" t="s">
        <v>283</v>
      </c>
      <c r="G29" s="13" t="s">
        <v>30</v>
      </c>
      <c r="H29" s="14" t="s">
        <v>97</v>
      </c>
    </row>
    <row r="30" spans="1:8">
      <c r="A30" s="47" t="s">
        <v>70</v>
      </c>
      <c r="B30" s="47" t="s">
        <v>71</v>
      </c>
      <c r="C30" s="6" t="s">
        <v>5</v>
      </c>
      <c r="D30" s="66" t="s">
        <v>628</v>
      </c>
      <c r="E30" s="6" t="s">
        <v>15</v>
      </c>
      <c r="F30" s="18" t="s">
        <v>812</v>
      </c>
      <c r="G30" s="13" t="s">
        <v>30</v>
      </c>
      <c r="H30" s="14" t="s">
        <v>97</v>
      </c>
    </row>
    <row r="31" spans="1:8">
      <c r="A31" s="47" t="s">
        <v>72</v>
      </c>
      <c r="B31" s="47" t="s">
        <v>73</v>
      </c>
      <c r="C31" s="6" t="s">
        <v>5</v>
      </c>
      <c r="D31" s="12" t="s">
        <v>202</v>
      </c>
      <c r="E31" s="6" t="s">
        <v>15</v>
      </c>
      <c r="F31" s="10" t="s">
        <v>143</v>
      </c>
      <c r="G31" s="13" t="s">
        <v>30</v>
      </c>
      <c r="H31" s="14" t="s">
        <v>97</v>
      </c>
    </row>
    <row r="32" spans="1:8">
      <c r="A32" s="47" t="s">
        <v>74</v>
      </c>
      <c r="B32" s="47" t="s">
        <v>75</v>
      </c>
      <c r="C32" s="6" t="s">
        <v>5</v>
      </c>
      <c r="D32" s="12" t="s">
        <v>195</v>
      </c>
      <c r="E32" s="6" t="s">
        <v>15</v>
      </c>
      <c r="F32" s="10"/>
      <c r="G32" s="7" t="s">
        <v>128</v>
      </c>
      <c r="H32" s="7" t="s">
        <v>134</v>
      </c>
    </row>
    <row r="33" spans="1:8">
      <c r="A33" s="47" t="s">
        <v>76</v>
      </c>
      <c r="B33" s="47" t="s">
        <v>77</v>
      </c>
      <c r="C33" s="6" t="s">
        <v>5</v>
      </c>
      <c r="D33" s="12" t="s">
        <v>203</v>
      </c>
      <c r="E33" s="6" t="s">
        <v>15</v>
      </c>
      <c r="F33" s="10" t="s">
        <v>141</v>
      </c>
      <c r="G33" s="7" t="s">
        <v>128</v>
      </c>
      <c r="H33" s="7" t="s">
        <v>129</v>
      </c>
    </row>
    <row r="34" spans="1:8">
      <c r="A34" s="47" t="s">
        <v>78</v>
      </c>
      <c r="B34" s="47" t="s">
        <v>79</v>
      </c>
      <c r="C34" s="6" t="s">
        <v>5</v>
      </c>
      <c r="D34" s="12" t="s">
        <v>203</v>
      </c>
      <c r="E34" s="6" t="s">
        <v>15</v>
      </c>
      <c r="F34" s="10" t="s">
        <v>142</v>
      </c>
      <c r="G34" s="7" t="s">
        <v>128</v>
      </c>
      <c r="H34" s="7" t="s">
        <v>129</v>
      </c>
    </row>
    <row r="35" spans="1:8" ht="30">
      <c r="A35" s="47" t="s">
        <v>80</v>
      </c>
      <c r="B35" s="47" t="s">
        <v>81</v>
      </c>
      <c r="C35" s="6" t="s">
        <v>5</v>
      </c>
      <c r="D35" s="12" t="s">
        <v>491</v>
      </c>
      <c r="E35" s="6" t="s">
        <v>15</v>
      </c>
      <c r="F35" s="10" t="str">
        <f>CONCATENATE("SC_TreeViewSubItem_EE_lbl_xpath(",Data!B15,",",Data!C15,")")</f>
        <v>SC_TreeViewSubItem_EE_lbl_xpath(Overview Folder,Overview Container)</v>
      </c>
      <c r="G35" s="13" t="s">
        <v>492</v>
      </c>
      <c r="H35" s="14" t="s">
        <v>494</v>
      </c>
    </row>
    <row r="36" spans="1:8" ht="30">
      <c r="A36" s="47" t="s">
        <v>82</v>
      </c>
      <c r="B36" s="47" t="s">
        <v>83</v>
      </c>
      <c r="C36" s="6" t="s">
        <v>5</v>
      </c>
      <c r="D36" s="12" t="s">
        <v>455</v>
      </c>
      <c r="E36" s="6" t="s">
        <v>15</v>
      </c>
      <c r="F36" s="10" t="str">
        <f>CONCATENATE("SC_TreeViewSubItem_EE_lbl_xpath(",Data!B15,",",Data!C15,")")</f>
        <v>SC_TreeViewSubItem_EE_lbl_xpath(Overview Folder,Overview Container)</v>
      </c>
      <c r="G36" s="13" t="s">
        <v>30</v>
      </c>
      <c r="H36" s="14" t="s">
        <v>97</v>
      </c>
    </row>
    <row r="37" spans="1:8">
      <c r="A37" s="47" t="s">
        <v>84</v>
      </c>
      <c r="B37" s="47" t="s">
        <v>85</v>
      </c>
      <c r="C37" s="6" t="s">
        <v>5</v>
      </c>
      <c r="D37" s="12" t="s">
        <v>491</v>
      </c>
      <c r="E37" s="6" t="s">
        <v>15</v>
      </c>
      <c r="F37" s="10" t="s">
        <v>143</v>
      </c>
      <c r="G37" s="13" t="s">
        <v>492</v>
      </c>
      <c r="H37" s="14" t="s">
        <v>494</v>
      </c>
    </row>
    <row r="38" spans="1:8">
      <c r="A38" s="47" t="s">
        <v>86</v>
      </c>
      <c r="B38" s="47" t="s">
        <v>87</v>
      </c>
      <c r="C38" s="6" t="s">
        <v>5</v>
      </c>
      <c r="D38" s="12" t="s">
        <v>204</v>
      </c>
      <c r="E38" s="6" t="s">
        <v>15</v>
      </c>
      <c r="F38" s="10" t="s">
        <v>143</v>
      </c>
      <c r="G38" s="13" t="s">
        <v>30</v>
      </c>
      <c r="H38" s="14" t="s">
        <v>97</v>
      </c>
    </row>
    <row r="39" spans="1:8">
      <c r="A39" s="47" t="s">
        <v>88</v>
      </c>
      <c r="B39" s="47" t="s">
        <v>89</v>
      </c>
      <c r="C39" s="47" t="s">
        <v>5</v>
      </c>
      <c r="D39" s="48" t="s">
        <v>195</v>
      </c>
      <c r="E39" s="47" t="s">
        <v>892</v>
      </c>
      <c r="F39" s="55"/>
      <c r="G39" s="55" t="s">
        <v>128</v>
      </c>
      <c r="H39" s="55" t="s">
        <v>134</v>
      </c>
    </row>
    <row r="40" spans="1:8">
      <c r="A40" s="47" t="s">
        <v>90</v>
      </c>
      <c r="B40" s="47" t="s">
        <v>91</v>
      </c>
      <c r="C40" s="47" t="s">
        <v>5</v>
      </c>
      <c r="D40" s="48" t="s">
        <v>199</v>
      </c>
      <c r="E40" s="47" t="s">
        <v>892</v>
      </c>
      <c r="F40" s="55" t="s">
        <v>140</v>
      </c>
      <c r="G40" s="55" t="s">
        <v>128</v>
      </c>
      <c r="H40" s="55" t="s">
        <v>129</v>
      </c>
    </row>
    <row r="41" spans="1:8">
      <c r="A41" s="47" t="s">
        <v>98</v>
      </c>
      <c r="B41" s="47" t="s">
        <v>102</v>
      </c>
      <c r="C41" s="47" t="s">
        <v>5</v>
      </c>
      <c r="D41" s="47" t="s">
        <v>491</v>
      </c>
      <c r="E41" s="47" t="s">
        <v>892</v>
      </c>
      <c r="F41" s="55" t="s">
        <v>144</v>
      </c>
      <c r="G41" s="51" t="s">
        <v>492</v>
      </c>
      <c r="H41" s="52" t="s">
        <v>494</v>
      </c>
    </row>
    <row r="42" spans="1:8">
      <c r="A42" s="47" t="s">
        <v>99</v>
      </c>
      <c r="B42" s="47" t="s">
        <v>103</v>
      </c>
      <c r="C42" s="6" t="s">
        <v>5</v>
      </c>
      <c r="D42" s="12" t="s">
        <v>927</v>
      </c>
      <c r="E42" s="47" t="s">
        <v>892</v>
      </c>
      <c r="F42" s="7"/>
      <c r="G42" s="7" t="s">
        <v>24</v>
      </c>
      <c r="H42" s="14" t="s">
        <v>37</v>
      </c>
    </row>
    <row r="43" spans="1:8">
      <c r="A43" s="47" t="s">
        <v>100</v>
      </c>
      <c r="B43" s="47" t="s">
        <v>104</v>
      </c>
      <c r="C43" s="44" t="s">
        <v>5</v>
      </c>
      <c r="D43" s="44" t="s">
        <v>206</v>
      </c>
      <c r="E43" s="47" t="s">
        <v>892</v>
      </c>
      <c r="F43" s="7" t="s">
        <v>144</v>
      </c>
      <c r="G43" s="16" t="s">
        <v>30</v>
      </c>
      <c r="H43" s="45" t="s">
        <v>97</v>
      </c>
    </row>
    <row r="44" spans="1:8">
      <c r="A44" s="47" t="s">
        <v>101</v>
      </c>
      <c r="B44" s="47" t="s">
        <v>105</v>
      </c>
      <c r="C44" s="44" t="s">
        <v>5</v>
      </c>
      <c r="D44" s="44" t="s">
        <v>195</v>
      </c>
      <c r="E44" s="47" t="s">
        <v>892</v>
      </c>
      <c r="F44" s="7"/>
      <c r="G44" s="7" t="s">
        <v>128</v>
      </c>
      <c r="H44" s="7" t="s">
        <v>134</v>
      </c>
    </row>
    <row r="45" spans="1:8">
      <c r="A45" s="47" t="s">
        <v>107</v>
      </c>
      <c r="B45" s="47" t="s">
        <v>111</v>
      </c>
      <c r="C45" s="44" t="s">
        <v>5</v>
      </c>
      <c r="D45" s="44" t="s">
        <v>205</v>
      </c>
      <c r="E45" s="47" t="s">
        <v>892</v>
      </c>
      <c r="F45" s="7" t="s">
        <v>140</v>
      </c>
      <c r="G45" s="7" t="s">
        <v>128</v>
      </c>
      <c r="H45" s="7" t="s">
        <v>129</v>
      </c>
    </row>
    <row r="46" spans="1:8">
      <c r="A46" s="47" t="s">
        <v>108</v>
      </c>
      <c r="B46" s="47" t="s">
        <v>112</v>
      </c>
      <c r="C46" s="44" t="s">
        <v>5</v>
      </c>
      <c r="D46" s="44" t="s">
        <v>491</v>
      </c>
      <c r="E46" s="47" t="s">
        <v>892</v>
      </c>
      <c r="F46" s="7" t="s">
        <v>145</v>
      </c>
      <c r="G46" s="16" t="s">
        <v>492</v>
      </c>
      <c r="H46" s="45" t="s">
        <v>494</v>
      </c>
    </row>
    <row r="47" spans="1:8">
      <c r="A47" s="47" t="s">
        <v>109</v>
      </c>
      <c r="B47" s="47" t="s">
        <v>113</v>
      </c>
      <c r="C47" s="44" t="s">
        <v>5</v>
      </c>
      <c r="D47" s="44" t="s">
        <v>195</v>
      </c>
      <c r="E47" s="47" t="s">
        <v>892</v>
      </c>
      <c r="F47" s="10"/>
      <c r="G47" s="7" t="s">
        <v>128</v>
      </c>
      <c r="H47" s="7" t="s">
        <v>134</v>
      </c>
    </row>
    <row r="48" spans="1:8">
      <c r="A48" s="47" t="s">
        <v>110</v>
      </c>
      <c r="B48" s="47" t="s">
        <v>114</v>
      </c>
      <c r="C48" s="160" t="s">
        <v>5</v>
      </c>
      <c r="D48" s="160" t="s">
        <v>923</v>
      </c>
      <c r="E48" s="47" t="s">
        <v>892</v>
      </c>
      <c r="F48" s="160"/>
      <c r="G48" s="160" t="s">
        <v>922</v>
      </c>
      <c r="H48" s="160"/>
    </row>
  </sheetData>
  <dataValidations count="2">
    <dataValidation type="list" allowBlank="1" showErrorMessage="1" sqref="G43 G16 G46 G41 G4:G14">
      <formula1>Action_Keywords</formula1>
    </dataValidation>
    <dataValidation allowBlank="1" showErrorMessage="1" sqref="G17:G38"/>
  </dataValidations>
  <hyperlinks>
    <hyperlink ref="H3" r:id="rId1" display="https://stest.amertst.ajgcotst.int/uk/Product-QAReg"/>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A16" sqref="A16:XFD17"/>
    </sheetView>
  </sheetViews>
  <sheetFormatPr defaultRowHeight="15"/>
  <cols>
    <col min="2" max="2" width="7" bestFit="1" customWidth="1"/>
    <col min="3" max="3" width="6.28515625" bestFit="1" customWidth="1"/>
    <col min="4" max="4" width="35.285156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c r="A8" s="47" t="s">
        <v>44</v>
      </c>
      <c r="B8" s="47" t="s">
        <v>45</v>
      </c>
      <c r="C8" s="47" t="s">
        <v>5</v>
      </c>
      <c r="D8" s="48" t="s">
        <v>186</v>
      </c>
      <c r="E8" s="47" t="s">
        <v>15</v>
      </c>
      <c r="F8" s="51" t="s">
        <v>123</v>
      </c>
      <c r="G8" s="49" t="s">
        <v>30</v>
      </c>
      <c r="H8" s="53" t="s">
        <v>97</v>
      </c>
    </row>
    <row r="9" spans="1:8">
      <c r="A9" s="47" t="s">
        <v>46</v>
      </c>
      <c r="B9" s="47" t="s">
        <v>47</v>
      </c>
      <c r="C9" s="47" t="s">
        <v>5</v>
      </c>
      <c r="D9" s="48" t="s">
        <v>187</v>
      </c>
      <c r="E9" s="47" t="s">
        <v>15</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50</v>
      </c>
      <c r="B16" s="47" t="s">
        <v>51</v>
      </c>
      <c r="C16" s="47" t="s">
        <v>5</v>
      </c>
      <c r="D16" s="48" t="s">
        <v>197</v>
      </c>
      <c r="E16" s="47" t="s">
        <v>15</v>
      </c>
      <c r="F16" s="56" t="s">
        <v>135</v>
      </c>
      <c r="G16" s="49" t="s">
        <v>227</v>
      </c>
      <c r="H16" s="53" t="s">
        <v>97</v>
      </c>
    </row>
    <row r="17" spans="1:8">
      <c r="A17" s="47" t="s">
        <v>52</v>
      </c>
      <c r="B17" s="47" t="s">
        <v>53</v>
      </c>
      <c r="C17" s="47" t="s">
        <v>5</v>
      </c>
      <c r="D17" s="48" t="s">
        <v>198</v>
      </c>
      <c r="E17" s="47" t="s">
        <v>15</v>
      </c>
      <c r="F17" s="56"/>
      <c r="G17" s="49" t="s">
        <v>137</v>
      </c>
      <c r="H17" s="53" t="s">
        <v>138</v>
      </c>
    </row>
    <row r="18" spans="1:8">
      <c r="A18" s="47" t="s">
        <v>54</v>
      </c>
      <c r="B18" s="47" t="s">
        <v>55</v>
      </c>
      <c r="C18" s="47" t="s">
        <v>5</v>
      </c>
      <c r="D18" s="48" t="s">
        <v>191</v>
      </c>
      <c r="E18" s="47" t="s">
        <v>15</v>
      </c>
      <c r="F18" s="56"/>
      <c r="G18" s="55" t="s">
        <v>136</v>
      </c>
      <c r="H18" s="55" t="s">
        <v>138</v>
      </c>
    </row>
    <row r="19" spans="1:8">
      <c r="A19" s="47" t="s">
        <v>56</v>
      </c>
      <c r="B19" s="47" t="s">
        <v>57</v>
      </c>
      <c r="C19" s="47" t="s">
        <v>5</v>
      </c>
      <c r="D19" s="48" t="s">
        <v>199</v>
      </c>
      <c r="E19" s="47" t="s">
        <v>15</v>
      </c>
      <c r="F19" s="56" t="s">
        <v>140</v>
      </c>
      <c r="G19" s="55" t="s">
        <v>128</v>
      </c>
      <c r="H19" s="55" t="s">
        <v>129</v>
      </c>
    </row>
    <row r="20" spans="1:8">
      <c r="A20" s="47" t="s">
        <v>58</v>
      </c>
      <c r="B20" s="47" t="s">
        <v>59</v>
      </c>
      <c r="C20" s="47" t="s">
        <v>5</v>
      </c>
      <c r="D20" s="47" t="s">
        <v>491</v>
      </c>
      <c r="E20" s="47" t="s">
        <v>15</v>
      </c>
      <c r="F20" s="56" t="s">
        <v>139</v>
      </c>
      <c r="G20" s="51" t="s">
        <v>492</v>
      </c>
      <c r="H20" s="52" t="s">
        <v>494</v>
      </c>
    </row>
    <row r="21" spans="1:8">
      <c r="A21" s="47" t="s">
        <v>60</v>
      </c>
      <c r="B21" s="47" t="s">
        <v>61</v>
      </c>
      <c r="C21" s="47" t="s">
        <v>5</v>
      </c>
      <c r="D21" s="48" t="s">
        <v>200</v>
      </c>
      <c r="E21" s="47" t="s">
        <v>15</v>
      </c>
      <c r="F21" s="56" t="s">
        <v>139</v>
      </c>
      <c r="G21" s="49" t="s">
        <v>30</v>
      </c>
      <c r="H21" s="53" t="s">
        <v>25</v>
      </c>
    </row>
    <row r="22" spans="1:8">
      <c r="A22" s="47" t="s">
        <v>62</v>
      </c>
      <c r="B22" s="47" t="s">
        <v>63</v>
      </c>
      <c r="C22" s="47" t="s">
        <v>5</v>
      </c>
      <c r="D22" s="48" t="s">
        <v>195</v>
      </c>
      <c r="E22" s="47" t="s">
        <v>15</v>
      </c>
      <c r="F22" s="56"/>
      <c r="G22" s="55" t="s">
        <v>128</v>
      </c>
      <c r="H22" s="55" t="s">
        <v>134</v>
      </c>
    </row>
    <row r="23" spans="1:8">
      <c r="A23" s="47" t="s">
        <v>64</v>
      </c>
      <c r="B23" s="47" t="s">
        <v>65</v>
      </c>
      <c r="C23" s="47" t="s">
        <v>5</v>
      </c>
      <c r="D23" s="48" t="s">
        <v>219</v>
      </c>
      <c r="E23" s="47" t="s">
        <v>15</v>
      </c>
      <c r="F23" s="56" t="s">
        <v>221</v>
      </c>
      <c r="G23" s="55" t="s">
        <v>106</v>
      </c>
      <c r="H23" s="55"/>
    </row>
    <row r="24" spans="1:8">
      <c r="A24" s="47" t="s">
        <v>66</v>
      </c>
      <c r="B24" s="47" t="s">
        <v>67</v>
      </c>
      <c r="C24" s="47" t="s">
        <v>5</v>
      </c>
      <c r="D24" s="47" t="s">
        <v>491</v>
      </c>
      <c r="E24" s="47" t="s">
        <v>15</v>
      </c>
      <c r="F24" s="56" t="s">
        <v>221</v>
      </c>
      <c r="G24" s="51" t="s">
        <v>492</v>
      </c>
      <c r="H24" s="52" t="s">
        <v>493</v>
      </c>
    </row>
    <row r="25" spans="1:8" ht="30">
      <c r="A25" s="47" t="s">
        <v>68</v>
      </c>
      <c r="B25" s="47" t="s">
        <v>69</v>
      </c>
      <c r="C25" s="47" t="s">
        <v>5</v>
      </c>
      <c r="D25" s="48" t="s">
        <v>222</v>
      </c>
      <c r="E25" s="47" t="s">
        <v>15</v>
      </c>
      <c r="F25" s="55" t="s">
        <v>221</v>
      </c>
      <c r="G25" s="49" t="s">
        <v>227</v>
      </c>
      <c r="H25" s="53" t="s">
        <v>97</v>
      </c>
    </row>
    <row r="26" spans="1:8">
      <c r="A26" s="47" t="s">
        <v>70</v>
      </c>
      <c r="B26" s="47" t="s">
        <v>71</v>
      </c>
      <c r="C26" s="47" t="s">
        <v>5</v>
      </c>
      <c r="D26" s="48" t="s">
        <v>201</v>
      </c>
      <c r="E26" s="47" t="s">
        <v>15</v>
      </c>
      <c r="F26" s="56" t="s">
        <v>141</v>
      </c>
      <c r="G26" s="55" t="s">
        <v>128</v>
      </c>
      <c r="H26" s="55" t="s">
        <v>129</v>
      </c>
    </row>
    <row r="27" spans="1:8">
      <c r="A27" s="47" t="s">
        <v>72</v>
      </c>
      <c r="B27" s="47" t="s">
        <v>73</v>
      </c>
      <c r="C27" s="47" t="s">
        <v>5</v>
      </c>
      <c r="D27" s="48" t="s">
        <v>201</v>
      </c>
      <c r="E27" s="47" t="s">
        <v>15</v>
      </c>
      <c r="F27" s="56" t="s">
        <v>142</v>
      </c>
      <c r="G27" s="55" t="s">
        <v>128</v>
      </c>
      <c r="H27" s="55" t="s">
        <v>129</v>
      </c>
    </row>
    <row r="28" spans="1:8">
      <c r="A28" s="47" t="s">
        <v>74</v>
      </c>
      <c r="B28" s="47" t="s">
        <v>75</v>
      </c>
      <c r="C28" s="47" t="s">
        <v>5</v>
      </c>
      <c r="D28" s="47" t="s">
        <v>491</v>
      </c>
      <c r="E28" s="47" t="s">
        <v>15</v>
      </c>
      <c r="F28" s="56" t="s">
        <v>283</v>
      </c>
      <c r="G28" s="51" t="s">
        <v>492</v>
      </c>
      <c r="H28" s="52" t="s">
        <v>494</v>
      </c>
    </row>
    <row r="29" spans="1:8">
      <c r="A29" s="47" t="s">
        <v>76</v>
      </c>
      <c r="B29" s="47" t="s">
        <v>77</v>
      </c>
      <c r="C29" s="47"/>
      <c r="D29" s="48" t="s">
        <v>308</v>
      </c>
      <c r="E29" s="47" t="s">
        <v>15</v>
      </c>
      <c r="F29" s="56" t="s">
        <v>283</v>
      </c>
      <c r="G29" s="49" t="s">
        <v>30</v>
      </c>
      <c r="H29" s="53" t="s">
        <v>97</v>
      </c>
    </row>
    <row r="30" spans="1:8">
      <c r="A30" s="47" t="s">
        <v>78</v>
      </c>
      <c r="B30" s="47" t="s">
        <v>79</v>
      </c>
      <c r="C30" s="47" t="s">
        <v>5</v>
      </c>
      <c r="D30" s="48" t="s">
        <v>309</v>
      </c>
      <c r="E30" s="47" t="s">
        <v>15</v>
      </c>
      <c r="F30" s="57" t="s">
        <v>984</v>
      </c>
      <c r="G30" s="49" t="s">
        <v>30</v>
      </c>
      <c r="H30" s="53" t="s">
        <v>97</v>
      </c>
    </row>
    <row r="31" spans="1:8">
      <c r="A31" s="47" t="s">
        <v>80</v>
      </c>
      <c r="B31" s="47" t="s">
        <v>81</v>
      </c>
      <c r="C31" s="47" t="s">
        <v>5</v>
      </c>
      <c r="D31" s="47" t="s">
        <v>491</v>
      </c>
      <c r="E31" s="47" t="s">
        <v>15</v>
      </c>
      <c r="F31" s="56" t="s">
        <v>143</v>
      </c>
      <c r="G31" s="51" t="s">
        <v>492</v>
      </c>
      <c r="H31" s="52" t="s">
        <v>494</v>
      </c>
    </row>
    <row r="32" spans="1:8">
      <c r="A32" s="47" t="s">
        <v>82</v>
      </c>
      <c r="B32" s="47" t="s">
        <v>83</v>
      </c>
      <c r="C32" s="47" t="s">
        <v>5</v>
      </c>
      <c r="D32" s="48" t="s">
        <v>202</v>
      </c>
      <c r="E32" s="47" t="s">
        <v>15</v>
      </c>
      <c r="F32" s="56" t="s">
        <v>143</v>
      </c>
      <c r="G32" s="49" t="s">
        <v>30</v>
      </c>
      <c r="H32" s="53" t="s">
        <v>97</v>
      </c>
    </row>
    <row r="33" spans="1:8">
      <c r="A33" s="47" t="s">
        <v>84</v>
      </c>
      <c r="B33" s="47" t="s">
        <v>85</v>
      </c>
      <c r="C33" s="47" t="s">
        <v>5</v>
      </c>
      <c r="D33" s="48" t="s">
        <v>195</v>
      </c>
      <c r="E33" s="47" t="s">
        <v>15</v>
      </c>
      <c r="F33" s="56"/>
      <c r="G33" s="55" t="s">
        <v>128</v>
      </c>
      <c r="H33" s="55" t="s">
        <v>134</v>
      </c>
    </row>
    <row r="34" spans="1:8">
      <c r="A34" s="47" t="s">
        <v>86</v>
      </c>
      <c r="B34" s="47" t="s">
        <v>87</v>
      </c>
      <c r="C34" s="47" t="s">
        <v>5</v>
      </c>
      <c r="D34" s="48" t="s">
        <v>203</v>
      </c>
      <c r="E34" s="47" t="s">
        <v>15</v>
      </c>
      <c r="F34" s="56" t="s">
        <v>141</v>
      </c>
      <c r="G34" s="55" t="s">
        <v>128</v>
      </c>
      <c r="H34" s="55" t="s">
        <v>129</v>
      </c>
    </row>
    <row r="35" spans="1:8">
      <c r="A35" s="47" t="s">
        <v>88</v>
      </c>
      <c r="B35" s="47" t="s">
        <v>89</v>
      </c>
      <c r="C35" s="47" t="s">
        <v>5</v>
      </c>
      <c r="D35" s="48" t="s">
        <v>203</v>
      </c>
      <c r="E35" s="47" t="s">
        <v>15</v>
      </c>
      <c r="F35" s="56" t="s">
        <v>142</v>
      </c>
      <c r="G35" s="55" t="s">
        <v>128</v>
      </c>
      <c r="H35" s="55" t="s">
        <v>129</v>
      </c>
    </row>
    <row r="36" spans="1:8">
      <c r="A36" s="47" t="s">
        <v>90</v>
      </c>
      <c r="B36" s="47" t="s">
        <v>91</v>
      </c>
      <c r="C36" s="47" t="s">
        <v>5</v>
      </c>
      <c r="D36" s="47" t="s">
        <v>491</v>
      </c>
      <c r="E36" s="47" t="s">
        <v>15</v>
      </c>
      <c r="F36" s="174" t="str">
        <f>CONCATENATE("SC_TreeViewItem_EE_lbl_xpath(",Data!B16,")")</f>
        <v>SC_TreeViewItem_EE_lbl_xpath(HTML UK QA)</v>
      </c>
      <c r="G36" s="51" t="s">
        <v>492</v>
      </c>
      <c r="H36" s="52" t="s">
        <v>494</v>
      </c>
    </row>
    <row r="37" spans="1:8">
      <c r="A37" s="47" t="s">
        <v>98</v>
      </c>
      <c r="B37" s="47" t="s">
        <v>102</v>
      </c>
      <c r="C37" s="47" t="s">
        <v>5</v>
      </c>
      <c r="D37" s="48" t="s">
        <v>226</v>
      </c>
      <c r="E37" s="47" t="s">
        <v>15</v>
      </c>
      <c r="F37" s="174" t="str">
        <f>CONCATENATE("SC_TreeViewItem_EE_lbl_xpath(",Data!B16,")")</f>
        <v>SC_TreeViewItem_EE_lbl_xpath(HTML UK QA)</v>
      </c>
      <c r="G37" s="49" t="s">
        <v>30</v>
      </c>
      <c r="H37" s="53" t="s">
        <v>97</v>
      </c>
    </row>
    <row r="38" spans="1:8">
      <c r="A38" s="47" t="s">
        <v>99</v>
      </c>
      <c r="B38" s="47" t="s">
        <v>103</v>
      </c>
      <c r="C38" s="47" t="s">
        <v>5</v>
      </c>
      <c r="D38" s="48" t="s">
        <v>204</v>
      </c>
      <c r="E38" s="47" t="s">
        <v>15</v>
      </c>
      <c r="F38" s="56" t="s">
        <v>143</v>
      </c>
      <c r="G38" s="49" t="s">
        <v>30</v>
      </c>
      <c r="H38" s="53" t="s">
        <v>97</v>
      </c>
    </row>
    <row r="39" spans="1:8">
      <c r="A39" s="47" t="s">
        <v>100</v>
      </c>
      <c r="B39" s="47" t="s">
        <v>104</v>
      </c>
      <c r="C39" s="47" t="s">
        <v>5</v>
      </c>
      <c r="D39" s="48" t="s">
        <v>195</v>
      </c>
      <c r="E39" s="47" t="s">
        <v>15</v>
      </c>
      <c r="F39" s="56"/>
      <c r="G39" s="55" t="s">
        <v>128</v>
      </c>
      <c r="H39" s="55" t="s">
        <v>134</v>
      </c>
    </row>
    <row r="40" spans="1:8">
      <c r="A40" s="47" t="s">
        <v>101</v>
      </c>
      <c r="B40" s="47" t="s">
        <v>105</v>
      </c>
      <c r="C40" s="47" t="s">
        <v>5</v>
      </c>
      <c r="D40" s="48" t="s">
        <v>205</v>
      </c>
      <c r="E40" s="47" t="s">
        <v>15</v>
      </c>
      <c r="F40" s="56" t="s">
        <v>140</v>
      </c>
      <c r="G40" s="55" t="s">
        <v>128</v>
      </c>
      <c r="H40" s="55" t="s">
        <v>129</v>
      </c>
    </row>
    <row r="41" spans="1:8">
      <c r="A41" s="47" t="s">
        <v>107</v>
      </c>
      <c r="B41" s="47" t="s">
        <v>111</v>
      </c>
      <c r="C41" s="47" t="s">
        <v>5</v>
      </c>
      <c r="D41" s="47" t="s">
        <v>491</v>
      </c>
      <c r="E41" s="47" t="s">
        <v>15</v>
      </c>
      <c r="F41" s="56" t="s">
        <v>144</v>
      </c>
      <c r="G41" s="51" t="s">
        <v>492</v>
      </c>
      <c r="H41" s="52" t="s">
        <v>494</v>
      </c>
    </row>
    <row r="42" spans="1:8">
      <c r="A42" s="6" t="s">
        <v>78</v>
      </c>
      <c r="B42" s="6" t="s">
        <v>79</v>
      </c>
      <c r="C42" s="6" t="s">
        <v>5</v>
      </c>
      <c r="D42" s="12" t="s">
        <v>927</v>
      </c>
      <c r="E42" s="6" t="s">
        <v>15</v>
      </c>
      <c r="F42" s="7"/>
      <c r="G42" s="7" t="s">
        <v>24</v>
      </c>
      <c r="H42" s="14" t="s">
        <v>37</v>
      </c>
    </row>
    <row r="43" spans="1:8">
      <c r="A43" s="44" t="s">
        <v>98</v>
      </c>
      <c r="B43" s="44" t="s">
        <v>102</v>
      </c>
      <c r="C43" s="44" t="s">
        <v>5</v>
      </c>
      <c r="D43" s="44" t="s">
        <v>206</v>
      </c>
      <c r="E43" s="44" t="s">
        <v>15</v>
      </c>
      <c r="F43" s="7" t="s">
        <v>144</v>
      </c>
      <c r="G43" s="16" t="s">
        <v>30</v>
      </c>
      <c r="H43" s="45" t="s">
        <v>97</v>
      </c>
    </row>
    <row r="44" spans="1:8">
      <c r="A44" s="44" t="s">
        <v>99</v>
      </c>
      <c r="B44" s="44" t="s">
        <v>103</v>
      </c>
      <c r="C44" s="44" t="s">
        <v>5</v>
      </c>
      <c r="D44" s="44" t="s">
        <v>195</v>
      </c>
      <c r="E44" s="44" t="s">
        <v>15</v>
      </c>
      <c r="F44" s="7"/>
      <c r="G44" s="7" t="s">
        <v>128</v>
      </c>
      <c r="H44" s="7" t="s">
        <v>134</v>
      </c>
    </row>
    <row r="45" spans="1:8">
      <c r="A45" s="44" t="s">
        <v>100</v>
      </c>
      <c r="B45" s="44" t="s">
        <v>104</v>
      </c>
      <c r="C45" s="44" t="s">
        <v>5</v>
      </c>
      <c r="D45" s="44" t="s">
        <v>205</v>
      </c>
      <c r="E45" s="44" t="s">
        <v>15</v>
      </c>
      <c r="F45" s="7" t="s">
        <v>140</v>
      </c>
      <c r="G45" s="7" t="s">
        <v>128</v>
      </c>
      <c r="H45" s="7" t="s">
        <v>129</v>
      </c>
    </row>
    <row r="46" spans="1:8">
      <c r="A46" s="44" t="s">
        <v>101</v>
      </c>
      <c r="B46" s="44" t="s">
        <v>105</v>
      </c>
      <c r="C46" s="44" t="s">
        <v>5</v>
      </c>
      <c r="D46" s="44" t="s">
        <v>491</v>
      </c>
      <c r="E46" s="44" t="s">
        <v>15</v>
      </c>
      <c r="F46" s="7" t="s">
        <v>145</v>
      </c>
      <c r="G46" s="16" t="s">
        <v>492</v>
      </c>
      <c r="H46" s="45" t="s">
        <v>494</v>
      </c>
    </row>
    <row r="47" spans="1:8">
      <c r="A47" s="44" t="s">
        <v>177</v>
      </c>
      <c r="B47" s="44" t="s">
        <v>178</v>
      </c>
      <c r="C47" s="44" t="s">
        <v>5</v>
      </c>
      <c r="D47" s="44" t="s">
        <v>195</v>
      </c>
      <c r="E47" s="44" t="s">
        <v>15</v>
      </c>
      <c r="F47" s="10"/>
      <c r="G47" s="7" t="s">
        <v>128</v>
      </c>
      <c r="H47" s="7" t="s">
        <v>134</v>
      </c>
    </row>
    <row r="48" spans="1:8">
      <c r="A48" s="44" t="s">
        <v>238</v>
      </c>
      <c r="B48" s="44" t="s">
        <v>239</v>
      </c>
      <c r="C48" s="160" t="s">
        <v>5</v>
      </c>
      <c r="D48" s="160" t="s">
        <v>923</v>
      </c>
      <c r="E48" s="44" t="s">
        <v>15</v>
      </c>
      <c r="F48" s="160"/>
      <c r="G48" s="160" t="s">
        <v>922</v>
      </c>
      <c r="H48" s="160"/>
    </row>
  </sheetData>
  <dataValidations count="1">
    <dataValidation type="list" allowBlank="1" showErrorMessage="1" sqref="G36:G38 G16:G17 G28:G32 G24:G25 G20:G21 G41 G43 G46 G4:G14">
      <formula1>Action_Keywords</formula1>
    </dataValidation>
  </dataValidations>
  <hyperlinks>
    <hyperlink ref="H3" r:id="rId1" display="https://stest.amertst.ajgcotst.int/uk/Product-QAReg"/>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F16" sqref="F16"/>
    </sheetView>
  </sheetViews>
  <sheetFormatPr defaultRowHeight="15"/>
  <cols>
    <col min="2" max="2" width="7" bestFit="1" customWidth="1"/>
    <col min="3" max="3" width="6.28515625" bestFit="1" customWidth="1"/>
    <col min="4" max="4" width="35.285156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c r="A8" s="47" t="s">
        <v>44</v>
      </c>
      <c r="B8" s="47" t="s">
        <v>45</v>
      </c>
      <c r="C8" s="47" t="s">
        <v>5</v>
      </c>
      <c r="D8" s="48" t="s">
        <v>186</v>
      </c>
      <c r="E8" s="47" t="s">
        <v>15</v>
      </c>
      <c r="F8" s="51" t="s">
        <v>123</v>
      </c>
      <c r="G8" s="49" t="s">
        <v>30</v>
      </c>
      <c r="H8" s="53" t="s">
        <v>97</v>
      </c>
    </row>
    <row r="9" spans="1:8">
      <c r="A9" s="47" t="s">
        <v>46</v>
      </c>
      <c r="B9" s="47" t="s">
        <v>47</v>
      </c>
      <c r="C9" s="47" t="s">
        <v>5</v>
      </c>
      <c r="D9" s="48" t="s">
        <v>187</v>
      </c>
      <c r="E9" s="47" t="s">
        <v>15</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50</v>
      </c>
      <c r="B16" s="47" t="s">
        <v>51</v>
      </c>
      <c r="C16" s="47" t="s">
        <v>5</v>
      </c>
      <c r="D16" s="48" t="s">
        <v>197</v>
      </c>
      <c r="E16" s="47" t="s">
        <v>15</v>
      </c>
      <c r="F16" s="56" t="s">
        <v>135</v>
      </c>
      <c r="G16" s="49" t="s">
        <v>227</v>
      </c>
      <c r="H16" s="53" t="s">
        <v>97</v>
      </c>
    </row>
    <row r="17" spans="1:8">
      <c r="A17" s="47" t="s">
        <v>52</v>
      </c>
      <c r="B17" s="47" t="s">
        <v>53</v>
      </c>
      <c r="C17" s="47" t="s">
        <v>5</v>
      </c>
      <c r="D17" s="48" t="s">
        <v>198</v>
      </c>
      <c r="E17" s="47" t="s">
        <v>15</v>
      </c>
      <c r="F17" s="56"/>
      <c r="G17" s="49" t="s">
        <v>137</v>
      </c>
      <c r="H17" s="53" t="s">
        <v>138</v>
      </c>
    </row>
    <row r="18" spans="1:8">
      <c r="A18" s="47" t="s">
        <v>54</v>
      </c>
      <c r="B18" s="47" t="s">
        <v>55</v>
      </c>
      <c r="C18" s="47" t="s">
        <v>5</v>
      </c>
      <c r="D18" s="48" t="s">
        <v>191</v>
      </c>
      <c r="E18" s="47" t="s">
        <v>15</v>
      </c>
      <c r="F18" s="56"/>
      <c r="G18" s="55" t="s">
        <v>136</v>
      </c>
      <c r="H18" s="55" t="s">
        <v>138</v>
      </c>
    </row>
    <row r="19" spans="1:8">
      <c r="A19" s="47" t="s">
        <v>56</v>
      </c>
      <c r="B19" s="47" t="s">
        <v>57</v>
      </c>
      <c r="C19" s="47" t="s">
        <v>5</v>
      </c>
      <c r="D19" s="48" t="s">
        <v>199</v>
      </c>
      <c r="E19" s="47" t="s">
        <v>15</v>
      </c>
      <c r="F19" s="56" t="s">
        <v>140</v>
      </c>
      <c r="G19" s="55" t="s">
        <v>128</v>
      </c>
      <c r="H19" s="55" t="s">
        <v>129</v>
      </c>
    </row>
    <row r="20" spans="1:8">
      <c r="A20" s="47" t="s">
        <v>58</v>
      </c>
      <c r="B20" s="47" t="s">
        <v>59</v>
      </c>
      <c r="C20" s="47" t="s">
        <v>5</v>
      </c>
      <c r="D20" s="47" t="s">
        <v>491</v>
      </c>
      <c r="E20" s="47" t="s">
        <v>15</v>
      </c>
      <c r="F20" s="56" t="s">
        <v>139</v>
      </c>
      <c r="G20" s="51" t="s">
        <v>492</v>
      </c>
      <c r="H20" s="52" t="s">
        <v>494</v>
      </c>
    </row>
    <row r="21" spans="1:8">
      <c r="A21" s="47" t="s">
        <v>60</v>
      </c>
      <c r="B21" s="47" t="s">
        <v>61</v>
      </c>
      <c r="C21" s="47" t="s">
        <v>5</v>
      </c>
      <c r="D21" s="48" t="s">
        <v>200</v>
      </c>
      <c r="E21" s="47" t="s">
        <v>15</v>
      </c>
      <c r="F21" s="56" t="s">
        <v>139</v>
      </c>
      <c r="G21" s="49" t="s">
        <v>30</v>
      </c>
      <c r="H21" s="53" t="s">
        <v>25</v>
      </c>
    </row>
    <row r="22" spans="1:8">
      <c r="A22" s="47" t="s">
        <v>62</v>
      </c>
      <c r="B22" s="47" t="s">
        <v>63</v>
      </c>
      <c r="C22" s="47" t="s">
        <v>5</v>
      </c>
      <c r="D22" s="48" t="s">
        <v>195</v>
      </c>
      <c r="E22" s="47" t="s">
        <v>15</v>
      </c>
      <c r="F22" s="56"/>
      <c r="G22" s="55" t="s">
        <v>128</v>
      </c>
      <c r="H22" s="55" t="s">
        <v>134</v>
      </c>
    </row>
    <row r="23" spans="1:8">
      <c r="A23" s="47" t="s">
        <v>64</v>
      </c>
      <c r="B23" s="47" t="s">
        <v>65</v>
      </c>
      <c r="C23" s="47" t="s">
        <v>5</v>
      </c>
      <c r="D23" s="48" t="s">
        <v>219</v>
      </c>
      <c r="E23" s="47" t="s">
        <v>15</v>
      </c>
      <c r="F23" s="56" t="s">
        <v>221</v>
      </c>
      <c r="G23" s="55" t="s">
        <v>106</v>
      </c>
      <c r="H23" s="55"/>
    </row>
    <row r="24" spans="1:8">
      <c r="A24" s="47" t="s">
        <v>66</v>
      </c>
      <c r="B24" s="47" t="s">
        <v>67</v>
      </c>
      <c r="C24" s="47" t="s">
        <v>5</v>
      </c>
      <c r="D24" s="47" t="s">
        <v>491</v>
      </c>
      <c r="E24" s="47" t="s">
        <v>15</v>
      </c>
      <c r="F24" s="56" t="s">
        <v>221</v>
      </c>
      <c r="G24" s="51" t="s">
        <v>492</v>
      </c>
      <c r="H24" s="52" t="s">
        <v>493</v>
      </c>
    </row>
    <row r="25" spans="1:8" ht="30">
      <c r="A25" s="47" t="s">
        <v>68</v>
      </c>
      <c r="B25" s="47" t="s">
        <v>69</v>
      </c>
      <c r="C25" s="47" t="s">
        <v>5</v>
      </c>
      <c r="D25" s="48" t="s">
        <v>222</v>
      </c>
      <c r="E25" s="47" t="s">
        <v>15</v>
      </c>
      <c r="F25" s="55" t="s">
        <v>221</v>
      </c>
      <c r="G25" s="49" t="s">
        <v>227</v>
      </c>
      <c r="H25" s="53" t="s">
        <v>97</v>
      </c>
    </row>
    <row r="26" spans="1:8">
      <c r="A26" s="47" t="s">
        <v>70</v>
      </c>
      <c r="B26" s="47" t="s">
        <v>71</v>
      </c>
      <c r="C26" s="47" t="s">
        <v>5</v>
      </c>
      <c r="D26" s="48" t="s">
        <v>201</v>
      </c>
      <c r="E26" s="47" t="s">
        <v>15</v>
      </c>
      <c r="F26" s="56" t="s">
        <v>141</v>
      </c>
      <c r="G26" s="55" t="s">
        <v>128</v>
      </c>
      <c r="H26" s="55" t="s">
        <v>129</v>
      </c>
    </row>
    <row r="27" spans="1:8">
      <c r="A27" s="47" t="s">
        <v>72</v>
      </c>
      <c r="B27" s="47" t="s">
        <v>73</v>
      </c>
      <c r="C27" s="47" t="s">
        <v>5</v>
      </c>
      <c r="D27" s="48" t="s">
        <v>201</v>
      </c>
      <c r="E27" s="47" t="s">
        <v>15</v>
      </c>
      <c r="F27" s="56" t="s">
        <v>142</v>
      </c>
      <c r="G27" s="55" t="s">
        <v>128</v>
      </c>
      <c r="H27" s="55" t="s">
        <v>129</v>
      </c>
    </row>
    <row r="28" spans="1:8">
      <c r="A28" s="47" t="s">
        <v>74</v>
      </c>
      <c r="B28" s="47" t="s">
        <v>75</v>
      </c>
      <c r="C28" s="47" t="s">
        <v>5</v>
      </c>
      <c r="D28" s="47" t="s">
        <v>491</v>
      </c>
      <c r="E28" s="47" t="s">
        <v>15</v>
      </c>
      <c r="F28" s="56" t="s">
        <v>283</v>
      </c>
      <c r="G28" s="51" t="s">
        <v>492</v>
      </c>
      <c r="H28" s="52" t="s">
        <v>494</v>
      </c>
    </row>
    <row r="29" spans="1:8">
      <c r="A29" s="47" t="s">
        <v>76</v>
      </c>
      <c r="B29" s="47" t="s">
        <v>77</v>
      </c>
      <c r="C29" s="47"/>
      <c r="D29" s="48" t="s">
        <v>308</v>
      </c>
      <c r="E29" s="47" t="s">
        <v>15</v>
      </c>
      <c r="F29" s="56" t="s">
        <v>283</v>
      </c>
      <c r="G29" s="49" t="s">
        <v>30</v>
      </c>
      <c r="H29" s="53" t="s">
        <v>97</v>
      </c>
    </row>
    <row r="30" spans="1:8">
      <c r="A30" s="47" t="s">
        <v>78</v>
      </c>
      <c r="B30" s="47" t="s">
        <v>79</v>
      </c>
      <c r="C30" s="47" t="s">
        <v>5</v>
      </c>
      <c r="D30" s="48" t="s">
        <v>309</v>
      </c>
      <c r="E30" s="47" t="s">
        <v>15</v>
      </c>
      <c r="F30" s="57" t="s">
        <v>352</v>
      </c>
      <c r="G30" s="49" t="s">
        <v>30</v>
      </c>
      <c r="H30" s="53" t="s">
        <v>97</v>
      </c>
    </row>
    <row r="31" spans="1:8">
      <c r="A31" s="47" t="s">
        <v>80</v>
      </c>
      <c r="B31" s="47" t="s">
        <v>81</v>
      </c>
      <c r="C31" s="47" t="s">
        <v>5</v>
      </c>
      <c r="D31" s="47" t="s">
        <v>491</v>
      </c>
      <c r="E31" s="47" t="s">
        <v>15</v>
      </c>
      <c r="F31" s="56" t="s">
        <v>143</v>
      </c>
      <c r="G31" s="51" t="s">
        <v>492</v>
      </c>
      <c r="H31" s="52" t="s">
        <v>494</v>
      </c>
    </row>
    <row r="32" spans="1:8">
      <c r="A32" s="47" t="s">
        <v>82</v>
      </c>
      <c r="B32" s="47" t="s">
        <v>83</v>
      </c>
      <c r="C32" s="47" t="s">
        <v>5</v>
      </c>
      <c r="D32" s="48" t="s">
        <v>202</v>
      </c>
      <c r="E32" s="47" t="s">
        <v>15</v>
      </c>
      <c r="F32" s="56" t="s">
        <v>143</v>
      </c>
      <c r="G32" s="49" t="s">
        <v>30</v>
      </c>
      <c r="H32" s="53" t="s">
        <v>97</v>
      </c>
    </row>
    <row r="33" spans="1:8">
      <c r="A33" s="47" t="s">
        <v>84</v>
      </c>
      <c r="B33" s="47" t="s">
        <v>85</v>
      </c>
      <c r="C33" s="47" t="s">
        <v>5</v>
      </c>
      <c r="D33" s="48" t="s">
        <v>195</v>
      </c>
      <c r="E33" s="47" t="s">
        <v>15</v>
      </c>
      <c r="F33" s="56"/>
      <c r="G33" s="55" t="s">
        <v>128</v>
      </c>
      <c r="H33" s="55" t="s">
        <v>134</v>
      </c>
    </row>
    <row r="34" spans="1:8">
      <c r="A34" s="47" t="s">
        <v>86</v>
      </c>
      <c r="B34" s="47" t="s">
        <v>87</v>
      </c>
      <c r="C34" s="47" t="s">
        <v>5</v>
      </c>
      <c r="D34" s="48" t="s">
        <v>203</v>
      </c>
      <c r="E34" s="47" t="s">
        <v>15</v>
      </c>
      <c r="F34" s="56" t="s">
        <v>141</v>
      </c>
      <c r="G34" s="55" t="s">
        <v>128</v>
      </c>
      <c r="H34" s="55" t="s">
        <v>129</v>
      </c>
    </row>
    <row r="35" spans="1:8">
      <c r="A35" s="47" t="s">
        <v>88</v>
      </c>
      <c r="B35" s="47" t="s">
        <v>89</v>
      </c>
      <c r="C35" s="47" t="s">
        <v>5</v>
      </c>
      <c r="D35" s="48" t="s">
        <v>203</v>
      </c>
      <c r="E35" s="47" t="s">
        <v>15</v>
      </c>
      <c r="F35" s="56" t="s">
        <v>142</v>
      </c>
      <c r="G35" s="55" t="s">
        <v>128</v>
      </c>
      <c r="H35" s="55" t="s">
        <v>129</v>
      </c>
    </row>
    <row r="36" spans="1:8">
      <c r="A36" s="47" t="s">
        <v>90</v>
      </c>
      <c r="B36" s="47" t="s">
        <v>91</v>
      </c>
      <c r="C36" s="47" t="s">
        <v>5</v>
      </c>
      <c r="D36" s="47" t="s">
        <v>491</v>
      </c>
      <c r="E36" s="47" t="s">
        <v>15</v>
      </c>
      <c r="F36" s="57" t="str">
        <f>CONCATENATE("SC_TreeViewItem_EE_lbl_xpath(",Data!B17,")")</f>
        <v>SC_TreeViewItem_EE_lbl_xpath(Homepage)</v>
      </c>
      <c r="G36" s="51" t="s">
        <v>492</v>
      </c>
      <c r="H36" s="52" t="s">
        <v>494</v>
      </c>
    </row>
    <row r="37" spans="1:8">
      <c r="A37" s="47" t="s">
        <v>98</v>
      </c>
      <c r="B37" s="47" t="s">
        <v>102</v>
      </c>
      <c r="C37" s="47" t="s">
        <v>5</v>
      </c>
      <c r="D37" s="48" t="s">
        <v>226</v>
      </c>
      <c r="E37" s="47" t="s">
        <v>15</v>
      </c>
      <c r="F37" s="57" t="str">
        <f>CONCATENATE("SC_TreeViewItem_EE_lbl_xpath(",Data!B17,")")</f>
        <v>SC_TreeViewItem_EE_lbl_xpath(Homepage)</v>
      </c>
      <c r="G37" s="49" t="s">
        <v>30</v>
      </c>
      <c r="H37" s="53" t="s">
        <v>97</v>
      </c>
    </row>
    <row r="38" spans="1:8">
      <c r="A38" s="47" t="s">
        <v>99</v>
      </c>
      <c r="B38" s="47" t="s">
        <v>103</v>
      </c>
      <c r="C38" s="47" t="s">
        <v>5</v>
      </c>
      <c r="D38" s="48" t="s">
        <v>204</v>
      </c>
      <c r="E38" s="47" t="s">
        <v>15</v>
      </c>
      <c r="F38" s="56" t="s">
        <v>143</v>
      </c>
      <c r="G38" s="49" t="s">
        <v>30</v>
      </c>
      <c r="H38" s="53" t="s">
        <v>97</v>
      </c>
    </row>
    <row r="39" spans="1:8">
      <c r="A39" s="47" t="s">
        <v>100</v>
      </c>
      <c r="B39" s="47" t="s">
        <v>104</v>
      </c>
      <c r="C39" s="47" t="s">
        <v>5</v>
      </c>
      <c r="D39" s="48" t="s">
        <v>195</v>
      </c>
      <c r="E39" s="47" t="s">
        <v>15</v>
      </c>
      <c r="F39" s="56"/>
      <c r="G39" s="55" t="s">
        <v>128</v>
      </c>
      <c r="H39" s="55" t="s">
        <v>134</v>
      </c>
    </row>
    <row r="40" spans="1:8">
      <c r="A40" s="47" t="s">
        <v>101</v>
      </c>
      <c r="B40" s="47" t="s">
        <v>105</v>
      </c>
      <c r="C40" s="47" t="s">
        <v>5</v>
      </c>
      <c r="D40" s="48" t="s">
        <v>205</v>
      </c>
      <c r="E40" s="47" t="s">
        <v>15</v>
      </c>
      <c r="F40" s="56" t="s">
        <v>140</v>
      </c>
      <c r="G40" s="55" t="s">
        <v>128</v>
      </c>
      <c r="H40" s="55" t="s">
        <v>129</v>
      </c>
    </row>
    <row r="41" spans="1:8">
      <c r="A41" s="47" t="s">
        <v>107</v>
      </c>
      <c r="B41" s="47" t="s">
        <v>111</v>
      </c>
      <c r="C41" s="47" t="s">
        <v>5</v>
      </c>
      <c r="D41" s="47" t="s">
        <v>491</v>
      </c>
      <c r="E41" s="47" t="s">
        <v>15</v>
      </c>
      <c r="F41" s="56" t="s">
        <v>144</v>
      </c>
      <c r="G41" s="51" t="s">
        <v>492</v>
      </c>
      <c r="H41" s="52" t="s">
        <v>494</v>
      </c>
    </row>
    <row r="42" spans="1:8">
      <c r="A42" s="6" t="s">
        <v>78</v>
      </c>
      <c r="B42" s="6" t="s">
        <v>79</v>
      </c>
      <c r="C42" s="6" t="s">
        <v>5</v>
      </c>
      <c r="D42" s="12" t="s">
        <v>927</v>
      </c>
      <c r="E42" s="6" t="s">
        <v>15</v>
      </c>
      <c r="F42" s="7"/>
      <c r="G42" s="7" t="s">
        <v>24</v>
      </c>
      <c r="H42" s="14" t="s">
        <v>37</v>
      </c>
    </row>
    <row r="43" spans="1:8">
      <c r="A43" s="44" t="s">
        <v>98</v>
      </c>
      <c r="B43" s="44" t="s">
        <v>102</v>
      </c>
      <c r="C43" s="44" t="s">
        <v>5</v>
      </c>
      <c r="D43" s="44" t="s">
        <v>206</v>
      </c>
      <c r="E43" s="44" t="s">
        <v>15</v>
      </c>
      <c r="F43" s="7" t="s">
        <v>144</v>
      </c>
      <c r="G43" s="16" t="s">
        <v>30</v>
      </c>
      <c r="H43" s="45" t="s">
        <v>97</v>
      </c>
    </row>
    <row r="44" spans="1:8">
      <c r="A44" s="44" t="s">
        <v>99</v>
      </c>
      <c r="B44" s="44" t="s">
        <v>103</v>
      </c>
      <c r="C44" s="44" t="s">
        <v>5</v>
      </c>
      <c r="D44" s="44" t="s">
        <v>195</v>
      </c>
      <c r="E44" s="44" t="s">
        <v>15</v>
      </c>
      <c r="F44" s="7"/>
      <c r="G44" s="7" t="s">
        <v>128</v>
      </c>
      <c r="H44" s="7" t="s">
        <v>134</v>
      </c>
    </row>
    <row r="45" spans="1:8">
      <c r="A45" s="44" t="s">
        <v>100</v>
      </c>
      <c r="B45" s="44" t="s">
        <v>104</v>
      </c>
      <c r="C45" s="44" t="s">
        <v>5</v>
      </c>
      <c r="D45" s="44" t="s">
        <v>205</v>
      </c>
      <c r="E45" s="44" t="s">
        <v>15</v>
      </c>
      <c r="F45" s="7" t="s">
        <v>140</v>
      </c>
      <c r="G45" s="7" t="s">
        <v>128</v>
      </c>
      <c r="H45" s="7" t="s">
        <v>129</v>
      </c>
    </row>
    <row r="46" spans="1:8">
      <c r="A46" s="44" t="s">
        <v>101</v>
      </c>
      <c r="B46" s="44" t="s">
        <v>105</v>
      </c>
      <c r="C46" s="44" t="s">
        <v>5</v>
      </c>
      <c r="D46" s="44" t="s">
        <v>491</v>
      </c>
      <c r="E46" s="44" t="s">
        <v>15</v>
      </c>
      <c r="F46" s="7" t="s">
        <v>145</v>
      </c>
      <c r="G46" s="16" t="s">
        <v>492</v>
      </c>
      <c r="H46" s="45" t="s">
        <v>494</v>
      </c>
    </row>
    <row r="47" spans="1:8">
      <c r="A47" s="44" t="s">
        <v>177</v>
      </c>
      <c r="B47" s="44" t="s">
        <v>178</v>
      </c>
      <c r="C47" s="44" t="s">
        <v>5</v>
      </c>
      <c r="D47" s="44" t="s">
        <v>195</v>
      </c>
      <c r="E47" s="44" t="s">
        <v>15</v>
      </c>
      <c r="F47" s="10"/>
      <c r="G47" s="7" t="s">
        <v>128</v>
      </c>
      <c r="H47" s="7" t="s">
        <v>134</v>
      </c>
    </row>
    <row r="48" spans="1:8">
      <c r="A48" s="44" t="s">
        <v>238</v>
      </c>
      <c r="B48" s="44" t="s">
        <v>239</v>
      </c>
      <c r="C48" s="160" t="s">
        <v>5</v>
      </c>
      <c r="D48" s="160" t="s">
        <v>923</v>
      </c>
      <c r="E48" s="44" t="s">
        <v>15</v>
      </c>
      <c r="F48" s="160"/>
      <c r="G48" s="160" t="s">
        <v>922</v>
      </c>
      <c r="H48" s="160"/>
    </row>
  </sheetData>
  <autoFilter ref="A1:H4"/>
  <dataValidations count="1">
    <dataValidation type="list" allowBlank="1" showErrorMessage="1" sqref="G36:G38 G16:G17 G28:G32 G24:G25 G20:G21 G41 G43 G46 G4:G14">
      <formula1>Action_Keywords</formula1>
    </dataValidation>
  </dataValidations>
  <hyperlinks>
    <hyperlink ref="H3" r:id="rId1" display="https://stest.amertst.ajgcotst.int/uk/Product-QAReg"/>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G16" sqref="G16"/>
    </sheetView>
  </sheetViews>
  <sheetFormatPr defaultRowHeight="15"/>
  <cols>
    <col min="2" max="2" width="7" bestFit="1" customWidth="1"/>
    <col min="3" max="3" width="6.28515625" bestFit="1" customWidth="1"/>
    <col min="4" max="4" width="33.425781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4" t="s">
        <v>38</v>
      </c>
      <c r="B5" s="44" t="s">
        <v>39</v>
      </c>
      <c r="C5" s="44" t="s">
        <v>5</v>
      </c>
      <c r="D5" s="44" t="s">
        <v>491</v>
      </c>
      <c r="E5" s="44" t="s">
        <v>15</v>
      </c>
      <c r="F5" s="16" t="s">
        <v>121</v>
      </c>
      <c r="G5" s="16" t="s">
        <v>492</v>
      </c>
      <c r="H5" s="45" t="s">
        <v>494</v>
      </c>
    </row>
    <row r="6" spans="1:8">
      <c r="A6" s="44" t="s">
        <v>40</v>
      </c>
      <c r="B6" s="44" t="s">
        <v>41</v>
      </c>
      <c r="C6" s="44" t="s">
        <v>5</v>
      </c>
      <c r="D6" s="44" t="s">
        <v>184</v>
      </c>
      <c r="E6" s="44" t="s">
        <v>15</v>
      </c>
      <c r="F6" s="16" t="s">
        <v>121</v>
      </c>
      <c r="G6" s="16" t="s">
        <v>30</v>
      </c>
      <c r="H6" s="45" t="s">
        <v>97</v>
      </c>
    </row>
    <row r="7" spans="1:8">
      <c r="A7" s="44" t="s">
        <v>42</v>
      </c>
      <c r="B7" s="44" t="s">
        <v>43</v>
      </c>
      <c r="C7" s="44" t="s">
        <v>5</v>
      </c>
      <c r="D7" s="44" t="s">
        <v>185</v>
      </c>
      <c r="E7" s="44" t="s">
        <v>15</v>
      </c>
      <c r="F7" s="16" t="s">
        <v>122</v>
      </c>
      <c r="G7" s="16" t="s">
        <v>30</v>
      </c>
      <c r="H7" s="45" t="s">
        <v>97</v>
      </c>
    </row>
    <row r="8" spans="1:8">
      <c r="A8" s="44" t="s">
        <v>44</v>
      </c>
      <c r="B8" s="44" t="s">
        <v>45</v>
      </c>
      <c r="C8" s="44" t="s">
        <v>5</v>
      </c>
      <c r="D8" s="44" t="s">
        <v>186</v>
      </c>
      <c r="E8" s="44" t="s">
        <v>15</v>
      </c>
      <c r="F8" s="16" t="s">
        <v>123</v>
      </c>
      <c r="G8" s="16" t="s">
        <v>30</v>
      </c>
      <c r="H8" s="45" t="s">
        <v>97</v>
      </c>
    </row>
    <row r="9" spans="1:8">
      <c r="A9" s="44" t="s">
        <v>46</v>
      </c>
      <c r="B9" s="44" t="s">
        <v>47</v>
      </c>
      <c r="C9" s="44" t="s">
        <v>5</v>
      </c>
      <c r="D9" s="44" t="s">
        <v>187</v>
      </c>
      <c r="E9" s="44" t="s">
        <v>15</v>
      </c>
      <c r="F9" s="16" t="s">
        <v>124</v>
      </c>
      <c r="G9" s="16" t="s">
        <v>30</v>
      </c>
      <c r="H9" s="45"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4" t="s">
        <v>50</v>
      </c>
      <c r="B16" s="44" t="s">
        <v>51</v>
      </c>
      <c r="C16" s="44" t="s">
        <v>5</v>
      </c>
      <c r="D16" s="44" t="s">
        <v>197</v>
      </c>
      <c r="E16" s="44" t="s">
        <v>15</v>
      </c>
      <c r="F16" s="10" t="s">
        <v>135</v>
      </c>
      <c r="G16" s="16" t="s">
        <v>227</v>
      </c>
      <c r="H16" s="62" t="s">
        <v>97</v>
      </c>
    </row>
    <row r="17" spans="1:8">
      <c r="A17" s="44" t="s">
        <v>52</v>
      </c>
      <c r="B17" s="44" t="s">
        <v>53</v>
      </c>
      <c r="C17" s="44" t="s">
        <v>5</v>
      </c>
      <c r="D17" s="44" t="s">
        <v>198</v>
      </c>
      <c r="E17" s="44" t="s">
        <v>15</v>
      </c>
      <c r="F17" s="10"/>
      <c r="G17" s="16" t="s">
        <v>137</v>
      </c>
      <c r="H17" s="45" t="s">
        <v>138</v>
      </c>
    </row>
    <row r="18" spans="1:8">
      <c r="A18" s="44" t="s">
        <v>54</v>
      </c>
      <c r="B18" s="44" t="s">
        <v>55</v>
      </c>
      <c r="C18" s="44" t="s">
        <v>5</v>
      </c>
      <c r="D18" s="44" t="s">
        <v>191</v>
      </c>
      <c r="E18" s="44" t="s">
        <v>15</v>
      </c>
      <c r="F18" s="10"/>
      <c r="G18" s="7" t="s">
        <v>136</v>
      </c>
      <c r="H18" s="7" t="s">
        <v>138</v>
      </c>
    </row>
    <row r="19" spans="1:8">
      <c r="A19" s="44" t="s">
        <v>56</v>
      </c>
      <c r="B19" s="44" t="s">
        <v>57</v>
      </c>
      <c r="C19" s="44" t="s">
        <v>5</v>
      </c>
      <c r="D19" s="44" t="s">
        <v>199</v>
      </c>
      <c r="E19" s="44" t="s">
        <v>15</v>
      </c>
      <c r="F19" s="10" t="s">
        <v>140</v>
      </c>
      <c r="G19" s="7" t="s">
        <v>128</v>
      </c>
      <c r="H19" s="7" t="s">
        <v>129</v>
      </c>
    </row>
    <row r="20" spans="1:8">
      <c r="A20" s="44" t="s">
        <v>58</v>
      </c>
      <c r="B20" s="44" t="s">
        <v>59</v>
      </c>
      <c r="C20" s="44" t="s">
        <v>5</v>
      </c>
      <c r="D20" s="44" t="s">
        <v>491</v>
      </c>
      <c r="E20" s="44" t="s">
        <v>15</v>
      </c>
      <c r="F20" s="10" t="s">
        <v>139</v>
      </c>
      <c r="G20" s="16" t="s">
        <v>492</v>
      </c>
      <c r="H20" s="45" t="s">
        <v>494</v>
      </c>
    </row>
    <row r="21" spans="1:8">
      <c r="A21" s="44" t="s">
        <v>60</v>
      </c>
      <c r="B21" s="44" t="s">
        <v>61</v>
      </c>
      <c r="C21" s="44" t="s">
        <v>5</v>
      </c>
      <c r="D21" s="44" t="s">
        <v>200</v>
      </c>
      <c r="E21" s="44" t="s">
        <v>15</v>
      </c>
      <c r="F21" s="10" t="s">
        <v>139</v>
      </c>
      <c r="G21" s="16" t="s">
        <v>30</v>
      </c>
      <c r="H21" s="62" t="s">
        <v>97</v>
      </c>
    </row>
    <row r="22" spans="1:8">
      <c r="A22" s="44" t="s">
        <v>62</v>
      </c>
      <c r="B22" s="44" t="s">
        <v>63</v>
      </c>
      <c r="C22" s="44" t="s">
        <v>5</v>
      </c>
      <c r="D22" s="44" t="s">
        <v>195</v>
      </c>
      <c r="E22" s="44" t="s">
        <v>15</v>
      </c>
      <c r="F22" s="10"/>
      <c r="G22" s="7" t="s">
        <v>128</v>
      </c>
      <c r="H22" s="7" t="s">
        <v>134</v>
      </c>
    </row>
    <row r="23" spans="1:8">
      <c r="A23" s="44" t="s">
        <v>64</v>
      </c>
      <c r="B23" s="44" t="s">
        <v>65</v>
      </c>
      <c r="C23" s="44" t="s">
        <v>5</v>
      </c>
      <c r="D23" s="44" t="s">
        <v>219</v>
      </c>
      <c r="E23" s="44" t="s">
        <v>15</v>
      </c>
      <c r="F23" s="10" t="s">
        <v>221</v>
      </c>
      <c r="G23" s="7" t="s">
        <v>106</v>
      </c>
      <c r="H23" s="7"/>
    </row>
    <row r="24" spans="1:8">
      <c r="A24" s="44" t="s">
        <v>66</v>
      </c>
      <c r="B24" s="44" t="s">
        <v>67</v>
      </c>
      <c r="C24" s="44" t="s">
        <v>5</v>
      </c>
      <c r="D24" s="44" t="s">
        <v>491</v>
      </c>
      <c r="E24" s="44" t="s">
        <v>15</v>
      </c>
      <c r="F24" s="10" t="s">
        <v>221</v>
      </c>
      <c r="G24" s="16" t="s">
        <v>492</v>
      </c>
      <c r="H24" s="45" t="s">
        <v>493</v>
      </c>
    </row>
    <row r="25" spans="1:8" ht="30">
      <c r="A25" s="44" t="s">
        <v>68</v>
      </c>
      <c r="B25" s="44" t="s">
        <v>69</v>
      </c>
      <c r="C25" s="44" t="s">
        <v>5</v>
      </c>
      <c r="D25" s="44" t="s">
        <v>222</v>
      </c>
      <c r="E25" s="44" t="s">
        <v>15</v>
      </c>
      <c r="F25" s="7" t="s">
        <v>221</v>
      </c>
      <c r="G25" s="16" t="s">
        <v>227</v>
      </c>
      <c r="H25" s="62" t="s">
        <v>97</v>
      </c>
    </row>
    <row r="26" spans="1:8">
      <c r="A26" s="44" t="s">
        <v>70</v>
      </c>
      <c r="B26" s="44" t="s">
        <v>71</v>
      </c>
      <c r="C26" s="44" t="s">
        <v>5</v>
      </c>
      <c r="D26" s="44" t="s">
        <v>201</v>
      </c>
      <c r="E26" s="44" t="s">
        <v>15</v>
      </c>
      <c r="F26" s="10" t="s">
        <v>141</v>
      </c>
      <c r="G26" s="7" t="s">
        <v>128</v>
      </c>
      <c r="H26" s="7" t="s">
        <v>129</v>
      </c>
    </row>
    <row r="27" spans="1:8">
      <c r="A27" s="44" t="s">
        <v>72</v>
      </c>
      <c r="B27" s="44" t="s">
        <v>73</v>
      </c>
      <c r="C27" s="44" t="s">
        <v>5</v>
      </c>
      <c r="D27" s="44" t="s">
        <v>201</v>
      </c>
      <c r="E27" s="44" t="s">
        <v>15</v>
      </c>
      <c r="F27" s="10" t="s">
        <v>142</v>
      </c>
      <c r="G27" s="7" t="s">
        <v>128</v>
      </c>
      <c r="H27" s="7" t="s">
        <v>129</v>
      </c>
    </row>
    <row r="28" spans="1:8">
      <c r="A28" s="44" t="s">
        <v>74</v>
      </c>
      <c r="B28" s="44" t="s">
        <v>75</v>
      </c>
      <c r="C28" s="44" t="s">
        <v>5</v>
      </c>
      <c r="D28" s="44" t="s">
        <v>491</v>
      </c>
      <c r="E28" s="44" t="s">
        <v>15</v>
      </c>
      <c r="F28" s="10" t="s">
        <v>283</v>
      </c>
      <c r="G28" s="16" t="s">
        <v>492</v>
      </c>
      <c r="H28" s="45" t="s">
        <v>494</v>
      </c>
    </row>
    <row r="29" spans="1:8">
      <c r="A29" s="44" t="s">
        <v>76</v>
      </c>
      <c r="B29" s="44" t="s">
        <v>77</v>
      </c>
      <c r="C29" s="44"/>
      <c r="D29" s="44" t="s">
        <v>308</v>
      </c>
      <c r="E29" s="44" t="s">
        <v>15</v>
      </c>
      <c r="F29" s="10" t="s">
        <v>283</v>
      </c>
      <c r="G29" s="16" t="s">
        <v>30</v>
      </c>
      <c r="H29" s="45" t="s">
        <v>97</v>
      </c>
    </row>
    <row r="30" spans="1:8">
      <c r="A30" s="44" t="s">
        <v>78</v>
      </c>
      <c r="B30" s="44" t="s">
        <v>79</v>
      </c>
      <c r="C30" s="44" t="s">
        <v>5</v>
      </c>
      <c r="D30" s="44" t="s">
        <v>309</v>
      </c>
      <c r="E30" s="44" t="s">
        <v>15</v>
      </c>
      <c r="F30" s="18" t="s">
        <v>323</v>
      </c>
      <c r="G30" s="16" t="s">
        <v>30</v>
      </c>
      <c r="H30" s="45" t="s">
        <v>97</v>
      </c>
    </row>
    <row r="31" spans="1:8">
      <c r="A31" s="44" t="s">
        <v>80</v>
      </c>
      <c r="B31" s="44" t="s">
        <v>81</v>
      </c>
      <c r="C31" s="44" t="s">
        <v>5</v>
      </c>
      <c r="D31" s="44" t="s">
        <v>491</v>
      </c>
      <c r="E31" s="44" t="s">
        <v>15</v>
      </c>
      <c r="F31" s="10" t="s">
        <v>143</v>
      </c>
      <c r="G31" s="16" t="s">
        <v>492</v>
      </c>
      <c r="H31" s="45" t="s">
        <v>494</v>
      </c>
    </row>
    <row r="32" spans="1:8">
      <c r="A32" s="44" t="s">
        <v>82</v>
      </c>
      <c r="B32" s="44" t="s">
        <v>83</v>
      </c>
      <c r="C32" s="44" t="s">
        <v>5</v>
      </c>
      <c r="D32" s="44" t="s">
        <v>202</v>
      </c>
      <c r="E32" s="44" t="s">
        <v>15</v>
      </c>
      <c r="F32" s="10" t="s">
        <v>143</v>
      </c>
      <c r="G32" s="16" t="s">
        <v>30</v>
      </c>
      <c r="H32" s="62" t="s">
        <v>97</v>
      </c>
    </row>
    <row r="33" spans="1:8">
      <c r="A33" s="44" t="s">
        <v>84</v>
      </c>
      <c r="B33" s="44" t="s">
        <v>85</v>
      </c>
      <c r="C33" s="44" t="s">
        <v>5</v>
      </c>
      <c r="D33" s="44" t="s">
        <v>195</v>
      </c>
      <c r="E33" s="44" t="s">
        <v>15</v>
      </c>
      <c r="F33" s="10"/>
      <c r="G33" s="7" t="s">
        <v>128</v>
      </c>
      <c r="H33" s="7" t="s">
        <v>134</v>
      </c>
    </row>
    <row r="34" spans="1:8">
      <c r="A34" s="44" t="s">
        <v>86</v>
      </c>
      <c r="B34" s="44" t="s">
        <v>87</v>
      </c>
      <c r="C34" s="44" t="s">
        <v>5</v>
      </c>
      <c r="D34" s="44" t="s">
        <v>203</v>
      </c>
      <c r="E34" s="44" t="s">
        <v>15</v>
      </c>
      <c r="F34" s="10" t="s">
        <v>141</v>
      </c>
      <c r="G34" s="7" t="s">
        <v>128</v>
      </c>
      <c r="H34" s="7" t="s">
        <v>129</v>
      </c>
    </row>
    <row r="35" spans="1:8">
      <c r="A35" s="44" t="s">
        <v>88</v>
      </c>
      <c r="B35" s="44" t="s">
        <v>89</v>
      </c>
      <c r="C35" s="44" t="s">
        <v>5</v>
      </c>
      <c r="D35" s="44" t="s">
        <v>203</v>
      </c>
      <c r="E35" s="44" t="s">
        <v>15</v>
      </c>
      <c r="F35" s="10" t="s">
        <v>142</v>
      </c>
      <c r="G35" s="7" t="s">
        <v>128</v>
      </c>
      <c r="H35" s="7" t="s">
        <v>129</v>
      </c>
    </row>
    <row r="36" spans="1:8">
      <c r="A36" s="44" t="s">
        <v>90</v>
      </c>
      <c r="B36" s="44" t="s">
        <v>91</v>
      </c>
      <c r="C36" s="44" t="s">
        <v>5</v>
      </c>
      <c r="D36" s="44" t="s">
        <v>491</v>
      </c>
      <c r="E36" s="44" t="s">
        <v>15</v>
      </c>
      <c r="F36" s="10" t="str">
        <f>CONCATENATE("SC_TreeViewExpand_EE_lbl_xpath(",Data!B18,")")</f>
        <v>SC_TreeViewExpand_EE_lbl_xpath(Careers)</v>
      </c>
      <c r="G36" s="16" t="s">
        <v>492</v>
      </c>
      <c r="H36" s="45" t="s">
        <v>494</v>
      </c>
    </row>
    <row r="37" spans="1:8">
      <c r="A37" s="44" t="s">
        <v>98</v>
      </c>
      <c r="B37" s="44" t="s">
        <v>102</v>
      </c>
      <c r="C37" s="44" t="s">
        <v>5</v>
      </c>
      <c r="D37" s="44" t="s">
        <v>225</v>
      </c>
      <c r="E37" s="44" t="s">
        <v>15</v>
      </c>
      <c r="F37" s="10" t="str">
        <f>CONCATENATE("SC_TreeViewExpand_EE_lbl_xpath(",Data!B18,")")</f>
        <v>SC_TreeViewExpand_EE_lbl_xpath(Careers)</v>
      </c>
      <c r="G37" s="16" t="s">
        <v>30</v>
      </c>
      <c r="H37" s="45" t="s">
        <v>97</v>
      </c>
    </row>
    <row r="38" spans="1:8" ht="30">
      <c r="A38" s="44" t="s">
        <v>99</v>
      </c>
      <c r="B38" s="44" t="s">
        <v>103</v>
      </c>
      <c r="C38" s="44" t="s">
        <v>5</v>
      </c>
      <c r="D38" s="44" t="s">
        <v>226</v>
      </c>
      <c r="E38" s="44" t="s">
        <v>15</v>
      </c>
      <c r="F38" s="10" t="str">
        <f>CONCATENATE("SC_TreeViewSubItem_EE_lbl_xpath(",Data!B18,",",Data!C18,")")</f>
        <v>SC_TreeViewSubItem_EE_lbl_xpath(Careers,Careers Content)</v>
      </c>
      <c r="G38" s="16" t="s">
        <v>30</v>
      </c>
      <c r="H38" s="45" t="s">
        <v>97</v>
      </c>
    </row>
    <row r="39" spans="1:8">
      <c r="A39" s="44" t="s">
        <v>100</v>
      </c>
      <c r="B39" s="44" t="s">
        <v>104</v>
      </c>
      <c r="C39" s="44" t="s">
        <v>5</v>
      </c>
      <c r="D39" s="44" t="s">
        <v>204</v>
      </c>
      <c r="E39" s="44" t="s">
        <v>15</v>
      </c>
      <c r="F39" s="10" t="s">
        <v>143</v>
      </c>
      <c r="G39" s="16" t="s">
        <v>30</v>
      </c>
      <c r="H39" s="45" t="s">
        <v>97</v>
      </c>
    </row>
    <row r="40" spans="1:8">
      <c r="A40" s="44" t="s">
        <v>101</v>
      </c>
      <c r="B40" s="44" t="s">
        <v>105</v>
      </c>
      <c r="C40" s="44" t="s">
        <v>5</v>
      </c>
      <c r="D40" s="44" t="s">
        <v>195</v>
      </c>
      <c r="E40" s="44" t="s">
        <v>15</v>
      </c>
      <c r="F40" s="10"/>
      <c r="G40" s="7" t="s">
        <v>128</v>
      </c>
      <c r="H40" s="7" t="s">
        <v>134</v>
      </c>
    </row>
    <row r="41" spans="1:8">
      <c r="A41" s="44" t="s">
        <v>107</v>
      </c>
      <c r="B41" s="44" t="s">
        <v>111</v>
      </c>
      <c r="C41" s="44" t="s">
        <v>5</v>
      </c>
      <c r="D41" s="44" t="s">
        <v>205</v>
      </c>
      <c r="E41" s="44" t="s">
        <v>15</v>
      </c>
      <c r="F41" s="10" t="s">
        <v>140</v>
      </c>
      <c r="G41" s="7" t="s">
        <v>128</v>
      </c>
      <c r="H41" s="7" t="s">
        <v>129</v>
      </c>
    </row>
    <row r="42" spans="1:8">
      <c r="A42" s="44" t="s">
        <v>108</v>
      </c>
      <c r="B42" s="44" t="s">
        <v>112</v>
      </c>
      <c r="C42" s="44" t="s">
        <v>5</v>
      </c>
      <c r="D42" s="44" t="s">
        <v>491</v>
      </c>
      <c r="E42" s="44" t="s">
        <v>15</v>
      </c>
      <c r="F42" s="10" t="s">
        <v>144</v>
      </c>
      <c r="G42" s="16" t="s">
        <v>492</v>
      </c>
      <c r="H42" s="45" t="s">
        <v>494</v>
      </c>
    </row>
    <row r="43" spans="1:8">
      <c r="A43" s="6" t="s">
        <v>78</v>
      </c>
      <c r="B43" s="6" t="s">
        <v>79</v>
      </c>
      <c r="C43" s="6" t="s">
        <v>5</v>
      </c>
      <c r="D43" s="12" t="s">
        <v>927</v>
      </c>
      <c r="E43" s="6" t="s">
        <v>15</v>
      </c>
      <c r="F43" s="7"/>
      <c r="G43" s="7" t="s">
        <v>24</v>
      </c>
      <c r="H43" s="14" t="s">
        <v>37</v>
      </c>
    </row>
    <row r="44" spans="1:8">
      <c r="A44" s="44" t="s">
        <v>98</v>
      </c>
      <c r="B44" s="44" t="s">
        <v>102</v>
      </c>
      <c r="C44" s="44" t="s">
        <v>5</v>
      </c>
      <c r="D44" s="44" t="s">
        <v>206</v>
      </c>
      <c r="E44" s="44" t="s">
        <v>15</v>
      </c>
      <c r="F44" s="7" t="s">
        <v>144</v>
      </c>
      <c r="G44" s="16" t="s">
        <v>30</v>
      </c>
      <c r="H44" s="45" t="s">
        <v>97</v>
      </c>
    </row>
    <row r="45" spans="1:8">
      <c r="A45" s="44" t="s">
        <v>99</v>
      </c>
      <c r="B45" s="44" t="s">
        <v>103</v>
      </c>
      <c r="C45" s="44" t="s">
        <v>5</v>
      </c>
      <c r="D45" s="44" t="s">
        <v>195</v>
      </c>
      <c r="E45" s="44" t="s">
        <v>15</v>
      </c>
      <c r="F45" s="7"/>
      <c r="G45" s="7" t="s">
        <v>128</v>
      </c>
      <c r="H45" s="7" t="s">
        <v>134</v>
      </c>
    </row>
    <row r="46" spans="1:8">
      <c r="A46" s="44" t="s">
        <v>100</v>
      </c>
      <c r="B46" s="44" t="s">
        <v>104</v>
      </c>
      <c r="C46" s="44" t="s">
        <v>5</v>
      </c>
      <c r="D46" s="44" t="s">
        <v>205</v>
      </c>
      <c r="E46" s="44" t="s">
        <v>15</v>
      </c>
      <c r="F46" s="7" t="s">
        <v>140</v>
      </c>
      <c r="G46" s="7" t="s">
        <v>128</v>
      </c>
      <c r="H46" s="7" t="s">
        <v>129</v>
      </c>
    </row>
    <row r="47" spans="1:8">
      <c r="A47" s="44" t="s">
        <v>101</v>
      </c>
      <c r="B47" s="44" t="s">
        <v>105</v>
      </c>
      <c r="C47" s="44" t="s">
        <v>5</v>
      </c>
      <c r="D47" s="44" t="s">
        <v>491</v>
      </c>
      <c r="E47" s="44" t="s">
        <v>15</v>
      </c>
      <c r="F47" s="7" t="s">
        <v>145</v>
      </c>
      <c r="G47" s="16" t="s">
        <v>492</v>
      </c>
      <c r="H47" s="45" t="s">
        <v>494</v>
      </c>
    </row>
    <row r="48" spans="1:8">
      <c r="A48" s="44" t="s">
        <v>177</v>
      </c>
      <c r="B48" s="44" t="s">
        <v>178</v>
      </c>
      <c r="C48" s="44" t="s">
        <v>5</v>
      </c>
      <c r="D48" s="44" t="s">
        <v>195</v>
      </c>
      <c r="E48" s="44" t="s">
        <v>15</v>
      </c>
      <c r="F48" s="10"/>
      <c r="G48" s="7" t="s">
        <v>128</v>
      </c>
      <c r="H48" s="7" t="s">
        <v>134</v>
      </c>
    </row>
    <row r="49" spans="1:8">
      <c r="A49" s="44" t="s">
        <v>238</v>
      </c>
      <c r="B49" s="44" t="s">
        <v>239</v>
      </c>
      <c r="C49" s="160" t="s">
        <v>5</v>
      </c>
      <c r="D49" s="160" t="s">
        <v>923</v>
      </c>
      <c r="E49" s="44" t="s">
        <v>15</v>
      </c>
      <c r="F49" s="160"/>
      <c r="G49" s="160" t="s">
        <v>922</v>
      </c>
      <c r="H49" s="160"/>
    </row>
  </sheetData>
  <dataValidations count="1">
    <dataValidation type="list" allowBlank="1" showErrorMessage="1" sqref="G36:G39 G16:G17 G28:G32 G24:G25 G20:G21 G42 G44 G47 G4:G14">
      <formula1>Action_Keywords</formula1>
    </dataValidation>
  </dataValidations>
  <hyperlinks>
    <hyperlink ref="H3" r:id="rId1" display="https://stest.amertst.ajgcotst.int/uk/Product-QAReg"/>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13" sqref="G13"/>
    </sheetView>
  </sheetViews>
  <sheetFormatPr defaultColWidth="9.140625" defaultRowHeight="15"/>
  <cols>
    <col min="1" max="1" width="11.28515625" style="1" customWidth="1"/>
    <col min="2" max="2" width="7" style="1" bestFit="1" customWidth="1"/>
    <col min="3" max="3" width="9.85546875" style="1" customWidth="1"/>
    <col min="4" max="4" width="35.85546875" style="1" customWidth="1"/>
    <col min="5" max="5" width="19" style="1" bestFit="1" customWidth="1"/>
    <col min="6" max="6" width="38" style="1" bestFit="1" customWidth="1"/>
    <col min="7" max="7" width="24" style="1" bestFit="1" customWidth="1"/>
    <col min="8" max="8" width="38.85546875" style="1" customWidth="1"/>
  </cols>
  <sheetData>
    <row r="1" spans="1:8" s="1" customFormat="1" ht="30">
      <c r="A1" s="11" t="s">
        <v>0</v>
      </c>
      <c r="B1" s="11" t="s">
        <v>6</v>
      </c>
      <c r="C1" s="11" t="s">
        <v>7</v>
      </c>
      <c r="D1" s="11" t="s">
        <v>1</v>
      </c>
      <c r="E1" s="11" t="s">
        <v>8</v>
      </c>
      <c r="F1" s="11" t="s">
        <v>9</v>
      </c>
      <c r="G1" s="11" t="s">
        <v>10</v>
      </c>
      <c r="H1" s="11" t="s">
        <v>11</v>
      </c>
    </row>
    <row r="2" spans="1:8" s="1" customFormat="1">
      <c r="A2" s="153" t="s">
        <v>12</v>
      </c>
      <c r="B2" s="153" t="s">
        <v>13</v>
      </c>
      <c r="C2" s="154" t="s">
        <v>4</v>
      </c>
      <c r="D2" s="155" t="s">
        <v>845</v>
      </c>
      <c r="E2" s="155"/>
      <c r="F2" s="156"/>
      <c r="G2" s="156"/>
      <c r="H2" s="156"/>
    </row>
    <row r="3" spans="1:8" s="1" customFormat="1">
      <c r="A3" s="6" t="s">
        <v>18</v>
      </c>
      <c r="B3" s="6" t="s">
        <v>19</v>
      </c>
      <c r="C3" s="6" t="s">
        <v>5</v>
      </c>
      <c r="D3" s="12" t="s">
        <v>14</v>
      </c>
      <c r="E3" s="157" t="s">
        <v>891</v>
      </c>
      <c r="F3" s="13"/>
      <c r="G3" s="13" t="s">
        <v>16</v>
      </c>
      <c r="H3" s="12" t="s">
        <v>17</v>
      </c>
    </row>
    <row r="4" spans="1:8" s="1" customFormat="1" ht="30">
      <c r="A4" s="6" t="s">
        <v>21</v>
      </c>
      <c r="B4" s="6" t="s">
        <v>22</v>
      </c>
      <c r="C4" s="6" t="s">
        <v>5</v>
      </c>
      <c r="D4" s="12" t="s">
        <v>179</v>
      </c>
      <c r="E4" s="157" t="s">
        <v>891</v>
      </c>
      <c r="F4" s="13"/>
      <c r="G4" s="13" t="s">
        <v>20</v>
      </c>
      <c r="H4" s="23" t="str">
        <f>Data!B2</f>
        <v>https://testadminv9.amertst.ajgcotst.int/sitecore/</v>
      </c>
    </row>
    <row r="5" spans="1:8" s="1" customFormat="1">
      <c r="A5" s="6" t="s">
        <v>26</v>
      </c>
      <c r="B5" s="6" t="s">
        <v>27</v>
      </c>
      <c r="C5" s="6" t="s">
        <v>5</v>
      </c>
      <c r="D5" s="12" t="s">
        <v>491</v>
      </c>
      <c r="E5" s="157" t="s">
        <v>891</v>
      </c>
      <c r="F5" s="13" t="s">
        <v>830</v>
      </c>
      <c r="G5" s="13" t="s">
        <v>492</v>
      </c>
      <c r="H5" s="14" t="s">
        <v>494</v>
      </c>
    </row>
    <row r="6" spans="1:8" s="1" customFormat="1">
      <c r="A6" s="6" t="s">
        <v>28</v>
      </c>
      <c r="B6" s="6" t="s">
        <v>29</v>
      </c>
      <c r="C6" s="6" t="s">
        <v>5</v>
      </c>
      <c r="D6" s="12" t="s">
        <v>180</v>
      </c>
      <c r="E6" s="157" t="s">
        <v>891</v>
      </c>
      <c r="F6" s="13" t="s">
        <v>830</v>
      </c>
      <c r="G6" s="13" t="s">
        <v>116</v>
      </c>
      <c r="H6" s="24" t="str">
        <f>Data!B4</f>
        <v>admin</v>
      </c>
    </row>
    <row r="7" spans="1:8" s="2" customFormat="1" ht="15.75">
      <c r="A7" s="6" t="s">
        <v>31</v>
      </c>
      <c r="B7" s="6" t="s">
        <v>32</v>
      </c>
      <c r="C7" s="6" t="s">
        <v>5</v>
      </c>
      <c r="D7" s="12" t="s">
        <v>181</v>
      </c>
      <c r="E7" s="157" t="s">
        <v>891</v>
      </c>
      <c r="F7" s="15" t="s">
        <v>117</v>
      </c>
      <c r="G7" s="13" t="s">
        <v>116</v>
      </c>
      <c r="H7" s="24" t="str">
        <f>Data!B5</f>
        <v>b</v>
      </c>
    </row>
    <row r="8" spans="1:8" s="2" customFormat="1" ht="15.75">
      <c r="A8" s="6" t="s">
        <v>33</v>
      </c>
      <c r="B8" s="6" t="s">
        <v>34</v>
      </c>
      <c r="C8" s="6" t="s">
        <v>5</v>
      </c>
      <c r="D8" s="12" t="s">
        <v>182</v>
      </c>
      <c r="E8" s="157" t="s">
        <v>891</v>
      </c>
      <c r="F8" s="15" t="s">
        <v>118</v>
      </c>
      <c r="G8" s="13" t="s">
        <v>30</v>
      </c>
      <c r="H8" s="14" t="s">
        <v>97</v>
      </c>
    </row>
    <row r="9" spans="1:8" s="2" customFormat="1" ht="15.75">
      <c r="A9" s="6" t="s">
        <v>35</v>
      </c>
      <c r="B9" s="6" t="s">
        <v>36</v>
      </c>
      <c r="C9" s="6" t="s">
        <v>5</v>
      </c>
      <c r="D9" s="12" t="s">
        <v>491</v>
      </c>
      <c r="E9" s="157" t="s">
        <v>891</v>
      </c>
      <c r="F9" s="15" t="s">
        <v>119</v>
      </c>
      <c r="G9" s="13" t="s">
        <v>492</v>
      </c>
      <c r="H9" s="14" t="s">
        <v>494</v>
      </c>
    </row>
    <row r="10" spans="1:8" s="2" customFormat="1" ht="30">
      <c r="A10" s="6" t="s">
        <v>38</v>
      </c>
      <c r="B10" s="6" t="s">
        <v>39</v>
      </c>
      <c r="C10" s="6" t="s">
        <v>5</v>
      </c>
      <c r="D10" s="12" t="s">
        <v>183</v>
      </c>
      <c r="E10" s="157" t="s">
        <v>891</v>
      </c>
      <c r="F10" s="15" t="s">
        <v>119</v>
      </c>
      <c r="G10" s="13" t="s">
        <v>30</v>
      </c>
      <c r="H10" s="14" t="s">
        <v>97</v>
      </c>
    </row>
    <row r="11" spans="1:8" s="2" customFormat="1" ht="30">
      <c r="A11" s="153" t="s">
        <v>40</v>
      </c>
      <c r="B11" s="153" t="s">
        <v>41</v>
      </c>
      <c r="C11" s="158" t="s">
        <v>4</v>
      </c>
      <c r="D11" s="155" t="s">
        <v>916</v>
      </c>
      <c r="E11" s="155"/>
      <c r="F11" s="156"/>
      <c r="G11" s="156"/>
      <c r="H11" s="156"/>
    </row>
    <row r="12" spans="1:8">
      <c r="A12" s="101" t="s">
        <v>42</v>
      </c>
      <c r="B12" s="101" t="s">
        <v>43</v>
      </c>
      <c r="C12" s="6" t="s">
        <v>5</v>
      </c>
      <c r="D12" s="12" t="s">
        <v>491</v>
      </c>
      <c r="E12" s="157" t="s">
        <v>892</v>
      </c>
      <c r="F12" s="15" t="s">
        <v>121</v>
      </c>
      <c r="G12" s="13" t="s">
        <v>492</v>
      </c>
      <c r="H12" s="14" t="s">
        <v>494</v>
      </c>
    </row>
    <row r="13" spans="1:8" ht="30">
      <c r="A13" s="101" t="s">
        <v>44</v>
      </c>
      <c r="B13" s="101" t="s">
        <v>45</v>
      </c>
      <c r="C13" s="6" t="s">
        <v>5</v>
      </c>
      <c r="D13" s="10" t="s">
        <v>915</v>
      </c>
      <c r="E13" s="157" t="s">
        <v>892</v>
      </c>
      <c r="F13" s="7"/>
      <c r="G13" s="7" t="s">
        <v>913</v>
      </c>
      <c r="H13" s="7" t="s">
        <v>914</v>
      </c>
    </row>
    <row r="14" spans="1:8">
      <c r="A14" s="101" t="s">
        <v>46</v>
      </c>
      <c r="B14" s="101" t="s">
        <v>47</v>
      </c>
      <c r="C14" s="47" t="s">
        <v>4</v>
      </c>
      <c r="D14" s="55" t="s">
        <v>96</v>
      </c>
      <c r="E14" s="157" t="s">
        <v>892</v>
      </c>
      <c r="F14" s="55"/>
      <c r="G14" s="58" t="s">
        <v>92</v>
      </c>
      <c r="H14" s="55"/>
    </row>
  </sheetData>
  <dataValidations count="1">
    <dataValidation type="list" allowBlank="1" showErrorMessage="1" sqref="F5:F6 F3:G4 G5:G10 G12">
      <formula1>Action_Keywords</formula1>
    </dataValidation>
  </dataValidations>
  <pageMargins left="0.7" right="0.7" top="0.75" bottom="0.75" header="0.3" footer="0.3"/>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A16" sqref="A16:XFD17"/>
    </sheetView>
  </sheetViews>
  <sheetFormatPr defaultRowHeight="15"/>
  <cols>
    <col min="1" max="1" width="9.85546875" customWidth="1"/>
    <col min="2" max="2" width="7" bestFit="1" customWidth="1"/>
    <col min="3" max="3" width="6.28515625" bestFit="1" customWidth="1"/>
    <col min="4" max="4" width="33.425781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c r="A8" s="47" t="s">
        <v>44</v>
      </c>
      <c r="B8" s="47" t="s">
        <v>45</v>
      </c>
      <c r="C8" s="47" t="s">
        <v>5</v>
      </c>
      <c r="D8" s="48" t="s">
        <v>186</v>
      </c>
      <c r="E8" s="47" t="s">
        <v>15</v>
      </c>
      <c r="F8" s="51" t="s">
        <v>123</v>
      </c>
      <c r="G8" s="49" t="s">
        <v>30</v>
      </c>
      <c r="H8" s="53" t="s">
        <v>97</v>
      </c>
    </row>
    <row r="9" spans="1:8">
      <c r="A9" s="47" t="s">
        <v>46</v>
      </c>
      <c r="B9" s="47" t="s">
        <v>47</v>
      </c>
      <c r="C9" s="47" t="s">
        <v>5</v>
      </c>
      <c r="D9" s="48" t="s">
        <v>187</v>
      </c>
      <c r="E9" s="47" t="s">
        <v>15</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50</v>
      </c>
      <c r="B16" s="47" t="s">
        <v>51</v>
      </c>
      <c r="C16" s="47" t="s">
        <v>5</v>
      </c>
      <c r="D16" s="48" t="s">
        <v>197</v>
      </c>
      <c r="E16" s="47" t="s">
        <v>15</v>
      </c>
      <c r="F16" s="56" t="s">
        <v>135</v>
      </c>
      <c r="G16" s="49" t="s">
        <v>227</v>
      </c>
      <c r="H16" s="64" t="s">
        <v>97</v>
      </c>
    </row>
    <row r="17" spans="1:8">
      <c r="A17" s="47" t="s">
        <v>52</v>
      </c>
      <c r="B17" s="47" t="s">
        <v>53</v>
      </c>
      <c r="C17" s="47" t="s">
        <v>5</v>
      </c>
      <c r="D17" s="48" t="s">
        <v>198</v>
      </c>
      <c r="E17" s="47" t="s">
        <v>15</v>
      </c>
      <c r="F17" s="56"/>
      <c r="G17" s="49" t="s">
        <v>137</v>
      </c>
      <c r="H17" s="53" t="s">
        <v>138</v>
      </c>
    </row>
    <row r="18" spans="1:8">
      <c r="A18" s="47" t="s">
        <v>54</v>
      </c>
      <c r="B18" s="47" t="s">
        <v>55</v>
      </c>
      <c r="C18" s="47" t="s">
        <v>5</v>
      </c>
      <c r="D18" s="48" t="s">
        <v>191</v>
      </c>
      <c r="E18" s="47" t="s">
        <v>15</v>
      </c>
      <c r="F18" s="56"/>
      <c r="G18" s="55" t="s">
        <v>136</v>
      </c>
      <c r="H18" s="55" t="s">
        <v>138</v>
      </c>
    </row>
    <row r="19" spans="1:8">
      <c r="A19" s="47" t="s">
        <v>56</v>
      </c>
      <c r="B19" s="47" t="s">
        <v>57</v>
      </c>
      <c r="C19" s="47" t="s">
        <v>5</v>
      </c>
      <c r="D19" s="48" t="s">
        <v>199</v>
      </c>
      <c r="E19" s="47" t="s">
        <v>15</v>
      </c>
      <c r="F19" s="56" t="s">
        <v>140</v>
      </c>
      <c r="G19" s="55" t="s">
        <v>128</v>
      </c>
      <c r="H19" s="55" t="s">
        <v>129</v>
      </c>
    </row>
    <row r="20" spans="1:8">
      <c r="A20" s="47" t="s">
        <v>58</v>
      </c>
      <c r="B20" s="47" t="s">
        <v>59</v>
      </c>
      <c r="C20" s="47" t="s">
        <v>5</v>
      </c>
      <c r="D20" s="47" t="s">
        <v>491</v>
      </c>
      <c r="E20" s="47" t="s">
        <v>15</v>
      </c>
      <c r="F20" s="56" t="s">
        <v>139</v>
      </c>
      <c r="G20" s="51" t="s">
        <v>492</v>
      </c>
      <c r="H20" s="52" t="s">
        <v>494</v>
      </c>
    </row>
    <row r="21" spans="1:8">
      <c r="A21" s="47" t="s">
        <v>60</v>
      </c>
      <c r="B21" s="47" t="s">
        <v>61</v>
      </c>
      <c r="C21" s="47" t="s">
        <v>5</v>
      </c>
      <c r="D21" s="48" t="s">
        <v>200</v>
      </c>
      <c r="E21" s="47" t="s">
        <v>15</v>
      </c>
      <c r="F21" s="56" t="s">
        <v>139</v>
      </c>
      <c r="G21" s="49" t="s">
        <v>30</v>
      </c>
      <c r="H21" s="64" t="s">
        <v>97</v>
      </c>
    </row>
    <row r="22" spans="1:8">
      <c r="A22" s="47" t="s">
        <v>62</v>
      </c>
      <c r="B22" s="47" t="s">
        <v>63</v>
      </c>
      <c r="C22" s="47" t="s">
        <v>5</v>
      </c>
      <c r="D22" s="48" t="s">
        <v>195</v>
      </c>
      <c r="E22" s="47" t="s">
        <v>15</v>
      </c>
      <c r="F22" s="56"/>
      <c r="G22" s="55" t="s">
        <v>128</v>
      </c>
      <c r="H22" s="55" t="s">
        <v>134</v>
      </c>
    </row>
    <row r="23" spans="1:8">
      <c r="A23" s="47" t="s">
        <v>64</v>
      </c>
      <c r="B23" s="47" t="s">
        <v>65</v>
      </c>
      <c r="C23" s="47" t="s">
        <v>5</v>
      </c>
      <c r="D23" s="48" t="s">
        <v>219</v>
      </c>
      <c r="E23" s="47" t="s">
        <v>15</v>
      </c>
      <c r="F23" s="56" t="s">
        <v>221</v>
      </c>
      <c r="G23" s="55" t="s">
        <v>106</v>
      </c>
      <c r="H23" s="55"/>
    </row>
    <row r="24" spans="1:8">
      <c r="A24" s="47" t="s">
        <v>66</v>
      </c>
      <c r="B24" s="47" t="s">
        <v>67</v>
      </c>
      <c r="C24" s="47" t="s">
        <v>5</v>
      </c>
      <c r="D24" s="47" t="s">
        <v>491</v>
      </c>
      <c r="E24" s="47" t="s">
        <v>15</v>
      </c>
      <c r="F24" s="56" t="s">
        <v>221</v>
      </c>
      <c r="G24" s="51" t="s">
        <v>492</v>
      </c>
      <c r="H24" s="52" t="s">
        <v>493</v>
      </c>
    </row>
    <row r="25" spans="1:8" ht="30">
      <c r="A25" s="47" t="s">
        <v>68</v>
      </c>
      <c r="B25" s="47" t="s">
        <v>69</v>
      </c>
      <c r="C25" s="47" t="s">
        <v>5</v>
      </c>
      <c r="D25" s="48" t="s">
        <v>222</v>
      </c>
      <c r="E25" s="47" t="s">
        <v>15</v>
      </c>
      <c r="F25" s="55" t="s">
        <v>221</v>
      </c>
      <c r="G25" s="49" t="s">
        <v>227</v>
      </c>
      <c r="H25" s="64" t="s">
        <v>97</v>
      </c>
    </row>
    <row r="26" spans="1:8">
      <c r="A26" s="47" t="s">
        <v>70</v>
      </c>
      <c r="B26" s="47" t="s">
        <v>71</v>
      </c>
      <c r="C26" s="47" t="s">
        <v>5</v>
      </c>
      <c r="D26" s="48" t="s">
        <v>201</v>
      </c>
      <c r="E26" s="47" t="s">
        <v>15</v>
      </c>
      <c r="F26" s="56" t="s">
        <v>141</v>
      </c>
      <c r="G26" s="55" t="s">
        <v>128</v>
      </c>
      <c r="H26" s="55" t="s">
        <v>129</v>
      </c>
    </row>
    <row r="27" spans="1:8">
      <c r="A27" s="47" t="s">
        <v>72</v>
      </c>
      <c r="B27" s="47" t="s">
        <v>73</v>
      </c>
      <c r="C27" s="47" t="s">
        <v>5</v>
      </c>
      <c r="D27" s="48" t="s">
        <v>201</v>
      </c>
      <c r="E27" s="47" t="s">
        <v>15</v>
      </c>
      <c r="F27" s="56" t="s">
        <v>142</v>
      </c>
      <c r="G27" s="55" t="s">
        <v>128</v>
      </c>
      <c r="H27" s="55" t="s">
        <v>129</v>
      </c>
    </row>
    <row r="28" spans="1:8">
      <c r="A28" s="47" t="s">
        <v>74</v>
      </c>
      <c r="B28" s="47" t="s">
        <v>75</v>
      </c>
      <c r="C28" s="47" t="s">
        <v>5</v>
      </c>
      <c r="D28" s="47" t="s">
        <v>491</v>
      </c>
      <c r="E28" s="47" t="s">
        <v>15</v>
      </c>
      <c r="F28" s="56" t="s">
        <v>283</v>
      </c>
      <c r="G28" s="51" t="s">
        <v>492</v>
      </c>
      <c r="H28" s="52" t="s">
        <v>494</v>
      </c>
    </row>
    <row r="29" spans="1:8">
      <c r="A29" s="47" t="s">
        <v>76</v>
      </c>
      <c r="B29" s="47" t="s">
        <v>77</v>
      </c>
      <c r="C29" s="47"/>
      <c r="D29" s="48" t="s">
        <v>308</v>
      </c>
      <c r="E29" s="47" t="s">
        <v>15</v>
      </c>
      <c r="F29" s="56" t="s">
        <v>283</v>
      </c>
      <c r="G29" s="49" t="s">
        <v>30</v>
      </c>
      <c r="H29" s="53" t="s">
        <v>97</v>
      </c>
    </row>
    <row r="30" spans="1:8">
      <c r="A30" s="47" t="s">
        <v>78</v>
      </c>
      <c r="B30" s="47" t="s">
        <v>79</v>
      </c>
      <c r="C30" s="47" t="s">
        <v>5</v>
      </c>
      <c r="D30" s="48" t="s">
        <v>309</v>
      </c>
      <c r="E30" s="47" t="s">
        <v>15</v>
      </c>
      <c r="F30" s="18" t="s">
        <v>972</v>
      </c>
      <c r="G30" s="49" t="s">
        <v>30</v>
      </c>
      <c r="H30" s="53" t="s">
        <v>97</v>
      </c>
    </row>
    <row r="31" spans="1:8">
      <c r="A31" s="47" t="s">
        <v>80</v>
      </c>
      <c r="B31" s="47" t="s">
        <v>81</v>
      </c>
      <c r="C31" s="47" t="s">
        <v>5</v>
      </c>
      <c r="D31" s="47" t="s">
        <v>491</v>
      </c>
      <c r="E31" s="47" t="s">
        <v>15</v>
      </c>
      <c r="F31" s="56" t="s">
        <v>143</v>
      </c>
      <c r="G31" s="51" t="s">
        <v>492</v>
      </c>
      <c r="H31" s="52" t="s">
        <v>494</v>
      </c>
    </row>
    <row r="32" spans="1:8">
      <c r="A32" s="47" t="s">
        <v>82</v>
      </c>
      <c r="B32" s="47" t="s">
        <v>83</v>
      </c>
      <c r="C32" s="47" t="s">
        <v>5</v>
      </c>
      <c r="D32" s="48" t="s">
        <v>202</v>
      </c>
      <c r="E32" s="47" t="s">
        <v>15</v>
      </c>
      <c r="F32" s="56" t="s">
        <v>143</v>
      </c>
      <c r="G32" s="49" t="s">
        <v>30</v>
      </c>
      <c r="H32" s="64" t="s">
        <v>97</v>
      </c>
    </row>
    <row r="33" spans="1:8">
      <c r="A33" s="47" t="s">
        <v>84</v>
      </c>
      <c r="B33" s="47" t="s">
        <v>85</v>
      </c>
      <c r="C33" s="47" t="s">
        <v>5</v>
      </c>
      <c r="D33" s="48" t="s">
        <v>195</v>
      </c>
      <c r="E33" s="47" t="s">
        <v>15</v>
      </c>
      <c r="F33" s="56"/>
      <c r="G33" s="55" t="s">
        <v>128</v>
      </c>
      <c r="H33" s="55" t="s">
        <v>134</v>
      </c>
    </row>
    <row r="34" spans="1:8">
      <c r="A34" s="47" t="s">
        <v>86</v>
      </c>
      <c r="B34" s="47" t="s">
        <v>87</v>
      </c>
      <c r="C34" s="47" t="s">
        <v>5</v>
      </c>
      <c r="D34" s="48" t="s">
        <v>203</v>
      </c>
      <c r="E34" s="47" t="s">
        <v>15</v>
      </c>
      <c r="F34" s="56" t="s">
        <v>141</v>
      </c>
      <c r="G34" s="55" t="s">
        <v>128</v>
      </c>
      <c r="H34" s="55" t="s">
        <v>129</v>
      </c>
    </row>
    <row r="35" spans="1:8">
      <c r="A35" s="47" t="s">
        <v>88</v>
      </c>
      <c r="B35" s="47" t="s">
        <v>89</v>
      </c>
      <c r="C35" s="47" t="s">
        <v>5</v>
      </c>
      <c r="D35" s="48" t="s">
        <v>203</v>
      </c>
      <c r="E35" s="47" t="s">
        <v>15</v>
      </c>
      <c r="F35" s="56" t="s">
        <v>142</v>
      </c>
      <c r="G35" s="55" t="s">
        <v>128</v>
      </c>
      <c r="H35" s="55" t="s">
        <v>129</v>
      </c>
    </row>
    <row r="36" spans="1:8">
      <c r="A36" s="47" t="s">
        <v>90</v>
      </c>
      <c r="B36" s="47" t="s">
        <v>91</v>
      </c>
      <c r="C36" s="47" t="s">
        <v>5</v>
      </c>
      <c r="D36" s="47" t="s">
        <v>491</v>
      </c>
      <c r="E36" s="47" t="s">
        <v>15</v>
      </c>
      <c r="F36" s="174" t="str">
        <f>CONCATENATE("SC_TreeViewItem_EE_lbl_xpath(",Data!B19,")")</f>
        <v>SC_TreeViewItem_EE_lbl_xpath(CCardsTest)</v>
      </c>
      <c r="G36" s="51" t="s">
        <v>492</v>
      </c>
      <c r="H36" s="52" t="s">
        <v>494</v>
      </c>
    </row>
    <row r="37" spans="1:8">
      <c r="A37" s="47" t="s">
        <v>98</v>
      </c>
      <c r="B37" s="47" t="s">
        <v>102</v>
      </c>
      <c r="C37" s="47" t="s">
        <v>5</v>
      </c>
      <c r="D37" s="48" t="s">
        <v>226</v>
      </c>
      <c r="E37" s="47" t="s">
        <v>15</v>
      </c>
      <c r="F37" s="174" t="str">
        <f>CONCATENATE("SC_TreeViewItem_EE_lbl_xpath(",Data!B19,")")</f>
        <v>SC_TreeViewItem_EE_lbl_xpath(CCardsTest)</v>
      </c>
      <c r="G37" s="49" t="s">
        <v>30</v>
      </c>
      <c r="H37" s="53" t="s">
        <v>97</v>
      </c>
    </row>
    <row r="38" spans="1:8">
      <c r="A38" s="47" t="s">
        <v>99</v>
      </c>
      <c r="B38" s="47" t="s">
        <v>103</v>
      </c>
      <c r="C38" s="47" t="s">
        <v>5</v>
      </c>
      <c r="D38" s="48" t="s">
        <v>204</v>
      </c>
      <c r="E38" s="47" t="s">
        <v>15</v>
      </c>
      <c r="F38" s="56" t="s">
        <v>143</v>
      </c>
      <c r="G38" s="49" t="s">
        <v>30</v>
      </c>
      <c r="H38" s="53" t="s">
        <v>97</v>
      </c>
    </row>
    <row r="39" spans="1:8">
      <c r="A39" s="47" t="s">
        <v>100</v>
      </c>
      <c r="B39" s="47" t="s">
        <v>104</v>
      </c>
      <c r="C39" s="47" t="s">
        <v>5</v>
      </c>
      <c r="D39" s="48" t="s">
        <v>195</v>
      </c>
      <c r="E39" s="47" t="s">
        <v>15</v>
      </c>
      <c r="F39" s="56"/>
      <c r="G39" s="55" t="s">
        <v>128</v>
      </c>
      <c r="H39" s="55" t="s">
        <v>134</v>
      </c>
    </row>
    <row r="40" spans="1:8">
      <c r="A40" s="47" t="s">
        <v>101</v>
      </c>
      <c r="B40" s="47" t="s">
        <v>105</v>
      </c>
      <c r="C40" s="47" t="s">
        <v>5</v>
      </c>
      <c r="D40" s="48" t="s">
        <v>205</v>
      </c>
      <c r="E40" s="47" t="s">
        <v>15</v>
      </c>
      <c r="F40" s="56" t="s">
        <v>140</v>
      </c>
      <c r="G40" s="55" t="s">
        <v>128</v>
      </c>
      <c r="H40" s="55" t="s">
        <v>129</v>
      </c>
    </row>
    <row r="41" spans="1:8">
      <c r="A41" s="47" t="s">
        <v>107</v>
      </c>
      <c r="B41" s="47" t="s">
        <v>111</v>
      </c>
      <c r="C41" s="47" t="s">
        <v>5</v>
      </c>
      <c r="D41" s="47" t="s">
        <v>491</v>
      </c>
      <c r="E41" s="47" t="s">
        <v>15</v>
      </c>
      <c r="F41" s="56" t="s">
        <v>144</v>
      </c>
      <c r="G41" s="51" t="s">
        <v>492</v>
      </c>
      <c r="H41" s="52" t="s">
        <v>494</v>
      </c>
    </row>
    <row r="42" spans="1:8">
      <c r="A42" s="6" t="s">
        <v>78</v>
      </c>
      <c r="B42" s="6" t="s">
        <v>79</v>
      </c>
      <c r="C42" s="6" t="s">
        <v>5</v>
      </c>
      <c r="D42" s="12" t="s">
        <v>927</v>
      </c>
      <c r="E42" s="6" t="s">
        <v>15</v>
      </c>
      <c r="F42" s="7"/>
      <c r="G42" s="7" t="s">
        <v>24</v>
      </c>
      <c r="H42" s="14" t="s">
        <v>37</v>
      </c>
    </row>
    <row r="43" spans="1:8">
      <c r="A43" s="44" t="s">
        <v>98</v>
      </c>
      <c r="B43" s="44" t="s">
        <v>102</v>
      </c>
      <c r="C43" s="44" t="s">
        <v>5</v>
      </c>
      <c r="D43" s="44" t="s">
        <v>206</v>
      </c>
      <c r="E43" s="44" t="s">
        <v>15</v>
      </c>
      <c r="F43" s="7" t="s">
        <v>144</v>
      </c>
      <c r="G43" s="16" t="s">
        <v>30</v>
      </c>
      <c r="H43" s="45" t="s">
        <v>97</v>
      </c>
    </row>
    <row r="44" spans="1:8">
      <c r="A44" s="44" t="s">
        <v>99</v>
      </c>
      <c r="B44" s="44" t="s">
        <v>103</v>
      </c>
      <c r="C44" s="44" t="s">
        <v>5</v>
      </c>
      <c r="D44" s="44" t="s">
        <v>195</v>
      </c>
      <c r="E44" s="44" t="s">
        <v>15</v>
      </c>
      <c r="F44" s="7"/>
      <c r="G44" s="7" t="s">
        <v>128</v>
      </c>
      <c r="H44" s="7" t="s">
        <v>134</v>
      </c>
    </row>
    <row r="45" spans="1:8">
      <c r="A45" s="44" t="s">
        <v>100</v>
      </c>
      <c r="B45" s="44" t="s">
        <v>104</v>
      </c>
      <c r="C45" s="44" t="s">
        <v>5</v>
      </c>
      <c r="D45" s="44" t="s">
        <v>205</v>
      </c>
      <c r="E45" s="44" t="s">
        <v>15</v>
      </c>
      <c r="F45" s="7" t="s">
        <v>140</v>
      </c>
      <c r="G45" s="7" t="s">
        <v>128</v>
      </c>
      <c r="H45" s="7" t="s">
        <v>129</v>
      </c>
    </row>
    <row r="46" spans="1:8">
      <c r="A46" s="44" t="s">
        <v>101</v>
      </c>
      <c r="B46" s="44" t="s">
        <v>105</v>
      </c>
      <c r="C46" s="44" t="s">
        <v>5</v>
      </c>
      <c r="D46" s="44" t="s">
        <v>491</v>
      </c>
      <c r="E46" s="44" t="s">
        <v>15</v>
      </c>
      <c r="F46" s="7" t="s">
        <v>145</v>
      </c>
      <c r="G46" s="16" t="s">
        <v>492</v>
      </c>
      <c r="H46" s="45" t="s">
        <v>494</v>
      </c>
    </row>
    <row r="47" spans="1:8">
      <c r="A47" s="44" t="s">
        <v>177</v>
      </c>
      <c r="B47" s="44" t="s">
        <v>178</v>
      </c>
      <c r="C47" s="44" t="s">
        <v>5</v>
      </c>
      <c r="D47" s="44" t="s">
        <v>195</v>
      </c>
      <c r="E47" s="44" t="s">
        <v>15</v>
      </c>
      <c r="F47" s="10"/>
      <c r="G47" s="7" t="s">
        <v>128</v>
      </c>
      <c r="H47" s="7" t="s">
        <v>134</v>
      </c>
    </row>
    <row r="48" spans="1:8">
      <c r="A48" s="44" t="s">
        <v>238</v>
      </c>
      <c r="B48" s="44" t="s">
        <v>239</v>
      </c>
      <c r="C48" s="160" t="s">
        <v>5</v>
      </c>
      <c r="D48" s="160" t="s">
        <v>923</v>
      </c>
      <c r="E48" s="44" t="s">
        <v>15</v>
      </c>
      <c r="F48" s="160"/>
      <c r="G48" s="160" t="s">
        <v>922</v>
      </c>
      <c r="H48" s="160"/>
    </row>
  </sheetData>
  <dataValidations count="1">
    <dataValidation type="list" allowBlank="1" showErrorMessage="1" sqref="G36:G38 G16:G17 G28:G32 G24:G25 G20:G21 G41 G43 G46 G4:G14">
      <formula1>Action_Keywords</formula1>
    </dataValidation>
  </dataValidations>
  <hyperlinks>
    <hyperlink ref="H3" r:id="rId1" display="https://stest.amertst.ajgcotst.int/uk/Product-QAReg"/>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A16" sqref="A16:XFD17"/>
    </sheetView>
  </sheetViews>
  <sheetFormatPr defaultRowHeight="15"/>
  <cols>
    <col min="1" max="1" width="9.85546875" customWidth="1"/>
    <col min="2" max="2" width="7" bestFit="1" customWidth="1"/>
    <col min="3" max="3" width="6.28515625" bestFit="1" customWidth="1"/>
    <col min="4" max="4" width="33.425781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c r="A8" s="47" t="s">
        <v>44</v>
      </c>
      <c r="B8" s="47" t="s">
        <v>45</v>
      </c>
      <c r="C8" s="47" t="s">
        <v>5</v>
      </c>
      <c r="D8" s="48" t="s">
        <v>186</v>
      </c>
      <c r="E8" s="47" t="s">
        <v>15</v>
      </c>
      <c r="F8" s="51" t="s">
        <v>123</v>
      </c>
      <c r="G8" s="49" t="s">
        <v>30</v>
      </c>
      <c r="H8" s="53" t="s">
        <v>97</v>
      </c>
    </row>
    <row r="9" spans="1:8">
      <c r="A9" s="47" t="s">
        <v>46</v>
      </c>
      <c r="B9" s="47" t="s">
        <v>47</v>
      </c>
      <c r="C9" s="47" t="s">
        <v>5</v>
      </c>
      <c r="D9" s="48" t="s">
        <v>187</v>
      </c>
      <c r="E9" s="47" t="s">
        <v>15</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50</v>
      </c>
      <c r="B16" s="47" t="s">
        <v>51</v>
      </c>
      <c r="C16" s="47" t="s">
        <v>5</v>
      </c>
      <c r="D16" s="48" t="s">
        <v>197</v>
      </c>
      <c r="E16" s="47" t="s">
        <v>15</v>
      </c>
      <c r="F16" s="56" t="s">
        <v>135</v>
      </c>
      <c r="G16" s="49" t="s">
        <v>227</v>
      </c>
      <c r="H16" s="64" t="s">
        <v>97</v>
      </c>
    </row>
    <row r="17" spans="1:8">
      <c r="A17" s="47" t="s">
        <v>52</v>
      </c>
      <c r="B17" s="47" t="s">
        <v>53</v>
      </c>
      <c r="C17" s="47" t="s">
        <v>5</v>
      </c>
      <c r="D17" s="48" t="s">
        <v>198</v>
      </c>
      <c r="E17" s="47" t="s">
        <v>15</v>
      </c>
      <c r="F17" s="56"/>
      <c r="G17" s="49" t="s">
        <v>137</v>
      </c>
      <c r="H17" s="53" t="s">
        <v>138</v>
      </c>
    </row>
    <row r="18" spans="1:8">
      <c r="A18" s="47" t="s">
        <v>54</v>
      </c>
      <c r="B18" s="47" t="s">
        <v>55</v>
      </c>
      <c r="C18" s="47" t="s">
        <v>5</v>
      </c>
      <c r="D18" s="48" t="s">
        <v>191</v>
      </c>
      <c r="E18" s="47" t="s">
        <v>15</v>
      </c>
      <c r="F18" s="56"/>
      <c r="G18" s="55" t="s">
        <v>136</v>
      </c>
      <c r="H18" s="55" t="s">
        <v>138</v>
      </c>
    </row>
    <row r="19" spans="1:8">
      <c r="A19" s="47" t="s">
        <v>56</v>
      </c>
      <c r="B19" s="47" t="s">
        <v>57</v>
      </c>
      <c r="C19" s="47" t="s">
        <v>5</v>
      </c>
      <c r="D19" s="48" t="s">
        <v>199</v>
      </c>
      <c r="E19" s="47" t="s">
        <v>15</v>
      </c>
      <c r="F19" s="56" t="s">
        <v>140</v>
      </c>
      <c r="G19" s="55" t="s">
        <v>128</v>
      </c>
      <c r="H19" s="55" t="s">
        <v>129</v>
      </c>
    </row>
    <row r="20" spans="1:8">
      <c r="A20" s="47" t="s">
        <v>58</v>
      </c>
      <c r="B20" s="47" t="s">
        <v>59</v>
      </c>
      <c r="C20" s="47" t="s">
        <v>5</v>
      </c>
      <c r="D20" s="47" t="s">
        <v>491</v>
      </c>
      <c r="E20" s="47" t="s">
        <v>15</v>
      </c>
      <c r="F20" s="56" t="s">
        <v>139</v>
      </c>
      <c r="G20" s="51" t="s">
        <v>492</v>
      </c>
      <c r="H20" s="52" t="s">
        <v>494</v>
      </c>
    </row>
    <row r="21" spans="1:8">
      <c r="A21" s="47" t="s">
        <v>60</v>
      </c>
      <c r="B21" s="47" t="s">
        <v>61</v>
      </c>
      <c r="C21" s="47" t="s">
        <v>5</v>
      </c>
      <c r="D21" s="48" t="s">
        <v>200</v>
      </c>
      <c r="E21" s="47" t="s">
        <v>15</v>
      </c>
      <c r="F21" s="56" t="s">
        <v>139</v>
      </c>
      <c r="G21" s="49" t="s">
        <v>30</v>
      </c>
      <c r="H21" s="64" t="s">
        <v>97</v>
      </c>
    </row>
    <row r="22" spans="1:8">
      <c r="A22" s="47" t="s">
        <v>62</v>
      </c>
      <c r="B22" s="47" t="s">
        <v>63</v>
      </c>
      <c r="C22" s="47" t="s">
        <v>5</v>
      </c>
      <c r="D22" s="48" t="s">
        <v>195</v>
      </c>
      <c r="E22" s="47" t="s">
        <v>15</v>
      </c>
      <c r="F22" s="56"/>
      <c r="G22" s="55" t="s">
        <v>128</v>
      </c>
      <c r="H22" s="55" t="s">
        <v>134</v>
      </c>
    </row>
    <row r="23" spans="1:8">
      <c r="A23" s="47" t="s">
        <v>64</v>
      </c>
      <c r="B23" s="47" t="s">
        <v>65</v>
      </c>
      <c r="C23" s="47" t="s">
        <v>5</v>
      </c>
      <c r="D23" s="48" t="s">
        <v>219</v>
      </c>
      <c r="E23" s="47" t="s">
        <v>15</v>
      </c>
      <c r="F23" s="56" t="s">
        <v>221</v>
      </c>
      <c r="G23" s="55" t="s">
        <v>106</v>
      </c>
      <c r="H23" s="55"/>
    </row>
    <row r="24" spans="1:8">
      <c r="A24" s="47" t="s">
        <v>66</v>
      </c>
      <c r="B24" s="47" t="s">
        <v>67</v>
      </c>
      <c r="C24" s="47" t="s">
        <v>5</v>
      </c>
      <c r="D24" s="47" t="s">
        <v>491</v>
      </c>
      <c r="E24" s="47" t="s">
        <v>15</v>
      </c>
      <c r="F24" s="56" t="s">
        <v>221</v>
      </c>
      <c r="G24" s="51" t="s">
        <v>492</v>
      </c>
      <c r="H24" s="52" t="s">
        <v>493</v>
      </c>
    </row>
    <row r="25" spans="1:8" ht="30">
      <c r="A25" s="47" t="s">
        <v>68</v>
      </c>
      <c r="B25" s="47" t="s">
        <v>69</v>
      </c>
      <c r="C25" s="47" t="s">
        <v>5</v>
      </c>
      <c r="D25" s="48" t="s">
        <v>222</v>
      </c>
      <c r="E25" s="47" t="s">
        <v>15</v>
      </c>
      <c r="F25" s="55" t="s">
        <v>221</v>
      </c>
      <c r="G25" s="49" t="s">
        <v>227</v>
      </c>
      <c r="H25" s="64" t="s">
        <v>97</v>
      </c>
    </row>
    <row r="26" spans="1:8">
      <c r="A26" s="47" t="s">
        <v>70</v>
      </c>
      <c r="B26" s="47" t="s">
        <v>71</v>
      </c>
      <c r="C26" s="47" t="s">
        <v>5</v>
      </c>
      <c r="D26" s="48" t="s">
        <v>201</v>
      </c>
      <c r="E26" s="47" t="s">
        <v>15</v>
      </c>
      <c r="F26" s="56" t="s">
        <v>141</v>
      </c>
      <c r="G26" s="55" t="s">
        <v>128</v>
      </c>
      <c r="H26" s="55" t="s">
        <v>129</v>
      </c>
    </row>
    <row r="27" spans="1:8">
      <c r="A27" s="47" t="s">
        <v>72</v>
      </c>
      <c r="B27" s="47" t="s">
        <v>73</v>
      </c>
      <c r="C27" s="47" t="s">
        <v>5</v>
      </c>
      <c r="D27" s="48" t="s">
        <v>201</v>
      </c>
      <c r="E27" s="47" t="s">
        <v>15</v>
      </c>
      <c r="F27" s="56" t="s">
        <v>142</v>
      </c>
      <c r="G27" s="55" t="s">
        <v>128</v>
      </c>
      <c r="H27" s="55" t="s">
        <v>129</v>
      </c>
    </row>
    <row r="28" spans="1:8">
      <c r="A28" s="47" t="s">
        <v>74</v>
      </c>
      <c r="B28" s="47" t="s">
        <v>75</v>
      </c>
      <c r="C28" s="47" t="s">
        <v>5</v>
      </c>
      <c r="D28" s="47" t="s">
        <v>491</v>
      </c>
      <c r="E28" s="47" t="s">
        <v>15</v>
      </c>
      <c r="F28" s="56" t="s">
        <v>283</v>
      </c>
      <c r="G28" s="51" t="s">
        <v>492</v>
      </c>
      <c r="H28" s="52" t="s">
        <v>494</v>
      </c>
    </row>
    <row r="29" spans="1:8">
      <c r="A29" s="47" t="s">
        <v>76</v>
      </c>
      <c r="B29" s="47" t="s">
        <v>77</v>
      </c>
      <c r="C29" s="47"/>
      <c r="D29" s="48" t="s">
        <v>308</v>
      </c>
      <c r="E29" s="47" t="s">
        <v>15</v>
      </c>
      <c r="F29" s="56" t="s">
        <v>283</v>
      </c>
      <c r="G29" s="49" t="s">
        <v>30</v>
      </c>
      <c r="H29" s="53" t="s">
        <v>97</v>
      </c>
    </row>
    <row r="30" spans="1:8">
      <c r="A30" s="47" t="s">
        <v>78</v>
      </c>
      <c r="B30" s="47" t="s">
        <v>79</v>
      </c>
      <c r="C30" s="47" t="s">
        <v>5</v>
      </c>
      <c r="D30" s="48" t="s">
        <v>309</v>
      </c>
      <c r="E30" s="47" t="s">
        <v>15</v>
      </c>
      <c r="F30" s="57" t="s">
        <v>349</v>
      </c>
      <c r="G30" s="49" t="s">
        <v>30</v>
      </c>
      <c r="H30" s="53" t="s">
        <v>97</v>
      </c>
    </row>
    <row r="31" spans="1:8">
      <c r="A31" s="47" t="s">
        <v>80</v>
      </c>
      <c r="B31" s="47" t="s">
        <v>81</v>
      </c>
      <c r="C31" s="47" t="s">
        <v>5</v>
      </c>
      <c r="D31" s="47" t="s">
        <v>491</v>
      </c>
      <c r="E31" s="47" t="s">
        <v>15</v>
      </c>
      <c r="F31" s="56" t="s">
        <v>143</v>
      </c>
      <c r="G31" s="51" t="s">
        <v>492</v>
      </c>
      <c r="H31" s="52" t="s">
        <v>494</v>
      </c>
    </row>
    <row r="32" spans="1:8">
      <c r="A32" s="47" t="s">
        <v>82</v>
      </c>
      <c r="B32" s="47" t="s">
        <v>83</v>
      </c>
      <c r="C32" s="47" t="s">
        <v>5</v>
      </c>
      <c r="D32" s="48" t="s">
        <v>202</v>
      </c>
      <c r="E32" s="47" t="s">
        <v>15</v>
      </c>
      <c r="F32" s="56" t="s">
        <v>143</v>
      </c>
      <c r="G32" s="49" t="s">
        <v>30</v>
      </c>
      <c r="H32" s="64" t="s">
        <v>97</v>
      </c>
    </row>
    <row r="33" spans="1:8">
      <c r="A33" s="47" t="s">
        <v>84</v>
      </c>
      <c r="B33" s="47" t="s">
        <v>85</v>
      </c>
      <c r="C33" s="47" t="s">
        <v>5</v>
      </c>
      <c r="D33" s="48" t="s">
        <v>195</v>
      </c>
      <c r="E33" s="47" t="s">
        <v>15</v>
      </c>
      <c r="F33" s="56"/>
      <c r="G33" s="55" t="s">
        <v>128</v>
      </c>
      <c r="H33" s="55" t="s">
        <v>134</v>
      </c>
    </row>
    <row r="34" spans="1:8">
      <c r="A34" s="47" t="s">
        <v>86</v>
      </c>
      <c r="B34" s="47" t="s">
        <v>87</v>
      </c>
      <c r="C34" s="47" t="s">
        <v>5</v>
      </c>
      <c r="D34" s="48" t="s">
        <v>203</v>
      </c>
      <c r="E34" s="47" t="s">
        <v>15</v>
      </c>
      <c r="F34" s="56" t="s">
        <v>141</v>
      </c>
      <c r="G34" s="55" t="s">
        <v>128</v>
      </c>
      <c r="H34" s="55" t="s">
        <v>129</v>
      </c>
    </row>
    <row r="35" spans="1:8">
      <c r="A35" s="47" t="s">
        <v>88</v>
      </c>
      <c r="B35" s="47" t="s">
        <v>89</v>
      </c>
      <c r="C35" s="47" t="s">
        <v>5</v>
      </c>
      <c r="D35" s="48" t="s">
        <v>203</v>
      </c>
      <c r="E35" s="47" t="s">
        <v>15</v>
      </c>
      <c r="F35" s="56" t="s">
        <v>142</v>
      </c>
      <c r="G35" s="55" t="s">
        <v>128</v>
      </c>
      <c r="H35" s="55" t="s">
        <v>129</v>
      </c>
    </row>
    <row r="36" spans="1:8" ht="30">
      <c r="A36" s="47" t="s">
        <v>90</v>
      </c>
      <c r="B36" s="47" t="s">
        <v>91</v>
      </c>
      <c r="C36" s="47" t="s">
        <v>5</v>
      </c>
      <c r="D36" s="47" t="s">
        <v>491</v>
      </c>
      <c r="E36" s="47" t="s">
        <v>15</v>
      </c>
      <c r="F36" s="57" t="str">
        <f>CONCATENATE("SC_TreeViewItem_EE_lbl_xpath(",Data!B20,")")</f>
        <v>SC_TreeViewItem_EE_lbl_xpath(Highlight Container)</v>
      </c>
      <c r="G36" s="51" t="s">
        <v>492</v>
      </c>
      <c r="H36" s="52" t="s">
        <v>494</v>
      </c>
    </row>
    <row r="37" spans="1:8" ht="30">
      <c r="A37" s="47" t="s">
        <v>98</v>
      </c>
      <c r="B37" s="47" t="s">
        <v>102</v>
      </c>
      <c r="C37" s="47" t="s">
        <v>5</v>
      </c>
      <c r="D37" s="48" t="s">
        <v>226</v>
      </c>
      <c r="E37" s="47" t="s">
        <v>15</v>
      </c>
      <c r="F37" s="57" t="str">
        <f>CONCATENATE("SC_TreeViewItem_EE_lbl_xpath(",Data!B20,")")</f>
        <v>SC_TreeViewItem_EE_lbl_xpath(Highlight Container)</v>
      </c>
      <c r="G37" s="49" t="s">
        <v>30</v>
      </c>
      <c r="H37" s="53" t="s">
        <v>97</v>
      </c>
    </row>
    <row r="38" spans="1:8">
      <c r="A38" s="47" t="s">
        <v>99</v>
      </c>
      <c r="B38" s="47" t="s">
        <v>103</v>
      </c>
      <c r="C38" s="47" t="s">
        <v>5</v>
      </c>
      <c r="D38" s="48" t="s">
        <v>204</v>
      </c>
      <c r="E38" s="47" t="s">
        <v>15</v>
      </c>
      <c r="F38" s="56" t="s">
        <v>143</v>
      </c>
      <c r="G38" s="49" t="s">
        <v>30</v>
      </c>
      <c r="H38" s="53" t="s">
        <v>97</v>
      </c>
    </row>
    <row r="39" spans="1:8">
      <c r="A39" s="47" t="s">
        <v>100</v>
      </c>
      <c r="B39" s="47" t="s">
        <v>104</v>
      </c>
      <c r="C39" s="47" t="s">
        <v>5</v>
      </c>
      <c r="D39" s="48" t="s">
        <v>195</v>
      </c>
      <c r="E39" s="47" t="s">
        <v>15</v>
      </c>
      <c r="F39" s="56"/>
      <c r="G39" s="55" t="s">
        <v>128</v>
      </c>
      <c r="H39" s="55" t="s">
        <v>134</v>
      </c>
    </row>
    <row r="40" spans="1:8">
      <c r="A40" s="47" t="s">
        <v>101</v>
      </c>
      <c r="B40" s="47" t="s">
        <v>105</v>
      </c>
      <c r="C40" s="47" t="s">
        <v>5</v>
      </c>
      <c r="D40" s="48" t="s">
        <v>205</v>
      </c>
      <c r="E40" s="47" t="s">
        <v>15</v>
      </c>
      <c r="F40" s="56" t="s">
        <v>140</v>
      </c>
      <c r="G40" s="55" t="s">
        <v>128</v>
      </c>
      <c r="H40" s="55" t="s">
        <v>129</v>
      </c>
    </row>
    <row r="41" spans="1:8">
      <c r="A41" s="47" t="s">
        <v>107</v>
      </c>
      <c r="B41" s="47" t="s">
        <v>111</v>
      </c>
      <c r="C41" s="47" t="s">
        <v>5</v>
      </c>
      <c r="D41" s="47" t="s">
        <v>491</v>
      </c>
      <c r="E41" s="47" t="s">
        <v>15</v>
      </c>
      <c r="F41" s="56" t="s">
        <v>144</v>
      </c>
      <c r="G41" s="51" t="s">
        <v>492</v>
      </c>
      <c r="H41" s="52" t="s">
        <v>494</v>
      </c>
    </row>
    <row r="42" spans="1:8">
      <c r="A42" s="6" t="s">
        <v>78</v>
      </c>
      <c r="B42" s="6" t="s">
        <v>79</v>
      </c>
      <c r="C42" s="6" t="s">
        <v>5</v>
      </c>
      <c r="D42" s="12" t="s">
        <v>927</v>
      </c>
      <c r="E42" s="6" t="s">
        <v>15</v>
      </c>
      <c r="F42" s="7"/>
      <c r="G42" s="7" t="s">
        <v>24</v>
      </c>
      <c r="H42" s="14" t="s">
        <v>37</v>
      </c>
    </row>
    <row r="43" spans="1:8">
      <c r="A43" s="44" t="s">
        <v>98</v>
      </c>
      <c r="B43" s="44" t="s">
        <v>102</v>
      </c>
      <c r="C43" s="44" t="s">
        <v>5</v>
      </c>
      <c r="D43" s="44" t="s">
        <v>206</v>
      </c>
      <c r="E43" s="44" t="s">
        <v>15</v>
      </c>
      <c r="F43" s="7" t="s">
        <v>144</v>
      </c>
      <c r="G43" s="16" t="s">
        <v>30</v>
      </c>
      <c r="H43" s="45" t="s">
        <v>97</v>
      </c>
    </row>
    <row r="44" spans="1:8">
      <c r="A44" s="44" t="s">
        <v>99</v>
      </c>
      <c r="B44" s="44" t="s">
        <v>103</v>
      </c>
      <c r="C44" s="44" t="s">
        <v>5</v>
      </c>
      <c r="D44" s="44" t="s">
        <v>195</v>
      </c>
      <c r="E44" s="44" t="s">
        <v>15</v>
      </c>
      <c r="F44" s="7"/>
      <c r="G44" s="7" t="s">
        <v>128</v>
      </c>
      <c r="H44" s="7" t="s">
        <v>134</v>
      </c>
    </row>
    <row r="45" spans="1:8">
      <c r="A45" s="44" t="s">
        <v>100</v>
      </c>
      <c r="B45" s="44" t="s">
        <v>104</v>
      </c>
      <c r="C45" s="44" t="s">
        <v>5</v>
      </c>
      <c r="D45" s="44" t="s">
        <v>205</v>
      </c>
      <c r="E45" s="44" t="s">
        <v>15</v>
      </c>
      <c r="F45" s="7" t="s">
        <v>140</v>
      </c>
      <c r="G45" s="7" t="s">
        <v>128</v>
      </c>
      <c r="H45" s="7" t="s">
        <v>129</v>
      </c>
    </row>
    <row r="46" spans="1:8">
      <c r="A46" s="44" t="s">
        <v>101</v>
      </c>
      <c r="B46" s="44" t="s">
        <v>105</v>
      </c>
      <c r="C46" s="44" t="s">
        <v>5</v>
      </c>
      <c r="D46" s="44" t="s">
        <v>491</v>
      </c>
      <c r="E46" s="44" t="s">
        <v>15</v>
      </c>
      <c r="F46" s="7" t="s">
        <v>145</v>
      </c>
      <c r="G46" s="16" t="s">
        <v>492</v>
      </c>
      <c r="H46" s="45" t="s">
        <v>494</v>
      </c>
    </row>
    <row r="47" spans="1:8">
      <c r="A47" s="44" t="s">
        <v>177</v>
      </c>
      <c r="B47" s="44" t="s">
        <v>178</v>
      </c>
      <c r="C47" s="44" t="s">
        <v>5</v>
      </c>
      <c r="D47" s="44" t="s">
        <v>195</v>
      </c>
      <c r="E47" s="44" t="s">
        <v>15</v>
      </c>
      <c r="F47" s="10"/>
      <c r="G47" s="7" t="s">
        <v>128</v>
      </c>
      <c r="H47" s="7" t="s">
        <v>134</v>
      </c>
    </row>
    <row r="48" spans="1:8">
      <c r="A48" s="44" t="s">
        <v>238</v>
      </c>
      <c r="B48" s="44" t="s">
        <v>239</v>
      </c>
      <c r="C48" s="160" t="s">
        <v>5</v>
      </c>
      <c r="D48" s="160" t="s">
        <v>923</v>
      </c>
      <c r="E48" s="44" t="s">
        <v>15</v>
      </c>
      <c r="F48" s="160"/>
      <c r="G48" s="160" t="s">
        <v>922</v>
      </c>
      <c r="H48" s="160"/>
    </row>
  </sheetData>
  <dataValidations count="1">
    <dataValidation type="list" allowBlank="1" showErrorMessage="1" sqref="G36:G38 G16:G17 G28:G32 G24:G25 G20:G21 G41 G43 G46 G4:G14">
      <formula1>Action_Keywords</formula1>
    </dataValidation>
  </dataValidations>
  <hyperlinks>
    <hyperlink ref="H3" r:id="rId1" display="https://stest.amertst.ajgcotst.int/uk/Product-QAReg"/>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zoomScaleNormal="100" workbookViewId="0">
      <selection activeCell="F15" sqref="F15"/>
    </sheetView>
  </sheetViews>
  <sheetFormatPr defaultRowHeight="15"/>
  <cols>
    <col min="1" max="1" width="9.140625" customWidth="1"/>
    <col min="4" max="4" width="37" customWidth="1"/>
    <col min="5" max="5" width="19" customWidth="1"/>
    <col min="6" max="6" width="47.7109375" bestFit="1" customWidth="1"/>
    <col min="7" max="7" width="24" bestFit="1" customWidth="1"/>
    <col min="8" max="8" width="39.5703125" customWidth="1"/>
    <col min="9" max="9" width="30.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26</v>
      </c>
      <c r="B5" s="47" t="s">
        <v>27</v>
      </c>
      <c r="C5" s="47" t="s">
        <v>5</v>
      </c>
      <c r="D5" s="47" t="s">
        <v>491</v>
      </c>
      <c r="E5" s="47" t="s">
        <v>15</v>
      </c>
      <c r="F5" s="51" t="s">
        <v>121</v>
      </c>
      <c r="G5" s="51" t="s">
        <v>492</v>
      </c>
      <c r="H5" s="52" t="s">
        <v>494</v>
      </c>
    </row>
    <row r="6" spans="1:8">
      <c r="A6" s="47" t="s">
        <v>28</v>
      </c>
      <c r="B6" s="47" t="s">
        <v>29</v>
      </c>
      <c r="C6" s="47" t="s">
        <v>5</v>
      </c>
      <c r="D6" s="48" t="s">
        <v>184</v>
      </c>
      <c r="E6" s="47" t="s">
        <v>15</v>
      </c>
      <c r="F6" s="51" t="s">
        <v>121</v>
      </c>
      <c r="G6" s="49" t="s">
        <v>30</v>
      </c>
      <c r="H6" s="53" t="s">
        <v>97</v>
      </c>
    </row>
    <row r="7" spans="1:8">
      <c r="A7" s="47" t="s">
        <v>31</v>
      </c>
      <c r="B7" s="47" t="s">
        <v>32</v>
      </c>
      <c r="C7" s="47" t="s">
        <v>5</v>
      </c>
      <c r="D7" s="48" t="s">
        <v>185</v>
      </c>
      <c r="E7" s="47" t="s">
        <v>15</v>
      </c>
      <c r="F7" s="51" t="s">
        <v>122</v>
      </c>
      <c r="G7" s="49" t="s">
        <v>30</v>
      </c>
      <c r="H7" s="53" t="s">
        <v>97</v>
      </c>
    </row>
    <row r="8" spans="1:8">
      <c r="A8" s="47" t="s">
        <v>33</v>
      </c>
      <c r="B8" s="47" t="s">
        <v>34</v>
      </c>
      <c r="C8" s="47" t="s">
        <v>5</v>
      </c>
      <c r="D8" s="48" t="s">
        <v>186</v>
      </c>
      <c r="E8" s="47" t="s">
        <v>15</v>
      </c>
      <c r="F8" s="51" t="s">
        <v>123</v>
      </c>
      <c r="G8" s="49" t="s">
        <v>30</v>
      </c>
      <c r="H8" s="53" t="s">
        <v>97</v>
      </c>
    </row>
    <row r="9" spans="1:8">
      <c r="A9" s="47" t="s">
        <v>35</v>
      </c>
      <c r="B9" s="47" t="s">
        <v>36</v>
      </c>
      <c r="C9" s="47" t="s">
        <v>5</v>
      </c>
      <c r="D9" s="48" t="s">
        <v>187</v>
      </c>
      <c r="E9" s="47" t="s">
        <v>15</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40</v>
      </c>
      <c r="B16" s="47" t="s">
        <v>41</v>
      </c>
      <c r="C16" s="47" t="s">
        <v>5</v>
      </c>
      <c r="D16" s="48" t="s">
        <v>197</v>
      </c>
      <c r="E16" s="47" t="s">
        <v>15</v>
      </c>
      <c r="F16" s="56" t="s">
        <v>135</v>
      </c>
      <c r="G16" s="49" t="s">
        <v>227</v>
      </c>
      <c r="H16" s="64" t="s">
        <v>97</v>
      </c>
    </row>
    <row r="17" spans="1:8">
      <c r="A17" s="47" t="s">
        <v>42</v>
      </c>
      <c r="B17" s="47" t="s">
        <v>43</v>
      </c>
      <c r="C17" s="47" t="s">
        <v>5</v>
      </c>
      <c r="D17" s="48" t="s">
        <v>198</v>
      </c>
      <c r="E17" s="47" t="s">
        <v>15</v>
      </c>
      <c r="F17" s="56"/>
      <c r="G17" s="49" t="s">
        <v>137</v>
      </c>
      <c r="H17" s="53" t="s">
        <v>138</v>
      </c>
    </row>
    <row r="18" spans="1:8">
      <c r="A18" s="47" t="s">
        <v>44</v>
      </c>
      <c r="B18" s="47" t="s">
        <v>45</v>
      </c>
      <c r="C18" s="47" t="s">
        <v>5</v>
      </c>
      <c r="D18" s="48" t="s">
        <v>191</v>
      </c>
      <c r="E18" s="47" t="s">
        <v>15</v>
      </c>
      <c r="F18" s="56"/>
      <c r="G18" s="55" t="s">
        <v>136</v>
      </c>
      <c r="H18" s="55" t="s">
        <v>138</v>
      </c>
    </row>
    <row r="19" spans="1:8">
      <c r="A19" s="47" t="s">
        <v>46</v>
      </c>
      <c r="B19" s="47" t="s">
        <v>47</v>
      </c>
      <c r="C19" s="47" t="s">
        <v>5</v>
      </c>
      <c r="D19" s="48" t="s">
        <v>199</v>
      </c>
      <c r="E19" s="47" t="s">
        <v>15</v>
      </c>
      <c r="F19" s="56" t="s">
        <v>140</v>
      </c>
      <c r="G19" s="55" t="s">
        <v>128</v>
      </c>
      <c r="H19" s="55" t="s">
        <v>129</v>
      </c>
    </row>
    <row r="20" spans="1:8">
      <c r="A20" s="47" t="s">
        <v>48</v>
      </c>
      <c r="B20" s="47" t="s">
        <v>49</v>
      </c>
      <c r="C20" s="47" t="s">
        <v>5</v>
      </c>
      <c r="D20" s="47" t="s">
        <v>491</v>
      </c>
      <c r="E20" s="47" t="s">
        <v>15</v>
      </c>
      <c r="F20" s="56" t="s">
        <v>139</v>
      </c>
      <c r="G20" s="51" t="s">
        <v>492</v>
      </c>
      <c r="H20" s="52" t="s">
        <v>494</v>
      </c>
    </row>
    <row r="21" spans="1:8">
      <c r="A21" s="47" t="s">
        <v>50</v>
      </c>
      <c r="B21" s="47" t="s">
        <v>51</v>
      </c>
      <c r="C21" s="47" t="s">
        <v>5</v>
      </c>
      <c r="D21" s="48" t="s">
        <v>200</v>
      </c>
      <c r="E21" s="47" t="s">
        <v>15</v>
      </c>
      <c r="F21" s="56" t="s">
        <v>139</v>
      </c>
      <c r="G21" s="49" t="s">
        <v>30</v>
      </c>
      <c r="H21" s="64" t="s">
        <v>97</v>
      </c>
    </row>
    <row r="22" spans="1:8">
      <c r="A22" s="47" t="s">
        <v>52</v>
      </c>
      <c r="B22" s="47" t="s">
        <v>53</v>
      </c>
      <c r="C22" s="47" t="s">
        <v>5</v>
      </c>
      <c r="D22" s="48" t="s">
        <v>195</v>
      </c>
      <c r="E22" s="47" t="s">
        <v>15</v>
      </c>
      <c r="F22" s="56"/>
      <c r="G22" s="55" t="s">
        <v>128</v>
      </c>
      <c r="H22" s="55" t="s">
        <v>134</v>
      </c>
    </row>
    <row r="23" spans="1:8">
      <c r="A23" s="47" t="s">
        <v>54</v>
      </c>
      <c r="B23" s="47" t="s">
        <v>55</v>
      </c>
      <c r="C23" s="47" t="s">
        <v>5</v>
      </c>
      <c r="D23" s="48" t="s">
        <v>219</v>
      </c>
      <c r="E23" s="47" t="s">
        <v>15</v>
      </c>
      <c r="F23" s="56" t="s">
        <v>221</v>
      </c>
      <c r="G23" s="55" t="s">
        <v>106</v>
      </c>
      <c r="H23" s="55"/>
    </row>
    <row r="24" spans="1:8">
      <c r="A24" s="47" t="s">
        <v>56</v>
      </c>
      <c r="B24" s="47" t="s">
        <v>57</v>
      </c>
      <c r="C24" s="47" t="s">
        <v>5</v>
      </c>
      <c r="D24" s="47" t="s">
        <v>491</v>
      </c>
      <c r="E24" s="47" t="s">
        <v>15</v>
      </c>
      <c r="F24" s="56" t="s">
        <v>221</v>
      </c>
      <c r="G24" s="51" t="s">
        <v>492</v>
      </c>
      <c r="H24" s="52" t="s">
        <v>493</v>
      </c>
    </row>
    <row r="25" spans="1:8" ht="30">
      <c r="A25" s="47" t="s">
        <v>58</v>
      </c>
      <c r="B25" s="47" t="s">
        <v>59</v>
      </c>
      <c r="C25" s="47" t="s">
        <v>5</v>
      </c>
      <c r="D25" s="48" t="s">
        <v>222</v>
      </c>
      <c r="E25" s="47" t="s">
        <v>15</v>
      </c>
      <c r="F25" s="55" t="s">
        <v>221</v>
      </c>
      <c r="G25" s="49" t="s">
        <v>227</v>
      </c>
      <c r="H25" s="64" t="s">
        <v>97</v>
      </c>
    </row>
    <row r="26" spans="1:8">
      <c r="A26" s="47" t="s">
        <v>60</v>
      </c>
      <c r="B26" s="47" t="s">
        <v>61</v>
      </c>
      <c r="C26" s="47" t="s">
        <v>5</v>
      </c>
      <c r="D26" s="48" t="s">
        <v>201</v>
      </c>
      <c r="E26" s="47" t="s">
        <v>15</v>
      </c>
      <c r="F26" s="56" t="s">
        <v>141</v>
      </c>
      <c r="G26" s="55" t="s">
        <v>128</v>
      </c>
      <c r="H26" s="55" t="s">
        <v>129</v>
      </c>
    </row>
    <row r="27" spans="1:8">
      <c r="A27" s="47" t="s">
        <v>62</v>
      </c>
      <c r="B27" s="47" t="s">
        <v>63</v>
      </c>
      <c r="C27" s="47" t="s">
        <v>5</v>
      </c>
      <c r="D27" s="48" t="s">
        <v>201</v>
      </c>
      <c r="E27" s="47" t="s">
        <v>15</v>
      </c>
      <c r="F27" s="56" t="s">
        <v>142</v>
      </c>
      <c r="G27" s="55" t="s">
        <v>128</v>
      </c>
      <c r="H27" s="55" t="s">
        <v>129</v>
      </c>
    </row>
    <row r="28" spans="1:8">
      <c r="A28" s="47" t="s">
        <v>64</v>
      </c>
      <c r="B28" s="47" t="s">
        <v>65</v>
      </c>
      <c r="C28" s="47" t="s">
        <v>5</v>
      </c>
      <c r="D28" s="47" t="s">
        <v>491</v>
      </c>
      <c r="E28" s="47" t="s">
        <v>15</v>
      </c>
      <c r="F28" s="56" t="s">
        <v>229</v>
      </c>
      <c r="G28" s="51" t="s">
        <v>492</v>
      </c>
      <c r="H28" s="52" t="s">
        <v>494</v>
      </c>
    </row>
    <row r="29" spans="1:8">
      <c r="A29" s="47" t="s">
        <v>66</v>
      </c>
      <c r="B29" s="47" t="s">
        <v>67</v>
      </c>
      <c r="C29" s="47" t="s">
        <v>5</v>
      </c>
      <c r="D29" s="48" t="s">
        <v>228</v>
      </c>
      <c r="E29" s="47" t="s">
        <v>15</v>
      </c>
      <c r="F29" s="56" t="s">
        <v>229</v>
      </c>
      <c r="G29" s="49" t="s">
        <v>30</v>
      </c>
      <c r="H29" s="53" t="s">
        <v>97</v>
      </c>
    </row>
    <row r="30" spans="1:8">
      <c r="A30" s="47" t="s">
        <v>68</v>
      </c>
      <c r="B30" s="47" t="s">
        <v>69</v>
      </c>
      <c r="C30" s="47" t="s">
        <v>5</v>
      </c>
      <c r="D30" s="48" t="s">
        <v>202</v>
      </c>
      <c r="E30" s="47" t="s">
        <v>15</v>
      </c>
      <c r="F30" s="56" t="s">
        <v>143</v>
      </c>
      <c r="G30" s="49" t="s">
        <v>30</v>
      </c>
      <c r="H30" s="64" t="s">
        <v>25</v>
      </c>
    </row>
    <row r="31" spans="1:8">
      <c r="A31" s="47" t="s">
        <v>70</v>
      </c>
      <c r="B31" s="47" t="s">
        <v>71</v>
      </c>
      <c r="C31" s="47" t="s">
        <v>5</v>
      </c>
      <c r="D31" s="48" t="s">
        <v>195</v>
      </c>
      <c r="E31" s="47" t="s">
        <v>15</v>
      </c>
      <c r="F31" s="56"/>
      <c r="G31" s="55" t="s">
        <v>128</v>
      </c>
      <c r="H31" s="55" t="s">
        <v>134</v>
      </c>
    </row>
    <row r="32" spans="1:8">
      <c r="A32" s="161" t="s">
        <v>72</v>
      </c>
      <c r="B32" s="161" t="s">
        <v>73</v>
      </c>
      <c r="C32" s="161" t="s">
        <v>5</v>
      </c>
      <c r="D32" s="161" t="s">
        <v>953</v>
      </c>
      <c r="E32" s="161" t="s">
        <v>15</v>
      </c>
      <c r="F32" s="99" t="s">
        <v>221</v>
      </c>
      <c r="G32" s="42" t="s">
        <v>492</v>
      </c>
      <c r="H32" s="175" t="s">
        <v>952</v>
      </c>
    </row>
    <row r="33" spans="1:8">
      <c r="A33" s="47" t="s">
        <v>74</v>
      </c>
      <c r="B33" s="47" t="s">
        <v>75</v>
      </c>
      <c r="C33" s="47" t="s">
        <v>5</v>
      </c>
      <c r="D33" s="48" t="s">
        <v>199</v>
      </c>
      <c r="E33" s="47" t="s">
        <v>15</v>
      </c>
      <c r="F33" s="56" t="s">
        <v>140</v>
      </c>
      <c r="G33" s="55" t="s">
        <v>128</v>
      </c>
      <c r="H33" s="55" t="s">
        <v>129</v>
      </c>
    </row>
    <row r="34" spans="1:8">
      <c r="A34" s="47" t="s">
        <v>76</v>
      </c>
      <c r="B34" s="47" t="s">
        <v>77</v>
      </c>
      <c r="C34" s="47" t="s">
        <v>5</v>
      </c>
      <c r="D34" s="47" t="s">
        <v>491</v>
      </c>
      <c r="E34" s="47" t="s">
        <v>15</v>
      </c>
      <c r="F34" s="56" t="s">
        <v>139</v>
      </c>
      <c r="G34" s="51" t="s">
        <v>492</v>
      </c>
      <c r="H34" s="52" t="s">
        <v>494</v>
      </c>
    </row>
    <row r="35" spans="1:8">
      <c r="A35" s="47" t="s">
        <v>78</v>
      </c>
      <c r="B35" s="47" t="s">
        <v>79</v>
      </c>
      <c r="C35" s="47" t="s">
        <v>5</v>
      </c>
      <c r="D35" s="47" t="s">
        <v>491</v>
      </c>
      <c r="E35" s="47" t="s">
        <v>15</v>
      </c>
      <c r="F35" s="172"/>
      <c r="G35" s="173" t="s">
        <v>24</v>
      </c>
      <c r="H35" s="53" t="s">
        <v>37</v>
      </c>
    </row>
    <row r="36" spans="1:8">
      <c r="A36" s="47" t="s">
        <v>80</v>
      </c>
      <c r="B36" s="47" t="s">
        <v>81</v>
      </c>
      <c r="C36" s="47" t="s">
        <v>5</v>
      </c>
      <c r="D36" s="48" t="s">
        <v>200</v>
      </c>
      <c r="E36" s="47" t="s">
        <v>15</v>
      </c>
      <c r="F36" s="56" t="s">
        <v>139</v>
      </c>
      <c r="G36" s="49" t="s">
        <v>30</v>
      </c>
      <c r="H36" s="53" t="s">
        <v>97</v>
      </c>
    </row>
    <row r="37" spans="1:8">
      <c r="A37" s="47" t="s">
        <v>82</v>
      </c>
      <c r="B37" s="47" t="s">
        <v>83</v>
      </c>
      <c r="C37" s="47" t="s">
        <v>5</v>
      </c>
      <c r="D37" s="48" t="s">
        <v>195</v>
      </c>
      <c r="E37" s="47" t="s">
        <v>15</v>
      </c>
      <c r="F37" s="56"/>
      <c r="G37" s="55" t="s">
        <v>128</v>
      </c>
      <c r="H37" s="55" t="s">
        <v>134</v>
      </c>
    </row>
    <row r="38" spans="1:8" ht="30">
      <c r="A38" s="47" t="s">
        <v>84</v>
      </c>
      <c r="B38" s="47" t="s">
        <v>85</v>
      </c>
      <c r="C38" s="47" t="s">
        <v>5</v>
      </c>
      <c r="D38" s="48" t="s">
        <v>275</v>
      </c>
      <c r="E38" s="47" t="s">
        <v>15</v>
      </c>
      <c r="F38" s="56" t="s">
        <v>276</v>
      </c>
      <c r="G38" s="49" t="s">
        <v>227</v>
      </c>
      <c r="H38" s="64" t="s">
        <v>97</v>
      </c>
    </row>
    <row r="39" spans="1:8">
      <c r="A39" s="47" t="s">
        <v>86</v>
      </c>
      <c r="B39" s="47" t="s">
        <v>87</v>
      </c>
      <c r="C39" s="47" t="s">
        <v>5</v>
      </c>
      <c r="D39" s="48" t="s">
        <v>201</v>
      </c>
      <c r="E39" s="47" t="s">
        <v>15</v>
      </c>
      <c r="F39" s="56" t="s">
        <v>141</v>
      </c>
      <c r="G39" s="55" t="s">
        <v>128</v>
      </c>
      <c r="H39" s="55" t="s">
        <v>129</v>
      </c>
    </row>
    <row r="40" spans="1:8">
      <c r="A40" s="47" t="s">
        <v>88</v>
      </c>
      <c r="B40" s="47" t="s">
        <v>89</v>
      </c>
      <c r="C40" s="47" t="s">
        <v>5</v>
      </c>
      <c r="D40" s="48" t="s">
        <v>201</v>
      </c>
      <c r="E40" s="47" t="s">
        <v>15</v>
      </c>
      <c r="F40" s="56" t="s">
        <v>142</v>
      </c>
      <c r="G40" s="55" t="s">
        <v>128</v>
      </c>
      <c r="H40" s="55" t="s">
        <v>129</v>
      </c>
    </row>
    <row r="41" spans="1:8">
      <c r="A41" s="47" t="s">
        <v>90</v>
      </c>
      <c r="B41" s="47" t="s">
        <v>91</v>
      </c>
      <c r="C41" s="47" t="s">
        <v>5</v>
      </c>
      <c r="D41" s="47" t="s">
        <v>491</v>
      </c>
      <c r="E41" s="47" t="s">
        <v>15</v>
      </c>
      <c r="F41" s="56" t="s">
        <v>321</v>
      </c>
      <c r="G41" s="51" t="s">
        <v>492</v>
      </c>
      <c r="H41" s="52" t="s">
        <v>494</v>
      </c>
    </row>
    <row r="42" spans="1:8">
      <c r="A42" s="47" t="s">
        <v>98</v>
      </c>
      <c r="B42" s="47" t="s">
        <v>102</v>
      </c>
      <c r="C42" s="47" t="s">
        <v>5</v>
      </c>
      <c r="D42" s="48" t="s">
        <v>248</v>
      </c>
      <c r="E42" s="47" t="s">
        <v>15</v>
      </c>
      <c r="F42" s="56" t="s">
        <v>321</v>
      </c>
      <c r="G42" s="49" t="s">
        <v>30</v>
      </c>
      <c r="H42" s="53" t="s">
        <v>97</v>
      </c>
    </row>
    <row r="43" spans="1:8">
      <c r="A43" s="47" t="s">
        <v>99</v>
      </c>
      <c r="B43" s="47" t="s">
        <v>103</v>
      </c>
      <c r="C43" s="47" t="s">
        <v>5</v>
      </c>
      <c r="D43" s="48" t="s">
        <v>202</v>
      </c>
      <c r="E43" s="47" t="s">
        <v>15</v>
      </c>
      <c r="F43" s="56" t="s">
        <v>143</v>
      </c>
      <c r="G43" s="49" t="s">
        <v>30</v>
      </c>
      <c r="H43" s="53" t="s">
        <v>97</v>
      </c>
    </row>
    <row r="44" spans="1:8">
      <c r="A44" s="47" t="s">
        <v>100</v>
      </c>
      <c r="B44" s="47" t="s">
        <v>104</v>
      </c>
      <c r="C44" s="47" t="s">
        <v>5</v>
      </c>
      <c r="D44" s="48" t="s">
        <v>195</v>
      </c>
      <c r="E44" s="47" t="s">
        <v>15</v>
      </c>
      <c r="F44" s="56"/>
      <c r="G44" s="55" t="s">
        <v>128</v>
      </c>
      <c r="H44" s="55" t="s">
        <v>134</v>
      </c>
    </row>
    <row r="45" spans="1:8">
      <c r="A45" s="47" t="s">
        <v>101</v>
      </c>
      <c r="B45" s="47" t="s">
        <v>105</v>
      </c>
      <c r="C45" s="47" t="s">
        <v>5</v>
      </c>
      <c r="D45" s="48" t="s">
        <v>203</v>
      </c>
      <c r="E45" s="47" t="s">
        <v>15</v>
      </c>
      <c r="F45" s="56" t="s">
        <v>141</v>
      </c>
      <c r="G45" s="55" t="s">
        <v>128</v>
      </c>
      <c r="H45" s="55" t="s">
        <v>129</v>
      </c>
    </row>
    <row r="46" spans="1:8">
      <c r="A46" s="47" t="s">
        <v>107</v>
      </c>
      <c r="B46" s="47" t="s">
        <v>111</v>
      </c>
      <c r="C46" s="47" t="s">
        <v>5</v>
      </c>
      <c r="D46" s="48" t="s">
        <v>203</v>
      </c>
      <c r="E46" s="47" t="s">
        <v>15</v>
      </c>
      <c r="F46" s="56" t="s">
        <v>142</v>
      </c>
      <c r="G46" s="55" t="s">
        <v>128</v>
      </c>
      <c r="H46" s="55" t="s">
        <v>129</v>
      </c>
    </row>
    <row r="47" spans="1:8">
      <c r="A47" s="47" t="s">
        <v>108</v>
      </c>
      <c r="B47" s="47" t="s">
        <v>112</v>
      </c>
      <c r="C47" s="47" t="s">
        <v>5</v>
      </c>
      <c r="D47" s="47" t="s">
        <v>491</v>
      </c>
      <c r="E47" s="47" t="s">
        <v>15</v>
      </c>
      <c r="F47" s="56" t="str">
        <f>CONCATENATE("SC_TreeViewExpand_EE_lbl_xpath(",Data!B21,")")</f>
        <v>SC_TreeViewExpand_EE_lbl_xpath(Media Example)</v>
      </c>
      <c r="G47" s="51" t="s">
        <v>492</v>
      </c>
      <c r="H47" s="52" t="s">
        <v>494</v>
      </c>
    </row>
    <row r="48" spans="1:8">
      <c r="A48" s="47" t="s">
        <v>109</v>
      </c>
      <c r="B48" s="47" t="s">
        <v>113</v>
      </c>
      <c r="C48" s="47" t="s">
        <v>5</v>
      </c>
      <c r="D48" s="48" t="s">
        <v>225</v>
      </c>
      <c r="E48" s="47" t="s">
        <v>15</v>
      </c>
      <c r="F48" s="56" t="str">
        <f>CONCATENATE("SC_TreeViewExpand_EE_lbl_xpath(",Data!B21,")")</f>
        <v>SC_TreeViewExpand_EE_lbl_xpath(Media Example)</v>
      </c>
      <c r="G48" s="49" t="s">
        <v>30</v>
      </c>
      <c r="H48" s="53" t="s">
        <v>97</v>
      </c>
    </row>
    <row r="49" spans="1:8" ht="30">
      <c r="A49" s="47" t="s">
        <v>110</v>
      </c>
      <c r="B49" s="47" t="s">
        <v>114</v>
      </c>
      <c r="C49" s="47" t="s">
        <v>5</v>
      </c>
      <c r="D49" s="48" t="s">
        <v>262</v>
      </c>
      <c r="E49" s="47" t="s">
        <v>15</v>
      </c>
      <c r="F49" s="56" t="str">
        <f>CONCATENATE("SC_TreeViewSubItem_EE_lbl_xpath(",Data!B21,",",Data!C21,")")</f>
        <v>SC_TreeViewSubItem_EE_lbl_xpath(Media Example,Video)</v>
      </c>
      <c r="G49" s="49" t="s">
        <v>30</v>
      </c>
      <c r="H49" s="53" t="s">
        <v>97</v>
      </c>
    </row>
    <row r="50" spans="1:8">
      <c r="A50" s="47" t="s">
        <v>147</v>
      </c>
      <c r="B50" s="47" t="s">
        <v>148</v>
      </c>
      <c r="C50" s="47" t="s">
        <v>5</v>
      </c>
      <c r="D50" s="47" t="s">
        <v>491</v>
      </c>
      <c r="E50" s="47" t="s">
        <v>15</v>
      </c>
      <c r="F50" s="56" t="s">
        <v>143</v>
      </c>
      <c r="G50" s="51" t="s">
        <v>492</v>
      </c>
      <c r="H50" s="52" t="s">
        <v>494</v>
      </c>
    </row>
    <row r="51" spans="1:8">
      <c r="A51" s="47" t="s">
        <v>152</v>
      </c>
      <c r="B51" s="47" t="s">
        <v>149</v>
      </c>
      <c r="C51" s="47" t="s">
        <v>5</v>
      </c>
      <c r="D51" s="48" t="s">
        <v>204</v>
      </c>
      <c r="E51" s="47" t="s">
        <v>15</v>
      </c>
      <c r="F51" s="56" t="s">
        <v>143</v>
      </c>
      <c r="G51" s="49" t="s">
        <v>30</v>
      </c>
      <c r="H51" s="53" t="s">
        <v>25</v>
      </c>
    </row>
    <row r="52" spans="1:8">
      <c r="A52" s="47" t="s">
        <v>153</v>
      </c>
      <c r="B52" s="47" t="s">
        <v>150</v>
      </c>
      <c r="C52" s="47" t="s">
        <v>5</v>
      </c>
      <c r="D52" s="48" t="s">
        <v>195</v>
      </c>
      <c r="E52" s="47" t="s">
        <v>15</v>
      </c>
      <c r="F52" s="56"/>
      <c r="G52" s="55" t="s">
        <v>128</v>
      </c>
      <c r="H52" s="55" t="s">
        <v>134</v>
      </c>
    </row>
    <row r="53" spans="1:8">
      <c r="A53" s="161" t="s">
        <v>72</v>
      </c>
      <c r="B53" s="161" t="s">
        <v>73</v>
      </c>
      <c r="C53" s="161" t="s">
        <v>5</v>
      </c>
      <c r="D53" s="161" t="s">
        <v>953</v>
      </c>
      <c r="E53" s="161" t="s">
        <v>15</v>
      </c>
      <c r="F53" s="99" t="s">
        <v>221</v>
      </c>
      <c r="G53" s="42" t="s">
        <v>492</v>
      </c>
      <c r="H53" s="175" t="s">
        <v>952</v>
      </c>
    </row>
    <row r="54" spans="1:8">
      <c r="A54" s="47" t="s">
        <v>154</v>
      </c>
      <c r="B54" s="47" t="s">
        <v>151</v>
      </c>
      <c r="C54" s="47" t="s">
        <v>5</v>
      </c>
      <c r="D54" s="48" t="s">
        <v>199</v>
      </c>
      <c r="E54" s="47" t="s">
        <v>15</v>
      </c>
      <c r="F54" s="56" t="s">
        <v>140</v>
      </c>
      <c r="G54" s="55" t="s">
        <v>128</v>
      </c>
      <c r="H54" s="55" t="s">
        <v>129</v>
      </c>
    </row>
    <row r="55" spans="1:8">
      <c r="A55" s="47" t="s">
        <v>155</v>
      </c>
      <c r="B55" s="47" t="s">
        <v>156</v>
      </c>
      <c r="C55" s="47" t="s">
        <v>5</v>
      </c>
      <c r="D55" s="47" t="s">
        <v>491</v>
      </c>
      <c r="E55" s="47" t="s">
        <v>15</v>
      </c>
      <c r="F55" s="56" t="s">
        <v>139</v>
      </c>
      <c r="G55" s="51" t="s">
        <v>492</v>
      </c>
      <c r="H55" s="52" t="s">
        <v>494</v>
      </c>
    </row>
    <row r="56" spans="1:8">
      <c r="A56" s="47" t="s">
        <v>157</v>
      </c>
      <c r="B56" s="47" t="s">
        <v>159</v>
      </c>
      <c r="C56" s="47" t="s">
        <v>5</v>
      </c>
      <c r="D56" s="47" t="s">
        <v>491</v>
      </c>
      <c r="E56" s="47" t="s">
        <v>15</v>
      </c>
      <c r="F56" s="172"/>
      <c r="G56" s="173" t="s">
        <v>24</v>
      </c>
      <c r="H56" s="53" t="s">
        <v>37</v>
      </c>
    </row>
    <row r="57" spans="1:8">
      <c r="A57" s="47" t="s">
        <v>158</v>
      </c>
      <c r="B57" s="47" t="s">
        <v>160</v>
      </c>
      <c r="C57" s="47" t="s">
        <v>5</v>
      </c>
      <c r="D57" s="48" t="s">
        <v>200</v>
      </c>
      <c r="E57" s="47" t="s">
        <v>15</v>
      </c>
      <c r="F57" s="56" t="s">
        <v>139</v>
      </c>
      <c r="G57" s="49" t="s">
        <v>30</v>
      </c>
      <c r="H57" s="53" t="s">
        <v>97</v>
      </c>
    </row>
    <row r="58" spans="1:8">
      <c r="A58" s="47" t="s">
        <v>164</v>
      </c>
      <c r="B58" s="47" t="s">
        <v>162</v>
      </c>
      <c r="C58" s="47" t="s">
        <v>5</v>
      </c>
      <c r="D58" s="48" t="s">
        <v>195</v>
      </c>
      <c r="E58" s="47" t="s">
        <v>15</v>
      </c>
      <c r="F58" s="56"/>
      <c r="G58" s="55" t="s">
        <v>128</v>
      </c>
      <c r="H58" s="55" t="s">
        <v>134</v>
      </c>
    </row>
    <row r="59" spans="1:8">
      <c r="A59" s="47" t="s">
        <v>165</v>
      </c>
      <c r="B59" s="47" t="s">
        <v>163</v>
      </c>
      <c r="C59" s="47" t="s">
        <v>5</v>
      </c>
      <c r="D59" s="47" t="s">
        <v>491</v>
      </c>
      <c r="E59" s="47" t="s">
        <v>15</v>
      </c>
      <c r="F59" s="56" t="s">
        <v>241</v>
      </c>
      <c r="G59" s="51" t="s">
        <v>492</v>
      </c>
      <c r="H59" s="52" t="s">
        <v>494</v>
      </c>
    </row>
    <row r="60" spans="1:8" ht="30">
      <c r="A60" s="47" t="s">
        <v>166</v>
      </c>
      <c r="B60" s="47" t="s">
        <v>167</v>
      </c>
      <c r="C60" s="47" t="s">
        <v>5</v>
      </c>
      <c r="D60" s="48" t="s">
        <v>240</v>
      </c>
      <c r="E60" s="47" t="s">
        <v>15</v>
      </c>
      <c r="F60" s="56" t="s">
        <v>241</v>
      </c>
      <c r="G60" s="49" t="s">
        <v>227</v>
      </c>
      <c r="H60" s="64" t="s">
        <v>97</v>
      </c>
    </row>
    <row r="61" spans="1:8">
      <c r="A61" s="47" t="s">
        <v>169</v>
      </c>
      <c r="B61" s="47" t="s">
        <v>173</v>
      </c>
      <c r="C61" s="47" t="s">
        <v>5</v>
      </c>
      <c r="D61" s="48" t="s">
        <v>201</v>
      </c>
      <c r="E61" s="47" t="s">
        <v>15</v>
      </c>
      <c r="F61" s="56" t="s">
        <v>141</v>
      </c>
      <c r="G61" s="55" t="s">
        <v>128</v>
      </c>
      <c r="H61" s="55" t="s">
        <v>129</v>
      </c>
    </row>
    <row r="62" spans="1:8">
      <c r="A62" s="47" t="s">
        <v>170</v>
      </c>
      <c r="B62" s="47" t="s">
        <v>174</v>
      </c>
      <c r="C62" s="47" t="s">
        <v>5</v>
      </c>
      <c r="D62" s="48" t="s">
        <v>201</v>
      </c>
      <c r="E62" s="47" t="s">
        <v>15</v>
      </c>
      <c r="F62" s="56" t="s">
        <v>142</v>
      </c>
      <c r="G62" s="55" t="s">
        <v>128</v>
      </c>
      <c r="H62" s="55" t="s">
        <v>129</v>
      </c>
    </row>
    <row r="63" spans="1:8">
      <c r="A63" s="47" t="s">
        <v>171</v>
      </c>
      <c r="B63" s="47" t="s">
        <v>175</v>
      </c>
      <c r="C63" s="47" t="s">
        <v>5</v>
      </c>
      <c r="D63" s="47" t="s">
        <v>491</v>
      </c>
      <c r="E63" s="47" t="s">
        <v>15</v>
      </c>
      <c r="F63" s="56" t="s">
        <v>283</v>
      </c>
      <c r="G63" s="51" t="s">
        <v>492</v>
      </c>
      <c r="H63" s="52" t="s">
        <v>494</v>
      </c>
    </row>
    <row r="64" spans="1:8">
      <c r="A64" s="47" t="s">
        <v>172</v>
      </c>
      <c r="B64" s="47" t="s">
        <v>176</v>
      </c>
      <c r="C64" s="47"/>
      <c r="D64" s="48"/>
      <c r="E64" s="47" t="s">
        <v>15</v>
      </c>
      <c r="F64" s="56" t="s">
        <v>283</v>
      </c>
      <c r="G64" s="49" t="s">
        <v>30</v>
      </c>
      <c r="H64" s="53" t="s">
        <v>97</v>
      </c>
    </row>
    <row r="65" spans="1:8">
      <c r="A65" s="47" t="s">
        <v>177</v>
      </c>
      <c r="B65" s="47" t="s">
        <v>178</v>
      </c>
      <c r="C65" s="47" t="s">
        <v>5</v>
      </c>
      <c r="D65" s="48" t="s">
        <v>286</v>
      </c>
      <c r="E65" s="47" t="s">
        <v>15</v>
      </c>
      <c r="F65" s="56" t="s">
        <v>287</v>
      </c>
      <c r="G65" s="49" t="s">
        <v>30</v>
      </c>
      <c r="H65" s="53" t="s">
        <v>97</v>
      </c>
    </row>
    <row r="66" spans="1:8">
      <c r="A66" s="47" t="s">
        <v>230</v>
      </c>
      <c r="B66" s="47" t="s">
        <v>231</v>
      </c>
      <c r="C66" s="47" t="s">
        <v>5</v>
      </c>
      <c r="D66" s="47" t="s">
        <v>491</v>
      </c>
      <c r="E66" s="47" t="s">
        <v>15</v>
      </c>
      <c r="F66" s="56" t="s">
        <v>143</v>
      </c>
      <c r="G66" s="51" t="s">
        <v>492</v>
      </c>
      <c r="H66" s="52" t="s">
        <v>494</v>
      </c>
    </row>
    <row r="67" spans="1:8">
      <c r="A67" s="47" t="s">
        <v>232</v>
      </c>
      <c r="B67" s="47" t="s">
        <v>233</v>
      </c>
      <c r="C67" s="47" t="s">
        <v>5</v>
      </c>
      <c r="D67" s="48" t="s">
        <v>202</v>
      </c>
      <c r="E67" s="47" t="s">
        <v>15</v>
      </c>
      <c r="F67" s="56" t="s">
        <v>143</v>
      </c>
      <c r="G67" s="49" t="s">
        <v>30</v>
      </c>
      <c r="H67" s="64" t="s">
        <v>97</v>
      </c>
    </row>
    <row r="68" spans="1:8">
      <c r="A68" s="47" t="s">
        <v>234</v>
      </c>
      <c r="B68" s="47" t="s">
        <v>235</v>
      </c>
      <c r="C68" s="47" t="s">
        <v>5</v>
      </c>
      <c r="D68" s="48" t="s">
        <v>195</v>
      </c>
      <c r="E68" s="47" t="s">
        <v>15</v>
      </c>
      <c r="F68" s="56"/>
      <c r="G68" s="55" t="s">
        <v>128</v>
      </c>
      <c r="H68" s="55" t="s">
        <v>134</v>
      </c>
    </row>
    <row r="69" spans="1:8">
      <c r="A69" s="47" t="s">
        <v>236</v>
      </c>
      <c r="B69" s="47" t="s">
        <v>237</v>
      </c>
      <c r="C69" s="47" t="s">
        <v>5</v>
      </c>
      <c r="D69" s="48" t="s">
        <v>203</v>
      </c>
      <c r="E69" s="47" t="s">
        <v>15</v>
      </c>
      <c r="F69" s="56" t="s">
        <v>141</v>
      </c>
      <c r="G69" s="55" t="s">
        <v>128</v>
      </c>
      <c r="H69" s="55" t="s">
        <v>129</v>
      </c>
    </row>
    <row r="70" spans="1:8">
      <c r="A70" s="47" t="s">
        <v>238</v>
      </c>
      <c r="B70" s="47" t="s">
        <v>239</v>
      </c>
      <c r="C70" s="47" t="s">
        <v>5</v>
      </c>
      <c r="D70" s="48" t="s">
        <v>203</v>
      </c>
      <c r="E70" s="47" t="s">
        <v>15</v>
      </c>
      <c r="F70" s="56" t="s">
        <v>142</v>
      </c>
      <c r="G70" s="55" t="s">
        <v>128</v>
      </c>
      <c r="H70" s="55" t="s">
        <v>129</v>
      </c>
    </row>
    <row r="71" spans="1:8">
      <c r="A71" s="47" t="s">
        <v>242</v>
      </c>
      <c r="B71" s="47" t="s">
        <v>243</v>
      </c>
      <c r="C71" s="47" t="s">
        <v>5</v>
      </c>
      <c r="D71" s="47" t="s">
        <v>491</v>
      </c>
      <c r="E71" s="47" t="s">
        <v>15</v>
      </c>
      <c r="F71" s="56" t="str">
        <f>CONCATENATE("SC_TreeViewExpand_EE_lbl_xpath(",Data!D21,")")</f>
        <v>SC_TreeViewExpand_EE_lbl_xpath(Careers)</v>
      </c>
      <c r="G71" s="51" t="s">
        <v>492</v>
      </c>
      <c r="H71" s="52" t="s">
        <v>494</v>
      </c>
    </row>
    <row r="72" spans="1:8">
      <c r="A72" s="47" t="s">
        <v>244</v>
      </c>
      <c r="B72" s="47" t="s">
        <v>245</v>
      </c>
      <c r="C72" s="47" t="s">
        <v>5</v>
      </c>
      <c r="D72" s="48" t="s">
        <v>298</v>
      </c>
      <c r="E72" s="47" t="s">
        <v>15</v>
      </c>
      <c r="F72" s="56" t="str">
        <f>CONCATENATE("SC_TreeViewExpand_EE_lbl_xpath(",Data!D21,")")</f>
        <v>SC_TreeViewExpand_EE_lbl_xpath(Careers)</v>
      </c>
      <c r="G72" s="49" t="s">
        <v>30</v>
      </c>
      <c r="H72" s="53" t="s">
        <v>97</v>
      </c>
    </row>
    <row r="73" spans="1:8" ht="30">
      <c r="A73" s="47" t="s">
        <v>246</v>
      </c>
      <c r="B73" s="47" t="s">
        <v>247</v>
      </c>
      <c r="C73" s="47" t="s">
        <v>5</v>
      </c>
      <c r="D73" s="48" t="s">
        <v>301</v>
      </c>
      <c r="E73" s="47" t="s">
        <v>15</v>
      </c>
      <c r="F73" s="56" t="str">
        <f>CONCATENATE("SC_TreeViewSubItem_EE_lbl_xpath(",Data!D21,",",Data!E21,")")</f>
        <v>SC_TreeViewSubItem_EE_lbl_xpath(Careers,Careers Content)</v>
      </c>
      <c r="G73" s="49" t="s">
        <v>30</v>
      </c>
      <c r="H73" s="53" t="s">
        <v>97</v>
      </c>
    </row>
    <row r="74" spans="1:8">
      <c r="A74" s="47" t="s">
        <v>250</v>
      </c>
      <c r="B74" s="47" t="s">
        <v>251</v>
      </c>
      <c r="C74" s="47" t="s">
        <v>5</v>
      </c>
      <c r="D74" s="47" t="s">
        <v>491</v>
      </c>
      <c r="E74" s="47" t="s">
        <v>15</v>
      </c>
      <c r="F74" s="56" t="s">
        <v>143</v>
      </c>
      <c r="G74" s="51" t="s">
        <v>492</v>
      </c>
      <c r="H74" s="52" t="s">
        <v>494</v>
      </c>
    </row>
    <row r="75" spans="1:8">
      <c r="A75" s="47" t="s">
        <v>252</v>
      </c>
      <c r="B75" s="47" t="s">
        <v>253</v>
      </c>
      <c r="C75" s="47" t="s">
        <v>5</v>
      </c>
      <c r="D75" s="48" t="s">
        <v>204</v>
      </c>
      <c r="E75" s="47" t="s">
        <v>15</v>
      </c>
      <c r="F75" s="56" t="s">
        <v>143</v>
      </c>
      <c r="G75" s="49" t="s">
        <v>30</v>
      </c>
      <c r="H75" s="64" t="s">
        <v>97</v>
      </c>
    </row>
    <row r="76" spans="1:8">
      <c r="A76" s="47" t="s">
        <v>254</v>
      </c>
      <c r="B76" s="47" t="s">
        <v>255</v>
      </c>
      <c r="C76" s="47" t="s">
        <v>5</v>
      </c>
      <c r="D76" s="48" t="s">
        <v>195</v>
      </c>
      <c r="E76" s="47" t="s">
        <v>15</v>
      </c>
      <c r="F76" s="56"/>
      <c r="G76" s="55" t="s">
        <v>128</v>
      </c>
      <c r="H76" s="55" t="s">
        <v>134</v>
      </c>
    </row>
    <row r="77" spans="1:8">
      <c r="A77" s="47" t="s">
        <v>256</v>
      </c>
      <c r="B77" s="47" t="s">
        <v>257</v>
      </c>
      <c r="C77" s="47" t="s">
        <v>5</v>
      </c>
      <c r="D77" s="48" t="s">
        <v>199</v>
      </c>
      <c r="E77" s="47" t="s">
        <v>15</v>
      </c>
      <c r="F77" s="56" t="s">
        <v>140</v>
      </c>
      <c r="G77" s="55" t="s">
        <v>128</v>
      </c>
      <c r="H77" s="55" t="s">
        <v>129</v>
      </c>
    </row>
    <row r="78" spans="1:8">
      <c r="A78" s="47" t="s">
        <v>258</v>
      </c>
      <c r="B78" s="47" t="s">
        <v>259</v>
      </c>
      <c r="C78" s="47" t="s">
        <v>5</v>
      </c>
      <c r="D78" s="47" t="s">
        <v>491</v>
      </c>
      <c r="E78" s="47" t="s">
        <v>15</v>
      </c>
      <c r="F78" s="56" t="s">
        <v>144</v>
      </c>
      <c r="G78" s="51" t="s">
        <v>492</v>
      </c>
      <c r="H78" s="52" t="s">
        <v>494</v>
      </c>
    </row>
    <row r="79" spans="1:8">
      <c r="A79" s="47" t="s">
        <v>260</v>
      </c>
      <c r="B79" s="47" t="s">
        <v>261</v>
      </c>
      <c r="C79" s="47" t="s">
        <v>5</v>
      </c>
      <c r="D79" s="48" t="s">
        <v>206</v>
      </c>
      <c r="E79" s="47" t="s">
        <v>15</v>
      </c>
      <c r="F79" s="56" t="s">
        <v>144</v>
      </c>
      <c r="G79" s="49" t="s">
        <v>30</v>
      </c>
      <c r="H79" s="64" t="s">
        <v>97</v>
      </c>
    </row>
    <row r="80" spans="1:8">
      <c r="A80" s="47" t="s">
        <v>263</v>
      </c>
      <c r="B80" s="47" t="s">
        <v>264</v>
      </c>
      <c r="C80" s="47" t="s">
        <v>5</v>
      </c>
      <c r="D80" s="48" t="s">
        <v>195</v>
      </c>
      <c r="E80" s="47" t="s">
        <v>15</v>
      </c>
      <c r="F80" s="56"/>
      <c r="G80" s="55" t="s">
        <v>128</v>
      </c>
      <c r="H80" s="55" t="s">
        <v>134</v>
      </c>
    </row>
    <row r="81" spans="1:8">
      <c r="A81" s="47" t="s">
        <v>265</v>
      </c>
      <c r="B81" s="47" t="s">
        <v>266</v>
      </c>
      <c r="C81" s="47" t="s">
        <v>5</v>
      </c>
      <c r="D81" s="48" t="s">
        <v>199</v>
      </c>
      <c r="E81" s="47" t="s">
        <v>15</v>
      </c>
      <c r="F81" s="56" t="s">
        <v>140</v>
      </c>
      <c r="G81" s="55" t="s">
        <v>128</v>
      </c>
      <c r="H81" s="55" t="s">
        <v>129</v>
      </c>
    </row>
    <row r="82" spans="1:8">
      <c r="A82" s="47" t="s">
        <v>267</v>
      </c>
      <c r="B82" s="47" t="s">
        <v>268</v>
      </c>
      <c r="C82" s="47" t="s">
        <v>5</v>
      </c>
      <c r="D82" s="47" t="s">
        <v>491</v>
      </c>
      <c r="E82" s="47" t="s">
        <v>15</v>
      </c>
      <c r="F82" s="56" t="s">
        <v>139</v>
      </c>
      <c r="G82" s="51" t="s">
        <v>492</v>
      </c>
      <c r="H82" s="52" t="s">
        <v>494</v>
      </c>
    </row>
    <row r="83" spans="1:8">
      <c r="A83" s="47" t="s">
        <v>269</v>
      </c>
      <c r="B83" s="47" t="s">
        <v>270</v>
      </c>
      <c r="C83" s="47" t="s">
        <v>5</v>
      </c>
      <c r="D83" s="48" t="s">
        <v>200</v>
      </c>
      <c r="E83" s="47" t="s">
        <v>15</v>
      </c>
      <c r="F83" s="56" t="s">
        <v>139</v>
      </c>
      <c r="G83" s="49" t="s">
        <v>30</v>
      </c>
      <c r="H83" s="53" t="s">
        <v>97</v>
      </c>
    </row>
    <row r="84" spans="1:8">
      <c r="A84" s="47" t="s">
        <v>271</v>
      </c>
      <c r="B84" s="47" t="s">
        <v>272</v>
      </c>
      <c r="C84" s="47" t="s">
        <v>5</v>
      </c>
      <c r="D84" s="48" t="s">
        <v>195</v>
      </c>
      <c r="E84" s="47" t="s">
        <v>15</v>
      </c>
      <c r="F84" s="56"/>
      <c r="G84" s="55" t="s">
        <v>128</v>
      </c>
      <c r="H84" s="55" t="s">
        <v>134</v>
      </c>
    </row>
    <row r="85" spans="1:8">
      <c r="A85" s="47" t="s">
        <v>273</v>
      </c>
      <c r="B85" s="47" t="s">
        <v>274</v>
      </c>
      <c r="C85" s="47" t="s">
        <v>5</v>
      </c>
      <c r="D85" s="47" t="s">
        <v>491</v>
      </c>
      <c r="E85" s="47" t="s">
        <v>15</v>
      </c>
      <c r="F85" s="56" t="s">
        <v>221</v>
      </c>
      <c r="G85" s="51" t="s">
        <v>492</v>
      </c>
      <c r="H85" s="52" t="s">
        <v>494</v>
      </c>
    </row>
    <row r="86" spans="1:8" ht="30">
      <c r="A86" s="47" t="s">
        <v>277</v>
      </c>
      <c r="B86" s="47" t="s">
        <v>278</v>
      </c>
      <c r="C86" s="47" t="s">
        <v>5</v>
      </c>
      <c r="D86" s="48" t="s">
        <v>222</v>
      </c>
      <c r="E86" s="47" t="s">
        <v>15</v>
      </c>
      <c r="F86" s="56" t="s">
        <v>221</v>
      </c>
      <c r="G86" s="49" t="s">
        <v>227</v>
      </c>
      <c r="H86" s="64" t="s">
        <v>97</v>
      </c>
    </row>
    <row r="87" spans="1:8">
      <c r="A87" s="47" t="s">
        <v>279</v>
      </c>
      <c r="B87" s="47" t="s">
        <v>280</v>
      </c>
      <c r="C87" s="47" t="s">
        <v>5</v>
      </c>
      <c r="D87" s="48" t="s">
        <v>201</v>
      </c>
      <c r="E87" s="47" t="s">
        <v>15</v>
      </c>
      <c r="F87" s="56" t="s">
        <v>141</v>
      </c>
      <c r="G87" s="55" t="s">
        <v>128</v>
      </c>
      <c r="H87" s="55" t="s">
        <v>129</v>
      </c>
    </row>
    <row r="88" spans="1:8">
      <c r="A88" s="47" t="s">
        <v>281</v>
      </c>
      <c r="B88" s="47" t="s">
        <v>282</v>
      </c>
      <c r="C88" s="47" t="s">
        <v>5</v>
      </c>
      <c r="D88" s="48" t="s">
        <v>201</v>
      </c>
      <c r="E88" s="47" t="s">
        <v>15</v>
      </c>
      <c r="F88" s="56" t="s">
        <v>142</v>
      </c>
      <c r="G88" s="55" t="s">
        <v>128</v>
      </c>
      <c r="H88" s="55" t="s">
        <v>129</v>
      </c>
    </row>
    <row r="89" spans="1:8">
      <c r="A89" s="47" t="s">
        <v>284</v>
      </c>
      <c r="B89" s="47" t="s">
        <v>285</v>
      </c>
      <c r="C89" s="47" t="s">
        <v>5</v>
      </c>
      <c r="D89" s="48" t="s">
        <v>319</v>
      </c>
      <c r="E89" s="47" t="s">
        <v>15</v>
      </c>
      <c r="F89" s="56" t="s">
        <v>320</v>
      </c>
      <c r="G89" s="49" t="s">
        <v>30</v>
      </c>
      <c r="H89" s="53" t="s">
        <v>97</v>
      </c>
    </row>
    <row r="90" spans="1:8">
      <c r="A90" s="47" t="s">
        <v>288</v>
      </c>
      <c r="B90" s="47" t="s">
        <v>289</v>
      </c>
      <c r="C90" s="47" t="s">
        <v>5</v>
      </c>
      <c r="D90" s="48" t="s">
        <v>223</v>
      </c>
      <c r="E90" s="47" t="s">
        <v>15</v>
      </c>
      <c r="F90" s="56" t="s">
        <v>322</v>
      </c>
      <c r="G90" s="49" t="s">
        <v>30</v>
      </c>
      <c r="H90" s="53" t="s">
        <v>97</v>
      </c>
    </row>
    <row r="91" spans="1:8">
      <c r="A91" s="47" t="s">
        <v>290</v>
      </c>
      <c r="B91" s="47" t="s">
        <v>291</v>
      </c>
      <c r="C91" s="47" t="s">
        <v>5</v>
      </c>
      <c r="D91" s="47" t="s">
        <v>491</v>
      </c>
      <c r="E91" s="47" t="s">
        <v>15</v>
      </c>
      <c r="F91" s="56" t="s">
        <v>143</v>
      </c>
      <c r="G91" s="51" t="s">
        <v>492</v>
      </c>
      <c r="H91" s="52" t="s">
        <v>494</v>
      </c>
    </row>
    <row r="92" spans="1:8">
      <c r="A92" s="47" t="s">
        <v>292</v>
      </c>
      <c r="B92" s="47" t="s">
        <v>293</v>
      </c>
      <c r="C92" s="47" t="s">
        <v>5</v>
      </c>
      <c r="D92" s="48" t="s">
        <v>202</v>
      </c>
      <c r="E92" s="47" t="s">
        <v>15</v>
      </c>
      <c r="F92" s="56" t="s">
        <v>143</v>
      </c>
      <c r="G92" s="49" t="s">
        <v>30</v>
      </c>
      <c r="H92" s="64" t="s">
        <v>97</v>
      </c>
    </row>
    <row r="93" spans="1:8">
      <c r="A93" s="47" t="s">
        <v>294</v>
      </c>
      <c r="B93" s="47" t="s">
        <v>295</v>
      </c>
      <c r="C93" s="47" t="s">
        <v>5</v>
      </c>
      <c r="D93" s="48" t="s">
        <v>195</v>
      </c>
      <c r="E93" s="47" t="s">
        <v>15</v>
      </c>
      <c r="F93" s="56"/>
      <c r="G93" s="55" t="s">
        <v>128</v>
      </c>
      <c r="H93" s="55" t="s">
        <v>134</v>
      </c>
    </row>
    <row r="94" spans="1:8">
      <c r="A94" s="47" t="s">
        <v>296</v>
      </c>
      <c r="B94" s="47" t="s">
        <v>297</v>
      </c>
      <c r="C94" s="47" t="s">
        <v>5</v>
      </c>
      <c r="D94" s="48" t="s">
        <v>203</v>
      </c>
      <c r="E94" s="47" t="s">
        <v>15</v>
      </c>
      <c r="F94" s="56" t="s">
        <v>141</v>
      </c>
      <c r="G94" s="55" t="s">
        <v>128</v>
      </c>
      <c r="H94" s="55" t="s">
        <v>129</v>
      </c>
    </row>
    <row r="95" spans="1:8">
      <c r="A95" s="47" t="s">
        <v>299</v>
      </c>
      <c r="B95" s="47" t="s">
        <v>300</v>
      </c>
      <c r="C95" s="47" t="s">
        <v>5</v>
      </c>
      <c r="D95" s="48" t="s">
        <v>203</v>
      </c>
      <c r="E95" s="47" t="s">
        <v>15</v>
      </c>
      <c r="F95" s="56" t="s">
        <v>142</v>
      </c>
      <c r="G95" s="55" t="s">
        <v>128</v>
      </c>
      <c r="H95" s="55" t="s">
        <v>129</v>
      </c>
    </row>
    <row r="96" spans="1:8">
      <c r="A96" s="47" t="s">
        <v>302</v>
      </c>
      <c r="B96" s="47" t="s">
        <v>303</v>
      </c>
      <c r="C96" s="47" t="s">
        <v>5</v>
      </c>
      <c r="D96" s="47" t="s">
        <v>491</v>
      </c>
      <c r="E96" s="47" t="s">
        <v>15</v>
      </c>
      <c r="F96" s="56" t="str">
        <f>CONCATENATE("SC_TreeViewExpand_EE_lbl_xpath(",Data!B21,")")</f>
        <v>SC_TreeViewExpand_EE_lbl_xpath(Media Example)</v>
      </c>
      <c r="G96" s="51" t="s">
        <v>492</v>
      </c>
      <c r="H96" s="52" t="s">
        <v>494</v>
      </c>
    </row>
    <row r="97" spans="1:8">
      <c r="A97" s="47" t="s">
        <v>304</v>
      </c>
      <c r="B97" s="47" t="s">
        <v>305</v>
      </c>
      <c r="C97" s="47" t="s">
        <v>5</v>
      </c>
      <c r="D97" s="48" t="s">
        <v>225</v>
      </c>
      <c r="E97" s="47" t="s">
        <v>15</v>
      </c>
      <c r="F97" s="56" t="str">
        <f>CONCATENATE("SC_TreeViewExpand_EE_lbl_xpath(",Data!B21,")")</f>
        <v>SC_TreeViewExpand_EE_lbl_xpath(Media Example)</v>
      </c>
      <c r="G97" s="49" t="s">
        <v>30</v>
      </c>
      <c r="H97" s="53" t="s">
        <v>97</v>
      </c>
    </row>
    <row r="98" spans="1:8" ht="30">
      <c r="A98" s="47" t="s">
        <v>306</v>
      </c>
      <c r="B98" s="47" t="s">
        <v>307</v>
      </c>
      <c r="C98" s="47" t="s">
        <v>5</v>
      </c>
      <c r="D98" s="48" t="s">
        <v>226</v>
      </c>
      <c r="E98" s="47" t="s">
        <v>15</v>
      </c>
      <c r="F98" s="56" t="str">
        <f>CONCATENATE("SC_TreeViewSubItem_EE_lbl_xpath(",Data!B21,",",Data!C21,")")</f>
        <v>SC_TreeViewSubItem_EE_lbl_xpath(Media Example,Video)</v>
      </c>
      <c r="G98" s="49" t="s">
        <v>30</v>
      </c>
      <c r="H98" s="53" t="s">
        <v>97</v>
      </c>
    </row>
    <row r="99" spans="1:8">
      <c r="A99" s="47" t="s">
        <v>399</v>
      </c>
      <c r="B99" s="47" t="s">
        <v>411</v>
      </c>
      <c r="C99" s="47" t="s">
        <v>5</v>
      </c>
      <c r="D99" s="48" t="s">
        <v>204</v>
      </c>
      <c r="E99" s="47" t="s">
        <v>15</v>
      </c>
      <c r="F99" s="56" t="s">
        <v>143</v>
      </c>
      <c r="G99" s="49" t="s">
        <v>30</v>
      </c>
      <c r="H99" s="64" t="s">
        <v>97</v>
      </c>
    </row>
    <row r="100" spans="1:8">
      <c r="A100" s="47" t="s">
        <v>400</v>
      </c>
      <c r="B100" s="47" t="s">
        <v>412</v>
      </c>
      <c r="C100" s="47" t="s">
        <v>5</v>
      </c>
      <c r="D100" s="48" t="s">
        <v>195</v>
      </c>
      <c r="E100" s="47" t="s">
        <v>15</v>
      </c>
      <c r="F100" s="56"/>
      <c r="G100" s="55" t="s">
        <v>128</v>
      </c>
      <c r="H100" s="55" t="s">
        <v>134</v>
      </c>
    </row>
    <row r="101" spans="1:8">
      <c r="A101" s="47" t="s">
        <v>401</v>
      </c>
      <c r="B101" s="47" t="s">
        <v>413</v>
      </c>
      <c r="C101" s="47" t="s">
        <v>5</v>
      </c>
      <c r="D101" s="48" t="s">
        <v>205</v>
      </c>
      <c r="E101" s="47" t="s">
        <v>15</v>
      </c>
      <c r="F101" s="56" t="s">
        <v>140</v>
      </c>
      <c r="G101" s="55" t="s">
        <v>128</v>
      </c>
      <c r="H101" s="55" t="s">
        <v>129</v>
      </c>
    </row>
    <row r="102" spans="1:8">
      <c r="A102" s="47" t="s">
        <v>402</v>
      </c>
      <c r="B102" s="47" t="s">
        <v>414</v>
      </c>
      <c r="C102" s="47" t="s">
        <v>5</v>
      </c>
      <c r="D102" s="47" t="s">
        <v>491</v>
      </c>
      <c r="E102" s="47" t="s">
        <v>15</v>
      </c>
      <c r="F102" s="56" t="s">
        <v>144</v>
      </c>
      <c r="G102" s="51" t="s">
        <v>492</v>
      </c>
      <c r="H102" s="52" t="s">
        <v>494</v>
      </c>
    </row>
    <row r="103" spans="1:8">
      <c r="A103" s="47" t="s">
        <v>403</v>
      </c>
      <c r="B103" s="47" t="s">
        <v>415</v>
      </c>
      <c r="C103" s="6" t="s">
        <v>5</v>
      </c>
      <c r="D103" s="12" t="s">
        <v>927</v>
      </c>
      <c r="E103" s="6" t="s">
        <v>15</v>
      </c>
      <c r="F103" s="7"/>
      <c r="G103" s="7" t="s">
        <v>24</v>
      </c>
      <c r="H103" s="14" t="s">
        <v>37</v>
      </c>
    </row>
    <row r="104" spans="1:8">
      <c r="A104" s="47" t="s">
        <v>404</v>
      </c>
      <c r="B104" s="47" t="s">
        <v>416</v>
      </c>
      <c r="C104" s="44" t="s">
        <v>5</v>
      </c>
      <c r="D104" s="44" t="s">
        <v>206</v>
      </c>
      <c r="E104" s="44" t="s">
        <v>15</v>
      </c>
      <c r="F104" s="7" t="s">
        <v>144</v>
      </c>
      <c r="G104" s="16" t="s">
        <v>30</v>
      </c>
      <c r="H104" s="45" t="s">
        <v>97</v>
      </c>
    </row>
    <row r="105" spans="1:8">
      <c r="A105" s="47" t="s">
        <v>405</v>
      </c>
      <c r="B105" s="47" t="s">
        <v>417</v>
      </c>
      <c r="C105" s="44" t="s">
        <v>5</v>
      </c>
      <c r="D105" s="44" t="s">
        <v>195</v>
      </c>
      <c r="E105" s="44" t="s">
        <v>15</v>
      </c>
      <c r="F105" s="7"/>
      <c r="G105" s="7" t="s">
        <v>128</v>
      </c>
      <c r="H105" s="7" t="s">
        <v>134</v>
      </c>
    </row>
    <row r="106" spans="1:8">
      <c r="A106" s="47" t="s">
        <v>406</v>
      </c>
      <c r="B106" s="47" t="s">
        <v>418</v>
      </c>
      <c r="C106" s="44" t="s">
        <v>5</v>
      </c>
      <c r="D106" s="44" t="s">
        <v>205</v>
      </c>
      <c r="E106" s="44" t="s">
        <v>15</v>
      </c>
      <c r="F106" s="7" t="s">
        <v>140</v>
      </c>
      <c r="G106" s="7" t="s">
        <v>128</v>
      </c>
      <c r="H106" s="7" t="s">
        <v>129</v>
      </c>
    </row>
    <row r="107" spans="1:8">
      <c r="A107" s="47" t="s">
        <v>407</v>
      </c>
      <c r="B107" s="47" t="s">
        <v>419</v>
      </c>
      <c r="C107" s="44" t="s">
        <v>5</v>
      </c>
      <c r="D107" s="44" t="s">
        <v>491</v>
      </c>
      <c r="E107" s="44" t="s">
        <v>15</v>
      </c>
      <c r="F107" s="7" t="s">
        <v>145</v>
      </c>
      <c r="G107" s="16" t="s">
        <v>492</v>
      </c>
      <c r="H107" s="45" t="s">
        <v>494</v>
      </c>
    </row>
    <row r="108" spans="1:8">
      <c r="A108" s="47" t="s">
        <v>408</v>
      </c>
      <c r="B108" s="47" t="s">
        <v>420</v>
      </c>
      <c r="C108" s="44" t="s">
        <v>5</v>
      </c>
      <c r="D108" s="44" t="s">
        <v>195</v>
      </c>
      <c r="E108" s="44" t="s">
        <v>15</v>
      </c>
      <c r="F108" s="10"/>
      <c r="G108" s="7" t="s">
        <v>128</v>
      </c>
      <c r="H108" s="7" t="s">
        <v>134</v>
      </c>
    </row>
    <row r="109" spans="1:8">
      <c r="A109" s="47" t="s">
        <v>409</v>
      </c>
      <c r="B109" s="47" t="s">
        <v>421</v>
      </c>
      <c r="C109" s="160" t="s">
        <v>5</v>
      </c>
      <c r="D109" s="160" t="s">
        <v>923</v>
      </c>
      <c r="E109" s="44" t="s">
        <v>15</v>
      </c>
      <c r="F109" s="160"/>
      <c r="G109" s="160" t="s">
        <v>922</v>
      </c>
      <c r="H109" s="160"/>
    </row>
  </sheetData>
  <dataValidations count="1">
    <dataValidation type="list" allowBlank="1" showErrorMessage="1" sqref="G24:G25 G20:G21 G47:G51 G63:G67 G85:G86 G71:G75 G59:G60 G41:G43 G78:G79 G82:G83 G28:G30 G104 G89:G92 G96:G99 G38 G16:G17 G102 G53 G107 G55:G57 G34:G36 G32 G4:G14">
      <formula1>Action_Keywords</formula1>
    </dataValidation>
  </dataValidations>
  <hyperlinks>
    <hyperlink ref="H3" r:id="rId1" display="https://stest.amertst.ajgcotst.int/uk/Product-QAReg"/>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F15" sqref="F15"/>
    </sheetView>
  </sheetViews>
  <sheetFormatPr defaultRowHeight="15"/>
  <cols>
    <col min="1" max="1" width="11.42578125" customWidth="1"/>
    <col min="2" max="2" width="7" bestFit="1" customWidth="1"/>
    <col min="3" max="3" width="6.28515625" bestFit="1" customWidth="1"/>
    <col min="4" max="4" width="36.5703125" customWidth="1"/>
    <col min="5" max="5" width="19" bestFit="1" customWidth="1"/>
    <col min="6" max="6" width="54" bestFit="1" customWidth="1"/>
    <col min="7" max="7" width="27.140625" customWidth="1"/>
    <col min="8" max="8" width="41.710937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4" t="s">
        <v>121</v>
      </c>
      <c r="G5" s="51" t="s">
        <v>492</v>
      </c>
      <c r="H5" s="52" t="s">
        <v>494</v>
      </c>
    </row>
    <row r="6" spans="1:8">
      <c r="A6" s="47" t="s">
        <v>40</v>
      </c>
      <c r="B6" s="47" t="s">
        <v>41</v>
      </c>
      <c r="C6" s="47" t="s">
        <v>5</v>
      </c>
      <c r="D6" s="48" t="s">
        <v>184</v>
      </c>
      <c r="E6" s="47" t="s">
        <v>15</v>
      </c>
      <c r="F6" s="54" t="s">
        <v>121</v>
      </c>
      <c r="G6" s="49" t="s">
        <v>30</v>
      </c>
      <c r="H6" s="53" t="s">
        <v>97</v>
      </c>
    </row>
    <row r="7" spans="1:8">
      <c r="A7" s="47" t="s">
        <v>42</v>
      </c>
      <c r="B7" s="47" t="s">
        <v>43</v>
      </c>
      <c r="C7" s="47" t="s">
        <v>5</v>
      </c>
      <c r="D7" s="48" t="s">
        <v>185</v>
      </c>
      <c r="E7" s="47" t="s">
        <v>15</v>
      </c>
      <c r="F7" s="54" t="s">
        <v>122</v>
      </c>
      <c r="G7" s="49" t="s">
        <v>30</v>
      </c>
      <c r="H7" s="53" t="s">
        <v>97</v>
      </c>
    </row>
    <row r="8" spans="1:8">
      <c r="A8" s="47" t="s">
        <v>44</v>
      </c>
      <c r="B8" s="47" t="s">
        <v>45</v>
      </c>
      <c r="C8" s="47" t="s">
        <v>5</v>
      </c>
      <c r="D8" s="48" t="s">
        <v>186</v>
      </c>
      <c r="E8" s="47" t="s">
        <v>15</v>
      </c>
      <c r="F8" s="54" t="s">
        <v>123</v>
      </c>
      <c r="G8" s="49" t="s">
        <v>30</v>
      </c>
      <c r="H8" s="53" t="s">
        <v>97</v>
      </c>
    </row>
    <row r="9" spans="1:8">
      <c r="A9" s="47" t="s">
        <v>46</v>
      </c>
      <c r="B9" s="47" t="s">
        <v>47</v>
      </c>
      <c r="C9" s="47" t="s">
        <v>5</v>
      </c>
      <c r="D9" s="48" t="s">
        <v>187</v>
      </c>
      <c r="E9" s="47" t="s">
        <v>15</v>
      </c>
      <c r="F9" s="54"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50</v>
      </c>
      <c r="B16" s="47" t="s">
        <v>51</v>
      </c>
      <c r="C16" s="47" t="s">
        <v>5</v>
      </c>
      <c r="D16" s="48" t="s">
        <v>197</v>
      </c>
      <c r="E16" s="47" t="s">
        <v>15</v>
      </c>
      <c r="F16" s="55" t="s">
        <v>135</v>
      </c>
      <c r="G16" s="49" t="s">
        <v>227</v>
      </c>
      <c r="H16" s="53" t="s">
        <v>97</v>
      </c>
    </row>
    <row r="17" spans="1:8">
      <c r="A17" s="47" t="s">
        <v>52</v>
      </c>
      <c r="B17" s="47" t="s">
        <v>53</v>
      </c>
      <c r="C17" s="47" t="s">
        <v>5</v>
      </c>
      <c r="D17" s="48" t="s">
        <v>198</v>
      </c>
      <c r="E17" s="47" t="s">
        <v>15</v>
      </c>
      <c r="F17" s="55"/>
      <c r="G17" s="49" t="s">
        <v>137</v>
      </c>
      <c r="H17" s="53" t="s">
        <v>138</v>
      </c>
    </row>
    <row r="18" spans="1:8">
      <c r="A18" s="47" t="s">
        <v>54</v>
      </c>
      <c r="B18" s="47" t="s">
        <v>55</v>
      </c>
      <c r="C18" s="47" t="s">
        <v>5</v>
      </c>
      <c r="D18" s="48" t="s">
        <v>191</v>
      </c>
      <c r="E18" s="47" t="s">
        <v>15</v>
      </c>
      <c r="F18" s="55"/>
      <c r="G18" s="55" t="s">
        <v>136</v>
      </c>
      <c r="H18" s="55" t="s">
        <v>138</v>
      </c>
    </row>
    <row r="19" spans="1:8">
      <c r="A19" s="47" t="s">
        <v>56</v>
      </c>
      <c r="B19" s="47" t="s">
        <v>57</v>
      </c>
      <c r="C19" s="47" t="s">
        <v>5</v>
      </c>
      <c r="D19" s="48" t="s">
        <v>199</v>
      </c>
      <c r="E19" s="47" t="s">
        <v>15</v>
      </c>
      <c r="F19" s="55" t="s">
        <v>140</v>
      </c>
      <c r="G19" s="55" t="s">
        <v>128</v>
      </c>
      <c r="H19" s="55" t="s">
        <v>129</v>
      </c>
    </row>
    <row r="20" spans="1:8">
      <c r="A20" s="47" t="s">
        <v>58</v>
      </c>
      <c r="B20" s="47" t="s">
        <v>59</v>
      </c>
      <c r="C20" s="47" t="s">
        <v>5</v>
      </c>
      <c r="D20" s="47" t="s">
        <v>491</v>
      </c>
      <c r="E20" s="47" t="s">
        <v>15</v>
      </c>
      <c r="F20" s="55" t="s">
        <v>139</v>
      </c>
      <c r="G20" s="51" t="s">
        <v>492</v>
      </c>
      <c r="H20" s="52" t="s">
        <v>494</v>
      </c>
    </row>
    <row r="21" spans="1:8">
      <c r="A21" s="47" t="s">
        <v>60</v>
      </c>
      <c r="B21" s="47" t="s">
        <v>61</v>
      </c>
      <c r="C21" s="47" t="s">
        <v>5</v>
      </c>
      <c r="D21" s="48" t="s">
        <v>200</v>
      </c>
      <c r="E21" s="47" t="s">
        <v>15</v>
      </c>
      <c r="F21" s="55" t="s">
        <v>139</v>
      </c>
      <c r="G21" s="49" t="s">
        <v>30</v>
      </c>
      <c r="H21" s="64" t="s">
        <v>97</v>
      </c>
    </row>
    <row r="22" spans="1:8">
      <c r="A22" s="47" t="s">
        <v>62</v>
      </c>
      <c r="B22" s="47" t="s">
        <v>63</v>
      </c>
      <c r="C22" s="47" t="s">
        <v>5</v>
      </c>
      <c r="D22" s="48" t="s">
        <v>195</v>
      </c>
      <c r="E22" s="47" t="s">
        <v>15</v>
      </c>
      <c r="F22" s="55"/>
      <c r="G22" s="55" t="s">
        <v>128</v>
      </c>
      <c r="H22" s="55" t="s">
        <v>134</v>
      </c>
    </row>
    <row r="23" spans="1:8">
      <c r="A23" s="47" t="s">
        <v>64</v>
      </c>
      <c r="B23" s="47" t="s">
        <v>65</v>
      </c>
      <c r="C23" s="47" t="s">
        <v>5</v>
      </c>
      <c r="D23" s="48" t="s">
        <v>219</v>
      </c>
      <c r="E23" s="47" t="s">
        <v>15</v>
      </c>
      <c r="F23" s="56" t="s">
        <v>221</v>
      </c>
      <c r="G23" s="55" t="s">
        <v>106</v>
      </c>
      <c r="H23" s="55"/>
    </row>
    <row r="24" spans="1:8">
      <c r="A24" s="47" t="s">
        <v>66</v>
      </c>
      <c r="B24" s="47" t="s">
        <v>67</v>
      </c>
      <c r="C24" s="47" t="s">
        <v>5</v>
      </c>
      <c r="D24" s="47" t="s">
        <v>491</v>
      </c>
      <c r="E24" s="47" t="s">
        <v>15</v>
      </c>
      <c r="F24" s="56" t="s">
        <v>221</v>
      </c>
      <c r="G24" s="51" t="s">
        <v>492</v>
      </c>
      <c r="H24" s="52" t="s">
        <v>493</v>
      </c>
    </row>
    <row r="25" spans="1:8" ht="30">
      <c r="A25" s="47" t="s">
        <v>68</v>
      </c>
      <c r="B25" s="47" t="s">
        <v>69</v>
      </c>
      <c r="C25" s="47" t="s">
        <v>5</v>
      </c>
      <c r="D25" s="48" t="s">
        <v>222</v>
      </c>
      <c r="E25" s="47" t="s">
        <v>15</v>
      </c>
      <c r="F25" s="55" t="s">
        <v>221</v>
      </c>
      <c r="G25" s="49" t="s">
        <v>227</v>
      </c>
      <c r="H25" s="64" t="s">
        <v>97</v>
      </c>
    </row>
    <row r="26" spans="1:8">
      <c r="A26" s="47" t="s">
        <v>70</v>
      </c>
      <c r="B26" s="47" t="s">
        <v>71</v>
      </c>
      <c r="C26" s="47" t="s">
        <v>5</v>
      </c>
      <c r="D26" s="48" t="s">
        <v>201</v>
      </c>
      <c r="E26" s="47" t="s">
        <v>15</v>
      </c>
      <c r="F26" s="55" t="s">
        <v>141</v>
      </c>
      <c r="G26" s="55" t="s">
        <v>128</v>
      </c>
      <c r="H26" s="55" t="s">
        <v>129</v>
      </c>
    </row>
    <row r="27" spans="1:8">
      <c r="A27" s="47" t="s">
        <v>72</v>
      </c>
      <c r="B27" s="47" t="s">
        <v>73</v>
      </c>
      <c r="C27" s="47" t="s">
        <v>5</v>
      </c>
      <c r="D27" s="48" t="s">
        <v>201</v>
      </c>
      <c r="E27" s="47" t="s">
        <v>15</v>
      </c>
      <c r="F27" s="55" t="s">
        <v>142</v>
      </c>
      <c r="G27" s="55" t="s">
        <v>128</v>
      </c>
      <c r="H27" s="55" t="s">
        <v>129</v>
      </c>
    </row>
    <row r="28" spans="1:8">
      <c r="A28" s="47" t="s">
        <v>74</v>
      </c>
      <c r="B28" s="47" t="s">
        <v>75</v>
      </c>
      <c r="C28" s="47" t="s">
        <v>5</v>
      </c>
      <c r="D28" s="47" t="s">
        <v>491</v>
      </c>
      <c r="E28" s="47" t="s">
        <v>15</v>
      </c>
      <c r="F28" s="55" t="s">
        <v>317</v>
      </c>
      <c r="G28" s="51" t="s">
        <v>492</v>
      </c>
      <c r="H28" s="52" t="s">
        <v>494</v>
      </c>
    </row>
    <row r="29" spans="1:8">
      <c r="A29" s="47" t="s">
        <v>76</v>
      </c>
      <c r="B29" s="47" t="s">
        <v>77</v>
      </c>
      <c r="C29" s="47"/>
      <c r="D29" s="48" t="s">
        <v>308</v>
      </c>
      <c r="E29" s="47" t="s">
        <v>15</v>
      </c>
      <c r="F29" s="55" t="s">
        <v>317</v>
      </c>
      <c r="G29" s="49" t="s">
        <v>30</v>
      </c>
      <c r="H29" s="53" t="s">
        <v>97</v>
      </c>
    </row>
    <row r="30" spans="1:8">
      <c r="A30" s="47" t="s">
        <v>78</v>
      </c>
      <c r="B30" s="47" t="s">
        <v>79</v>
      </c>
      <c r="C30" s="47" t="s">
        <v>5</v>
      </c>
      <c r="D30" s="48" t="s">
        <v>309</v>
      </c>
      <c r="E30" s="47" t="s">
        <v>15</v>
      </c>
      <c r="F30" s="55" t="s">
        <v>318</v>
      </c>
      <c r="G30" s="49" t="s">
        <v>30</v>
      </c>
      <c r="H30" s="53" t="s">
        <v>97</v>
      </c>
    </row>
    <row r="31" spans="1:8">
      <c r="A31" s="47" t="s">
        <v>80</v>
      </c>
      <c r="B31" s="47" t="s">
        <v>81</v>
      </c>
      <c r="C31" s="47" t="s">
        <v>5</v>
      </c>
      <c r="D31" s="47" t="s">
        <v>491</v>
      </c>
      <c r="E31" s="47" t="s">
        <v>15</v>
      </c>
      <c r="F31" s="55" t="s">
        <v>143</v>
      </c>
      <c r="G31" s="51" t="s">
        <v>492</v>
      </c>
      <c r="H31" s="52" t="s">
        <v>494</v>
      </c>
    </row>
    <row r="32" spans="1:8">
      <c r="A32" s="47" t="s">
        <v>82</v>
      </c>
      <c r="B32" s="47" t="s">
        <v>83</v>
      </c>
      <c r="C32" s="47" t="s">
        <v>5</v>
      </c>
      <c r="D32" s="48" t="s">
        <v>202</v>
      </c>
      <c r="E32" s="47" t="s">
        <v>15</v>
      </c>
      <c r="F32" s="55" t="s">
        <v>143</v>
      </c>
      <c r="G32" s="49" t="s">
        <v>30</v>
      </c>
      <c r="H32" s="64" t="s">
        <v>97</v>
      </c>
    </row>
    <row r="33" spans="1:8">
      <c r="A33" s="47" t="s">
        <v>84</v>
      </c>
      <c r="B33" s="47" t="s">
        <v>85</v>
      </c>
      <c r="C33" s="47" t="s">
        <v>5</v>
      </c>
      <c r="D33" s="48" t="s">
        <v>195</v>
      </c>
      <c r="E33" s="47" t="s">
        <v>15</v>
      </c>
      <c r="F33" s="55"/>
      <c r="G33" s="55" t="s">
        <v>128</v>
      </c>
      <c r="H33" s="55" t="s">
        <v>134</v>
      </c>
    </row>
    <row r="34" spans="1:8">
      <c r="A34" s="47" t="s">
        <v>86</v>
      </c>
      <c r="B34" s="47" t="s">
        <v>87</v>
      </c>
      <c r="C34" s="47" t="s">
        <v>5</v>
      </c>
      <c r="D34" s="48" t="s">
        <v>203</v>
      </c>
      <c r="E34" s="47" t="s">
        <v>15</v>
      </c>
      <c r="F34" s="55" t="s">
        <v>141</v>
      </c>
      <c r="G34" s="55" t="s">
        <v>128</v>
      </c>
      <c r="H34" s="55" t="s">
        <v>129</v>
      </c>
    </row>
    <row r="35" spans="1:8">
      <c r="A35" s="47" t="s">
        <v>88</v>
      </c>
      <c r="B35" s="47" t="s">
        <v>89</v>
      </c>
      <c r="C35" s="47" t="s">
        <v>5</v>
      </c>
      <c r="D35" s="48" t="s">
        <v>203</v>
      </c>
      <c r="E35" s="47" t="s">
        <v>15</v>
      </c>
      <c r="F35" s="55" t="s">
        <v>142</v>
      </c>
      <c r="G35" s="55" t="s">
        <v>128</v>
      </c>
      <c r="H35" s="55" t="s">
        <v>129</v>
      </c>
    </row>
    <row r="36" spans="1:8">
      <c r="A36" s="47" t="s">
        <v>90</v>
      </c>
      <c r="B36" s="47" t="s">
        <v>91</v>
      </c>
      <c r="C36" s="47" t="s">
        <v>5</v>
      </c>
      <c r="D36" s="47" t="s">
        <v>491</v>
      </c>
      <c r="E36" s="47" t="s">
        <v>15</v>
      </c>
      <c r="F36" s="55" t="str">
        <f>CONCATENATE("SC_TreeViewExpand_EE_lbl_xpath(",Data!B22,")")</f>
        <v>SC_TreeViewExpand_EE_lbl_xpath(Related Links Example)</v>
      </c>
      <c r="G36" s="51" t="s">
        <v>492</v>
      </c>
      <c r="H36" s="52" t="s">
        <v>494</v>
      </c>
    </row>
    <row r="37" spans="1:8">
      <c r="A37" s="47" t="s">
        <v>98</v>
      </c>
      <c r="B37" s="47" t="s">
        <v>102</v>
      </c>
      <c r="C37" s="47" t="s">
        <v>5</v>
      </c>
      <c r="D37" s="48" t="s">
        <v>225</v>
      </c>
      <c r="E37" s="47" t="s">
        <v>15</v>
      </c>
      <c r="F37" s="55" t="str">
        <f>CONCATENATE("SC_TreeViewExpand_EE_lbl_xpath(",Data!B22,")")</f>
        <v>SC_TreeViewExpand_EE_lbl_xpath(Related Links Example)</v>
      </c>
      <c r="G37" s="49" t="s">
        <v>30</v>
      </c>
      <c r="H37" s="53" t="s">
        <v>97</v>
      </c>
    </row>
    <row r="38" spans="1:8" ht="30">
      <c r="A38" s="47" t="s">
        <v>99</v>
      </c>
      <c r="B38" s="47" t="s">
        <v>103</v>
      </c>
      <c r="C38" s="47" t="s">
        <v>5</v>
      </c>
      <c r="D38" s="48" t="s">
        <v>226</v>
      </c>
      <c r="E38" s="47" t="s">
        <v>15</v>
      </c>
      <c r="F38" s="56" t="str">
        <f>CONCATENATE("SC_TreeViewSubItem_EE_lbl_xpath(",Data!B22,",",Data!C22,")")</f>
        <v>SC_TreeViewSubItem_EE_lbl_xpath(Related Links Example,Related Links)</v>
      </c>
      <c r="G38" s="49" t="s">
        <v>30</v>
      </c>
      <c r="H38" s="53" t="s">
        <v>97</v>
      </c>
    </row>
    <row r="39" spans="1:8">
      <c r="A39" s="47" t="s">
        <v>100</v>
      </c>
      <c r="B39" s="47" t="s">
        <v>104</v>
      </c>
      <c r="C39" s="47" t="s">
        <v>5</v>
      </c>
      <c r="D39" s="47" t="s">
        <v>491</v>
      </c>
      <c r="E39" s="47" t="s">
        <v>15</v>
      </c>
      <c r="F39" s="55" t="s">
        <v>143</v>
      </c>
      <c r="G39" s="51" t="s">
        <v>492</v>
      </c>
      <c r="H39" s="52" t="s">
        <v>494</v>
      </c>
    </row>
    <row r="40" spans="1:8">
      <c r="A40" s="47" t="s">
        <v>101</v>
      </c>
      <c r="B40" s="47" t="s">
        <v>105</v>
      </c>
      <c r="C40" s="47" t="s">
        <v>5</v>
      </c>
      <c r="D40" s="48" t="s">
        <v>204</v>
      </c>
      <c r="E40" s="47" t="s">
        <v>15</v>
      </c>
      <c r="F40" s="55" t="s">
        <v>143</v>
      </c>
      <c r="G40" s="49" t="s">
        <v>30</v>
      </c>
      <c r="H40" s="64" t="s">
        <v>97</v>
      </c>
    </row>
    <row r="41" spans="1:8">
      <c r="A41" s="47" t="s">
        <v>107</v>
      </c>
      <c r="B41" s="47" t="s">
        <v>111</v>
      </c>
      <c r="C41" s="47" t="s">
        <v>5</v>
      </c>
      <c r="D41" s="48" t="s">
        <v>195</v>
      </c>
      <c r="E41" s="47" t="s">
        <v>15</v>
      </c>
      <c r="F41" s="55"/>
      <c r="G41" s="55" t="s">
        <v>128</v>
      </c>
      <c r="H41" s="55" t="s">
        <v>134</v>
      </c>
    </row>
    <row r="42" spans="1:8">
      <c r="A42" s="47" t="s">
        <v>108</v>
      </c>
      <c r="B42" s="47" t="s">
        <v>112</v>
      </c>
      <c r="C42" s="47" t="s">
        <v>5</v>
      </c>
      <c r="D42" s="48" t="s">
        <v>195</v>
      </c>
      <c r="E42" s="47" t="s">
        <v>15</v>
      </c>
      <c r="F42" s="55" t="s">
        <v>140</v>
      </c>
      <c r="G42" s="55" t="s">
        <v>128</v>
      </c>
      <c r="H42" s="55" t="s">
        <v>129</v>
      </c>
    </row>
    <row r="43" spans="1:8">
      <c r="A43" s="47" t="s">
        <v>109</v>
      </c>
      <c r="B43" s="47" t="s">
        <v>113</v>
      </c>
      <c r="C43" s="47" t="s">
        <v>5</v>
      </c>
      <c r="D43" s="47" t="s">
        <v>491</v>
      </c>
      <c r="E43" s="47" t="s">
        <v>15</v>
      </c>
      <c r="F43" s="55" t="s">
        <v>144</v>
      </c>
      <c r="G43" s="51" t="s">
        <v>492</v>
      </c>
      <c r="H43" s="52" t="s">
        <v>494</v>
      </c>
    </row>
    <row r="44" spans="1:8">
      <c r="A44" s="6" t="s">
        <v>78</v>
      </c>
      <c r="B44" s="6" t="s">
        <v>79</v>
      </c>
      <c r="C44" s="6" t="s">
        <v>5</v>
      </c>
      <c r="D44" s="12" t="s">
        <v>927</v>
      </c>
      <c r="E44" s="6" t="s">
        <v>15</v>
      </c>
      <c r="F44" s="7"/>
      <c r="G44" s="7" t="s">
        <v>24</v>
      </c>
      <c r="H44" s="14" t="s">
        <v>37</v>
      </c>
    </row>
    <row r="45" spans="1:8">
      <c r="A45" s="44" t="s">
        <v>98</v>
      </c>
      <c r="B45" s="44" t="s">
        <v>102</v>
      </c>
      <c r="C45" s="44" t="s">
        <v>5</v>
      </c>
      <c r="D45" s="44" t="s">
        <v>206</v>
      </c>
      <c r="E45" s="44" t="s">
        <v>15</v>
      </c>
      <c r="F45" s="7" t="s">
        <v>144</v>
      </c>
      <c r="G45" s="16" t="s">
        <v>30</v>
      </c>
      <c r="H45" s="45" t="s">
        <v>97</v>
      </c>
    </row>
    <row r="46" spans="1:8">
      <c r="A46" s="44" t="s">
        <v>99</v>
      </c>
      <c r="B46" s="44" t="s">
        <v>103</v>
      </c>
      <c r="C46" s="44" t="s">
        <v>5</v>
      </c>
      <c r="D46" s="44" t="s">
        <v>195</v>
      </c>
      <c r="E46" s="44" t="s">
        <v>15</v>
      </c>
      <c r="F46" s="7"/>
      <c r="G46" s="7" t="s">
        <v>128</v>
      </c>
      <c r="H46" s="7" t="s">
        <v>134</v>
      </c>
    </row>
    <row r="47" spans="1:8">
      <c r="A47" s="44" t="s">
        <v>100</v>
      </c>
      <c r="B47" s="44" t="s">
        <v>104</v>
      </c>
      <c r="C47" s="44" t="s">
        <v>5</v>
      </c>
      <c r="D47" s="44" t="s">
        <v>205</v>
      </c>
      <c r="E47" s="44" t="s">
        <v>15</v>
      </c>
      <c r="F47" s="7" t="s">
        <v>140</v>
      </c>
      <c r="G47" s="7" t="s">
        <v>128</v>
      </c>
      <c r="H47" s="7" t="s">
        <v>129</v>
      </c>
    </row>
    <row r="48" spans="1:8">
      <c r="A48" s="44" t="s">
        <v>101</v>
      </c>
      <c r="B48" s="44" t="s">
        <v>105</v>
      </c>
      <c r="C48" s="44" t="s">
        <v>5</v>
      </c>
      <c r="D48" s="44" t="s">
        <v>491</v>
      </c>
      <c r="E48" s="44" t="s">
        <v>15</v>
      </c>
      <c r="F48" s="7" t="s">
        <v>145</v>
      </c>
      <c r="G48" s="16" t="s">
        <v>492</v>
      </c>
      <c r="H48" s="45" t="s">
        <v>494</v>
      </c>
    </row>
    <row r="49" spans="1:8">
      <c r="A49" s="44" t="s">
        <v>177</v>
      </c>
      <c r="B49" s="44" t="s">
        <v>178</v>
      </c>
      <c r="C49" s="44" t="s">
        <v>5</v>
      </c>
      <c r="D49" s="44" t="s">
        <v>195</v>
      </c>
      <c r="E49" s="44" t="s">
        <v>15</v>
      </c>
      <c r="F49" s="10"/>
      <c r="G49" s="7" t="s">
        <v>128</v>
      </c>
      <c r="H49" s="7" t="s">
        <v>134</v>
      </c>
    </row>
    <row r="50" spans="1:8">
      <c r="A50" s="44" t="s">
        <v>238</v>
      </c>
      <c r="B50" s="44" t="s">
        <v>239</v>
      </c>
      <c r="C50" s="160" t="s">
        <v>5</v>
      </c>
      <c r="D50" s="160" t="s">
        <v>923</v>
      </c>
      <c r="E50" s="44" t="s">
        <v>15</v>
      </c>
      <c r="F50" s="160"/>
      <c r="G50" s="160" t="s">
        <v>922</v>
      </c>
      <c r="H50" s="160"/>
    </row>
  </sheetData>
  <dataValidations count="1">
    <dataValidation type="list" allowBlank="1" showErrorMessage="1" sqref="G24:G25 G20:G21 G16:G17 G36:G40 G28:G32 G43 G45 G48 G4:G14">
      <formula1>Action_Keywords</formula1>
    </dataValidation>
  </dataValidations>
  <hyperlinks>
    <hyperlink ref="H3" r:id="rId1" display="https://stest.amertst.ajgcotst.int/uk/Product-QAReg"/>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A16" sqref="A16:XFD17"/>
    </sheetView>
  </sheetViews>
  <sheetFormatPr defaultRowHeight="15"/>
  <cols>
    <col min="2" max="2" width="7" bestFit="1" customWidth="1"/>
    <col min="3" max="3" width="6.28515625" bestFit="1" customWidth="1"/>
    <col min="4" max="4" width="33.425781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c r="A8" s="47" t="s">
        <v>44</v>
      </c>
      <c r="B8" s="47" t="s">
        <v>45</v>
      </c>
      <c r="C8" s="47" t="s">
        <v>5</v>
      </c>
      <c r="D8" s="48" t="s">
        <v>186</v>
      </c>
      <c r="E8" s="47" t="s">
        <v>15</v>
      </c>
      <c r="F8" s="51" t="s">
        <v>123</v>
      </c>
      <c r="G8" s="49" t="s">
        <v>30</v>
      </c>
      <c r="H8" s="53" t="s">
        <v>97</v>
      </c>
    </row>
    <row r="9" spans="1:8">
      <c r="A9" s="47" t="s">
        <v>46</v>
      </c>
      <c r="B9" s="47" t="s">
        <v>47</v>
      </c>
      <c r="C9" s="47" t="s">
        <v>5</v>
      </c>
      <c r="D9" s="48" t="s">
        <v>187</v>
      </c>
      <c r="E9" s="47" t="s">
        <v>15</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50</v>
      </c>
      <c r="B16" s="47" t="s">
        <v>51</v>
      </c>
      <c r="C16" s="47" t="s">
        <v>5</v>
      </c>
      <c r="D16" s="48" t="s">
        <v>197</v>
      </c>
      <c r="E16" s="47" t="s">
        <v>15</v>
      </c>
      <c r="F16" s="56" t="s">
        <v>135</v>
      </c>
      <c r="G16" s="49" t="s">
        <v>227</v>
      </c>
      <c r="H16" s="64" t="s">
        <v>97</v>
      </c>
    </row>
    <row r="17" spans="1:8">
      <c r="A17" s="47" t="s">
        <v>52</v>
      </c>
      <c r="B17" s="47" t="s">
        <v>53</v>
      </c>
      <c r="C17" s="47" t="s">
        <v>5</v>
      </c>
      <c r="D17" s="48" t="s">
        <v>198</v>
      </c>
      <c r="E17" s="47" t="s">
        <v>15</v>
      </c>
      <c r="F17" s="56"/>
      <c r="G17" s="49" t="s">
        <v>137</v>
      </c>
      <c r="H17" s="53" t="s">
        <v>138</v>
      </c>
    </row>
    <row r="18" spans="1:8">
      <c r="A18" s="47" t="s">
        <v>54</v>
      </c>
      <c r="B18" s="47" t="s">
        <v>55</v>
      </c>
      <c r="C18" s="47" t="s">
        <v>5</v>
      </c>
      <c r="D18" s="48" t="s">
        <v>191</v>
      </c>
      <c r="E18" s="47" t="s">
        <v>15</v>
      </c>
      <c r="F18" s="56"/>
      <c r="G18" s="55" t="s">
        <v>136</v>
      </c>
      <c r="H18" s="55" t="s">
        <v>138</v>
      </c>
    </row>
    <row r="19" spans="1:8">
      <c r="A19" s="47" t="s">
        <v>56</v>
      </c>
      <c r="B19" s="47" t="s">
        <v>57</v>
      </c>
      <c r="C19" s="47" t="s">
        <v>5</v>
      </c>
      <c r="D19" s="48" t="s">
        <v>199</v>
      </c>
      <c r="E19" s="47" t="s">
        <v>15</v>
      </c>
      <c r="F19" s="56" t="s">
        <v>140</v>
      </c>
      <c r="G19" s="55" t="s">
        <v>128</v>
      </c>
      <c r="H19" s="55" t="s">
        <v>129</v>
      </c>
    </row>
    <row r="20" spans="1:8">
      <c r="A20" s="47" t="s">
        <v>58</v>
      </c>
      <c r="B20" s="47" t="s">
        <v>59</v>
      </c>
      <c r="C20" s="47" t="s">
        <v>5</v>
      </c>
      <c r="D20" s="47" t="s">
        <v>491</v>
      </c>
      <c r="E20" s="47" t="s">
        <v>15</v>
      </c>
      <c r="F20" s="56" t="s">
        <v>139</v>
      </c>
      <c r="G20" s="51" t="s">
        <v>492</v>
      </c>
      <c r="H20" s="52" t="s">
        <v>494</v>
      </c>
    </row>
    <row r="21" spans="1:8">
      <c r="A21" s="47" t="s">
        <v>60</v>
      </c>
      <c r="B21" s="47" t="s">
        <v>61</v>
      </c>
      <c r="C21" s="47" t="s">
        <v>5</v>
      </c>
      <c r="D21" s="48" t="s">
        <v>200</v>
      </c>
      <c r="E21" s="47" t="s">
        <v>15</v>
      </c>
      <c r="F21" s="56" t="s">
        <v>139</v>
      </c>
      <c r="G21" s="49" t="s">
        <v>30</v>
      </c>
      <c r="H21" s="64" t="s">
        <v>97</v>
      </c>
    </row>
    <row r="22" spans="1:8">
      <c r="A22" s="47" t="s">
        <v>62</v>
      </c>
      <c r="B22" s="47" t="s">
        <v>63</v>
      </c>
      <c r="C22" s="47" t="s">
        <v>5</v>
      </c>
      <c r="D22" s="48" t="s">
        <v>195</v>
      </c>
      <c r="E22" s="47" t="s">
        <v>15</v>
      </c>
      <c r="F22" s="56"/>
      <c r="G22" s="55" t="s">
        <v>128</v>
      </c>
      <c r="H22" s="55" t="s">
        <v>134</v>
      </c>
    </row>
    <row r="23" spans="1:8">
      <c r="A23" s="47" t="s">
        <v>64</v>
      </c>
      <c r="B23" s="47" t="s">
        <v>65</v>
      </c>
      <c r="C23" s="47" t="s">
        <v>5</v>
      </c>
      <c r="D23" s="48" t="s">
        <v>219</v>
      </c>
      <c r="E23" s="47" t="s">
        <v>15</v>
      </c>
      <c r="F23" s="56" t="s">
        <v>221</v>
      </c>
      <c r="G23" s="55" t="s">
        <v>106</v>
      </c>
      <c r="H23" s="55"/>
    </row>
    <row r="24" spans="1:8">
      <c r="A24" s="47" t="s">
        <v>66</v>
      </c>
      <c r="B24" s="47" t="s">
        <v>67</v>
      </c>
      <c r="C24" s="47" t="s">
        <v>5</v>
      </c>
      <c r="D24" s="47" t="s">
        <v>491</v>
      </c>
      <c r="E24" s="47" t="s">
        <v>15</v>
      </c>
      <c r="F24" s="56" t="s">
        <v>221</v>
      </c>
      <c r="G24" s="51" t="s">
        <v>492</v>
      </c>
      <c r="H24" s="52" t="s">
        <v>493</v>
      </c>
    </row>
    <row r="25" spans="1:8" ht="30">
      <c r="A25" s="47" t="s">
        <v>68</v>
      </c>
      <c r="B25" s="47" t="s">
        <v>69</v>
      </c>
      <c r="C25" s="47" t="s">
        <v>5</v>
      </c>
      <c r="D25" s="48" t="s">
        <v>222</v>
      </c>
      <c r="E25" s="47" t="s">
        <v>15</v>
      </c>
      <c r="F25" s="55" t="s">
        <v>221</v>
      </c>
      <c r="G25" s="49" t="s">
        <v>227</v>
      </c>
      <c r="H25" s="64" t="s">
        <v>97</v>
      </c>
    </row>
    <row r="26" spans="1:8">
      <c r="A26" s="47" t="s">
        <v>70</v>
      </c>
      <c r="B26" s="47" t="s">
        <v>71</v>
      </c>
      <c r="C26" s="47" t="s">
        <v>5</v>
      </c>
      <c r="D26" s="48" t="s">
        <v>201</v>
      </c>
      <c r="E26" s="47" t="s">
        <v>15</v>
      </c>
      <c r="F26" s="56" t="s">
        <v>141</v>
      </c>
      <c r="G26" s="55" t="s">
        <v>128</v>
      </c>
      <c r="H26" s="55" t="s">
        <v>129</v>
      </c>
    </row>
    <row r="27" spans="1:8">
      <c r="A27" s="47" t="s">
        <v>72</v>
      </c>
      <c r="B27" s="47" t="s">
        <v>73</v>
      </c>
      <c r="C27" s="47" t="s">
        <v>5</v>
      </c>
      <c r="D27" s="48" t="s">
        <v>201</v>
      </c>
      <c r="E27" s="47" t="s">
        <v>15</v>
      </c>
      <c r="F27" s="56" t="s">
        <v>142</v>
      </c>
      <c r="G27" s="55" t="s">
        <v>128</v>
      </c>
      <c r="H27" s="55" t="s">
        <v>129</v>
      </c>
    </row>
    <row r="28" spans="1:8">
      <c r="A28" s="47" t="s">
        <v>74</v>
      </c>
      <c r="B28" s="47" t="s">
        <v>75</v>
      </c>
      <c r="C28" s="47" t="s">
        <v>5</v>
      </c>
      <c r="D28" s="47" t="s">
        <v>491</v>
      </c>
      <c r="E28" s="47" t="s">
        <v>15</v>
      </c>
      <c r="F28" s="56" t="s">
        <v>317</v>
      </c>
      <c r="G28" s="51" t="s">
        <v>492</v>
      </c>
      <c r="H28" s="52" t="s">
        <v>494</v>
      </c>
    </row>
    <row r="29" spans="1:8">
      <c r="A29" s="47" t="s">
        <v>76</v>
      </c>
      <c r="B29" s="47" t="s">
        <v>77</v>
      </c>
      <c r="C29" s="47"/>
      <c r="D29" s="48" t="s">
        <v>308</v>
      </c>
      <c r="E29" s="47" t="s">
        <v>15</v>
      </c>
      <c r="F29" s="56" t="s">
        <v>317</v>
      </c>
      <c r="G29" s="49" t="s">
        <v>30</v>
      </c>
      <c r="H29" s="53" t="s">
        <v>97</v>
      </c>
    </row>
    <row r="30" spans="1:8">
      <c r="A30" s="47" t="s">
        <v>78</v>
      </c>
      <c r="B30" s="47" t="s">
        <v>79</v>
      </c>
      <c r="C30" s="47" t="s">
        <v>5</v>
      </c>
      <c r="D30" s="48" t="s">
        <v>309</v>
      </c>
      <c r="E30" s="47" t="s">
        <v>15</v>
      </c>
      <c r="F30" s="57" t="s">
        <v>348</v>
      </c>
      <c r="G30" s="49" t="s">
        <v>30</v>
      </c>
      <c r="H30" s="53" t="s">
        <v>97</v>
      </c>
    </row>
    <row r="31" spans="1:8">
      <c r="A31" s="47" t="s">
        <v>80</v>
      </c>
      <c r="B31" s="47" t="s">
        <v>81</v>
      </c>
      <c r="C31" s="47" t="s">
        <v>5</v>
      </c>
      <c r="D31" s="47" t="s">
        <v>491</v>
      </c>
      <c r="E31" s="47" t="s">
        <v>15</v>
      </c>
      <c r="F31" s="56" t="s">
        <v>143</v>
      </c>
      <c r="G31" s="51" t="s">
        <v>492</v>
      </c>
      <c r="H31" s="52" t="s">
        <v>494</v>
      </c>
    </row>
    <row r="32" spans="1:8">
      <c r="A32" s="47" t="s">
        <v>82</v>
      </c>
      <c r="B32" s="47" t="s">
        <v>83</v>
      </c>
      <c r="C32" s="47" t="s">
        <v>5</v>
      </c>
      <c r="D32" s="48" t="s">
        <v>202</v>
      </c>
      <c r="E32" s="47" t="s">
        <v>15</v>
      </c>
      <c r="F32" s="56" t="s">
        <v>143</v>
      </c>
      <c r="G32" s="49" t="s">
        <v>30</v>
      </c>
      <c r="H32" s="64" t="s">
        <v>97</v>
      </c>
    </row>
    <row r="33" spans="1:8">
      <c r="A33" s="47" t="s">
        <v>84</v>
      </c>
      <c r="B33" s="47" t="s">
        <v>85</v>
      </c>
      <c r="C33" s="47" t="s">
        <v>5</v>
      </c>
      <c r="D33" s="48" t="s">
        <v>195</v>
      </c>
      <c r="E33" s="47" t="s">
        <v>15</v>
      </c>
      <c r="F33" s="56"/>
      <c r="G33" s="55" t="s">
        <v>128</v>
      </c>
      <c r="H33" s="55" t="s">
        <v>134</v>
      </c>
    </row>
    <row r="34" spans="1:8">
      <c r="A34" s="47" t="s">
        <v>86</v>
      </c>
      <c r="B34" s="47" t="s">
        <v>87</v>
      </c>
      <c r="C34" s="47" t="s">
        <v>5</v>
      </c>
      <c r="D34" s="48" t="s">
        <v>203</v>
      </c>
      <c r="E34" s="47" t="s">
        <v>15</v>
      </c>
      <c r="F34" s="56" t="s">
        <v>141</v>
      </c>
      <c r="G34" s="55" t="s">
        <v>128</v>
      </c>
      <c r="H34" s="55" t="s">
        <v>129</v>
      </c>
    </row>
    <row r="35" spans="1:8">
      <c r="A35" s="47" t="s">
        <v>88</v>
      </c>
      <c r="B35" s="47" t="s">
        <v>89</v>
      </c>
      <c r="C35" s="47" t="s">
        <v>5</v>
      </c>
      <c r="D35" s="48" t="s">
        <v>203</v>
      </c>
      <c r="E35" s="47" t="s">
        <v>15</v>
      </c>
      <c r="F35" s="56" t="s">
        <v>142</v>
      </c>
      <c r="G35" s="55" t="s">
        <v>128</v>
      </c>
      <c r="H35" s="55" t="s">
        <v>129</v>
      </c>
    </row>
    <row r="36" spans="1:8" ht="30">
      <c r="A36" s="47" t="s">
        <v>90</v>
      </c>
      <c r="B36" s="47" t="s">
        <v>91</v>
      </c>
      <c r="C36" s="47" t="s">
        <v>5</v>
      </c>
      <c r="D36" s="47" t="s">
        <v>491</v>
      </c>
      <c r="E36" s="47" t="s">
        <v>15</v>
      </c>
      <c r="F36" s="56" t="str">
        <f>CONCATENATE("SC_TreeViewExpand_EE_lbl_xpath(",Data!B23,")")</f>
        <v>SC_TreeViewExpand_EE_lbl_xpath(Homepage - News)</v>
      </c>
      <c r="G36" s="51" t="s">
        <v>492</v>
      </c>
      <c r="H36" s="52" t="s">
        <v>494</v>
      </c>
    </row>
    <row r="37" spans="1:8" ht="30">
      <c r="A37" s="47" t="s">
        <v>98</v>
      </c>
      <c r="B37" s="47" t="s">
        <v>102</v>
      </c>
      <c r="C37" s="47" t="s">
        <v>5</v>
      </c>
      <c r="D37" s="48" t="s">
        <v>226</v>
      </c>
      <c r="E37" s="47" t="s">
        <v>15</v>
      </c>
      <c r="F37" s="56" t="str">
        <f>CONCATENATE("SC_TreeViewExpand_EE_lbl_xpath(",Data!B23,")")</f>
        <v>SC_TreeViewExpand_EE_lbl_xpath(Homepage - News)</v>
      </c>
      <c r="G37" s="49" t="s">
        <v>30</v>
      </c>
      <c r="H37" s="53" t="s">
        <v>97</v>
      </c>
    </row>
    <row r="38" spans="1:8" ht="30">
      <c r="A38" s="47" t="s">
        <v>99</v>
      </c>
      <c r="B38" s="47" t="s">
        <v>103</v>
      </c>
      <c r="C38" s="47" t="s">
        <v>5</v>
      </c>
      <c r="D38" s="48" t="s">
        <v>226</v>
      </c>
      <c r="E38" s="47" t="s">
        <v>15</v>
      </c>
      <c r="F38" s="57" t="str">
        <f>CONCATENATE("SC_TreeViewSubItem_EE_lbl_xpath(",Data!B23,",",Data!C23,")")</f>
        <v>SC_TreeViewSubItem_EE_lbl_xpath(Homepage - News,Related Card Container)</v>
      </c>
      <c r="G38" s="49" t="s">
        <v>30</v>
      </c>
      <c r="H38" s="53" t="s">
        <v>97</v>
      </c>
    </row>
    <row r="39" spans="1:8">
      <c r="A39" s="47" t="s">
        <v>100</v>
      </c>
      <c r="B39" s="47" t="s">
        <v>104</v>
      </c>
      <c r="C39" s="47" t="s">
        <v>5</v>
      </c>
      <c r="D39" s="47" t="s">
        <v>491</v>
      </c>
      <c r="E39" s="47" t="s">
        <v>15</v>
      </c>
      <c r="F39" s="56" t="s">
        <v>143</v>
      </c>
      <c r="G39" s="51" t="s">
        <v>492</v>
      </c>
      <c r="H39" s="52" t="s">
        <v>494</v>
      </c>
    </row>
    <row r="40" spans="1:8">
      <c r="A40" s="47" t="s">
        <v>101</v>
      </c>
      <c r="B40" s="47" t="s">
        <v>105</v>
      </c>
      <c r="C40" s="47" t="s">
        <v>5</v>
      </c>
      <c r="D40" s="48" t="s">
        <v>204</v>
      </c>
      <c r="E40" s="47" t="s">
        <v>15</v>
      </c>
      <c r="F40" s="56" t="s">
        <v>143</v>
      </c>
      <c r="G40" s="49" t="s">
        <v>30</v>
      </c>
      <c r="H40" s="64" t="s">
        <v>97</v>
      </c>
    </row>
    <row r="41" spans="1:8">
      <c r="A41" s="47" t="s">
        <v>107</v>
      </c>
      <c r="B41" s="47" t="s">
        <v>111</v>
      </c>
      <c r="C41" s="47" t="s">
        <v>5</v>
      </c>
      <c r="D41" s="48" t="s">
        <v>195</v>
      </c>
      <c r="E41" s="47" t="s">
        <v>15</v>
      </c>
      <c r="F41" s="56"/>
      <c r="G41" s="55" t="s">
        <v>128</v>
      </c>
      <c r="H41" s="55" t="s">
        <v>134</v>
      </c>
    </row>
    <row r="42" spans="1:8">
      <c r="A42" s="47" t="s">
        <v>108</v>
      </c>
      <c r="B42" s="47" t="s">
        <v>112</v>
      </c>
      <c r="C42" s="47" t="s">
        <v>5</v>
      </c>
      <c r="D42" s="48" t="s">
        <v>205</v>
      </c>
      <c r="E42" s="47" t="s">
        <v>15</v>
      </c>
      <c r="F42" s="56" t="s">
        <v>140</v>
      </c>
      <c r="G42" s="55" t="s">
        <v>128</v>
      </c>
      <c r="H42" s="55" t="s">
        <v>129</v>
      </c>
    </row>
    <row r="43" spans="1:8">
      <c r="A43" s="47" t="s">
        <v>109</v>
      </c>
      <c r="B43" s="47" t="s">
        <v>113</v>
      </c>
      <c r="C43" s="47" t="s">
        <v>5</v>
      </c>
      <c r="D43" s="47" t="s">
        <v>491</v>
      </c>
      <c r="E43" s="47" t="s">
        <v>15</v>
      </c>
      <c r="F43" s="56" t="s">
        <v>144</v>
      </c>
      <c r="G43" s="51" t="s">
        <v>492</v>
      </c>
      <c r="H43" s="52" t="s">
        <v>494</v>
      </c>
    </row>
    <row r="44" spans="1:8">
      <c r="A44" s="6" t="s">
        <v>78</v>
      </c>
      <c r="B44" s="6" t="s">
        <v>79</v>
      </c>
      <c r="C44" s="6" t="s">
        <v>5</v>
      </c>
      <c r="D44" s="12" t="s">
        <v>927</v>
      </c>
      <c r="E44" s="6" t="s">
        <v>15</v>
      </c>
      <c r="F44" s="7"/>
      <c r="G44" s="7" t="s">
        <v>24</v>
      </c>
      <c r="H44" s="14" t="s">
        <v>37</v>
      </c>
    </row>
    <row r="45" spans="1:8">
      <c r="A45" s="44" t="s">
        <v>98</v>
      </c>
      <c r="B45" s="44" t="s">
        <v>102</v>
      </c>
      <c r="C45" s="44" t="s">
        <v>5</v>
      </c>
      <c r="D45" s="44" t="s">
        <v>206</v>
      </c>
      <c r="E45" s="44" t="s">
        <v>15</v>
      </c>
      <c r="F45" s="7" t="s">
        <v>144</v>
      </c>
      <c r="G45" s="16" t="s">
        <v>30</v>
      </c>
      <c r="H45" s="45" t="s">
        <v>97</v>
      </c>
    </row>
    <row r="46" spans="1:8">
      <c r="A46" s="44" t="s">
        <v>99</v>
      </c>
      <c r="B46" s="44" t="s">
        <v>103</v>
      </c>
      <c r="C46" s="44" t="s">
        <v>5</v>
      </c>
      <c r="D46" s="44" t="s">
        <v>195</v>
      </c>
      <c r="E46" s="44" t="s">
        <v>15</v>
      </c>
      <c r="F46" s="7"/>
      <c r="G46" s="7" t="s">
        <v>128</v>
      </c>
      <c r="H46" s="7" t="s">
        <v>134</v>
      </c>
    </row>
    <row r="47" spans="1:8">
      <c r="A47" s="44" t="s">
        <v>100</v>
      </c>
      <c r="B47" s="44" t="s">
        <v>104</v>
      </c>
      <c r="C47" s="44" t="s">
        <v>5</v>
      </c>
      <c r="D47" s="44" t="s">
        <v>205</v>
      </c>
      <c r="E47" s="44" t="s">
        <v>15</v>
      </c>
      <c r="F47" s="7" t="s">
        <v>140</v>
      </c>
      <c r="G47" s="7" t="s">
        <v>128</v>
      </c>
      <c r="H47" s="7" t="s">
        <v>129</v>
      </c>
    </row>
    <row r="48" spans="1:8">
      <c r="A48" s="44" t="s">
        <v>101</v>
      </c>
      <c r="B48" s="44" t="s">
        <v>105</v>
      </c>
      <c r="C48" s="44" t="s">
        <v>5</v>
      </c>
      <c r="D48" s="44" t="s">
        <v>491</v>
      </c>
      <c r="E48" s="44" t="s">
        <v>15</v>
      </c>
      <c r="F48" s="7" t="s">
        <v>145</v>
      </c>
      <c r="G48" s="16" t="s">
        <v>492</v>
      </c>
      <c r="H48" s="45" t="s">
        <v>494</v>
      </c>
    </row>
    <row r="49" spans="1:8">
      <c r="A49" s="44" t="s">
        <v>177</v>
      </c>
      <c r="B49" s="44" t="s">
        <v>178</v>
      </c>
      <c r="C49" s="44" t="s">
        <v>5</v>
      </c>
      <c r="D49" s="44" t="s">
        <v>195</v>
      </c>
      <c r="E49" s="44" t="s">
        <v>15</v>
      </c>
      <c r="F49" s="10"/>
      <c r="G49" s="7" t="s">
        <v>128</v>
      </c>
      <c r="H49" s="7" t="s">
        <v>134</v>
      </c>
    </row>
    <row r="50" spans="1:8">
      <c r="A50" s="44" t="s">
        <v>238</v>
      </c>
      <c r="B50" s="44" t="s">
        <v>239</v>
      </c>
      <c r="C50" s="160" t="s">
        <v>5</v>
      </c>
      <c r="D50" s="160" t="s">
        <v>923</v>
      </c>
      <c r="E50" s="44" t="s">
        <v>15</v>
      </c>
      <c r="F50" s="160"/>
      <c r="G50" s="160" t="s">
        <v>922</v>
      </c>
      <c r="H50" s="160"/>
    </row>
  </sheetData>
  <dataValidations count="1">
    <dataValidation type="list" allowBlank="1" showErrorMessage="1" sqref="G16:G17 G36:G40 G24:G25 G20:G21 G28:G32 G43 G45 G48 G4:G14">
      <formula1>Action_Keywords</formula1>
    </dataValidation>
  </dataValidations>
  <hyperlinks>
    <hyperlink ref="H3" r:id="rId1" display="https://stest.amertst.ajgcotst.int/uk/Product-QAReg"/>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A16" sqref="A16:XFD17"/>
    </sheetView>
  </sheetViews>
  <sheetFormatPr defaultRowHeight="15"/>
  <cols>
    <col min="2" max="2" width="7" bestFit="1" customWidth="1"/>
    <col min="3" max="3" width="6.28515625" bestFit="1" customWidth="1"/>
    <col min="4" max="4" width="33.425781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c r="A8" s="47" t="s">
        <v>44</v>
      </c>
      <c r="B8" s="47" t="s">
        <v>45</v>
      </c>
      <c r="C8" s="47" t="s">
        <v>5</v>
      </c>
      <c r="D8" s="48" t="s">
        <v>186</v>
      </c>
      <c r="E8" s="47" t="s">
        <v>15</v>
      </c>
      <c r="F8" s="51" t="s">
        <v>123</v>
      </c>
      <c r="G8" s="49" t="s">
        <v>30</v>
      </c>
      <c r="H8" s="53" t="s">
        <v>97</v>
      </c>
    </row>
    <row r="9" spans="1:8">
      <c r="A9" s="47" t="s">
        <v>46</v>
      </c>
      <c r="B9" s="47" t="s">
        <v>47</v>
      </c>
      <c r="C9" s="47" t="s">
        <v>5</v>
      </c>
      <c r="D9" s="48" t="s">
        <v>187</v>
      </c>
      <c r="E9" s="47" t="s">
        <v>15</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50</v>
      </c>
      <c r="B16" s="47" t="s">
        <v>51</v>
      </c>
      <c r="C16" s="47" t="s">
        <v>5</v>
      </c>
      <c r="D16" s="48" t="s">
        <v>197</v>
      </c>
      <c r="E16" s="47" t="s">
        <v>15</v>
      </c>
      <c r="F16" s="56" t="s">
        <v>135</v>
      </c>
      <c r="G16" s="49" t="s">
        <v>227</v>
      </c>
      <c r="H16" s="64" t="s">
        <v>97</v>
      </c>
    </row>
    <row r="17" spans="1:8">
      <c r="A17" s="47" t="s">
        <v>52</v>
      </c>
      <c r="B17" s="47" t="s">
        <v>53</v>
      </c>
      <c r="C17" s="47" t="s">
        <v>5</v>
      </c>
      <c r="D17" s="48" t="s">
        <v>198</v>
      </c>
      <c r="E17" s="47" t="s">
        <v>15</v>
      </c>
      <c r="F17" s="56"/>
      <c r="G17" s="49" t="s">
        <v>137</v>
      </c>
      <c r="H17" s="53" t="s">
        <v>138</v>
      </c>
    </row>
    <row r="18" spans="1:8">
      <c r="A18" s="47" t="s">
        <v>54</v>
      </c>
      <c r="B18" s="47" t="s">
        <v>55</v>
      </c>
      <c r="C18" s="47" t="s">
        <v>5</v>
      </c>
      <c r="D18" s="48" t="s">
        <v>191</v>
      </c>
      <c r="E18" s="47" t="s">
        <v>15</v>
      </c>
      <c r="F18" s="56"/>
      <c r="G18" s="55" t="s">
        <v>136</v>
      </c>
      <c r="H18" s="55" t="s">
        <v>138</v>
      </c>
    </row>
    <row r="19" spans="1:8">
      <c r="A19" s="47" t="s">
        <v>56</v>
      </c>
      <c r="B19" s="47" t="s">
        <v>57</v>
      </c>
      <c r="C19" s="47" t="s">
        <v>5</v>
      </c>
      <c r="D19" s="48" t="s">
        <v>199</v>
      </c>
      <c r="E19" s="47" t="s">
        <v>15</v>
      </c>
      <c r="F19" s="56" t="s">
        <v>140</v>
      </c>
      <c r="G19" s="55" t="s">
        <v>128</v>
      </c>
      <c r="H19" s="55" t="s">
        <v>129</v>
      </c>
    </row>
    <row r="20" spans="1:8">
      <c r="A20" s="47" t="s">
        <v>58</v>
      </c>
      <c r="B20" s="47" t="s">
        <v>59</v>
      </c>
      <c r="C20" s="47" t="s">
        <v>5</v>
      </c>
      <c r="D20" s="47" t="s">
        <v>491</v>
      </c>
      <c r="E20" s="47" t="s">
        <v>15</v>
      </c>
      <c r="F20" s="56" t="s">
        <v>139</v>
      </c>
      <c r="G20" s="51" t="s">
        <v>492</v>
      </c>
      <c r="H20" s="52" t="s">
        <v>494</v>
      </c>
    </row>
    <row r="21" spans="1:8">
      <c r="A21" s="47" t="s">
        <v>60</v>
      </c>
      <c r="B21" s="47" t="s">
        <v>61</v>
      </c>
      <c r="C21" s="47" t="s">
        <v>5</v>
      </c>
      <c r="D21" s="48" t="s">
        <v>200</v>
      </c>
      <c r="E21" s="47" t="s">
        <v>15</v>
      </c>
      <c r="F21" s="56" t="s">
        <v>139</v>
      </c>
      <c r="G21" s="49" t="s">
        <v>30</v>
      </c>
      <c r="H21" s="64" t="s">
        <v>97</v>
      </c>
    </row>
    <row r="22" spans="1:8">
      <c r="A22" s="47" t="s">
        <v>62</v>
      </c>
      <c r="B22" s="47" t="s">
        <v>63</v>
      </c>
      <c r="C22" s="47" t="s">
        <v>5</v>
      </c>
      <c r="D22" s="48" t="s">
        <v>195</v>
      </c>
      <c r="E22" s="47" t="s">
        <v>15</v>
      </c>
      <c r="F22" s="56"/>
      <c r="G22" s="55" t="s">
        <v>128</v>
      </c>
      <c r="H22" s="55" t="s">
        <v>134</v>
      </c>
    </row>
    <row r="23" spans="1:8">
      <c r="A23" s="47" t="s">
        <v>64</v>
      </c>
      <c r="B23" s="47" t="s">
        <v>65</v>
      </c>
      <c r="C23" s="47" t="s">
        <v>5</v>
      </c>
      <c r="D23" s="48" t="s">
        <v>219</v>
      </c>
      <c r="E23" s="47" t="s">
        <v>15</v>
      </c>
      <c r="F23" s="56" t="s">
        <v>221</v>
      </c>
      <c r="G23" s="55" t="s">
        <v>106</v>
      </c>
      <c r="H23" s="55"/>
    </row>
    <row r="24" spans="1:8">
      <c r="A24" s="47" t="s">
        <v>66</v>
      </c>
      <c r="B24" s="47" t="s">
        <v>67</v>
      </c>
      <c r="C24" s="47" t="s">
        <v>5</v>
      </c>
      <c r="D24" s="47" t="s">
        <v>491</v>
      </c>
      <c r="E24" s="47" t="s">
        <v>15</v>
      </c>
      <c r="F24" s="56" t="s">
        <v>221</v>
      </c>
      <c r="G24" s="51" t="s">
        <v>492</v>
      </c>
      <c r="H24" s="52" t="s">
        <v>493</v>
      </c>
    </row>
    <row r="25" spans="1:8" ht="30">
      <c r="A25" s="47" t="s">
        <v>68</v>
      </c>
      <c r="B25" s="47" t="s">
        <v>69</v>
      </c>
      <c r="C25" s="47" t="s">
        <v>5</v>
      </c>
      <c r="D25" s="48" t="s">
        <v>222</v>
      </c>
      <c r="E25" s="47" t="s">
        <v>15</v>
      </c>
      <c r="F25" s="55" t="s">
        <v>221</v>
      </c>
      <c r="G25" s="49" t="s">
        <v>227</v>
      </c>
      <c r="H25" s="64" t="s">
        <v>97</v>
      </c>
    </row>
    <row r="26" spans="1:8">
      <c r="A26" s="47" t="s">
        <v>70</v>
      </c>
      <c r="B26" s="47" t="s">
        <v>71</v>
      </c>
      <c r="C26" s="47" t="s">
        <v>5</v>
      </c>
      <c r="D26" s="48" t="s">
        <v>201</v>
      </c>
      <c r="E26" s="47" t="s">
        <v>15</v>
      </c>
      <c r="F26" s="56" t="s">
        <v>141</v>
      </c>
      <c r="G26" s="55" t="s">
        <v>128</v>
      </c>
      <c r="H26" s="55" t="s">
        <v>129</v>
      </c>
    </row>
    <row r="27" spans="1:8">
      <c r="A27" s="47" t="s">
        <v>72</v>
      </c>
      <c r="B27" s="47" t="s">
        <v>73</v>
      </c>
      <c r="C27" s="47" t="s">
        <v>5</v>
      </c>
      <c r="D27" s="48" t="s">
        <v>201</v>
      </c>
      <c r="E27" s="47" t="s">
        <v>15</v>
      </c>
      <c r="F27" s="56" t="s">
        <v>142</v>
      </c>
      <c r="G27" s="55" t="s">
        <v>128</v>
      </c>
      <c r="H27" s="55" t="s">
        <v>129</v>
      </c>
    </row>
    <row r="28" spans="1:8">
      <c r="A28" s="47" t="s">
        <v>74</v>
      </c>
      <c r="B28" s="47" t="s">
        <v>75</v>
      </c>
      <c r="C28" s="47" t="s">
        <v>5</v>
      </c>
      <c r="D28" s="47" t="s">
        <v>491</v>
      </c>
      <c r="E28" s="47" t="s">
        <v>15</v>
      </c>
      <c r="F28" s="56" t="s">
        <v>317</v>
      </c>
      <c r="G28" s="51" t="s">
        <v>492</v>
      </c>
      <c r="H28" s="52" t="s">
        <v>494</v>
      </c>
    </row>
    <row r="29" spans="1:8">
      <c r="A29" s="47" t="s">
        <v>76</v>
      </c>
      <c r="B29" s="47" t="s">
        <v>77</v>
      </c>
      <c r="C29" s="47"/>
      <c r="D29" s="48" t="s">
        <v>308</v>
      </c>
      <c r="E29" s="47" t="s">
        <v>15</v>
      </c>
      <c r="F29" s="56" t="s">
        <v>317</v>
      </c>
      <c r="G29" s="49" t="s">
        <v>30</v>
      </c>
      <c r="H29" s="53" t="s">
        <v>97</v>
      </c>
    </row>
    <row r="30" spans="1:8">
      <c r="A30" s="47" t="s">
        <v>78</v>
      </c>
      <c r="B30" s="47" t="s">
        <v>79</v>
      </c>
      <c r="C30" s="47" t="s">
        <v>5</v>
      </c>
      <c r="D30" s="48" t="s">
        <v>309</v>
      </c>
      <c r="E30" s="47" t="s">
        <v>15</v>
      </c>
      <c r="F30" s="57" t="s">
        <v>348</v>
      </c>
      <c r="G30" s="49" t="s">
        <v>30</v>
      </c>
      <c r="H30" s="53" t="s">
        <v>97</v>
      </c>
    </row>
    <row r="31" spans="1:8">
      <c r="A31" s="47" t="s">
        <v>80</v>
      </c>
      <c r="B31" s="47" t="s">
        <v>81</v>
      </c>
      <c r="C31" s="47" t="s">
        <v>5</v>
      </c>
      <c r="D31" s="47" t="s">
        <v>491</v>
      </c>
      <c r="E31" s="47" t="s">
        <v>15</v>
      </c>
      <c r="F31" s="56" t="s">
        <v>143</v>
      </c>
      <c r="G31" s="51" t="s">
        <v>492</v>
      </c>
      <c r="H31" s="52" t="s">
        <v>494</v>
      </c>
    </row>
    <row r="32" spans="1:8">
      <c r="A32" s="47" t="s">
        <v>82</v>
      </c>
      <c r="B32" s="47" t="s">
        <v>83</v>
      </c>
      <c r="C32" s="47" t="s">
        <v>5</v>
      </c>
      <c r="D32" s="48" t="s">
        <v>202</v>
      </c>
      <c r="E32" s="47" t="s">
        <v>15</v>
      </c>
      <c r="F32" s="56" t="s">
        <v>143</v>
      </c>
      <c r="G32" s="49" t="s">
        <v>30</v>
      </c>
      <c r="H32" s="64" t="s">
        <v>97</v>
      </c>
    </row>
    <row r="33" spans="1:8">
      <c r="A33" s="47" t="s">
        <v>84</v>
      </c>
      <c r="B33" s="47" t="s">
        <v>85</v>
      </c>
      <c r="C33" s="47" t="s">
        <v>5</v>
      </c>
      <c r="D33" s="48" t="s">
        <v>195</v>
      </c>
      <c r="E33" s="47" t="s">
        <v>15</v>
      </c>
      <c r="F33" s="56"/>
      <c r="G33" s="55" t="s">
        <v>128</v>
      </c>
      <c r="H33" s="55" t="s">
        <v>134</v>
      </c>
    </row>
    <row r="34" spans="1:8">
      <c r="A34" s="47" t="s">
        <v>86</v>
      </c>
      <c r="B34" s="47" t="s">
        <v>87</v>
      </c>
      <c r="C34" s="47" t="s">
        <v>5</v>
      </c>
      <c r="D34" s="48" t="s">
        <v>203</v>
      </c>
      <c r="E34" s="47" t="s">
        <v>15</v>
      </c>
      <c r="F34" s="56" t="s">
        <v>141</v>
      </c>
      <c r="G34" s="55" t="s">
        <v>128</v>
      </c>
      <c r="H34" s="55" t="s">
        <v>129</v>
      </c>
    </row>
    <row r="35" spans="1:8">
      <c r="A35" s="47" t="s">
        <v>88</v>
      </c>
      <c r="B35" s="47" t="s">
        <v>89</v>
      </c>
      <c r="C35" s="47" t="s">
        <v>5</v>
      </c>
      <c r="D35" s="48" t="s">
        <v>203</v>
      </c>
      <c r="E35" s="47" t="s">
        <v>15</v>
      </c>
      <c r="F35" s="56" t="s">
        <v>142</v>
      </c>
      <c r="G35" s="55" t="s">
        <v>128</v>
      </c>
      <c r="H35" s="55" t="s">
        <v>129</v>
      </c>
    </row>
    <row r="36" spans="1:8" ht="30">
      <c r="A36" s="47" t="s">
        <v>90</v>
      </c>
      <c r="B36" s="47" t="s">
        <v>91</v>
      </c>
      <c r="C36" s="47" t="s">
        <v>5</v>
      </c>
      <c r="D36" s="47" t="s">
        <v>491</v>
      </c>
      <c r="E36" s="47" t="s">
        <v>15</v>
      </c>
      <c r="F36" s="56" t="str">
        <f>CONCATENATE("SC_TreeViewExpand_EE_lbl_xpath(",Data!B24,")")</f>
        <v>SC_TreeViewExpand_EE_lbl_xpath(Product Card View)</v>
      </c>
      <c r="G36" s="51" t="s">
        <v>492</v>
      </c>
      <c r="H36" s="52" t="s">
        <v>494</v>
      </c>
    </row>
    <row r="37" spans="1:8" ht="30">
      <c r="A37" s="47" t="s">
        <v>98</v>
      </c>
      <c r="B37" s="47" t="s">
        <v>102</v>
      </c>
      <c r="C37" s="47" t="s">
        <v>5</v>
      </c>
      <c r="D37" s="48" t="s">
        <v>226</v>
      </c>
      <c r="E37" s="47" t="s">
        <v>15</v>
      </c>
      <c r="F37" s="56" t="str">
        <f>CONCATENATE("SC_TreeViewExpand_EE_lbl_xpath(",Data!B24,")")</f>
        <v>SC_TreeViewExpand_EE_lbl_xpath(Product Card View)</v>
      </c>
      <c r="G37" s="49" t="s">
        <v>30</v>
      </c>
      <c r="H37" s="53" t="s">
        <v>97</v>
      </c>
    </row>
    <row r="38" spans="1:8" ht="30">
      <c r="A38" s="47" t="s">
        <v>99</v>
      </c>
      <c r="B38" s="47" t="s">
        <v>103</v>
      </c>
      <c r="C38" s="47" t="s">
        <v>5</v>
      </c>
      <c r="D38" s="48" t="s">
        <v>226</v>
      </c>
      <c r="E38" s="47" t="s">
        <v>15</v>
      </c>
      <c r="F38" s="57" t="str">
        <f>CONCATENATE("SC_TreeViewSubItem_EE_lbl_xpath(",Data!B24,",",Data!C24,")")</f>
        <v>SC_TreeViewSubItem_EE_lbl_xpath(Product Card View,Product Card View)</v>
      </c>
      <c r="G38" s="49" t="s">
        <v>30</v>
      </c>
      <c r="H38" s="53" t="s">
        <v>97</v>
      </c>
    </row>
    <row r="39" spans="1:8">
      <c r="A39" s="47" t="s">
        <v>100</v>
      </c>
      <c r="B39" s="47" t="s">
        <v>104</v>
      </c>
      <c r="C39" s="47" t="s">
        <v>5</v>
      </c>
      <c r="D39" s="47" t="s">
        <v>491</v>
      </c>
      <c r="E39" s="47" t="s">
        <v>15</v>
      </c>
      <c r="F39" s="56" t="s">
        <v>143</v>
      </c>
      <c r="G39" s="51" t="s">
        <v>492</v>
      </c>
      <c r="H39" s="52" t="s">
        <v>494</v>
      </c>
    </row>
    <row r="40" spans="1:8">
      <c r="A40" s="47" t="s">
        <v>101</v>
      </c>
      <c r="B40" s="47" t="s">
        <v>105</v>
      </c>
      <c r="C40" s="47" t="s">
        <v>5</v>
      </c>
      <c r="D40" s="48" t="s">
        <v>204</v>
      </c>
      <c r="E40" s="47" t="s">
        <v>15</v>
      </c>
      <c r="F40" s="56" t="s">
        <v>143</v>
      </c>
      <c r="G40" s="49" t="s">
        <v>30</v>
      </c>
      <c r="H40" s="64" t="s">
        <v>97</v>
      </c>
    </row>
    <row r="41" spans="1:8">
      <c r="A41" s="47" t="s">
        <v>107</v>
      </c>
      <c r="B41" s="47" t="s">
        <v>111</v>
      </c>
      <c r="C41" s="47" t="s">
        <v>5</v>
      </c>
      <c r="D41" s="48" t="s">
        <v>195</v>
      </c>
      <c r="E41" s="47" t="s">
        <v>15</v>
      </c>
      <c r="F41" s="56"/>
      <c r="G41" s="55" t="s">
        <v>128</v>
      </c>
      <c r="H41" s="55" t="s">
        <v>134</v>
      </c>
    </row>
    <row r="42" spans="1:8">
      <c r="A42" s="47" t="s">
        <v>108</v>
      </c>
      <c r="B42" s="47" t="s">
        <v>112</v>
      </c>
      <c r="C42" s="47" t="s">
        <v>5</v>
      </c>
      <c r="D42" s="48" t="s">
        <v>205</v>
      </c>
      <c r="E42" s="47" t="s">
        <v>15</v>
      </c>
      <c r="F42" s="56" t="s">
        <v>140</v>
      </c>
      <c r="G42" s="55" t="s">
        <v>128</v>
      </c>
      <c r="H42" s="55" t="s">
        <v>129</v>
      </c>
    </row>
    <row r="43" spans="1:8">
      <c r="A43" s="47" t="s">
        <v>109</v>
      </c>
      <c r="B43" s="47" t="s">
        <v>113</v>
      </c>
      <c r="C43" s="47" t="s">
        <v>5</v>
      </c>
      <c r="D43" s="47" t="s">
        <v>491</v>
      </c>
      <c r="E43" s="47" t="s">
        <v>15</v>
      </c>
      <c r="F43" s="56" t="s">
        <v>144</v>
      </c>
      <c r="G43" s="51" t="s">
        <v>492</v>
      </c>
      <c r="H43" s="52" t="s">
        <v>494</v>
      </c>
    </row>
    <row r="44" spans="1:8">
      <c r="A44" s="6" t="s">
        <v>78</v>
      </c>
      <c r="B44" s="6" t="s">
        <v>79</v>
      </c>
      <c r="C44" s="6" t="s">
        <v>5</v>
      </c>
      <c r="D44" s="12" t="s">
        <v>927</v>
      </c>
      <c r="E44" s="6" t="s">
        <v>15</v>
      </c>
      <c r="F44" s="7"/>
      <c r="G44" s="7" t="s">
        <v>24</v>
      </c>
      <c r="H44" s="14" t="s">
        <v>37</v>
      </c>
    </row>
    <row r="45" spans="1:8">
      <c r="A45" s="44" t="s">
        <v>98</v>
      </c>
      <c r="B45" s="44" t="s">
        <v>102</v>
      </c>
      <c r="C45" s="44" t="s">
        <v>5</v>
      </c>
      <c r="D45" s="44" t="s">
        <v>206</v>
      </c>
      <c r="E45" s="44" t="s">
        <v>15</v>
      </c>
      <c r="F45" s="7" t="s">
        <v>144</v>
      </c>
      <c r="G45" s="16" t="s">
        <v>30</v>
      </c>
      <c r="H45" s="45" t="s">
        <v>97</v>
      </c>
    </row>
    <row r="46" spans="1:8">
      <c r="A46" s="44" t="s">
        <v>99</v>
      </c>
      <c r="B46" s="44" t="s">
        <v>103</v>
      </c>
      <c r="C46" s="44" t="s">
        <v>5</v>
      </c>
      <c r="D46" s="44" t="s">
        <v>195</v>
      </c>
      <c r="E46" s="44" t="s">
        <v>15</v>
      </c>
      <c r="F46" s="7"/>
      <c r="G46" s="7" t="s">
        <v>128</v>
      </c>
      <c r="H46" s="7" t="s">
        <v>134</v>
      </c>
    </row>
    <row r="47" spans="1:8">
      <c r="A47" s="44" t="s">
        <v>100</v>
      </c>
      <c r="B47" s="44" t="s">
        <v>104</v>
      </c>
      <c r="C47" s="44" t="s">
        <v>5</v>
      </c>
      <c r="D47" s="44" t="s">
        <v>205</v>
      </c>
      <c r="E47" s="44" t="s">
        <v>15</v>
      </c>
      <c r="F47" s="7" t="s">
        <v>140</v>
      </c>
      <c r="G47" s="7" t="s">
        <v>128</v>
      </c>
      <c r="H47" s="7" t="s">
        <v>129</v>
      </c>
    </row>
    <row r="48" spans="1:8">
      <c r="A48" s="44" t="s">
        <v>101</v>
      </c>
      <c r="B48" s="44" t="s">
        <v>105</v>
      </c>
      <c r="C48" s="44" t="s">
        <v>5</v>
      </c>
      <c r="D48" s="44" t="s">
        <v>491</v>
      </c>
      <c r="E48" s="44" t="s">
        <v>15</v>
      </c>
      <c r="F48" s="7" t="s">
        <v>145</v>
      </c>
      <c r="G48" s="16" t="s">
        <v>492</v>
      </c>
      <c r="H48" s="45" t="s">
        <v>494</v>
      </c>
    </row>
    <row r="49" spans="1:8">
      <c r="A49" s="44" t="s">
        <v>177</v>
      </c>
      <c r="B49" s="44" t="s">
        <v>178</v>
      </c>
      <c r="C49" s="44" t="s">
        <v>5</v>
      </c>
      <c r="D49" s="44" t="s">
        <v>195</v>
      </c>
      <c r="E49" s="44" t="s">
        <v>15</v>
      </c>
      <c r="F49" s="10"/>
      <c r="G49" s="7" t="s">
        <v>128</v>
      </c>
      <c r="H49" s="7" t="s">
        <v>134</v>
      </c>
    </row>
    <row r="50" spans="1:8">
      <c r="A50" s="44" t="s">
        <v>238</v>
      </c>
      <c r="B50" s="44" t="s">
        <v>239</v>
      </c>
      <c r="C50" s="160" t="s">
        <v>5</v>
      </c>
      <c r="D50" s="160" t="s">
        <v>923</v>
      </c>
      <c r="E50" s="44" t="s">
        <v>15</v>
      </c>
      <c r="F50" s="160"/>
      <c r="G50" s="160" t="s">
        <v>922</v>
      </c>
      <c r="H50" s="160"/>
    </row>
  </sheetData>
  <dataValidations count="1">
    <dataValidation type="list" allowBlank="1" showErrorMessage="1" sqref="G16:G17 G36:G40 G24:G25 G20:G21 G28:G32 G43 G45 G48 G4:G14">
      <formula1>Action_Keywords</formula1>
    </dataValidation>
  </dataValidations>
  <hyperlinks>
    <hyperlink ref="H3" r:id="rId1" display="https://stest.amertst.ajgcotst.int/uk/Product-QAReg"/>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F15" sqref="F15"/>
    </sheetView>
  </sheetViews>
  <sheetFormatPr defaultRowHeight="15"/>
  <cols>
    <col min="2" max="2" width="7" bestFit="1" customWidth="1"/>
    <col min="3" max="3" width="6.28515625" bestFit="1" customWidth="1"/>
    <col min="4" max="4" width="33.425781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c r="A8" s="47" t="s">
        <v>44</v>
      </c>
      <c r="B8" s="47" t="s">
        <v>45</v>
      </c>
      <c r="C8" s="47" t="s">
        <v>5</v>
      </c>
      <c r="D8" s="48" t="s">
        <v>186</v>
      </c>
      <c r="E8" s="47" t="s">
        <v>15</v>
      </c>
      <c r="F8" s="51" t="s">
        <v>123</v>
      </c>
      <c r="G8" s="49" t="s">
        <v>30</v>
      </c>
      <c r="H8" s="53" t="s">
        <v>97</v>
      </c>
    </row>
    <row r="9" spans="1:8">
      <c r="A9" s="47" t="s">
        <v>46</v>
      </c>
      <c r="B9" s="47" t="s">
        <v>47</v>
      </c>
      <c r="C9" s="47" t="s">
        <v>5</v>
      </c>
      <c r="D9" s="48" t="s">
        <v>187</v>
      </c>
      <c r="E9" s="47" t="s">
        <v>15</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50</v>
      </c>
      <c r="B16" s="47" t="s">
        <v>51</v>
      </c>
      <c r="C16" s="47" t="s">
        <v>5</v>
      </c>
      <c r="D16" s="48" t="s">
        <v>197</v>
      </c>
      <c r="E16" s="47" t="s">
        <v>15</v>
      </c>
      <c r="F16" s="56" t="s">
        <v>135</v>
      </c>
      <c r="G16" s="49" t="s">
        <v>227</v>
      </c>
      <c r="H16" s="64" t="s">
        <v>97</v>
      </c>
    </row>
    <row r="17" spans="1:8">
      <c r="A17" s="47" t="s">
        <v>52</v>
      </c>
      <c r="B17" s="47" t="s">
        <v>53</v>
      </c>
      <c r="C17" s="47" t="s">
        <v>5</v>
      </c>
      <c r="D17" s="48" t="s">
        <v>198</v>
      </c>
      <c r="E17" s="47" t="s">
        <v>15</v>
      </c>
      <c r="F17" s="56"/>
      <c r="G17" s="49" t="s">
        <v>137</v>
      </c>
      <c r="H17" s="53" t="s">
        <v>138</v>
      </c>
    </row>
    <row r="18" spans="1:8">
      <c r="A18" s="47" t="s">
        <v>54</v>
      </c>
      <c r="B18" s="47" t="s">
        <v>55</v>
      </c>
      <c r="C18" s="47" t="s">
        <v>5</v>
      </c>
      <c r="D18" s="48" t="s">
        <v>191</v>
      </c>
      <c r="E18" s="47" t="s">
        <v>15</v>
      </c>
      <c r="F18" s="56"/>
      <c r="G18" s="55" t="s">
        <v>136</v>
      </c>
      <c r="H18" s="55" t="s">
        <v>138</v>
      </c>
    </row>
    <row r="19" spans="1:8">
      <c r="A19" s="47" t="s">
        <v>56</v>
      </c>
      <c r="B19" s="47" t="s">
        <v>57</v>
      </c>
      <c r="C19" s="47" t="s">
        <v>5</v>
      </c>
      <c r="D19" s="48" t="s">
        <v>199</v>
      </c>
      <c r="E19" s="47" t="s">
        <v>15</v>
      </c>
      <c r="F19" s="56" t="s">
        <v>140</v>
      </c>
      <c r="G19" s="55" t="s">
        <v>128</v>
      </c>
      <c r="H19" s="55" t="s">
        <v>129</v>
      </c>
    </row>
    <row r="20" spans="1:8">
      <c r="A20" s="47" t="s">
        <v>58</v>
      </c>
      <c r="B20" s="47" t="s">
        <v>59</v>
      </c>
      <c r="C20" s="47" t="s">
        <v>5</v>
      </c>
      <c r="D20" s="47" t="s">
        <v>491</v>
      </c>
      <c r="E20" s="47" t="s">
        <v>15</v>
      </c>
      <c r="F20" s="56" t="s">
        <v>139</v>
      </c>
      <c r="G20" s="51" t="s">
        <v>492</v>
      </c>
      <c r="H20" s="52" t="s">
        <v>494</v>
      </c>
    </row>
    <row r="21" spans="1:8">
      <c r="A21" s="47" t="s">
        <v>60</v>
      </c>
      <c r="B21" s="47" t="s">
        <v>61</v>
      </c>
      <c r="C21" s="47" t="s">
        <v>5</v>
      </c>
      <c r="D21" s="48" t="s">
        <v>200</v>
      </c>
      <c r="E21" s="47" t="s">
        <v>15</v>
      </c>
      <c r="F21" s="56" t="s">
        <v>139</v>
      </c>
      <c r="G21" s="49" t="s">
        <v>30</v>
      </c>
      <c r="H21" s="64" t="s">
        <v>97</v>
      </c>
    </row>
    <row r="22" spans="1:8">
      <c r="A22" s="47" t="s">
        <v>62</v>
      </c>
      <c r="B22" s="47" t="s">
        <v>63</v>
      </c>
      <c r="C22" s="47" t="s">
        <v>5</v>
      </c>
      <c r="D22" s="48" t="s">
        <v>195</v>
      </c>
      <c r="E22" s="47" t="s">
        <v>15</v>
      </c>
      <c r="F22" s="56"/>
      <c r="G22" s="55" t="s">
        <v>128</v>
      </c>
      <c r="H22" s="55" t="s">
        <v>134</v>
      </c>
    </row>
    <row r="23" spans="1:8">
      <c r="A23" s="47" t="s">
        <v>64</v>
      </c>
      <c r="B23" s="47" t="s">
        <v>65</v>
      </c>
      <c r="C23" s="47" t="s">
        <v>5</v>
      </c>
      <c r="D23" s="48" t="s">
        <v>219</v>
      </c>
      <c r="E23" s="47" t="s">
        <v>15</v>
      </c>
      <c r="F23" s="56" t="s">
        <v>221</v>
      </c>
      <c r="G23" s="55" t="s">
        <v>106</v>
      </c>
      <c r="H23" s="55"/>
    </row>
    <row r="24" spans="1:8">
      <c r="A24" s="47" t="s">
        <v>66</v>
      </c>
      <c r="B24" s="47" t="s">
        <v>67</v>
      </c>
      <c r="C24" s="47" t="s">
        <v>5</v>
      </c>
      <c r="D24" s="47" t="s">
        <v>491</v>
      </c>
      <c r="E24" s="47" t="s">
        <v>15</v>
      </c>
      <c r="F24" s="56" t="s">
        <v>221</v>
      </c>
      <c r="G24" s="51" t="s">
        <v>492</v>
      </c>
      <c r="H24" s="52" t="s">
        <v>493</v>
      </c>
    </row>
    <row r="25" spans="1:8" ht="30">
      <c r="A25" s="47" t="s">
        <v>68</v>
      </c>
      <c r="B25" s="47" t="s">
        <v>69</v>
      </c>
      <c r="C25" s="47" t="s">
        <v>5</v>
      </c>
      <c r="D25" s="48" t="s">
        <v>222</v>
      </c>
      <c r="E25" s="47" t="s">
        <v>15</v>
      </c>
      <c r="F25" s="55" t="s">
        <v>221</v>
      </c>
      <c r="G25" s="49" t="s">
        <v>227</v>
      </c>
      <c r="H25" s="64" t="s">
        <v>97</v>
      </c>
    </row>
    <row r="26" spans="1:8">
      <c r="A26" s="47" t="s">
        <v>70</v>
      </c>
      <c r="B26" s="47" t="s">
        <v>71</v>
      </c>
      <c r="C26" s="47" t="s">
        <v>5</v>
      </c>
      <c r="D26" s="48" t="s">
        <v>201</v>
      </c>
      <c r="E26" s="47" t="s">
        <v>15</v>
      </c>
      <c r="F26" s="56" t="s">
        <v>141</v>
      </c>
      <c r="G26" s="55" t="s">
        <v>128</v>
      </c>
      <c r="H26" s="55" t="s">
        <v>129</v>
      </c>
    </row>
    <row r="27" spans="1:8">
      <c r="A27" s="47" t="s">
        <v>72</v>
      </c>
      <c r="B27" s="47" t="s">
        <v>73</v>
      </c>
      <c r="C27" s="47" t="s">
        <v>5</v>
      </c>
      <c r="D27" s="48" t="s">
        <v>201</v>
      </c>
      <c r="E27" s="47" t="s">
        <v>15</v>
      </c>
      <c r="F27" s="56" t="s">
        <v>142</v>
      </c>
      <c r="G27" s="55" t="s">
        <v>128</v>
      </c>
      <c r="H27" s="55" t="s">
        <v>129</v>
      </c>
    </row>
    <row r="28" spans="1:8">
      <c r="A28" s="47" t="s">
        <v>74</v>
      </c>
      <c r="B28" s="47" t="s">
        <v>75</v>
      </c>
      <c r="C28" s="47" t="s">
        <v>5</v>
      </c>
      <c r="D28" s="47" t="s">
        <v>491</v>
      </c>
      <c r="E28" s="47" t="s">
        <v>15</v>
      </c>
      <c r="F28" s="56" t="s">
        <v>317</v>
      </c>
      <c r="G28" s="51" t="s">
        <v>492</v>
      </c>
      <c r="H28" s="52" t="s">
        <v>494</v>
      </c>
    </row>
    <row r="29" spans="1:8">
      <c r="A29" s="47" t="s">
        <v>76</v>
      </c>
      <c r="B29" s="47" t="s">
        <v>77</v>
      </c>
      <c r="C29" s="47"/>
      <c r="D29" s="48" t="s">
        <v>308</v>
      </c>
      <c r="E29" s="47" t="s">
        <v>15</v>
      </c>
      <c r="F29" s="56" t="s">
        <v>317</v>
      </c>
      <c r="G29" s="49" t="s">
        <v>30</v>
      </c>
      <c r="H29" s="53" t="s">
        <v>97</v>
      </c>
    </row>
    <row r="30" spans="1:8">
      <c r="A30" s="47" t="s">
        <v>78</v>
      </c>
      <c r="B30" s="47" t="s">
        <v>79</v>
      </c>
      <c r="C30" s="47" t="s">
        <v>5</v>
      </c>
      <c r="D30" s="48" t="s">
        <v>309</v>
      </c>
      <c r="E30" s="47" t="s">
        <v>15</v>
      </c>
      <c r="F30" s="57" t="s">
        <v>346</v>
      </c>
      <c r="G30" s="49" t="s">
        <v>30</v>
      </c>
      <c r="H30" s="53" t="s">
        <v>97</v>
      </c>
    </row>
    <row r="31" spans="1:8">
      <c r="A31" s="47" t="s">
        <v>80</v>
      </c>
      <c r="B31" s="47" t="s">
        <v>81</v>
      </c>
      <c r="C31" s="47" t="s">
        <v>5</v>
      </c>
      <c r="D31" s="47" t="s">
        <v>491</v>
      </c>
      <c r="E31" s="47" t="s">
        <v>15</v>
      </c>
      <c r="F31" s="56" t="s">
        <v>143</v>
      </c>
      <c r="G31" s="51" t="s">
        <v>492</v>
      </c>
      <c r="H31" s="52" t="s">
        <v>494</v>
      </c>
    </row>
    <row r="32" spans="1:8">
      <c r="A32" s="47" t="s">
        <v>82</v>
      </c>
      <c r="B32" s="47" t="s">
        <v>83</v>
      </c>
      <c r="C32" s="47" t="s">
        <v>5</v>
      </c>
      <c r="D32" s="48" t="s">
        <v>202</v>
      </c>
      <c r="E32" s="47" t="s">
        <v>15</v>
      </c>
      <c r="F32" s="56" t="s">
        <v>143</v>
      </c>
      <c r="G32" s="49" t="s">
        <v>30</v>
      </c>
      <c r="H32" s="64" t="s">
        <v>97</v>
      </c>
    </row>
    <row r="33" spans="1:8">
      <c r="A33" s="47" t="s">
        <v>84</v>
      </c>
      <c r="B33" s="47" t="s">
        <v>85</v>
      </c>
      <c r="C33" s="47" t="s">
        <v>5</v>
      </c>
      <c r="D33" s="48" t="s">
        <v>195</v>
      </c>
      <c r="E33" s="47" t="s">
        <v>15</v>
      </c>
      <c r="F33" s="56"/>
      <c r="G33" s="55" t="s">
        <v>128</v>
      </c>
      <c r="H33" s="55" t="s">
        <v>134</v>
      </c>
    </row>
    <row r="34" spans="1:8">
      <c r="A34" s="47" t="s">
        <v>86</v>
      </c>
      <c r="B34" s="47" t="s">
        <v>87</v>
      </c>
      <c r="C34" s="47" t="s">
        <v>5</v>
      </c>
      <c r="D34" s="48" t="s">
        <v>203</v>
      </c>
      <c r="E34" s="47" t="s">
        <v>15</v>
      </c>
      <c r="F34" s="56" t="s">
        <v>141</v>
      </c>
      <c r="G34" s="55" t="s">
        <v>128</v>
      </c>
      <c r="H34" s="55" t="s">
        <v>129</v>
      </c>
    </row>
    <row r="35" spans="1:8">
      <c r="A35" s="47" t="s">
        <v>88</v>
      </c>
      <c r="B35" s="47" t="s">
        <v>89</v>
      </c>
      <c r="C35" s="47" t="s">
        <v>5</v>
      </c>
      <c r="D35" s="48" t="s">
        <v>203</v>
      </c>
      <c r="E35" s="47" t="s">
        <v>15</v>
      </c>
      <c r="F35" s="56" t="s">
        <v>142</v>
      </c>
      <c r="G35" s="55" t="s">
        <v>128</v>
      </c>
      <c r="H35" s="55" t="s">
        <v>129</v>
      </c>
    </row>
    <row r="36" spans="1:8">
      <c r="A36" s="47" t="s">
        <v>90</v>
      </c>
      <c r="B36" s="47" t="s">
        <v>91</v>
      </c>
      <c r="C36" s="47" t="s">
        <v>5</v>
      </c>
      <c r="D36" s="47" t="s">
        <v>491</v>
      </c>
      <c r="E36" s="47" t="s">
        <v>15</v>
      </c>
      <c r="F36" s="57" t="str">
        <f>CONCATENATE("SC_TreeViewItem_EE_lbl_xpath(",Data!B25,")")</f>
        <v>SC_TreeViewItem_EE_lbl_xpath(Homepage)</v>
      </c>
      <c r="G36" s="51" t="s">
        <v>492</v>
      </c>
      <c r="H36" s="52" t="s">
        <v>494</v>
      </c>
    </row>
    <row r="37" spans="1:8">
      <c r="A37" s="47" t="s">
        <v>98</v>
      </c>
      <c r="B37" s="47" t="s">
        <v>102</v>
      </c>
      <c r="C37" s="47" t="s">
        <v>5</v>
      </c>
      <c r="D37" s="48" t="s">
        <v>226</v>
      </c>
      <c r="E37" s="47" t="s">
        <v>15</v>
      </c>
      <c r="F37" s="57" t="str">
        <f>CONCATENATE("SC_TreeViewItem_EE_lbl_xpath(",Data!B25,")")</f>
        <v>SC_TreeViewItem_EE_lbl_xpath(Homepage)</v>
      </c>
      <c r="G37" s="49" t="s">
        <v>30</v>
      </c>
      <c r="H37" s="53" t="s">
        <v>97</v>
      </c>
    </row>
    <row r="38" spans="1:8">
      <c r="A38" s="47" t="s">
        <v>99</v>
      </c>
      <c r="B38" s="47" t="s">
        <v>103</v>
      </c>
      <c r="C38" s="47" t="s">
        <v>5</v>
      </c>
      <c r="D38" s="48" t="s">
        <v>204</v>
      </c>
      <c r="E38" s="47" t="s">
        <v>15</v>
      </c>
      <c r="F38" s="56" t="s">
        <v>143</v>
      </c>
      <c r="G38" s="49" t="s">
        <v>30</v>
      </c>
      <c r="H38" s="53" t="s">
        <v>97</v>
      </c>
    </row>
    <row r="39" spans="1:8">
      <c r="A39" s="47" t="s">
        <v>100</v>
      </c>
      <c r="B39" s="47" t="s">
        <v>104</v>
      </c>
      <c r="C39" s="47" t="s">
        <v>5</v>
      </c>
      <c r="D39" s="48" t="s">
        <v>195</v>
      </c>
      <c r="E39" s="47" t="s">
        <v>15</v>
      </c>
      <c r="F39" s="56"/>
      <c r="G39" s="55" t="s">
        <v>128</v>
      </c>
      <c r="H39" s="55" t="s">
        <v>134</v>
      </c>
    </row>
    <row r="40" spans="1:8">
      <c r="A40" s="47" t="s">
        <v>101</v>
      </c>
      <c r="B40" s="47" t="s">
        <v>105</v>
      </c>
      <c r="C40" s="47" t="s">
        <v>5</v>
      </c>
      <c r="D40" s="48" t="s">
        <v>205</v>
      </c>
      <c r="E40" s="47" t="s">
        <v>15</v>
      </c>
      <c r="F40" s="56" t="s">
        <v>140</v>
      </c>
      <c r="G40" s="55" t="s">
        <v>128</v>
      </c>
      <c r="H40" s="55" t="s">
        <v>129</v>
      </c>
    </row>
    <row r="41" spans="1:8">
      <c r="A41" s="47" t="s">
        <v>107</v>
      </c>
      <c r="B41" s="47" t="s">
        <v>111</v>
      </c>
      <c r="C41" s="47" t="s">
        <v>5</v>
      </c>
      <c r="D41" s="47" t="s">
        <v>491</v>
      </c>
      <c r="E41" s="47" t="s">
        <v>15</v>
      </c>
      <c r="F41" s="56" t="s">
        <v>144</v>
      </c>
      <c r="G41" s="51" t="s">
        <v>492</v>
      </c>
      <c r="H41" s="52" t="s">
        <v>494</v>
      </c>
    </row>
    <row r="42" spans="1:8">
      <c r="A42" s="6" t="s">
        <v>78</v>
      </c>
      <c r="B42" s="6" t="s">
        <v>79</v>
      </c>
      <c r="C42" s="6" t="s">
        <v>5</v>
      </c>
      <c r="D42" s="12" t="s">
        <v>927</v>
      </c>
      <c r="E42" s="6" t="s">
        <v>15</v>
      </c>
      <c r="F42" s="7"/>
      <c r="G42" s="7" t="s">
        <v>24</v>
      </c>
      <c r="H42" s="14" t="s">
        <v>37</v>
      </c>
    </row>
    <row r="43" spans="1:8">
      <c r="A43" s="44" t="s">
        <v>98</v>
      </c>
      <c r="B43" s="44" t="s">
        <v>102</v>
      </c>
      <c r="C43" s="44" t="s">
        <v>5</v>
      </c>
      <c r="D43" s="44" t="s">
        <v>206</v>
      </c>
      <c r="E43" s="44" t="s">
        <v>15</v>
      </c>
      <c r="F43" s="7" t="s">
        <v>144</v>
      </c>
      <c r="G43" s="16" t="s">
        <v>30</v>
      </c>
      <c r="H43" s="45" t="s">
        <v>97</v>
      </c>
    </row>
    <row r="44" spans="1:8">
      <c r="A44" s="44" t="s">
        <v>99</v>
      </c>
      <c r="B44" s="44" t="s">
        <v>103</v>
      </c>
      <c r="C44" s="44" t="s">
        <v>5</v>
      </c>
      <c r="D44" s="44" t="s">
        <v>195</v>
      </c>
      <c r="E44" s="44" t="s">
        <v>15</v>
      </c>
      <c r="F44" s="7"/>
      <c r="G44" s="7" t="s">
        <v>128</v>
      </c>
      <c r="H44" s="7" t="s">
        <v>134</v>
      </c>
    </row>
    <row r="45" spans="1:8">
      <c r="A45" s="44" t="s">
        <v>100</v>
      </c>
      <c r="B45" s="44" t="s">
        <v>104</v>
      </c>
      <c r="C45" s="44" t="s">
        <v>5</v>
      </c>
      <c r="D45" s="44" t="s">
        <v>205</v>
      </c>
      <c r="E45" s="44" t="s">
        <v>15</v>
      </c>
      <c r="F45" s="7" t="s">
        <v>140</v>
      </c>
      <c r="G45" s="7" t="s">
        <v>128</v>
      </c>
      <c r="H45" s="7" t="s">
        <v>129</v>
      </c>
    </row>
    <row r="46" spans="1:8">
      <c r="A46" s="44" t="s">
        <v>101</v>
      </c>
      <c r="B46" s="44" t="s">
        <v>105</v>
      </c>
      <c r="C46" s="44" t="s">
        <v>5</v>
      </c>
      <c r="D46" s="44" t="s">
        <v>491</v>
      </c>
      <c r="E46" s="44" t="s">
        <v>15</v>
      </c>
      <c r="F46" s="7" t="s">
        <v>145</v>
      </c>
      <c r="G46" s="16" t="s">
        <v>492</v>
      </c>
      <c r="H46" s="45" t="s">
        <v>494</v>
      </c>
    </row>
    <row r="47" spans="1:8">
      <c r="A47" s="44" t="s">
        <v>177</v>
      </c>
      <c r="B47" s="44" t="s">
        <v>178</v>
      </c>
      <c r="C47" s="44" t="s">
        <v>5</v>
      </c>
      <c r="D47" s="44" t="s">
        <v>195</v>
      </c>
      <c r="E47" s="44" t="s">
        <v>15</v>
      </c>
      <c r="F47" s="10"/>
      <c r="G47" s="7" t="s">
        <v>128</v>
      </c>
      <c r="H47" s="7" t="s">
        <v>134</v>
      </c>
    </row>
    <row r="48" spans="1:8">
      <c r="A48" s="44" t="s">
        <v>238</v>
      </c>
      <c r="B48" s="44" t="s">
        <v>239</v>
      </c>
      <c r="C48" s="160" t="s">
        <v>5</v>
      </c>
      <c r="D48" s="160" t="s">
        <v>923</v>
      </c>
      <c r="E48" s="44" t="s">
        <v>15</v>
      </c>
      <c r="F48" s="160"/>
      <c r="G48" s="160" t="s">
        <v>922</v>
      </c>
      <c r="H48" s="160"/>
    </row>
  </sheetData>
  <dataValidations count="1">
    <dataValidation type="list" allowBlank="1" showErrorMessage="1" sqref="G36:G38 G16:G17 G28:G32 G24:G25 G20:G21 G41 G43 G46 G4:G14">
      <formula1>Action_Keywords</formula1>
    </dataValidation>
  </dataValidations>
  <hyperlinks>
    <hyperlink ref="H3" r:id="rId1" display="https://stest.amertst.ajgcotst.int/uk/Product-QAReg"/>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F15" sqref="F15"/>
    </sheetView>
  </sheetViews>
  <sheetFormatPr defaultRowHeight="15"/>
  <cols>
    <col min="2" max="2" width="7" bestFit="1" customWidth="1"/>
    <col min="3" max="3" width="6.28515625" bestFit="1" customWidth="1"/>
    <col min="4" max="4" width="33.425781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c r="A8" s="47" t="s">
        <v>44</v>
      </c>
      <c r="B8" s="47" t="s">
        <v>45</v>
      </c>
      <c r="C8" s="47" t="s">
        <v>5</v>
      </c>
      <c r="D8" s="48" t="s">
        <v>186</v>
      </c>
      <c r="E8" s="47" t="s">
        <v>15</v>
      </c>
      <c r="F8" s="51" t="s">
        <v>123</v>
      </c>
      <c r="G8" s="49" t="s">
        <v>30</v>
      </c>
      <c r="H8" s="53" t="s">
        <v>97</v>
      </c>
    </row>
    <row r="9" spans="1:8">
      <c r="A9" s="47" t="s">
        <v>46</v>
      </c>
      <c r="B9" s="47" t="s">
        <v>47</v>
      </c>
      <c r="C9" s="47" t="s">
        <v>5</v>
      </c>
      <c r="D9" s="48" t="s">
        <v>187</v>
      </c>
      <c r="E9" s="47" t="s">
        <v>15</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50</v>
      </c>
      <c r="B16" s="47" t="s">
        <v>51</v>
      </c>
      <c r="C16" s="47" t="s">
        <v>5</v>
      </c>
      <c r="D16" s="48" t="s">
        <v>197</v>
      </c>
      <c r="E16" s="47" t="s">
        <v>15</v>
      </c>
      <c r="F16" s="56" t="s">
        <v>135</v>
      </c>
      <c r="G16" s="49" t="s">
        <v>227</v>
      </c>
      <c r="H16" s="53" t="s">
        <v>97</v>
      </c>
    </row>
    <row r="17" spans="1:8">
      <c r="A17" s="47" t="s">
        <v>52</v>
      </c>
      <c r="B17" s="47" t="s">
        <v>53</v>
      </c>
      <c r="C17" s="47" t="s">
        <v>5</v>
      </c>
      <c r="D17" s="48" t="s">
        <v>198</v>
      </c>
      <c r="E17" s="47" t="s">
        <v>15</v>
      </c>
      <c r="F17" s="56"/>
      <c r="G17" s="49" t="s">
        <v>137</v>
      </c>
      <c r="H17" s="53" t="s">
        <v>138</v>
      </c>
    </row>
    <row r="18" spans="1:8">
      <c r="A18" s="47" t="s">
        <v>54</v>
      </c>
      <c r="B18" s="47" t="s">
        <v>55</v>
      </c>
      <c r="C18" s="47" t="s">
        <v>5</v>
      </c>
      <c r="D18" s="48" t="s">
        <v>191</v>
      </c>
      <c r="E18" s="47" t="s">
        <v>15</v>
      </c>
      <c r="F18" s="56"/>
      <c r="G18" s="55" t="s">
        <v>136</v>
      </c>
      <c r="H18" s="55" t="s">
        <v>138</v>
      </c>
    </row>
    <row r="19" spans="1:8">
      <c r="A19" s="47" t="s">
        <v>56</v>
      </c>
      <c r="B19" s="47" t="s">
        <v>57</v>
      </c>
      <c r="C19" s="47" t="s">
        <v>5</v>
      </c>
      <c r="D19" s="48" t="s">
        <v>199</v>
      </c>
      <c r="E19" s="47" t="s">
        <v>15</v>
      </c>
      <c r="F19" s="56" t="s">
        <v>140</v>
      </c>
      <c r="G19" s="55" t="s">
        <v>128</v>
      </c>
      <c r="H19" s="55" t="s">
        <v>129</v>
      </c>
    </row>
    <row r="20" spans="1:8">
      <c r="A20" s="47" t="s">
        <v>58</v>
      </c>
      <c r="B20" s="47" t="s">
        <v>59</v>
      </c>
      <c r="C20" s="47" t="s">
        <v>5</v>
      </c>
      <c r="D20" s="47" t="s">
        <v>491</v>
      </c>
      <c r="E20" s="47" t="s">
        <v>15</v>
      </c>
      <c r="F20" s="56" t="s">
        <v>139</v>
      </c>
      <c r="G20" s="51" t="s">
        <v>492</v>
      </c>
      <c r="H20" s="52" t="s">
        <v>494</v>
      </c>
    </row>
    <row r="21" spans="1:8">
      <c r="A21" s="47" t="s">
        <v>60</v>
      </c>
      <c r="B21" s="47" t="s">
        <v>61</v>
      </c>
      <c r="C21" s="47" t="s">
        <v>5</v>
      </c>
      <c r="D21" s="48" t="s">
        <v>200</v>
      </c>
      <c r="E21" s="47" t="s">
        <v>15</v>
      </c>
      <c r="F21" s="56" t="s">
        <v>139</v>
      </c>
      <c r="G21" s="49" t="s">
        <v>30</v>
      </c>
      <c r="H21" s="53" t="s">
        <v>25</v>
      </c>
    </row>
    <row r="22" spans="1:8">
      <c r="A22" s="47" t="s">
        <v>62</v>
      </c>
      <c r="B22" s="47" t="s">
        <v>63</v>
      </c>
      <c r="C22" s="47" t="s">
        <v>5</v>
      </c>
      <c r="D22" s="48" t="s">
        <v>195</v>
      </c>
      <c r="E22" s="47" t="s">
        <v>15</v>
      </c>
      <c r="F22" s="56"/>
      <c r="G22" s="55" t="s">
        <v>128</v>
      </c>
      <c r="H22" s="55" t="s">
        <v>134</v>
      </c>
    </row>
    <row r="23" spans="1:8">
      <c r="A23" s="47" t="s">
        <v>64</v>
      </c>
      <c r="B23" s="47" t="s">
        <v>65</v>
      </c>
      <c r="C23" s="47" t="s">
        <v>5</v>
      </c>
      <c r="D23" s="48" t="s">
        <v>219</v>
      </c>
      <c r="E23" s="47" t="s">
        <v>15</v>
      </c>
      <c r="F23" s="56" t="s">
        <v>221</v>
      </c>
      <c r="G23" s="55" t="s">
        <v>106</v>
      </c>
      <c r="H23" s="55"/>
    </row>
    <row r="24" spans="1:8">
      <c r="A24" s="47" t="s">
        <v>66</v>
      </c>
      <c r="B24" s="47" t="s">
        <v>67</v>
      </c>
      <c r="C24" s="47" t="s">
        <v>5</v>
      </c>
      <c r="D24" s="47" t="s">
        <v>491</v>
      </c>
      <c r="E24" s="47" t="s">
        <v>15</v>
      </c>
      <c r="F24" s="56" t="s">
        <v>221</v>
      </c>
      <c r="G24" s="51" t="s">
        <v>492</v>
      </c>
      <c r="H24" s="52" t="s">
        <v>493</v>
      </c>
    </row>
    <row r="25" spans="1:8" ht="30">
      <c r="A25" s="47" t="s">
        <v>68</v>
      </c>
      <c r="B25" s="47" t="s">
        <v>69</v>
      </c>
      <c r="C25" s="47" t="s">
        <v>5</v>
      </c>
      <c r="D25" s="48" t="s">
        <v>222</v>
      </c>
      <c r="E25" s="47" t="s">
        <v>15</v>
      </c>
      <c r="F25" s="55" t="s">
        <v>221</v>
      </c>
      <c r="G25" s="49" t="s">
        <v>227</v>
      </c>
      <c r="H25" s="64" t="s">
        <v>97</v>
      </c>
    </row>
    <row r="26" spans="1:8">
      <c r="A26" s="47" t="s">
        <v>70</v>
      </c>
      <c r="B26" s="47" t="s">
        <v>71</v>
      </c>
      <c r="C26" s="47" t="s">
        <v>5</v>
      </c>
      <c r="D26" s="48" t="s">
        <v>201</v>
      </c>
      <c r="E26" s="47" t="s">
        <v>15</v>
      </c>
      <c r="F26" s="56" t="s">
        <v>141</v>
      </c>
      <c r="G26" s="55" t="s">
        <v>128</v>
      </c>
      <c r="H26" s="55" t="s">
        <v>129</v>
      </c>
    </row>
    <row r="27" spans="1:8">
      <c r="A27" s="47" t="s">
        <v>72</v>
      </c>
      <c r="B27" s="47" t="s">
        <v>73</v>
      </c>
      <c r="C27" s="47" t="s">
        <v>5</v>
      </c>
      <c r="D27" s="48" t="s">
        <v>201</v>
      </c>
      <c r="E27" s="47" t="s">
        <v>15</v>
      </c>
      <c r="F27" s="56" t="s">
        <v>142</v>
      </c>
      <c r="G27" s="55" t="s">
        <v>128</v>
      </c>
      <c r="H27" s="55" t="s">
        <v>129</v>
      </c>
    </row>
    <row r="28" spans="1:8">
      <c r="A28" s="47" t="s">
        <v>74</v>
      </c>
      <c r="B28" s="47" t="s">
        <v>75</v>
      </c>
      <c r="C28" s="47" t="s">
        <v>5</v>
      </c>
      <c r="D28" s="47" t="s">
        <v>491</v>
      </c>
      <c r="E28" s="47" t="s">
        <v>15</v>
      </c>
      <c r="F28" s="56" t="s">
        <v>317</v>
      </c>
      <c r="G28" s="51" t="s">
        <v>492</v>
      </c>
      <c r="H28" s="52" t="s">
        <v>494</v>
      </c>
    </row>
    <row r="29" spans="1:8">
      <c r="A29" s="47" t="s">
        <v>76</v>
      </c>
      <c r="B29" s="47" t="s">
        <v>77</v>
      </c>
      <c r="C29" s="47"/>
      <c r="D29" s="48" t="s">
        <v>308</v>
      </c>
      <c r="E29" s="47" t="s">
        <v>15</v>
      </c>
      <c r="F29" s="56" t="s">
        <v>317</v>
      </c>
      <c r="G29" s="49" t="s">
        <v>30</v>
      </c>
      <c r="H29" s="53" t="s">
        <v>97</v>
      </c>
    </row>
    <row r="30" spans="1:8">
      <c r="A30" s="47" t="s">
        <v>78</v>
      </c>
      <c r="B30" s="47" t="s">
        <v>79</v>
      </c>
      <c r="C30" s="47" t="s">
        <v>5</v>
      </c>
      <c r="D30" s="48" t="s">
        <v>309</v>
      </c>
      <c r="E30" s="47" t="s">
        <v>15</v>
      </c>
      <c r="F30" s="57" t="s">
        <v>344</v>
      </c>
      <c r="G30" s="49" t="s">
        <v>30</v>
      </c>
      <c r="H30" s="53" t="s">
        <v>97</v>
      </c>
    </row>
    <row r="31" spans="1:8">
      <c r="A31" s="47" t="s">
        <v>80</v>
      </c>
      <c r="B31" s="47" t="s">
        <v>81</v>
      </c>
      <c r="C31" s="47" t="s">
        <v>5</v>
      </c>
      <c r="D31" s="47" t="s">
        <v>491</v>
      </c>
      <c r="E31" s="47" t="s">
        <v>15</v>
      </c>
      <c r="F31" s="56" t="s">
        <v>143</v>
      </c>
      <c r="G31" s="51" t="s">
        <v>492</v>
      </c>
      <c r="H31" s="52" t="s">
        <v>494</v>
      </c>
    </row>
    <row r="32" spans="1:8">
      <c r="A32" s="47" t="s">
        <v>82</v>
      </c>
      <c r="B32" s="47" t="s">
        <v>83</v>
      </c>
      <c r="C32" s="47" t="s">
        <v>5</v>
      </c>
      <c r="D32" s="48" t="s">
        <v>202</v>
      </c>
      <c r="E32" s="47" t="s">
        <v>15</v>
      </c>
      <c r="F32" s="56" t="s">
        <v>143</v>
      </c>
      <c r="G32" s="49" t="s">
        <v>30</v>
      </c>
      <c r="H32" s="64" t="s">
        <v>97</v>
      </c>
    </row>
    <row r="33" spans="1:8">
      <c r="A33" s="47" t="s">
        <v>84</v>
      </c>
      <c r="B33" s="47" t="s">
        <v>85</v>
      </c>
      <c r="C33" s="47" t="s">
        <v>5</v>
      </c>
      <c r="D33" s="48" t="s">
        <v>195</v>
      </c>
      <c r="E33" s="47" t="s">
        <v>15</v>
      </c>
      <c r="F33" s="56"/>
      <c r="G33" s="55" t="s">
        <v>128</v>
      </c>
      <c r="H33" s="55" t="s">
        <v>134</v>
      </c>
    </row>
    <row r="34" spans="1:8">
      <c r="A34" s="47" t="s">
        <v>86</v>
      </c>
      <c r="B34" s="47" t="s">
        <v>87</v>
      </c>
      <c r="C34" s="47" t="s">
        <v>5</v>
      </c>
      <c r="D34" s="48" t="s">
        <v>203</v>
      </c>
      <c r="E34" s="47" t="s">
        <v>15</v>
      </c>
      <c r="F34" s="56" t="s">
        <v>141</v>
      </c>
      <c r="G34" s="55" t="s">
        <v>128</v>
      </c>
      <c r="H34" s="55" t="s">
        <v>129</v>
      </c>
    </row>
    <row r="35" spans="1:8">
      <c r="A35" s="47" t="s">
        <v>88</v>
      </c>
      <c r="B35" s="47" t="s">
        <v>89</v>
      </c>
      <c r="C35" s="47" t="s">
        <v>5</v>
      </c>
      <c r="D35" s="48" t="s">
        <v>203</v>
      </c>
      <c r="E35" s="47" t="s">
        <v>15</v>
      </c>
      <c r="F35" s="56" t="s">
        <v>142</v>
      </c>
      <c r="G35" s="55" t="s">
        <v>128</v>
      </c>
      <c r="H35" s="55" t="s">
        <v>129</v>
      </c>
    </row>
    <row r="36" spans="1:8">
      <c r="A36" s="47" t="s">
        <v>90</v>
      </c>
      <c r="B36" s="47" t="s">
        <v>91</v>
      </c>
      <c r="C36" s="47" t="s">
        <v>5</v>
      </c>
      <c r="D36" s="47" t="s">
        <v>491</v>
      </c>
      <c r="E36" s="47" t="s">
        <v>15</v>
      </c>
      <c r="F36" s="57" t="str">
        <f>CONCATENATE("SC_TreeViewItem_EE_lbl_xpath(",Data!B26,")")</f>
        <v>SC_TreeViewItem_EE_lbl_xpath(Homepage)</v>
      </c>
      <c r="G36" s="51" t="s">
        <v>492</v>
      </c>
      <c r="H36" s="52" t="s">
        <v>494</v>
      </c>
    </row>
    <row r="37" spans="1:8">
      <c r="A37" s="47" t="s">
        <v>98</v>
      </c>
      <c r="B37" s="47" t="s">
        <v>102</v>
      </c>
      <c r="C37" s="47" t="s">
        <v>5</v>
      </c>
      <c r="D37" s="48" t="s">
        <v>226</v>
      </c>
      <c r="E37" s="47" t="s">
        <v>15</v>
      </c>
      <c r="F37" s="57" t="str">
        <f>CONCATENATE("SC_TreeViewItem_EE_lbl_xpath(",Data!B26,")")</f>
        <v>SC_TreeViewItem_EE_lbl_xpath(Homepage)</v>
      </c>
      <c r="G37" s="49" t="s">
        <v>30</v>
      </c>
      <c r="H37" s="53" t="s">
        <v>97</v>
      </c>
    </row>
    <row r="38" spans="1:8">
      <c r="A38" s="47" t="s">
        <v>99</v>
      </c>
      <c r="B38" s="47" t="s">
        <v>103</v>
      </c>
      <c r="C38" s="47" t="s">
        <v>5</v>
      </c>
      <c r="D38" s="48" t="s">
        <v>204</v>
      </c>
      <c r="E38" s="47" t="s">
        <v>15</v>
      </c>
      <c r="F38" s="56" t="s">
        <v>143</v>
      </c>
      <c r="G38" s="49" t="s">
        <v>30</v>
      </c>
      <c r="H38" s="53" t="s">
        <v>97</v>
      </c>
    </row>
    <row r="39" spans="1:8">
      <c r="A39" s="47" t="s">
        <v>100</v>
      </c>
      <c r="B39" s="47" t="s">
        <v>104</v>
      </c>
      <c r="C39" s="47" t="s">
        <v>5</v>
      </c>
      <c r="D39" s="48" t="s">
        <v>195</v>
      </c>
      <c r="E39" s="47" t="s">
        <v>15</v>
      </c>
      <c r="F39" s="56"/>
      <c r="G39" s="55" t="s">
        <v>128</v>
      </c>
      <c r="H39" s="55" t="s">
        <v>134</v>
      </c>
    </row>
    <row r="40" spans="1:8">
      <c r="A40" s="47" t="s">
        <v>101</v>
      </c>
      <c r="B40" s="47" t="s">
        <v>105</v>
      </c>
      <c r="C40" s="47" t="s">
        <v>5</v>
      </c>
      <c r="D40" s="48" t="s">
        <v>205</v>
      </c>
      <c r="E40" s="47" t="s">
        <v>15</v>
      </c>
      <c r="F40" s="56" t="s">
        <v>140</v>
      </c>
      <c r="G40" s="55" t="s">
        <v>128</v>
      </c>
      <c r="H40" s="55" t="s">
        <v>129</v>
      </c>
    </row>
    <row r="41" spans="1:8">
      <c r="A41" s="47" t="s">
        <v>107</v>
      </c>
      <c r="B41" s="47" t="s">
        <v>111</v>
      </c>
      <c r="C41" s="47" t="s">
        <v>5</v>
      </c>
      <c r="D41" s="47" t="s">
        <v>491</v>
      </c>
      <c r="E41" s="47" t="s">
        <v>15</v>
      </c>
      <c r="F41" s="56" t="s">
        <v>144</v>
      </c>
      <c r="G41" s="51" t="s">
        <v>492</v>
      </c>
      <c r="H41" s="52" t="s">
        <v>494</v>
      </c>
    </row>
    <row r="42" spans="1:8">
      <c r="A42" s="6" t="s">
        <v>78</v>
      </c>
      <c r="B42" s="6" t="s">
        <v>79</v>
      </c>
      <c r="C42" s="6" t="s">
        <v>5</v>
      </c>
      <c r="D42" s="12" t="s">
        <v>927</v>
      </c>
      <c r="E42" s="6" t="s">
        <v>15</v>
      </c>
      <c r="F42" s="7"/>
      <c r="G42" s="7" t="s">
        <v>24</v>
      </c>
      <c r="H42" s="14" t="s">
        <v>37</v>
      </c>
    </row>
    <row r="43" spans="1:8">
      <c r="A43" s="44" t="s">
        <v>98</v>
      </c>
      <c r="B43" s="44" t="s">
        <v>102</v>
      </c>
      <c r="C43" s="44" t="s">
        <v>5</v>
      </c>
      <c r="D43" s="44" t="s">
        <v>206</v>
      </c>
      <c r="E43" s="44" t="s">
        <v>15</v>
      </c>
      <c r="F43" s="7" t="s">
        <v>144</v>
      </c>
      <c r="G43" s="16" t="s">
        <v>30</v>
      </c>
      <c r="H43" s="45" t="s">
        <v>97</v>
      </c>
    </row>
    <row r="44" spans="1:8">
      <c r="A44" s="44" t="s">
        <v>99</v>
      </c>
      <c r="B44" s="44" t="s">
        <v>103</v>
      </c>
      <c r="C44" s="44" t="s">
        <v>5</v>
      </c>
      <c r="D44" s="44" t="s">
        <v>195</v>
      </c>
      <c r="E44" s="44" t="s">
        <v>15</v>
      </c>
      <c r="F44" s="7"/>
      <c r="G44" s="7" t="s">
        <v>128</v>
      </c>
      <c r="H44" s="7" t="s">
        <v>134</v>
      </c>
    </row>
    <row r="45" spans="1:8">
      <c r="A45" s="44" t="s">
        <v>100</v>
      </c>
      <c r="B45" s="44" t="s">
        <v>104</v>
      </c>
      <c r="C45" s="44" t="s">
        <v>5</v>
      </c>
      <c r="D45" s="44" t="s">
        <v>205</v>
      </c>
      <c r="E45" s="44" t="s">
        <v>15</v>
      </c>
      <c r="F45" s="7" t="s">
        <v>140</v>
      </c>
      <c r="G45" s="7" t="s">
        <v>128</v>
      </c>
      <c r="H45" s="7" t="s">
        <v>129</v>
      </c>
    </row>
    <row r="46" spans="1:8">
      <c r="A46" s="44" t="s">
        <v>101</v>
      </c>
      <c r="B46" s="44" t="s">
        <v>105</v>
      </c>
      <c r="C46" s="44" t="s">
        <v>5</v>
      </c>
      <c r="D46" s="44" t="s">
        <v>491</v>
      </c>
      <c r="E46" s="44" t="s">
        <v>15</v>
      </c>
      <c r="F46" s="7" t="s">
        <v>145</v>
      </c>
      <c r="G46" s="16" t="s">
        <v>492</v>
      </c>
      <c r="H46" s="45" t="s">
        <v>494</v>
      </c>
    </row>
    <row r="47" spans="1:8">
      <c r="A47" s="44" t="s">
        <v>177</v>
      </c>
      <c r="B47" s="44" t="s">
        <v>178</v>
      </c>
      <c r="C47" s="44" t="s">
        <v>5</v>
      </c>
      <c r="D47" s="44" t="s">
        <v>195</v>
      </c>
      <c r="E47" s="44" t="s">
        <v>15</v>
      </c>
      <c r="F47" s="10"/>
      <c r="G47" s="7" t="s">
        <v>128</v>
      </c>
      <c r="H47" s="7" t="s">
        <v>134</v>
      </c>
    </row>
    <row r="48" spans="1:8">
      <c r="A48" s="44" t="s">
        <v>238</v>
      </c>
      <c r="B48" s="44" t="s">
        <v>239</v>
      </c>
      <c r="C48" s="160" t="s">
        <v>5</v>
      </c>
      <c r="D48" s="160" t="s">
        <v>923</v>
      </c>
      <c r="E48" s="44" t="s">
        <v>15</v>
      </c>
      <c r="F48" s="160"/>
      <c r="G48" s="160" t="s">
        <v>922</v>
      </c>
      <c r="H48" s="160"/>
    </row>
  </sheetData>
  <dataValidations count="1">
    <dataValidation type="list" allowBlank="1" showErrorMessage="1" sqref="G36:G38 G16:G17 G28:G32 G24:G25 G20:G21 G41 G43 G46 G4:G14">
      <formula1>Action_Keywords</formula1>
    </dataValidation>
  </dataValidations>
  <hyperlinks>
    <hyperlink ref="H3" r:id="rId1" display="https://stest.amertst.ajgcotst.int/uk/Product-QAReg"/>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A16" sqref="A16:XFD17"/>
    </sheetView>
  </sheetViews>
  <sheetFormatPr defaultRowHeight="15"/>
  <cols>
    <col min="2" max="2" width="7" bestFit="1" customWidth="1"/>
    <col min="3" max="3" width="6.28515625" bestFit="1" customWidth="1"/>
    <col min="4" max="4" width="33.425781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c r="A8" s="47" t="s">
        <v>44</v>
      </c>
      <c r="B8" s="47" t="s">
        <v>45</v>
      </c>
      <c r="C8" s="47" t="s">
        <v>5</v>
      </c>
      <c r="D8" s="48" t="s">
        <v>186</v>
      </c>
      <c r="E8" s="47" t="s">
        <v>15</v>
      </c>
      <c r="F8" s="51" t="s">
        <v>123</v>
      </c>
      <c r="G8" s="49" t="s">
        <v>30</v>
      </c>
      <c r="H8" s="53" t="s">
        <v>97</v>
      </c>
    </row>
    <row r="9" spans="1:8">
      <c r="A9" s="47" t="s">
        <v>46</v>
      </c>
      <c r="B9" s="47" t="s">
        <v>47</v>
      </c>
      <c r="C9" s="47" t="s">
        <v>5</v>
      </c>
      <c r="D9" s="48" t="s">
        <v>187</v>
      </c>
      <c r="E9" s="47" t="s">
        <v>15</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50</v>
      </c>
      <c r="B16" s="47" t="s">
        <v>51</v>
      </c>
      <c r="C16" s="47" t="s">
        <v>5</v>
      </c>
      <c r="D16" s="48" t="s">
        <v>197</v>
      </c>
      <c r="E16" s="47" t="s">
        <v>15</v>
      </c>
      <c r="F16" s="56" t="s">
        <v>135</v>
      </c>
      <c r="G16" s="49" t="s">
        <v>227</v>
      </c>
      <c r="H16" s="64" t="s">
        <v>97</v>
      </c>
    </row>
    <row r="17" spans="1:8">
      <c r="A17" s="47" t="s">
        <v>52</v>
      </c>
      <c r="B17" s="47" t="s">
        <v>53</v>
      </c>
      <c r="C17" s="47" t="s">
        <v>5</v>
      </c>
      <c r="D17" s="48" t="s">
        <v>198</v>
      </c>
      <c r="E17" s="47" t="s">
        <v>15</v>
      </c>
      <c r="F17" s="56"/>
      <c r="G17" s="49" t="s">
        <v>137</v>
      </c>
      <c r="H17" s="53" t="s">
        <v>138</v>
      </c>
    </row>
    <row r="18" spans="1:8">
      <c r="A18" s="47" t="s">
        <v>54</v>
      </c>
      <c r="B18" s="47" t="s">
        <v>55</v>
      </c>
      <c r="C18" s="47" t="s">
        <v>5</v>
      </c>
      <c r="D18" s="48" t="s">
        <v>191</v>
      </c>
      <c r="E18" s="47" t="s">
        <v>15</v>
      </c>
      <c r="F18" s="56"/>
      <c r="G18" s="55" t="s">
        <v>136</v>
      </c>
      <c r="H18" s="55" t="s">
        <v>138</v>
      </c>
    </row>
    <row r="19" spans="1:8">
      <c r="A19" s="47" t="s">
        <v>56</v>
      </c>
      <c r="B19" s="47" t="s">
        <v>57</v>
      </c>
      <c r="C19" s="47" t="s">
        <v>5</v>
      </c>
      <c r="D19" s="48" t="s">
        <v>199</v>
      </c>
      <c r="E19" s="47" t="s">
        <v>15</v>
      </c>
      <c r="F19" s="56" t="s">
        <v>140</v>
      </c>
      <c r="G19" s="55" t="s">
        <v>128</v>
      </c>
      <c r="H19" s="55" t="s">
        <v>129</v>
      </c>
    </row>
    <row r="20" spans="1:8">
      <c r="A20" s="47" t="s">
        <v>58</v>
      </c>
      <c r="B20" s="47" t="s">
        <v>59</v>
      </c>
      <c r="C20" s="47" t="s">
        <v>5</v>
      </c>
      <c r="D20" s="47" t="s">
        <v>491</v>
      </c>
      <c r="E20" s="47" t="s">
        <v>15</v>
      </c>
      <c r="F20" s="56" t="s">
        <v>139</v>
      </c>
      <c r="G20" s="51" t="s">
        <v>492</v>
      </c>
      <c r="H20" s="52" t="s">
        <v>494</v>
      </c>
    </row>
    <row r="21" spans="1:8">
      <c r="A21" s="47" t="s">
        <v>60</v>
      </c>
      <c r="B21" s="47" t="s">
        <v>61</v>
      </c>
      <c r="C21" s="47" t="s">
        <v>5</v>
      </c>
      <c r="D21" s="48" t="s">
        <v>200</v>
      </c>
      <c r="E21" s="47" t="s">
        <v>15</v>
      </c>
      <c r="F21" s="56" t="s">
        <v>139</v>
      </c>
      <c r="G21" s="49" t="s">
        <v>30</v>
      </c>
      <c r="H21" s="53" t="s">
        <v>97</v>
      </c>
    </row>
    <row r="22" spans="1:8">
      <c r="A22" s="47" t="s">
        <v>62</v>
      </c>
      <c r="B22" s="47" t="s">
        <v>63</v>
      </c>
      <c r="C22" s="47" t="s">
        <v>5</v>
      </c>
      <c r="D22" s="48" t="s">
        <v>195</v>
      </c>
      <c r="E22" s="47" t="s">
        <v>15</v>
      </c>
      <c r="F22" s="56"/>
      <c r="G22" s="55" t="s">
        <v>128</v>
      </c>
      <c r="H22" s="55" t="s">
        <v>134</v>
      </c>
    </row>
    <row r="23" spans="1:8">
      <c r="A23" s="47" t="s">
        <v>64</v>
      </c>
      <c r="B23" s="47" t="s">
        <v>65</v>
      </c>
      <c r="C23" s="47" t="s">
        <v>5</v>
      </c>
      <c r="D23" s="48" t="s">
        <v>219</v>
      </c>
      <c r="E23" s="47" t="s">
        <v>15</v>
      </c>
      <c r="F23" s="56" t="s">
        <v>221</v>
      </c>
      <c r="G23" s="55" t="s">
        <v>106</v>
      </c>
      <c r="H23" s="55"/>
    </row>
    <row r="24" spans="1:8">
      <c r="A24" s="47" t="s">
        <v>66</v>
      </c>
      <c r="B24" s="47" t="s">
        <v>67</v>
      </c>
      <c r="C24" s="47" t="s">
        <v>5</v>
      </c>
      <c r="D24" s="47" t="s">
        <v>491</v>
      </c>
      <c r="E24" s="47" t="s">
        <v>15</v>
      </c>
      <c r="F24" s="56" t="s">
        <v>221</v>
      </c>
      <c r="G24" s="51" t="s">
        <v>492</v>
      </c>
      <c r="H24" s="52" t="s">
        <v>493</v>
      </c>
    </row>
    <row r="25" spans="1:8" ht="30">
      <c r="A25" s="47" t="s">
        <v>68</v>
      </c>
      <c r="B25" s="47" t="s">
        <v>69</v>
      </c>
      <c r="C25" s="47" t="s">
        <v>5</v>
      </c>
      <c r="D25" s="48" t="s">
        <v>222</v>
      </c>
      <c r="E25" s="47" t="s">
        <v>15</v>
      </c>
      <c r="F25" s="55" t="s">
        <v>221</v>
      </c>
      <c r="G25" s="49" t="s">
        <v>227</v>
      </c>
      <c r="H25" s="53" t="s">
        <v>97</v>
      </c>
    </row>
    <row r="26" spans="1:8">
      <c r="A26" s="47" t="s">
        <v>70</v>
      </c>
      <c r="B26" s="47" t="s">
        <v>71</v>
      </c>
      <c r="C26" s="47" t="s">
        <v>5</v>
      </c>
      <c r="D26" s="48" t="s">
        <v>201</v>
      </c>
      <c r="E26" s="47" t="s">
        <v>15</v>
      </c>
      <c r="F26" s="56" t="s">
        <v>141</v>
      </c>
      <c r="G26" s="55" t="s">
        <v>128</v>
      </c>
      <c r="H26" s="55" t="s">
        <v>129</v>
      </c>
    </row>
    <row r="27" spans="1:8">
      <c r="A27" s="47" t="s">
        <v>72</v>
      </c>
      <c r="B27" s="47" t="s">
        <v>73</v>
      </c>
      <c r="C27" s="47" t="s">
        <v>5</v>
      </c>
      <c r="D27" s="48" t="s">
        <v>201</v>
      </c>
      <c r="E27" s="47" t="s">
        <v>15</v>
      </c>
      <c r="F27" s="56" t="s">
        <v>142</v>
      </c>
      <c r="G27" s="55" t="s">
        <v>128</v>
      </c>
      <c r="H27" s="55" t="s">
        <v>129</v>
      </c>
    </row>
    <row r="28" spans="1:8">
      <c r="A28" s="47" t="s">
        <v>74</v>
      </c>
      <c r="B28" s="47" t="s">
        <v>75</v>
      </c>
      <c r="C28" s="47" t="s">
        <v>5</v>
      </c>
      <c r="D28" s="47" t="s">
        <v>491</v>
      </c>
      <c r="E28" s="47" t="s">
        <v>15</v>
      </c>
      <c r="F28" s="56" t="s">
        <v>341</v>
      </c>
      <c r="G28" s="51" t="s">
        <v>492</v>
      </c>
      <c r="H28" s="52" t="s">
        <v>494</v>
      </c>
    </row>
    <row r="29" spans="1:8">
      <c r="A29" s="47" t="s">
        <v>76</v>
      </c>
      <c r="B29" s="47" t="s">
        <v>77</v>
      </c>
      <c r="C29" s="47"/>
      <c r="D29" s="48" t="s">
        <v>308</v>
      </c>
      <c r="E29" s="47" t="s">
        <v>15</v>
      </c>
      <c r="F29" s="56" t="s">
        <v>341</v>
      </c>
      <c r="G29" s="49" t="s">
        <v>30</v>
      </c>
      <c r="H29" s="53" t="s">
        <v>97</v>
      </c>
    </row>
    <row r="30" spans="1:8">
      <c r="A30" s="47" t="s">
        <v>78</v>
      </c>
      <c r="B30" s="47" t="s">
        <v>79</v>
      </c>
      <c r="C30" s="47" t="s">
        <v>5</v>
      </c>
      <c r="D30" s="48" t="s">
        <v>309</v>
      </c>
      <c r="E30" s="47" t="s">
        <v>15</v>
      </c>
      <c r="F30" s="57" t="s">
        <v>342</v>
      </c>
      <c r="G30" s="49" t="s">
        <v>30</v>
      </c>
      <c r="H30" s="53" t="s">
        <v>97</v>
      </c>
    </row>
    <row r="31" spans="1:8">
      <c r="A31" s="47" t="s">
        <v>80</v>
      </c>
      <c r="B31" s="47" t="s">
        <v>81</v>
      </c>
      <c r="C31" s="47" t="s">
        <v>5</v>
      </c>
      <c r="D31" s="47" t="s">
        <v>491</v>
      </c>
      <c r="E31" s="47" t="s">
        <v>15</v>
      </c>
      <c r="F31" s="56" t="s">
        <v>143</v>
      </c>
      <c r="G31" s="51" t="s">
        <v>492</v>
      </c>
      <c r="H31" s="52" t="s">
        <v>494</v>
      </c>
    </row>
    <row r="32" spans="1:8">
      <c r="A32" s="47" t="s">
        <v>82</v>
      </c>
      <c r="B32" s="47" t="s">
        <v>83</v>
      </c>
      <c r="C32" s="47" t="s">
        <v>5</v>
      </c>
      <c r="D32" s="48" t="s">
        <v>202</v>
      </c>
      <c r="E32" s="47" t="s">
        <v>15</v>
      </c>
      <c r="F32" s="56" t="s">
        <v>143</v>
      </c>
      <c r="G32" s="49" t="s">
        <v>30</v>
      </c>
      <c r="H32" s="53" t="s">
        <v>97</v>
      </c>
    </row>
    <row r="33" spans="1:8">
      <c r="A33" s="47" t="s">
        <v>84</v>
      </c>
      <c r="B33" s="47" t="s">
        <v>85</v>
      </c>
      <c r="C33" s="47" t="s">
        <v>5</v>
      </c>
      <c r="D33" s="48" t="s">
        <v>195</v>
      </c>
      <c r="E33" s="47" t="s">
        <v>15</v>
      </c>
      <c r="F33" s="56"/>
      <c r="G33" s="55" t="s">
        <v>128</v>
      </c>
      <c r="H33" s="55" t="s">
        <v>134</v>
      </c>
    </row>
    <row r="34" spans="1:8">
      <c r="A34" s="47" t="s">
        <v>86</v>
      </c>
      <c r="B34" s="47" t="s">
        <v>87</v>
      </c>
      <c r="C34" s="47" t="s">
        <v>5</v>
      </c>
      <c r="D34" s="48" t="s">
        <v>203</v>
      </c>
      <c r="E34" s="47" t="s">
        <v>15</v>
      </c>
      <c r="F34" s="56" t="s">
        <v>141</v>
      </c>
      <c r="G34" s="55" t="s">
        <v>128</v>
      </c>
      <c r="H34" s="55" t="s">
        <v>129</v>
      </c>
    </row>
    <row r="35" spans="1:8">
      <c r="A35" s="47" t="s">
        <v>88</v>
      </c>
      <c r="B35" s="47" t="s">
        <v>89</v>
      </c>
      <c r="C35" s="47" t="s">
        <v>5</v>
      </c>
      <c r="D35" s="48" t="s">
        <v>203</v>
      </c>
      <c r="E35" s="47" t="s">
        <v>15</v>
      </c>
      <c r="F35" s="56" t="s">
        <v>142</v>
      </c>
      <c r="G35" s="55" t="s">
        <v>128</v>
      </c>
      <c r="H35" s="55" t="s">
        <v>129</v>
      </c>
    </row>
    <row r="36" spans="1:8" ht="30">
      <c r="A36" s="47" t="s">
        <v>90</v>
      </c>
      <c r="B36" s="47" t="s">
        <v>91</v>
      </c>
      <c r="C36" s="47" t="s">
        <v>5</v>
      </c>
      <c r="D36" s="47" t="s">
        <v>491</v>
      </c>
      <c r="E36" s="47" t="s">
        <v>15</v>
      </c>
      <c r="F36" s="57" t="str">
        <f>CONCATENATE("SC_TreeViewItem_EE_lbl_xpath(",Data!B27,")")</f>
        <v>SC_TreeViewItem_EE_lbl_xpath(Connect With An Expert)</v>
      </c>
      <c r="G36" s="51" t="s">
        <v>492</v>
      </c>
      <c r="H36" s="52" t="s">
        <v>494</v>
      </c>
    </row>
    <row r="37" spans="1:8" ht="30">
      <c r="A37" s="47" t="s">
        <v>98</v>
      </c>
      <c r="B37" s="47" t="s">
        <v>102</v>
      </c>
      <c r="C37" s="47" t="s">
        <v>5</v>
      </c>
      <c r="D37" s="48" t="s">
        <v>226</v>
      </c>
      <c r="E37" s="47" t="s">
        <v>15</v>
      </c>
      <c r="F37" s="57" t="str">
        <f>CONCATENATE("SC_TreeViewItem_EE_lbl_xpath(",Data!B27,")")</f>
        <v>SC_TreeViewItem_EE_lbl_xpath(Connect With An Expert)</v>
      </c>
      <c r="G37" s="49" t="s">
        <v>30</v>
      </c>
      <c r="H37" s="53" t="s">
        <v>97</v>
      </c>
    </row>
    <row r="38" spans="1:8">
      <c r="A38" s="47" t="s">
        <v>99</v>
      </c>
      <c r="B38" s="47" t="s">
        <v>103</v>
      </c>
      <c r="C38" s="47" t="s">
        <v>5</v>
      </c>
      <c r="D38" s="48" t="s">
        <v>204</v>
      </c>
      <c r="E38" s="47" t="s">
        <v>15</v>
      </c>
      <c r="F38" s="56" t="s">
        <v>143</v>
      </c>
      <c r="G38" s="49" t="s">
        <v>30</v>
      </c>
      <c r="H38" s="53" t="s">
        <v>97</v>
      </c>
    </row>
    <row r="39" spans="1:8">
      <c r="A39" s="47" t="s">
        <v>100</v>
      </c>
      <c r="B39" s="47" t="s">
        <v>104</v>
      </c>
      <c r="C39" s="47" t="s">
        <v>5</v>
      </c>
      <c r="D39" s="48" t="s">
        <v>195</v>
      </c>
      <c r="E39" s="47" t="s">
        <v>15</v>
      </c>
      <c r="F39" s="56"/>
      <c r="G39" s="55" t="s">
        <v>128</v>
      </c>
      <c r="H39" s="55" t="s">
        <v>134</v>
      </c>
    </row>
    <row r="40" spans="1:8">
      <c r="A40" s="47" t="s">
        <v>101</v>
      </c>
      <c r="B40" s="47" t="s">
        <v>105</v>
      </c>
      <c r="C40" s="47" t="s">
        <v>5</v>
      </c>
      <c r="D40" s="48" t="s">
        <v>205</v>
      </c>
      <c r="E40" s="47" t="s">
        <v>15</v>
      </c>
      <c r="F40" s="56" t="s">
        <v>140</v>
      </c>
      <c r="G40" s="55" t="s">
        <v>128</v>
      </c>
      <c r="H40" s="55" t="s">
        <v>129</v>
      </c>
    </row>
    <row r="41" spans="1:8">
      <c r="A41" s="47" t="s">
        <v>107</v>
      </c>
      <c r="B41" s="47" t="s">
        <v>111</v>
      </c>
      <c r="C41" s="47" t="s">
        <v>5</v>
      </c>
      <c r="D41" s="47" t="s">
        <v>491</v>
      </c>
      <c r="E41" s="47" t="s">
        <v>15</v>
      </c>
      <c r="F41" s="56" t="s">
        <v>144</v>
      </c>
      <c r="G41" s="51" t="s">
        <v>492</v>
      </c>
      <c r="H41" s="52" t="s">
        <v>494</v>
      </c>
    </row>
    <row r="42" spans="1:8">
      <c r="A42" s="6" t="s">
        <v>78</v>
      </c>
      <c r="B42" s="6" t="s">
        <v>79</v>
      </c>
      <c r="C42" s="6" t="s">
        <v>5</v>
      </c>
      <c r="D42" s="12" t="s">
        <v>927</v>
      </c>
      <c r="E42" s="6" t="s">
        <v>15</v>
      </c>
      <c r="F42" s="7"/>
      <c r="G42" s="7" t="s">
        <v>24</v>
      </c>
      <c r="H42" s="14" t="s">
        <v>37</v>
      </c>
    </row>
    <row r="43" spans="1:8">
      <c r="A43" s="44" t="s">
        <v>98</v>
      </c>
      <c r="B43" s="44" t="s">
        <v>102</v>
      </c>
      <c r="C43" s="44" t="s">
        <v>5</v>
      </c>
      <c r="D43" s="44" t="s">
        <v>206</v>
      </c>
      <c r="E43" s="44" t="s">
        <v>15</v>
      </c>
      <c r="F43" s="7" t="s">
        <v>144</v>
      </c>
      <c r="G43" s="16" t="s">
        <v>30</v>
      </c>
      <c r="H43" s="45" t="s">
        <v>97</v>
      </c>
    </row>
    <row r="44" spans="1:8">
      <c r="A44" s="44" t="s">
        <v>99</v>
      </c>
      <c r="B44" s="44" t="s">
        <v>103</v>
      </c>
      <c r="C44" s="44" t="s">
        <v>5</v>
      </c>
      <c r="D44" s="44" t="s">
        <v>195</v>
      </c>
      <c r="E44" s="44" t="s">
        <v>15</v>
      </c>
      <c r="F44" s="7"/>
      <c r="G44" s="7" t="s">
        <v>128</v>
      </c>
      <c r="H44" s="7" t="s">
        <v>134</v>
      </c>
    </row>
    <row r="45" spans="1:8">
      <c r="A45" s="44" t="s">
        <v>100</v>
      </c>
      <c r="B45" s="44" t="s">
        <v>104</v>
      </c>
      <c r="C45" s="44" t="s">
        <v>5</v>
      </c>
      <c r="D45" s="44" t="s">
        <v>205</v>
      </c>
      <c r="E45" s="44" t="s">
        <v>15</v>
      </c>
      <c r="F45" s="7" t="s">
        <v>140</v>
      </c>
      <c r="G45" s="7" t="s">
        <v>128</v>
      </c>
      <c r="H45" s="7" t="s">
        <v>129</v>
      </c>
    </row>
    <row r="46" spans="1:8">
      <c r="A46" s="44" t="s">
        <v>101</v>
      </c>
      <c r="B46" s="44" t="s">
        <v>105</v>
      </c>
      <c r="C46" s="44" t="s">
        <v>5</v>
      </c>
      <c r="D46" s="44" t="s">
        <v>491</v>
      </c>
      <c r="E46" s="44" t="s">
        <v>15</v>
      </c>
      <c r="F46" s="7" t="s">
        <v>145</v>
      </c>
      <c r="G46" s="16" t="s">
        <v>492</v>
      </c>
      <c r="H46" s="45" t="s">
        <v>494</v>
      </c>
    </row>
    <row r="47" spans="1:8">
      <c r="A47" s="44" t="s">
        <v>177</v>
      </c>
      <c r="B47" s="44" t="s">
        <v>178</v>
      </c>
      <c r="C47" s="44" t="s">
        <v>5</v>
      </c>
      <c r="D47" s="44" t="s">
        <v>195</v>
      </c>
      <c r="E47" s="44" t="s">
        <v>15</v>
      </c>
      <c r="F47" s="10"/>
      <c r="G47" s="7" t="s">
        <v>128</v>
      </c>
      <c r="H47" s="7" t="s">
        <v>134</v>
      </c>
    </row>
    <row r="48" spans="1:8">
      <c r="A48" s="44" t="s">
        <v>238</v>
      </c>
      <c r="B48" s="44" t="s">
        <v>239</v>
      </c>
      <c r="C48" s="160" t="s">
        <v>5</v>
      </c>
      <c r="D48" s="160" t="s">
        <v>923</v>
      </c>
      <c r="E48" s="44" t="s">
        <v>15</v>
      </c>
      <c r="F48" s="160"/>
      <c r="G48" s="160" t="s">
        <v>922</v>
      </c>
      <c r="H48" s="160"/>
    </row>
  </sheetData>
  <dataValidations count="1">
    <dataValidation type="list" allowBlank="1" showErrorMessage="1" sqref="G36:G38 G16:G17 G28:G32 G24:G25 G20:G21 G41 G43 G46 G4:G14">
      <formula1>Action_Keywords</formula1>
    </dataValidation>
  </dataValidations>
  <hyperlinks>
    <hyperlink ref="H3" r:id="rId1" display="https://stest.amertst.ajgcotst.int/uk/Product-QAReg"/>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workbookViewId="0">
      <selection activeCell="A2" sqref="A2"/>
    </sheetView>
  </sheetViews>
  <sheetFormatPr defaultRowHeight="15"/>
  <cols>
    <col min="2" max="2" width="7" bestFit="1" customWidth="1"/>
    <col min="3" max="3" width="6.28515625" bestFit="1" customWidth="1"/>
    <col min="4" max="4" width="33.425781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1219</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26</v>
      </c>
      <c r="B5" s="47" t="s">
        <v>27</v>
      </c>
      <c r="C5" s="160" t="s">
        <v>5</v>
      </c>
      <c r="D5" s="47" t="s">
        <v>491</v>
      </c>
      <c r="E5" s="47" t="s">
        <v>15</v>
      </c>
      <c r="F5" s="51" t="s">
        <v>121</v>
      </c>
      <c r="G5" s="51" t="s">
        <v>492</v>
      </c>
      <c r="H5" s="52" t="s">
        <v>494</v>
      </c>
    </row>
    <row r="6" spans="1:8">
      <c r="A6" s="47" t="s">
        <v>28</v>
      </c>
      <c r="B6" s="47" t="s">
        <v>29</v>
      </c>
      <c r="C6" s="160" t="s">
        <v>5</v>
      </c>
      <c r="D6" s="48" t="s">
        <v>184</v>
      </c>
      <c r="E6" s="47" t="s">
        <v>15</v>
      </c>
      <c r="F6" s="51" t="s">
        <v>121</v>
      </c>
      <c r="G6" s="49" t="s">
        <v>30</v>
      </c>
      <c r="H6" s="53" t="s">
        <v>97</v>
      </c>
    </row>
    <row r="7" spans="1:8">
      <c r="A7" s="47" t="s">
        <v>31</v>
      </c>
      <c r="B7" s="47" t="s">
        <v>32</v>
      </c>
      <c r="C7" s="160" t="s">
        <v>5</v>
      </c>
      <c r="D7" s="48" t="s">
        <v>185</v>
      </c>
      <c r="E7" s="47" t="s">
        <v>15</v>
      </c>
      <c r="F7" s="51" t="s">
        <v>122</v>
      </c>
      <c r="G7" s="49" t="s">
        <v>30</v>
      </c>
      <c r="H7" s="53" t="s">
        <v>97</v>
      </c>
    </row>
    <row r="8" spans="1:8">
      <c r="A8" s="47" t="s">
        <v>33</v>
      </c>
      <c r="B8" s="47" t="s">
        <v>34</v>
      </c>
      <c r="C8" s="160" t="s">
        <v>5</v>
      </c>
      <c r="D8" s="48" t="s">
        <v>186</v>
      </c>
      <c r="E8" s="47" t="s">
        <v>15</v>
      </c>
      <c r="F8" s="51" t="s">
        <v>123</v>
      </c>
      <c r="G8" s="49" t="s">
        <v>30</v>
      </c>
      <c r="H8" s="53" t="s">
        <v>97</v>
      </c>
    </row>
    <row r="9" spans="1:8">
      <c r="A9" s="47" t="s">
        <v>35</v>
      </c>
      <c r="B9" s="47" t="s">
        <v>36</v>
      </c>
      <c r="C9" s="160" t="s">
        <v>5</v>
      </c>
      <c r="D9" s="48" t="s">
        <v>187</v>
      </c>
      <c r="E9" s="47" t="s">
        <v>15</v>
      </c>
      <c r="F9" s="51" t="s">
        <v>124</v>
      </c>
      <c r="G9" s="49" t="s">
        <v>30</v>
      </c>
      <c r="H9" s="53"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c r="A15" s="47" t="s">
        <v>40</v>
      </c>
      <c r="B15" s="47" t="s">
        <v>41</v>
      </c>
      <c r="C15" s="160" t="s">
        <v>5</v>
      </c>
      <c r="D15" s="12" t="s">
        <v>491</v>
      </c>
      <c r="E15" s="6" t="s">
        <v>15</v>
      </c>
      <c r="F15" s="28" t="s">
        <v>506</v>
      </c>
      <c r="G15" s="13" t="s">
        <v>492</v>
      </c>
      <c r="H15" s="14" t="s">
        <v>494</v>
      </c>
    </row>
    <row r="16" spans="1:8">
      <c r="A16" s="47" t="s">
        <v>42</v>
      </c>
      <c r="B16" s="47" t="s">
        <v>43</v>
      </c>
      <c r="C16" s="160" t="s">
        <v>5</v>
      </c>
      <c r="D16" s="12" t="s">
        <v>512</v>
      </c>
      <c r="E16" s="6" t="s">
        <v>15</v>
      </c>
      <c r="F16" s="28" t="s">
        <v>506</v>
      </c>
      <c r="G16" s="13" t="s">
        <v>30</v>
      </c>
      <c r="H16" s="14" t="s">
        <v>97</v>
      </c>
    </row>
    <row r="17" spans="1:8">
      <c r="A17" s="47" t="s">
        <v>44</v>
      </c>
      <c r="B17" s="47" t="s">
        <v>45</v>
      </c>
      <c r="C17" s="160" t="s">
        <v>5</v>
      </c>
      <c r="D17" s="12" t="s">
        <v>513</v>
      </c>
      <c r="E17" s="6" t="s">
        <v>15</v>
      </c>
      <c r="F17" s="28" t="s">
        <v>507</v>
      </c>
      <c r="G17" s="13" t="s">
        <v>116</v>
      </c>
      <c r="H17" s="7" t="s">
        <v>975</v>
      </c>
    </row>
    <row r="18" spans="1:8">
      <c r="A18" s="47" t="s">
        <v>46</v>
      </c>
      <c r="B18" s="47" t="s">
        <v>47</v>
      </c>
      <c r="C18" s="160" t="s">
        <v>5</v>
      </c>
      <c r="D18" s="12" t="s">
        <v>514</v>
      </c>
      <c r="E18" s="6" t="s">
        <v>15</v>
      </c>
      <c r="F18" s="28"/>
      <c r="G18" s="7" t="s">
        <v>24</v>
      </c>
      <c r="H18" s="14" t="s">
        <v>37</v>
      </c>
    </row>
    <row r="19" spans="1:8" ht="30">
      <c r="A19" s="153" t="s">
        <v>12</v>
      </c>
      <c r="B19" s="153" t="s">
        <v>13</v>
      </c>
      <c r="C19" s="131" t="s">
        <v>4</v>
      </c>
      <c r="D19" s="132" t="s">
        <v>1220</v>
      </c>
      <c r="E19" s="132"/>
      <c r="F19" s="133"/>
      <c r="G19" s="133"/>
      <c r="H19" s="133"/>
    </row>
    <row r="20" spans="1:8" ht="30">
      <c r="A20" s="47" t="s">
        <v>48</v>
      </c>
      <c r="B20" s="47" t="s">
        <v>49</v>
      </c>
      <c r="C20" s="160" t="s">
        <v>5</v>
      </c>
      <c r="D20" s="12" t="s">
        <v>515</v>
      </c>
      <c r="E20" s="6" t="s">
        <v>15</v>
      </c>
      <c r="F20" s="180" t="s">
        <v>981</v>
      </c>
      <c r="G20" s="13" t="s">
        <v>30</v>
      </c>
      <c r="H20" s="14" t="s">
        <v>97</v>
      </c>
    </row>
    <row r="21" spans="1:8">
      <c r="A21" s="47" t="s">
        <v>50</v>
      </c>
      <c r="B21" s="47" t="s">
        <v>51</v>
      </c>
      <c r="C21" s="160" t="s">
        <v>5</v>
      </c>
      <c r="D21" s="12" t="s">
        <v>491</v>
      </c>
      <c r="E21" s="6" t="s">
        <v>15</v>
      </c>
      <c r="F21" s="28" t="s">
        <v>976</v>
      </c>
      <c r="G21" s="13" t="s">
        <v>492</v>
      </c>
      <c r="H21" s="14" t="s">
        <v>493</v>
      </c>
    </row>
    <row r="22" spans="1:8" ht="30">
      <c r="A22" s="47" t="s">
        <v>52</v>
      </c>
      <c r="B22" s="47" t="s">
        <v>53</v>
      </c>
      <c r="C22" s="160" t="s">
        <v>5</v>
      </c>
      <c r="D22" s="12" t="s">
        <v>516</v>
      </c>
      <c r="E22" s="6" t="s">
        <v>15</v>
      </c>
      <c r="F22" s="28" t="s">
        <v>976</v>
      </c>
      <c r="G22" s="7" t="s">
        <v>469</v>
      </c>
      <c r="H22" s="7" t="s">
        <v>977</v>
      </c>
    </row>
    <row r="23" spans="1:8">
      <c r="A23" s="47" t="s">
        <v>54</v>
      </c>
      <c r="B23" s="47" t="s">
        <v>55</v>
      </c>
      <c r="C23" s="160" t="s">
        <v>5</v>
      </c>
      <c r="D23" s="12" t="s">
        <v>491</v>
      </c>
      <c r="E23" s="6" t="s">
        <v>15</v>
      </c>
      <c r="F23" s="28" t="s">
        <v>978</v>
      </c>
      <c r="G23" s="13" t="s">
        <v>492</v>
      </c>
      <c r="H23" s="14" t="s">
        <v>494</v>
      </c>
    </row>
    <row r="24" spans="1:8" ht="30">
      <c r="A24" s="47" t="s">
        <v>56</v>
      </c>
      <c r="B24" s="47" t="s">
        <v>57</v>
      </c>
      <c r="C24" s="160" t="s">
        <v>5</v>
      </c>
      <c r="D24" s="12" t="s">
        <v>516</v>
      </c>
      <c r="E24" s="6" t="s">
        <v>15</v>
      </c>
      <c r="F24" s="28" t="s">
        <v>978</v>
      </c>
      <c r="G24" s="13" t="s">
        <v>30</v>
      </c>
      <c r="H24" s="14" t="s">
        <v>25</v>
      </c>
    </row>
    <row r="25" spans="1:8">
      <c r="A25" s="47" t="s">
        <v>58</v>
      </c>
      <c r="B25" s="47" t="s">
        <v>59</v>
      </c>
      <c r="C25" s="160" t="s">
        <v>5</v>
      </c>
      <c r="D25" s="12" t="s">
        <v>491</v>
      </c>
      <c r="E25" s="6" t="s">
        <v>15</v>
      </c>
      <c r="F25" s="28" t="s">
        <v>979</v>
      </c>
      <c r="G25" s="13" t="s">
        <v>492</v>
      </c>
      <c r="H25" s="14" t="s">
        <v>494</v>
      </c>
    </row>
    <row r="26" spans="1:8" ht="30">
      <c r="A26" s="47" t="s">
        <v>60</v>
      </c>
      <c r="B26" s="47" t="s">
        <v>61</v>
      </c>
      <c r="C26" s="160" t="s">
        <v>5</v>
      </c>
      <c r="D26" s="12" t="s">
        <v>516</v>
      </c>
      <c r="E26" s="6" t="s">
        <v>15</v>
      </c>
      <c r="F26" s="28" t="s">
        <v>979</v>
      </c>
      <c r="G26" s="13" t="s">
        <v>30</v>
      </c>
      <c r="H26" s="14" t="s">
        <v>37</v>
      </c>
    </row>
    <row r="27" spans="1:8">
      <c r="A27" s="47" t="s">
        <v>62</v>
      </c>
      <c r="B27" s="47" t="s">
        <v>63</v>
      </c>
      <c r="C27" s="160" t="s">
        <v>5</v>
      </c>
      <c r="D27" s="12" t="s">
        <v>491</v>
      </c>
      <c r="E27" s="6" t="s">
        <v>15</v>
      </c>
      <c r="F27" s="179" t="s">
        <v>980</v>
      </c>
      <c r="G27" s="13" t="s">
        <v>492</v>
      </c>
      <c r="H27" s="14" t="s">
        <v>494</v>
      </c>
    </row>
    <row r="28" spans="1:8" ht="30">
      <c r="A28" s="47" t="s">
        <v>64</v>
      </c>
      <c r="B28" s="47" t="s">
        <v>65</v>
      </c>
      <c r="C28" s="160" t="s">
        <v>5</v>
      </c>
      <c r="D28" s="12" t="s">
        <v>516</v>
      </c>
      <c r="E28" s="6" t="s">
        <v>15</v>
      </c>
      <c r="F28" s="179" t="s">
        <v>980</v>
      </c>
      <c r="G28" s="13" t="s">
        <v>30</v>
      </c>
      <c r="H28" s="14" t="s">
        <v>97</v>
      </c>
    </row>
    <row r="29" spans="1:8">
      <c r="A29" s="47" t="s">
        <v>66</v>
      </c>
      <c r="B29" s="47" t="s">
        <v>67</v>
      </c>
      <c r="C29" s="160" t="s">
        <v>5</v>
      </c>
      <c r="D29" s="12" t="s">
        <v>491</v>
      </c>
      <c r="E29" s="6" t="s">
        <v>15</v>
      </c>
      <c r="F29" s="28" t="s">
        <v>519</v>
      </c>
      <c r="G29" s="13" t="s">
        <v>492</v>
      </c>
      <c r="H29" s="14" t="s">
        <v>494</v>
      </c>
    </row>
    <row r="30" spans="1:8">
      <c r="A30" s="47" t="s">
        <v>68</v>
      </c>
      <c r="B30" s="47" t="s">
        <v>69</v>
      </c>
      <c r="C30" s="160" t="s">
        <v>5</v>
      </c>
      <c r="D30" s="12" t="s">
        <v>518</v>
      </c>
      <c r="E30" s="6" t="s">
        <v>15</v>
      </c>
      <c r="F30" s="28" t="s">
        <v>519</v>
      </c>
      <c r="G30" s="13" t="s">
        <v>30</v>
      </c>
      <c r="H30" s="14" t="s">
        <v>94</v>
      </c>
    </row>
    <row r="31" spans="1:8" ht="30">
      <c r="A31" s="153" t="s">
        <v>12</v>
      </c>
      <c r="B31" s="153" t="s">
        <v>13</v>
      </c>
      <c r="C31" s="131" t="s">
        <v>4</v>
      </c>
      <c r="D31" s="132" t="s">
        <v>1221</v>
      </c>
      <c r="E31" s="132"/>
      <c r="F31" s="133"/>
      <c r="G31" s="133"/>
      <c r="H31" s="133"/>
    </row>
    <row r="32" spans="1:8" ht="30">
      <c r="A32" s="47" t="s">
        <v>70</v>
      </c>
      <c r="B32" s="47" t="s">
        <v>71</v>
      </c>
      <c r="C32" s="160" t="s">
        <v>5</v>
      </c>
      <c r="D32" s="48" t="s">
        <v>196</v>
      </c>
      <c r="E32" s="47" t="s">
        <v>15</v>
      </c>
      <c r="F32" s="51" t="str">
        <f>CONCATENATE("SC_TreeViewName_lbl_xpath(",Data!B7,")")</f>
        <v>SC_TreeViewName_lbl_xpath(AAA_ArcLand_New_11_4)</v>
      </c>
      <c r="G32" s="13" t="s">
        <v>492</v>
      </c>
      <c r="H32" s="14" t="s">
        <v>494</v>
      </c>
    </row>
    <row r="33" spans="1:8" ht="30">
      <c r="A33" s="47" t="s">
        <v>38</v>
      </c>
      <c r="B33" s="47" t="s">
        <v>39</v>
      </c>
      <c r="C33" s="6" t="s">
        <v>5</v>
      </c>
      <c r="D33" s="12" t="s">
        <v>1338</v>
      </c>
      <c r="E33" s="6" t="s">
        <v>15</v>
      </c>
      <c r="F33" s="16" t="str">
        <f>CONCATENATE("SC_TreeViewName_lbl_xpath(",Data!B7,")")</f>
        <v>SC_TreeViewName_lbl_xpath(AAA_ArcLand_New_11_4)</v>
      </c>
      <c r="G33" s="13" t="s">
        <v>30</v>
      </c>
      <c r="H33" s="14" t="s">
        <v>97</v>
      </c>
    </row>
    <row r="34" spans="1:8" ht="30">
      <c r="A34" s="47" t="s">
        <v>72</v>
      </c>
      <c r="B34" s="47" t="s">
        <v>73</v>
      </c>
      <c r="C34" s="160" t="s">
        <v>5</v>
      </c>
      <c r="D34" s="48" t="s">
        <v>196</v>
      </c>
      <c r="E34" s="47" t="s">
        <v>15</v>
      </c>
      <c r="F34" s="51" t="str">
        <f>CONCATENATE("SC_TreeViewName_lbl_xpath(",Data!B7,")")</f>
        <v>SC_TreeViewName_lbl_xpath(AAA_ArcLand_New_11_4)</v>
      </c>
      <c r="G34" s="55" t="s">
        <v>120</v>
      </c>
      <c r="H34" s="53" t="s">
        <v>97</v>
      </c>
    </row>
    <row r="35" spans="1:8">
      <c r="A35" s="47" t="s">
        <v>74</v>
      </c>
      <c r="B35" s="47" t="s">
        <v>75</v>
      </c>
      <c r="C35" s="160" t="s">
        <v>5</v>
      </c>
      <c r="D35" s="48" t="s">
        <v>197</v>
      </c>
      <c r="E35" s="47" t="s">
        <v>15</v>
      </c>
      <c r="F35" s="56" t="s">
        <v>135</v>
      </c>
      <c r="G35" s="49" t="s">
        <v>227</v>
      </c>
      <c r="H35" s="64" t="s">
        <v>97</v>
      </c>
    </row>
    <row r="36" spans="1:8">
      <c r="A36" s="47" t="s">
        <v>76</v>
      </c>
      <c r="B36" s="47" t="s">
        <v>77</v>
      </c>
      <c r="C36" s="160" t="s">
        <v>5</v>
      </c>
      <c r="D36" s="48" t="s">
        <v>198</v>
      </c>
      <c r="E36" s="47" t="s">
        <v>15</v>
      </c>
      <c r="F36" s="56"/>
      <c r="G36" s="49" t="s">
        <v>137</v>
      </c>
      <c r="H36" s="53" t="s">
        <v>138</v>
      </c>
    </row>
    <row r="37" spans="1:8">
      <c r="A37" s="47" t="s">
        <v>78</v>
      </c>
      <c r="B37" s="47" t="s">
        <v>79</v>
      </c>
      <c r="C37" s="160" t="s">
        <v>5</v>
      </c>
      <c r="D37" s="48" t="s">
        <v>191</v>
      </c>
      <c r="E37" s="47" t="s">
        <v>15</v>
      </c>
      <c r="F37" s="56"/>
      <c r="G37" s="55" t="s">
        <v>136</v>
      </c>
      <c r="H37" s="55" t="s">
        <v>138</v>
      </c>
    </row>
    <row r="38" spans="1:8">
      <c r="A38" s="47" t="s">
        <v>80</v>
      </c>
      <c r="B38" s="47" t="s">
        <v>81</v>
      </c>
      <c r="C38" s="160" t="s">
        <v>5</v>
      </c>
      <c r="D38" s="48" t="s">
        <v>199</v>
      </c>
      <c r="E38" s="47" t="s">
        <v>15</v>
      </c>
      <c r="F38" s="56" t="s">
        <v>140</v>
      </c>
      <c r="G38" s="55" t="s">
        <v>128</v>
      </c>
      <c r="H38" s="55" t="s">
        <v>129</v>
      </c>
    </row>
    <row r="39" spans="1:8">
      <c r="A39" s="47" t="s">
        <v>82</v>
      </c>
      <c r="B39" s="47" t="s">
        <v>83</v>
      </c>
      <c r="C39" s="160" t="s">
        <v>5</v>
      </c>
      <c r="D39" s="47" t="s">
        <v>491</v>
      </c>
      <c r="E39" s="47" t="s">
        <v>15</v>
      </c>
      <c r="F39" s="56" t="s">
        <v>139</v>
      </c>
      <c r="G39" s="51" t="s">
        <v>492</v>
      </c>
      <c r="H39" s="52" t="s">
        <v>494</v>
      </c>
    </row>
    <row r="40" spans="1:8">
      <c r="A40" s="47" t="s">
        <v>84</v>
      </c>
      <c r="B40" s="47" t="s">
        <v>85</v>
      </c>
      <c r="C40" s="160" t="s">
        <v>5</v>
      </c>
      <c r="D40" s="48" t="s">
        <v>200</v>
      </c>
      <c r="E40" s="47" t="s">
        <v>15</v>
      </c>
      <c r="F40" s="56" t="s">
        <v>139</v>
      </c>
      <c r="G40" s="49" t="s">
        <v>30</v>
      </c>
      <c r="H40" s="64" t="s">
        <v>97</v>
      </c>
    </row>
    <row r="41" spans="1:8">
      <c r="A41" s="47" t="s">
        <v>86</v>
      </c>
      <c r="B41" s="47" t="s">
        <v>87</v>
      </c>
      <c r="C41" s="160" t="s">
        <v>5</v>
      </c>
      <c r="D41" s="48" t="s">
        <v>195</v>
      </c>
      <c r="E41" s="47" t="s">
        <v>15</v>
      </c>
      <c r="F41" s="56"/>
      <c r="G41" s="55" t="s">
        <v>128</v>
      </c>
      <c r="H41" s="55" t="s">
        <v>134</v>
      </c>
    </row>
    <row r="42" spans="1:8">
      <c r="A42" s="47" t="s">
        <v>88</v>
      </c>
      <c r="B42" s="47" t="s">
        <v>89</v>
      </c>
      <c r="C42" s="160" t="s">
        <v>5</v>
      </c>
      <c r="D42" s="48" t="s">
        <v>219</v>
      </c>
      <c r="E42" s="47" t="s">
        <v>15</v>
      </c>
      <c r="F42" s="56" t="s">
        <v>221</v>
      </c>
      <c r="G42" s="55" t="s">
        <v>106</v>
      </c>
      <c r="H42" s="55"/>
    </row>
    <row r="43" spans="1:8">
      <c r="A43" s="47" t="s">
        <v>90</v>
      </c>
      <c r="B43" s="47" t="s">
        <v>91</v>
      </c>
      <c r="C43" s="160" t="s">
        <v>5</v>
      </c>
      <c r="D43" s="47" t="s">
        <v>491</v>
      </c>
      <c r="E43" s="47" t="s">
        <v>15</v>
      </c>
      <c r="F43" s="56" t="s">
        <v>221</v>
      </c>
      <c r="G43" s="51" t="s">
        <v>492</v>
      </c>
      <c r="H43" s="52" t="s">
        <v>493</v>
      </c>
    </row>
    <row r="44" spans="1:8" ht="30">
      <c r="A44" s="47" t="s">
        <v>98</v>
      </c>
      <c r="B44" s="47" t="s">
        <v>102</v>
      </c>
      <c r="C44" s="160" t="s">
        <v>5</v>
      </c>
      <c r="D44" s="48" t="s">
        <v>222</v>
      </c>
      <c r="E44" s="47" t="s">
        <v>15</v>
      </c>
      <c r="F44" s="55" t="s">
        <v>221</v>
      </c>
      <c r="G44" s="49" t="s">
        <v>227</v>
      </c>
      <c r="H44" s="64" t="s">
        <v>97</v>
      </c>
    </row>
    <row r="45" spans="1:8">
      <c r="A45" s="47" t="s">
        <v>99</v>
      </c>
      <c r="B45" s="47" t="s">
        <v>103</v>
      </c>
      <c r="C45" s="160" t="s">
        <v>5</v>
      </c>
      <c r="D45" s="48" t="s">
        <v>201</v>
      </c>
      <c r="E45" s="47" t="s">
        <v>15</v>
      </c>
      <c r="F45" s="56" t="s">
        <v>141</v>
      </c>
      <c r="G45" s="55" t="s">
        <v>128</v>
      </c>
      <c r="H45" s="55" t="s">
        <v>129</v>
      </c>
    </row>
    <row r="46" spans="1:8">
      <c r="A46" s="47" t="s">
        <v>100</v>
      </c>
      <c r="B46" s="47" t="s">
        <v>104</v>
      </c>
      <c r="C46" s="160" t="s">
        <v>5</v>
      </c>
      <c r="D46" s="48" t="s">
        <v>201</v>
      </c>
      <c r="E46" s="47" t="s">
        <v>15</v>
      </c>
      <c r="F46" s="55" t="s">
        <v>142</v>
      </c>
      <c r="G46" s="55" t="s">
        <v>128</v>
      </c>
      <c r="H46" s="55" t="s">
        <v>129</v>
      </c>
    </row>
    <row r="47" spans="1:8">
      <c r="A47" s="47" t="s">
        <v>101</v>
      </c>
      <c r="B47" s="47" t="s">
        <v>105</v>
      </c>
      <c r="C47" s="160" t="s">
        <v>5</v>
      </c>
      <c r="D47" s="47" t="s">
        <v>491</v>
      </c>
      <c r="E47" s="47" t="s">
        <v>15</v>
      </c>
      <c r="F47" s="55" t="s">
        <v>341</v>
      </c>
      <c r="G47" s="51" t="s">
        <v>492</v>
      </c>
      <c r="H47" s="52" t="s">
        <v>494</v>
      </c>
    </row>
    <row r="48" spans="1:8">
      <c r="A48" s="47" t="s">
        <v>107</v>
      </c>
      <c r="B48" s="47" t="s">
        <v>111</v>
      </c>
      <c r="C48" s="160" t="s">
        <v>5</v>
      </c>
      <c r="D48" s="48" t="s">
        <v>311</v>
      </c>
      <c r="E48" s="47" t="s">
        <v>15</v>
      </c>
      <c r="F48" s="55" t="s">
        <v>341</v>
      </c>
      <c r="G48" s="49" t="s">
        <v>30</v>
      </c>
      <c r="H48" s="53" t="s">
        <v>97</v>
      </c>
    </row>
    <row r="49" spans="1:8">
      <c r="A49" s="47" t="s">
        <v>108</v>
      </c>
      <c r="B49" s="47" t="s">
        <v>112</v>
      </c>
      <c r="C49" s="160" t="s">
        <v>5</v>
      </c>
      <c r="D49" s="48" t="s">
        <v>313</v>
      </c>
      <c r="E49" s="47" t="s">
        <v>15</v>
      </c>
      <c r="F49" s="55" t="s">
        <v>982</v>
      </c>
      <c r="G49" s="49" t="s">
        <v>30</v>
      </c>
      <c r="H49" s="53" t="s">
        <v>97</v>
      </c>
    </row>
    <row r="50" spans="1:8">
      <c r="A50" s="47" t="s">
        <v>109</v>
      </c>
      <c r="B50" s="47" t="s">
        <v>113</v>
      </c>
      <c r="C50" s="160" t="s">
        <v>5</v>
      </c>
      <c r="D50" s="47" t="s">
        <v>491</v>
      </c>
      <c r="E50" s="47" t="s">
        <v>15</v>
      </c>
      <c r="F50" s="55" t="s">
        <v>143</v>
      </c>
      <c r="G50" s="51" t="s">
        <v>492</v>
      </c>
      <c r="H50" s="52" t="s">
        <v>494</v>
      </c>
    </row>
    <row r="51" spans="1:8">
      <c r="A51" s="47" t="s">
        <v>110</v>
      </c>
      <c r="B51" s="47" t="s">
        <v>114</v>
      </c>
      <c r="C51" s="160" t="s">
        <v>5</v>
      </c>
      <c r="D51" s="48" t="s">
        <v>202</v>
      </c>
      <c r="E51" s="47" t="s">
        <v>15</v>
      </c>
      <c r="F51" s="55" t="s">
        <v>143</v>
      </c>
      <c r="G51" s="49" t="s">
        <v>30</v>
      </c>
      <c r="H51" s="53" t="s">
        <v>97</v>
      </c>
    </row>
    <row r="52" spans="1:8">
      <c r="A52" s="47" t="s">
        <v>147</v>
      </c>
      <c r="B52" s="47" t="s">
        <v>148</v>
      </c>
      <c r="C52" s="160" t="s">
        <v>5</v>
      </c>
      <c r="D52" s="48" t="s">
        <v>195</v>
      </c>
      <c r="E52" s="47" t="s">
        <v>15</v>
      </c>
      <c r="F52" s="55"/>
      <c r="G52" s="55" t="s">
        <v>128</v>
      </c>
      <c r="H52" s="55" t="s">
        <v>134</v>
      </c>
    </row>
    <row r="53" spans="1:8">
      <c r="A53" s="47" t="s">
        <v>152</v>
      </c>
      <c r="B53" s="47" t="s">
        <v>149</v>
      </c>
      <c r="C53" s="160" t="s">
        <v>5</v>
      </c>
      <c r="D53" s="48" t="s">
        <v>199</v>
      </c>
      <c r="E53" s="47" t="s">
        <v>15</v>
      </c>
      <c r="F53" s="55" t="s">
        <v>140</v>
      </c>
      <c r="G53" s="55" t="s">
        <v>128</v>
      </c>
      <c r="H53" s="55" t="s">
        <v>129</v>
      </c>
    </row>
    <row r="54" spans="1:8">
      <c r="A54" s="47" t="s">
        <v>153</v>
      </c>
      <c r="B54" s="47" t="s">
        <v>150</v>
      </c>
      <c r="C54" s="160" t="s">
        <v>5</v>
      </c>
      <c r="D54" s="47" t="s">
        <v>491</v>
      </c>
      <c r="E54" s="47" t="s">
        <v>15</v>
      </c>
      <c r="F54" s="55" t="s">
        <v>144</v>
      </c>
      <c r="G54" s="51" t="s">
        <v>492</v>
      </c>
      <c r="H54" s="52" t="s">
        <v>494</v>
      </c>
    </row>
    <row r="55" spans="1:8">
      <c r="A55" s="47" t="s">
        <v>154</v>
      </c>
      <c r="B55" s="47" t="s">
        <v>151</v>
      </c>
      <c r="C55" s="160" t="s">
        <v>5</v>
      </c>
      <c r="D55" s="12" t="s">
        <v>927</v>
      </c>
      <c r="E55" s="6" t="s">
        <v>15</v>
      </c>
      <c r="F55" s="7"/>
      <c r="G55" s="7" t="s">
        <v>24</v>
      </c>
      <c r="H55" s="14" t="s">
        <v>37</v>
      </c>
    </row>
    <row r="56" spans="1:8">
      <c r="A56" s="47" t="s">
        <v>155</v>
      </c>
      <c r="B56" s="47" t="s">
        <v>156</v>
      </c>
      <c r="C56" s="160" t="s">
        <v>5</v>
      </c>
      <c r="D56" s="44" t="s">
        <v>206</v>
      </c>
      <c r="E56" s="44" t="s">
        <v>15</v>
      </c>
      <c r="F56" s="7" t="s">
        <v>144</v>
      </c>
      <c r="G56" s="16" t="s">
        <v>30</v>
      </c>
      <c r="H56" s="45" t="s">
        <v>97</v>
      </c>
    </row>
    <row r="57" spans="1:8">
      <c r="A57" s="47" t="s">
        <v>157</v>
      </c>
      <c r="B57" s="47" t="s">
        <v>159</v>
      </c>
      <c r="C57" s="160" t="s">
        <v>5</v>
      </c>
      <c r="D57" s="44" t="s">
        <v>195</v>
      </c>
      <c r="E57" s="44" t="s">
        <v>15</v>
      </c>
      <c r="F57" s="7"/>
      <c r="G57" s="7" t="s">
        <v>128</v>
      </c>
      <c r="H57" s="7" t="s">
        <v>134</v>
      </c>
    </row>
    <row r="58" spans="1:8" ht="30">
      <c r="A58" s="153" t="s">
        <v>12</v>
      </c>
      <c r="B58" s="153" t="s">
        <v>13</v>
      </c>
      <c r="C58" s="131" t="s">
        <v>4</v>
      </c>
      <c r="D58" s="132" t="s">
        <v>1222</v>
      </c>
      <c r="E58" s="132"/>
      <c r="F58" s="133"/>
      <c r="G58" s="133"/>
      <c r="H58" s="133"/>
    </row>
    <row r="59" spans="1:8">
      <c r="A59" s="47" t="s">
        <v>158</v>
      </c>
      <c r="B59" s="47" t="s">
        <v>160</v>
      </c>
      <c r="C59" s="160" t="s">
        <v>5</v>
      </c>
      <c r="D59" s="48" t="s">
        <v>199</v>
      </c>
      <c r="E59" s="47" t="s">
        <v>892</v>
      </c>
      <c r="F59" s="56" t="s">
        <v>140</v>
      </c>
      <c r="G59" s="55" t="s">
        <v>128</v>
      </c>
      <c r="H59" s="55" t="s">
        <v>129</v>
      </c>
    </row>
    <row r="60" spans="1:8">
      <c r="A60" s="47" t="s">
        <v>164</v>
      </c>
      <c r="B60" s="47" t="s">
        <v>162</v>
      </c>
      <c r="C60" s="160" t="s">
        <v>5</v>
      </c>
      <c r="D60" s="47" t="s">
        <v>491</v>
      </c>
      <c r="E60" s="47" t="s">
        <v>892</v>
      </c>
      <c r="F60" s="56" t="s">
        <v>139</v>
      </c>
      <c r="G60" s="51" t="s">
        <v>492</v>
      </c>
      <c r="H60" s="52" t="s">
        <v>494</v>
      </c>
    </row>
    <row r="61" spans="1:8">
      <c r="A61" s="47" t="s">
        <v>165</v>
      </c>
      <c r="B61" s="47" t="s">
        <v>163</v>
      </c>
      <c r="C61" s="160" t="s">
        <v>5</v>
      </c>
      <c r="D61" s="48" t="s">
        <v>200</v>
      </c>
      <c r="E61" s="47" t="s">
        <v>892</v>
      </c>
      <c r="F61" s="56" t="s">
        <v>139</v>
      </c>
      <c r="G61" s="49" t="s">
        <v>30</v>
      </c>
      <c r="H61" s="64" t="s">
        <v>97</v>
      </c>
    </row>
    <row r="62" spans="1:8">
      <c r="A62" s="47" t="s">
        <v>166</v>
      </c>
      <c r="B62" s="47" t="s">
        <v>167</v>
      </c>
      <c r="C62" s="160" t="s">
        <v>5</v>
      </c>
      <c r="D62" s="48" t="s">
        <v>195</v>
      </c>
      <c r="E62" s="47" t="s">
        <v>892</v>
      </c>
      <c r="F62" s="56"/>
      <c r="G62" s="55" t="s">
        <v>128</v>
      </c>
      <c r="H62" s="55" t="s">
        <v>134</v>
      </c>
    </row>
    <row r="63" spans="1:8">
      <c r="A63" s="47" t="s">
        <v>169</v>
      </c>
      <c r="B63" s="47" t="s">
        <v>173</v>
      </c>
      <c r="C63" s="160" t="s">
        <v>5</v>
      </c>
      <c r="D63" s="48" t="s">
        <v>219</v>
      </c>
      <c r="E63" s="47" t="s">
        <v>892</v>
      </c>
      <c r="F63" s="56" t="s">
        <v>221</v>
      </c>
      <c r="G63" s="55" t="s">
        <v>106</v>
      </c>
      <c r="H63" s="55"/>
    </row>
    <row r="64" spans="1:8">
      <c r="A64" s="47" t="s">
        <v>170</v>
      </c>
      <c r="B64" s="47" t="s">
        <v>174</v>
      </c>
      <c r="C64" s="160" t="s">
        <v>5</v>
      </c>
      <c r="D64" s="47" t="s">
        <v>491</v>
      </c>
      <c r="E64" s="47" t="s">
        <v>892</v>
      </c>
      <c r="F64" s="56" t="s">
        <v>221</v>
      </c>
      <c r="G64" s="51" t="s">
        <v>492</v>
      </c>
      <c r="H64" s="52" t="s">
        <v>493</v>
      </c>
    </row>
    <row r="65" spans="1:8" ht="30">
      <c r="A65" s="47" t="s">
        <v>171</v>
      </c>
      <c r="B65" s="47" t="s">
        <v>175</v>
      </c>
      <c r="C65" s="160" t="s">
        <v>5</v>
      </c>
      <c r="D65" s="48" t="s">
        <v>222</v>
      </c>
      <c r="E65" s="47" t="s">
        <v>892</v>
      </c>
      <c r="F65" s="55" t="s">
        <v>221</v>
      </c>
      <c r="G65" s="49" t="s">
        <v>227</v>
      </c>
      <c r="H65" s="64" t="s">
        <v>97</v>
      </c>
    </row>
    <row r="66" spans="1:8">
      <c r="A66" s="47" t="s">
        <v>172</v>
      </c>
      <c r="B66" s="47" t="s">
        <v>176</v>
      </c>
      <c r="C66" s="160" t="s">
        <v>5</v>
      </c>
      <c r="D66" s="48" t="s">
        <v>201</v>
      </c>
      <c r="E66" s="47" t="s">
        <v>892</v>
      </c>
      <c r="F66" s="56" t="s">
        <v>141</v>
      </c>
      <c r="G66" s="55" t="s">
        <v>128</v>
      </c>
      <c r="H66" s="55" t="s">
        <v>129</v>
      </c>
    </row>
    <row r="67" spans="1:8">
      <c r="A67" s="47" t="s">
        <v>177</v>
      </c>
      <c r="B67" s="47" t="s">
        <v>178</v>
      </c>
      <c r="C67" s="160" t="s">
        <v>5</v>
      </c>
      <c r="D67" s="48" t="s">
        <v>201</v>
      </c>
      <c r="E67" s="47" t="s">
        <v>892</v>
      </c>
      <c r="F67" s="55" t="s">
        <v>142</v>
      </c>
      <c r="G67" s="55" t="s">
        <v>128</v>
      </c>
      <c r="H67" s="55" t="s">
        <v>129</v>
      </c>
    </row>
    <row r="68" spans="1:8">
      <c r="A68" s="47" t="s">
        <v>230</v>
      </c>
      <c r="B68" s="47" t="s">
        <v>231</v>
      </c>
      <c r="C68" s="160" t="s">
        <v>5</v>
      </c>
      <c r="D68" s="47" t="s">
        <v>491</v>
      </c>
      <c r="E68" s="47" t="s">
        <v>892</v>
      </c>
      <c r="F68" s="55" t="s">
        <v>283</v>
      </c>
      <c r="G68" s="51" t="s">
        <v>492</v>
      </c>
      <c r="H68" s="52" t="s">
        <v>494</v>
      </c>
    </row>
    <row r="69" spans="1:8">
      <c r="A69" s="47" t="s">
        <v>232</v>
      </c>
      <c r="B69" s="47" t="s">
        <v>233</v>
      </c>
      <c r="C69" s="160" t="s">
        <v>5</v>
      </c>
      <c r="D69" s="48" t="s">
        <v>311</v>
      </c>
      <c r="E69" s="47" t="s">
        <v>892</v>
      </c>
      <c r="F69" s="55" t="s">
        <v>283</v>
      </c>
      <c r="G69" s="49" t="s">
        <v>30</v>
      </c>
      <c r="H69" s="53" t="s">
        <v>97</v>
      </c>
    </row>
    <row r="70" spans="1:8">
      <c r="A70" s="47" t="s">
        <v>234</v>
      </c>
      <c r="B70" s="47" t="s">
        <v>235</v>
      </c>
      <c r="C70" s="160" t="s">
        <v>5</v>
      </c>
      <c r="D70" s="48" t="s">
        <v>313</v>
      </c>
      <c r="E70" s="47" t="s">
        <v>892</v>
      </c>
      <c r="F70" s="55" t="s">
        <v>947</v>
      </c>
      <c r="G70" s="49" t="s">
        <v>30</v>
      </c>
      <c r="H70" s="53" t="s">
        <v>97</v>
      </c>
    </row>
    <row r="71" spans="1:8">
      <c r="A71" s="47" t="s">
        <v>236</v>
      </c>
      <c r="B71" s="47" t="s">
        <v>237</v>
      </c>
      <c r="C71" s="160" t="s">
        <v>5</v>
      </c>
      <c r="D71" s="47" t="s">
        <v>491</v>
      </c>
      <c r="E71" s="47" t="s">
        <v>892</v>
      </c>
      <c r="F71" s="55" t="s">
        <v>143</v>
      </c>
      <c r="G71" s="51" t="s">
        <v>492</v>
      </c>
      <c r="H71" s="52" t="s">
        <v>494</v>
      </c>
    </row>
    <row r="72" spans="1:8">
      <c r="A72" s="47" t="s">
        <v>238</v>
      </c>
      <c r="B72" s="47" t="s">
        <v>239</v>
      </c>
      <c r="C72" s="160" t="s">
        <v>5</v>
      </c>
      <c r="D72" s="48" t="s">
        <v>202</v>
      </c>
      <c r="E72" s="47" t="s">
        <v>892</v>
      </c>
      <c r="F72" s="55" t="s">
        <v>143</v>
      </c>
      <c r="G72" s="49" t="s">
        <v>30</v>
      </c>
      <c r="H72" s="53" t="s">
        <v>97</v>
      </c>
    </row>
    <row r="73" spans="1:8">
      <c r="A73" s="47" t="s">
        <v>242</v>
      </c>
      <c r="B73" s="47" t="s">
        <v>243</v>
      </c>
      <c r="C73" s="160" t="s">
        <v>5</v>
      </c>
      <c r="D73" s="48" t="s">
        <v>195</v>
      </c>
      <c r="E73" s="47" t="s">
        <v>892</v>
      </c>
      <c r="F73" s="55"/>
      <c r="G73" s="55" t="s">
        <v>128</v>
      </c>
      <c r="H73" s="55" t="s">
        <v>134</v>
      </c>
    </row>
    <row r="74" spans="1:8">
      <c r="A74" s="47" t="s">
        <v>244</v>
      </c>
      <c r="B74" s="47" t="s">
        <v>245</v>
      </c>
      <c r="C74" s="160" t="s">
        <v>5</v>
      </c>
      <c r="D74" s="48" t="s">
        <v>203</v>
      </c>
      <c r="E74" s="47" t="s">
        <v>892</v>
      </c>
      <c r="F74" s="55" t="s">
        <v>141</v>
      </c>
      <c r="G74" s="55" t="s">
        <v>128</v>
      </c>
      <c r="H74" s="55" t="s">
        <v>129</v>
      </c>
    </row>
    <row r="75" spans="1:8">
      <c r="A75" s="47" t="s">
        <v>246</v>
      </c>
      <c r="B75" s="47" t="s">
        <v>247</v>
      </c>
      <c r="C75" s="160" t="s">
        <v>5</v>
      </c>
      <c r="D75" s="48" t="s">
        <v>203</v>
      </c>
      <c r="E75" s="47" t="s">
        <v>892</v>
      </c>
      <c r="F75" s="55" t="s">
        <v>142</v>
      </c>
      <c r="G75" s="55" t="s">
        <v>128</v>
      </c>
      <c r="H75" s="55" t="s">
        <v>129</v>
      </c>
    </row>
    <row r="76" spans="1:8">
      <c r="A76" s="47" t="s">
        <v>250</v>
      </c>
      <c r="B76" s="47" t="s">
        <v>251</v>
      </c>
      <c r="C76" s="160" t="s">
        <v>5</v>
      </c>
      <c r="D76" s="47" t="s">
        <v>491</v>
      </c>
      <c r="E76" s="47" t="s">
        <v>892</v>
      </c>
      <c r="F76" s="174" t="str">
        <f>CONCATENATE("SC_TreeViewItem_EE_lbl_xpath(",Data!B28,")")</f>
        <v>SC_TreeViewItem_EE_lbl_xpath(LeftForm)</v>
      </c>
      <c r="G76" s="51" t="s">
        <v>492</v>
      </c>
      <c r="H76" s="52" t="s">
        <v>494</v>
      </c>
    </row>
    <row r="77" spans="1:8">
      <c r="A77" s="47" t="s">
        <v>252</v>
      </c>
      <c r="B77" s="47" t="s">
        <v>253</v>
      </c>
      <c r="C77" s="160" t="s">
        <v>5</v>
      </c>
      <c r="D77" s="48" t="s">
        <v>225</v>
      </c>
      <c r="E77" s="47" t="s">
        <v>892</v>
      </c>
      <c r="F77" s="174" t="str">
        <f>CONCATENATE("SC_TreeViewItem_EE_lbl_xpath(",Data!B28,")")</f>
        <v>SC_TreeViewItem_EE_lbl_xpath(LeftForm)</v>
      </c>
      <c r="G77" s="49" t="s">
        <v>30</v>
      </c>
      <c r="H77" s="53" t="s">
        <v>97</v>
      </c>
    </row>
    <row r="78" spans="1:8">
      <c r="A78" s="47" t="s">
        <v>254</v>
      </c>
      <c r="B78" s="47" t="s">
        <v>255</v>
      </c>
      <c r="C78" s="160" t="s">
        <v>5</v>
      </c>
      <c r="D78" s="47" t="s">
        <v>491</v>
      </c>
      <c r="E78" s="47" t="s">
        <v>892</v>
      </c>
      <c r="F78" s="55" t="s">
        <v>143</v>
      </c>
      <c r="G78" s="51" t="s">
        <v>492</v>
      </c>
      <c r="H78" s="52" t="s">
        <v>494</v>
      </c>
    </row>
    <row r="79" spans="1:8">
      <c r="A79" s="47" t="s">
        <v>256</v>
      </c>
      <c r="B79" s="47" t="s">
        <v>257</v>
      </c>
      <c r="C79" s="160" t="s">
        <v>5</v>
      </c>
      <c r="D79" s="48" t="s">
        <v>204</v>
      </c>
      <c r="E79" s="47" t="s">
        <v>892</v>
      </c>
      <c r="F79" s="55" t="s">
        <v>143</v>
      </c>
      <c r="G79" s="49" t="s">
        <v>30</v>
      </c>
      <c r="H79" s="53" t="s">
        <v>94</v>
      </c>
    </row>
    <row r="80" spans="1:8">
      <c r="A80" s="47" t="s">
        <v>258</v>
      </c>
      <c r="B80" s="47" t="s">
        <v>259</v>
      </c>
      <c r="C80" s="160" t="s">
        <v>5</v>
      </c>
      <c r="D80" s="48" t="s">
        <v>195</v>
      </c>
      <c r="E80" s="47" t="s">
        <v>892</v>
      </c>
      <c r="F80" s="55"/>
      <c r="G80" s="55" t="s">
        <v>128</v>
      </c>
      <c r="H80" s="55" t="s">
        <v>134</v>
      </c>
    </row>
    <row r="81" spans="1:8">
      <c r="A81" s="47" t="s">
        <v>260</v>
      </c>
      <c r="B81" s="47" t="s">
        <v>261</v>
      </c>
      <c r="C81" s="160" t="s">
        <v>5</v>
      </c>
      <c r="D81" s="48" t="s">
        <v>199</v>
      </c>
      <c r="E81" s="47" t="s">
        <v>892</v>
      </c>
      <c r="F81" s="56" t="s">
        <v>140</v>
      </c>
      <c r="G81" s="55" t="s">
        <v>128</v>
      </c>
      <c r="H81" s="55" t="s">
        <v>129</v>
      </c>
    </row>
    <row r="82" spans="1:8">
      <c r="A82" s="47" t="s">
        <v>263</v>
      </c>
      <c r="B82" s="47" t="s">
        <v>264</v>
      </c>
      <c r="C82" s="160" t="s">
        <v>5</v>
      </c>
      <c r="D82" s="47" t="s">
        <v>491</v>
      </c>
      <c r="E82" s="47" t="s">
        <v>892</v>
      </c>
      <c r="F82" s="56" t="s">
        <v>139</v>
      </c>
      <c r="G82" s="51" t="s">
        <v>492</v>
      </c>
      <c r="H82" s="52" t="s">
        <v>494</v>
      </c>
    </row>
    <row r="83" spans="1:8">
      <c r="A83" s="47" t="s">
        <v>265</v>
      </c>
      <c r="B83" s="47" t="s">
        <v>266</v>
      </c>
      <c r="C83" s="160" t="s">
        <v>5</v>
      </c>
      <c r="D83" s="48" t="s">
        <v>200</v>
      </c>
      <c r="E83" s="47" t="s">
        <v>892</v>
      </c>
      <c r="F83" s="56" t="s">
        <v>139</v>
      </c>
      <c r="G83" s="49" t="s">
        <v>30</v>
      </c>
      <c r="H83" s="64" t="s">
        <v>97</v>
      </c>
    </row>
    <row r="84" spans="1:8">
      <c r="A84" s="47" t="s">
        <v>267</v>
      </c>
      <c r="B84" s="47" t="s">
        <v>268</v>
      </c>
      <c r="C84" s="160" t="s">
        <v>5</v>
      </c>
      <c r="D84" s="48" t="s">
        <v>195</v>
      </c>
      <c r="E84" s="47" t="s">
        <v>892</v>
      </c>
      <c r="F84" s="56"/>
      <c r="G84" s="55" t="s">
        <v>128</v>
      </c>
      <c r="H84" s="55" t="s">
        <v>134</v>
      </c>
    </row>
    <row r="85" spans="1:8">
      <c r="A85" s="47" t="s">
        <v>269</v>
      </c>
      <c r="B85" s="47" t="s">
        <v>270</v>
      </c>
      <c r="C85" s="160" t="s">
        <v>5</v>
      </c>
      <c r="D85" s="48" t="s">
        <v>219</v>
      </c>
      <c r="E85" s="47" t="s">
        <v>892</v>
      </c>
      <c r="F85" s="56" t="s">
        <v>948</v>
      </c>
      <c r="G85" s="55" t="s">
        <v>106</v>
      </c>
      <c r="H85" s="55"/>
    </row>
    <row r="86" spans="1:8">
      <c r="A86" s="47" t="s">
        <v>271</v>
      </c>
      <c r="B86" s="47" t="s">
        <v>272</v>
      </c>
      <c r="C86" s="160" t="s">
        <v>5</v>
      </c>
      <c r="D86" s="47" t="s">
        <v>491</v>
      </c>
      <c r="E86" s="47" t="s">
        <v>892</v>
      </c>
      <c r="F86" s="56" t="s">
        <v>948</v>
      </c>
      <c r="G86" s="51" t="s">
        <v>492</v>
      </c>
      <c r="H86" s="52" t="s">
        <v>493</v>
      </c>
    </row>
    <row r="87" spans="1:8" ht="30">
      <c r="A87" s="47" t="s">
        <v>273</v>
      </c>
      <c r="B87" s="47" t="s">
        <v>274</v>
      </c>
      <c r="C87" s="160" t="s">
        <v>5</v>
      </c>
      <c r="D87" s="48" t="s">
        <v>222</v>
      </c>
      <c r="E87" s="47" t="s">
        <v>892</v>
      </c>
      <c r="F87" s="55" t="s">
        <v>948</v>
      </c>
      <c r="G87" s="49" t="s">
        <v>227</v>
      </c>
      <c r="H87" s="64" t="s">
        <v>37</v>
      </c>
    </row>
    <row r="88" spans="1:8">
      <c r="A88" s="47" t="s">
        <v>277</v>
      </c>
      <c r="B88" s="47" t="s">
        <v>278</v>
      </c>
      <c r="C88" s="160" t="s">
        <v>5</v>
      </c>
      <c r="D88" s="48" t="s">
        <v>201</v>
      </c>
      <c r="E88" s="47" t="s">
        <v>892</v>
      </c>
      <c r="F88" s="56" t="s">
        <v>141</v>
      </c>
      <c r="G88" s="55" t="s">
        <v>128</v>
      </c>
      <c r="H88" s="55" t="s">
        <v>129</v>
      </c>
    </row>
    <row r="89" spans="1:8">
      <c r="A89" s="47" t="s">
        <v>279</v>
      </c>
      <c r="B89" s="47" t="s">
        <v>280</v>
      </c>
      <c r="C89" s="160" t="s">
        <v>5</v>
      </c>
      <c r="D89" s="48" t="s">
        <v>201</v>
      </c>
      <c r="E89" s="47" t="s">
        <v>892</v>
      </c>
      <c r="F89" s="55" t="s">
        <v>142</v>
      </c>
      <c r="G89" s="55" t="s">
        <v>128</v>
      </c>
      <c r="H89" s="55" t="s">
        <v>129</v>
      </c>
    </row>
    <row r="90" spans="1:8">
      <c r="A90" s="47" t="s">
        <v>281</v>
      </c>
      <c r="B90" s="47" t="s">
        <v>282</v>
      </c>
      <c r="C90" s="160" t="s">
        <v>5</v>
      </c>
      <c r="D90" s="47" t="s">
        <v>491</v>
      </c>
      <c r="E90" s="47" t="s">
        <v>892</v>
      </c>
      <c r="F90" s="55" t="s">
        <v>982</v>
      </c>
      <c r="G90" s="51" t="s">
        <v>492</v>
      </c>
      <c r="H90" s="52" t="s">
        <v>494</v>
      </c>
    </row>
    <row r="91" spans="1:8">
      <c r="A91" s="47" t="s">
        <v>284</v>
      </c>
      <c r="B91" s="47" t="s">
        <v>285</v>
      </c>
      <c r="C91" s="160" t="s">
        <v>5</v>
      </c>
      <c r="D91" s="48" t="s">
        <v>313</v>
      </c>
      <c r="E91" s="47" t="s">
        <v>892</v>
      </c>
      <c r="F91" s="55" t="s">
        <v>982</v>
      </c>
      <c r="G91" s="49" t="s">
        <v>30</v>
      </c>
      <c r="H91" s="53" t="s">
        <v>97</v>
      </c>
    </row>
    <row r="92" spans="1:8">
      <c r="A92" s="47" t="s">
        <v>288</v>
      </c>
      <c r="B92" s="47" t="s">
        <v>289</v>
      </c>
      <c r="C92" s="160" t="s">
        <v>5</v>
      </c>
      <c r="D92" s="47" t="s">
        <v>491</v>
      </c>
      <c r="E92" s="47" t="s">
        <v>892</v>
      </c>
      <c r="F92" s="55" t="s">
        <v>143</v>
      </c>
      <c r="G92" s="51" t="s">
        <v>492</v>
      </c>
      <c r="H92" s="52" t="s">
        <v>494</v>
      </c>
    </row>
    <row r="93" spans="1:8">
      <c r="A93" s="47" t="s">
        <v>290</v>
      </c>
      <c r="B93" s="47" t="s">
        <v>291</v>
      </c>
      <c r="C93" s="160" t="s">
        <v>5</v>
      </c>
      <c r="D93" s="48" t="s">
        <v>202</v>
      </c>
      <c r="E93" s="47" t="s">
        <v>892</v>
      </c>
      <c r="F93" s="55" t="s">
        <v>143</v>
      </c>
      <c r="G93" s="49" t="s">
        <v>30</v>
      </c>
      <c r="H93" s="53" t="s">
        <v>97</v>
      </c>
    </row>
    <row r="94" spans="1:8">
      <c r="A94" s="47" t="s">
        <v>292</v>
      </c>
      <c r="B94" s="47" t="s">
        <v>293</v>
      </c>
      <c r="C94" s="47" t="s">
        <v>5</v>
      </c>
      <c r="D94" s="48" t="s">
        <v>199</v>
      </c>
      <c r="E94" s="47" t="s">
        <v>15</v>
      </c>
      <c r="F94" s="55" t="s">
        <v>140</v>
      </c>
      <c r="G94" s="55" t="s">
        <v>128</v>
      </c>
      <c r="H94" s="55" t="s">
        <v>129</v>
      </c>
    </row>
    <row r="95" spans="1:8">
      <c r="A95" s="47" t="s">
        <v>294</v>
      </c>
      <c r="B95" s="47" t="s">
        <v>295</v>
      </c>
      <c r="C95" s="47" t="s">
        <v>5</v>
      </c>
      <c r="D95" s="47" t="s">
        <v>491</v>
      </c>
      <c r="E95" s="47" t="s">
        <v>15</v>
      </c>
      <c r="F95" s="55" t="s">
        <v>144</v>
      </c>
      <c r="G95" s="51" t="s">
        <v>492</v>
      </c>
      <c r="H95" s="52" t="s">
        <v>494</v>
      </c>
    </row>
    <row r="96" spans="1:8">
      <c r="A96" s="47" t="s">
        <v>296</v>
      </c>
      <c r="B96" s="47" t="s">
        <v>297</v>
      </c>
      <c r="C96" s="6" t="s">
        <v>5</v>
      </c>
      <c r="D96" s="12" t="s">
        <v>927</v>
      </c>
      <c r="E96" s="6" t="s">
        <v>15</v>
      </c>
      <c r="F96" s="7"/>
      <c r="G96" s="7" t="s">
        <v>24</v>
      </c>
      <c r="H96" s="14" t="s">
        <v>37</v>
      </c>
    </row>
    <row r="97" spans="1:8">
      <c r="A97" s="47" t="s">
        <v>299</v>
      </c>
      <c r="B97" s="47" t="s">
        <v>300</v>
      </c>
      <c r="C97" s="44" t="s">
        <v>5</v>
      </c>
      <c r="D97" s="44" t="s">
        <v>206</v>
      </c>
      <c r="E97" s="44" t="s">
        <v>15</v>
      </c>
      <c r="F97" s="7" t="s">
        <v>144</v>
      </c>
      <c r="G97" s="16" t="s">
        <v>30</v>
      </c>
      <c r="H97" s="45" t="s">
        <v>97</v>
      </c>
    </row>
    <row r="98" spans="1:8">
      <c r="A98" s="47" t="s">
        <v>302</v>
      </c>
      <c r="B98" s="47" t="s">
        <v>303</v>
      </c>
      <c r="C98" s="44" t="s">
        <v>5</v>
      </c>
      <c r="D98" s="44" t="s">
        <v>195</v>
      </c>
      <c r="E98" s="44" t="s">
        <v>15</v>
      </c>
      <c r="F98" s="7"/>
      <c r="G98" s="7" t="s">
        <v>128</v>
      </c>
      <c r="H98" s="7" t="s">
        <v>134</v>
      </c>
    </row>
    <row r="99" spans="1:8">
      <c r="A99" s="47" t="s">
        <v>304</v>
      </c>
      <c r="B99" s="47" t="s">
        <v>305</v>
      </c>
      <c r="C99" s="44" t="s">
        <v>5</v>
      </c>
      <c r="D99" s="44" t="s">
        <v>205</v>
      </c>
      <c r="E99" s="44" t="s">
        <v>15</v>
      </c>
      <c r="F99" s="7" t="s">
        <v>140</v>
      </c>
      <c r="G99" s="7" t="s">
        <v>128</v>
      </c>
      <c r="H99" s="7" t="s">
        <v>129</v>
      </c>
    </row>
    <row r="100" spans="1:8">
      <c r="A100" s="47" t="s">
        <v>306</v>
      </c>
      <c r="B100" s="47" t="s">
        <v>307</v>
      </c>
      <c r="C100" s="44" t="s">
        <v>5</v>
      </c>
      <c r="D100" s="44" t="s">
        <v>491</v>
      </c>
      <c r="E100" s="44" t="s">
        <v>15</v>
      </c>
      <c r="F100" s="7" t="s">
        <v>145</v>
      </c>
      <c r="G100" s="16" t="s">
        <v>492</v>
      </c>
      <c r="H100" s="45" t="s">
        <v>494</v>
      </c>
    </row>
    <row r="101" spans="1:8">
      <c r="A101" s="47" t="s">
        <v>399</v>
      </c>
      <c r="B101" s="47" t="s">
        <v>411</v>
      </c>
      <c r="C101" s="44" t="s">
        <v>5</v>
      </c>
      <c r="D101" s="44" t="s">
        <v>195</v>
      </c>
      <c r="E101" s="44" t="s">
        <v>15</v>
      </c>
      <c r="F101" s="10"/>
      <c r="G101" s="7" t="s">
        <v>128</v>
      </c>
      <c r="H101" s="7" t="s">
        <v>134</v>
      </c>
    </row>
    <row r="102" spans="1:8">
      <c r="A102" s="47" t="s">
        <v>400</v>
      </c>
      <c r="B102" s="47" t="s">
        <v>412</v>
      </c>
      <c r="C102" s="160" t="s">
        <v>5</v>
      </c>
      <c r="D102" s="160" t="s">
        <v>923</v>
      </c>
      <c r="E102" s="44" t="s">
        <v>15</v>
      </c>
      <c r="F102" s="160"/>
      <c r="G102" s="160" t="s">
        <v>922</v>
      </c>
      <c r="H102" s="160"/>
    </row>
  </sheetData>
  <dataValidations count="1">
    <dataValidation type="list" allowBlank="1" showErrorMessage="1" sqref="G20:G21 G32:G33 G35:G36 G47:G51 G43:G44 G39:G40 G54 G90:G93 G56 G68:G72 G64:G65 G60:G61 G82:G83 G76:G79 G86:G87 G97 G23:G30 G95 G100 G4:G17">
      <formula1>Action_Keywords</formula1>
    </dataValidation>
  </dataValidations>
  <hyperlinks>
    <hyperlink ref="H3" r:id="rId1" display="https://stest.amertst.ajgcotst.int/uk/Product-QAReg"/>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G3" sqref="G3"/>
    </sheetView>
  </sheetViews>
  <sheetFormatPr defaultColWidth="9.140625" defaultRowHeight="15"/>
  <cols>
    <col min="1" max="1" width="11.85546875" style="1" bestFit="1" customWidth="1"/>
    <col min="2" max="2" width="7" style="1" bestFit="1" customWidth="1"/>
    <col min="3" max="3" width="9.85546875" style="1" customWidth="1"/>
    <col min="4" max="4" width="35.85546875" style="1" customWidth="1"/>
    <col min="5" max="5" width="19" style="1" bestFit="1" customWidth="1"/>
    <col min="6" max="6" width="50.85546875" style="1" bestFit="1" customWidth="1"/>
    <col min="7" max="7" width="24" style="1" bestFit="1" customWidth="1"/>
    <col min="8" max="8" width="38.85546875" style="1" customWidth="1"/>
  </cols>
  <sheetData>
    <row r="1" spans="1:8" s="1" customFormat="1" ht="30">
      <c r="A1" s="11" t="s">
        <v>0</v>
      </c>
      <c r="B1" s="11" t="s">
        <v>6</v>
      </c>
      <c r="C1" s="11" t="s">
        <v>7</v>
      </c>
      <c r="D1" s="11" t="s">
        <v>1</v>
      </c>
      <c r="E1" s="11" t="s">
        <v>8</v>
      </c>
      <c r="F1" s="11" t="s">
        <v>9</v>
      </c>
      <c r="G1" s="11" t="s">
        <v>10</v>
      </c>
      <c r="H1" s="11" t="s">
        <v>11</v>
      </c>
    </row>
    <row r="2" spans="1:8" s="1" customFormat="1">
      <c r="A2" s="153" t="s">
        <v>1350</v>
      </c>
      <c r="B2" s="153" t="s">
        <v>13</v>
      </c>
      <c r="C2" s="131" t="s">
        <v>4</v>
      </c>
      <c r="D2" s="132" t="s">
        <v>1344</v>
      </c>
      <c r="E2" s="132"/>
      <c r="F2" s="133"/>
      <c r="G2" s="133"/>
      <c r="H2" s="133"/>
    </row>
    <row r="3" spans="1:8" s="1" customFormat="1">
      <c r="A3" s="134" t="s">
        <v>1351</v>
      </c>
      <c r="B3" s="134" t="s">
        <v>19</v>
      </c>
      <c r="C3" s="134" t="s">
        <v>5</v>
      </c>
      <c r="D3" s="135" t="s">
        <v>919</v>
      </c>
      <c r="E3" s="110" t="s">
        <v>892</v>
      </c>
      <c r="F3" s="135"/>
      <c r="G3" s="135" t="s">
        <v>20</v>
      </c>
      <c r="H3" s="136" t="s">
        <v>914</v>
      </c>
    </row>
    <row r="4" spans="1:8" s="1" customFormat="1">
      <c r="A4" s="134" t="s">
        <v>1352</v>
      </c>
      <c r="B4" s="134" t="s">
        <v>22</v>
      </c>
      <c r="C4" s="6" t="s">
        <v>5</v>
      </c>
      <c r="D4" s="12" t="s">
        <v>23</v>
      </c>
      <c r="E4" s="110" t="s">
        <v>892</v>
      </c>
      <c r="F4" s="15"/>
      <c r="G4" s="13" t="s">
        <v>24</v>
      </c>
      <c r="H4" s="14" t="s">
        <v>37</v>
      </c>
    </row>
    <row r="5" spans="1:8" s="2" customFormat="1" ht="15.75">
      <c r="A5" s="134" t="s">
        <v>1353</v>
      </c>
      <c r="B5" s="134" t="s">
        <v>27</v>
      </c>
      <c r="C5" s="6" t="s">
        <v>5</v>
      </c>
      <c r="D5" s="12" t="s">
        <v>491</v>
      </c>
      <c r="E5" s="6" t="s">
        <v>15</v>
      </c>
      <c r="F5" s="15" t="s">
        <v>121</v>
      </c>
      <c r="G5" s="13" t="s">
        <v>492</v>
      </c>
      <c r="H5" s="14" t="s">
        <v>494</v>
      </c>
    </row>
    <row r="6" spans="1:8" s="2" customFormat="1" ht="15.75">
      <c r="A6" s="134" t="s">
        <v>1354</v>
      </c>
      <c r="B6" s="134" t="s">
        <v>29</v>
      </c>
      <c r="C6" s="6" t="s">
        <v>5</v>
      </c>
      <c r="D6" s="12" t="s">
        <v>184</v>
      </c>
      <c r="E6" s="6" t="s">
        <v>15</v>
      </c>
      <c r="F6" s="15" t="s">
        <v>121</v>
      </c>
      <c r="G6" s="13" t="s">
        <v>30</v>
      </c>
      <c r="H6" s="14" t="s">
        <v>97</v>
      </c>
    </row>
    <row r="7" spans="1:8">
      <c r="A7" s="134" t="s">
        <v>1355</v>
      </c>
      <c r="B7" s="134" t="s">
        <v>32</v>
      </c>
      <c r="C7" s="6" t="s">
        <v>5</v>
      </c>
      <c r="D7" s="12" t="s">
        <v>185</v>
      </c>
      <c r="E7" s="6" t="s">
        <v>15</v>
      </c>
      <c r="F7" s="15" t="s">
        <v>122</v>
      </c>
      <c r="G7" s="13" t="s">
        <v>30</v>
      </c>
      <c r="H7" s="14" t="s">
        <v>97</v>
      </c>
    </row>
    <row r="8" spans="1:8">
      <c r="A8" s="134" t="s">
        <v>1356</v>
      </c>
      <c r="B8" s="134" t="s">
        <v>34</v>
      </c>
      <c r="C8" s="6" t="s">
        <v>5</v>
      </c>
      <c r="D8" s="12" t="s">
        <v>186</v>
      </c>
      <c r="E8" s="6" t="s">
        <v>15</v>
      </c>
      <c r="F8" s="15" t="s">
        <v>123</v>
      </c>
      <c r="G8" s="13" t="s">
        <v>30</v>
      </c>
      <c r="H8" s="14" t="s">
        <v>97</v>
      </c>
    </row>
    <row r="9" spans="1:8">
      <c r="A9" s="134" t="s">
        <v>1357</v>
      </c>
      <c r="B9" s="134" t="s">
        <v>36</v>
      </c>
      <c r="C9" s="6" t="s">
        <v>5</v>
      </c>
      <c r="D9" s="12" t="s">
        <v>187</v>
      </c>
      <c r="E9" s="6" t="s">
        <v>15</v>
      </c>
      <c r="F9" s="15" t="s">
        <v>124</v>
      </c>
      <c r="G9" s="13" t="s">
        <v>30</v>
      </c>
      <c r="H9" s="14" t="s">
        <v>97</v>
      </c>
    </row>
    <row r="10" spans="1:8" s="198" customFormat="1">
      <c r="A10" s="134" t="s">
        <v>1358</v>
      </c>
      <c r="B10" s="134" t="s">
        <v>39</v>
      </c>
      <c r="C10" s="44" t="s">
        <v>5</v>
      </c>
      <c r="D10" s="63" t="s">
        <v>1345</v>
      </c>
      <c r="E10" s="44" t="s">
        <v>15</v>
      </c>
      <c r="F10" s="15" t="str">
        <f>CONCATENATE("SC_TreeViewName_lbl_xpath(",IF(Data!B6="","skip",Data!B6),")")</f>
        <v>SC_TreeViewName_lbl_xpath(skip)</v>
      </c>
      <c r="G10" s="16" t="s">
        <v>30</v>
      </c>
      <c r="H10" s="45" t="s">
        <v>97</v>
      </c>
    </row>
    <row r="11" spans="1:8" ht="30">
      <c r="A11" s="134" t="s">
        <v>1359</v>
      </c>
      <c r="B11" s="134" t="s">
        <v>41</v>
      </c>
      <c r="C11" s="6" t="s">
        <v>5</v>
      </c>
      <c r="D11" s="66" t="s">
        <v>1346</v>
      </c>
      <c r="E11" s="6" t="s">
        <v>15</v>
      </c>
      <c r="F11" s="166" t="str">
        <f>CONCATENATE("SC_TreeViewName_lbl_xpath(",IF(Data!B6="","Home",Data!B6),")")</f>
        <v>SC_TreeViewName_lbl_xpath(Home)</v>
      </c>
      <c r="G11" s="7" t="s">
        <v>120</v>
      </c>
      <c r="H11" s="14" t="s">
        <v>97</v>
      </c>
    </row>
    <row r="12" spans="1:8" s="1" customFormat="1">
      <c r="A12" s="134" t="s">
        <v>1360</v>
      </c>
      <c r="B12" s="134" t="s">
        <v>43</v>
      </c>
      <c r="C12" s="131" t="s">
        <v>4</v>
      </c>
      <c r="D12" s="132" t="s">
        <v>1347</v>
      </c>
      <c r="E12" s="132"/>
      <c r="F12" s="133"/>
      <c r="G12" s="133"/>
      <c r="H12" s="133"/>
    </row>
    <row r="13" spans="1:8">
      <c r="A13" s="134" t="s">
        <v>1361</v>
      </c>
      <c r="B13" s="134" t="s">
        <v>45</v>
      </c>
      <c r="C13" s="6" t="s">
        <v>5</v>
      </c>
      <c r="D13" s="12" t="s">
        <v>189</v>
      </c>
      <c r="E13" s="6" t="s">
        <v>15</v>
      </c>
      <c r="F13" s="7" t="s">
        <v>125</v>
      </c>
      <c r="G13" s="13" t="s">
        <v>30</v>
      </c>
      <c r="H13" s="14" t="s">
        <v>97</v>
      </c>
    </row>
    <row r="14" spans="1:8">
      <c r="A14" s="134" t="s">
        <v>1362</v>
      </c>
      <c r="B14" s="134" t="s">
        <v>47</v>
      </c>
      <c r="C14" s="6" t="s">
        <v>5</v>
      </c>
      <c r="D14" s="12" t="s">
        <v>190</v>
      </c>
      <c r="E14" s="6" t="s">
        <v>15</v>
      </c>
      <c r="F14" s="178" t="s">
        <v>126</v>
      </c>
      <c r="G14" s="13" t="s">
        <v>30</v>
      </c>
      <c r="H14" s="14" t="s">
        <v>97</v>
      </c>
    </row>
    <row r="15" spans="1:8">
      <c r="A15" s="134" t="s">
        <v>1363</v>
      </c>
      <c r="B15" s="134" t="s">
        <v>49</v>
      </c>
      <c r="C15" s="6" t="s">
        <v>5</v>
      </c>
      <c r="D15" s="12" t="s">
        <v>192</v>
      </c>
      <c r="E15" s="6" t="s">
        <v>15</v>
      </c>
      <c r="F15" s="7" t="s">
        <v>130</v>
      </c>
      <c r="G15" s="7" t="s">
        <v>128</v>
      </c>
      <c r="H15" s="7" t="s">
        <v>129</v>
      </c>
    </row>
    <row r="16" spans="1:8">
      <c r="A16" s="134" t="s">
        <v>1364</v>
      </c>
      <c r="B16" s="134" t="s">
        <v>51</v>
      </c>
      <c r="C16" s="6" t="s">
        <v>5</v>
      </c>
      <c r="D16" s="12" t="s">
        <v>192</v>
      </c>
      <c r="E16" s="6" t="s">
        <v>15</v>
      </c>
      <c r="F16" s="7" t="s">
        <v>131</v>
      </c>
      <c r="G16" s="7" t="s">
        <v>128</v>
      </c>
      <c r="H16" s="7" t="s">
        <v>129</v>
      </c>
    </row>
    <row r="17" spans="1:8">
      <c r="A17" s="134" t="s">
        <v>1365</v>
      </c>
      <c r="B17" s="134" t="s">
        <v>53</v>
      </c>
      <c r="C17" s="6" t="s">
        <v>5</v>
      </c>
      <c r="D17" s="12" t="s">
        <v>491</v>
      </c>
      <c r="E17" s="6" t="s">
        <v>15</v>
      </c>
      <c r="F17" s="7" t="s">
        <v>132</v>
      </c>
      <c r="G17" s="13" t="s">
        <v>492</v>
      </c>
      <c r="H17" s="14" t="s">
        <v>493</v>
      </c>
    </row>
    <row r="18" spans="1:8">
      <c r="A18" s="134" t="s">
        <v>1366</v>
      </c>
      <c r="B18" s="134" t="s">
        <v>55</v>
      </c>
      <c r="C18" s="6" t="s">
        <v>5</v>
      </c>
      <c r="D18" s="12" t="s">
        <v>193</v>
      </c>
      <c r="E18" s="6" t="s">
        <v>15</v>
      </c>
      <c r="F18" s="7" t="s">
        <v>132</v>
      </c>
      <c r="G18" s="13" t="s">
        <v>116</v>
      </c>
      <c r="H18" s="25" t="str">
        <f>Data!B7</f>
        <v>AAA_ArcLand_New_11_4</v>
      </c>
    </row>
    <row r="19" spans="1:8">
      <c r="A19" s="134" t="s">
        <v>1367</v>
      </c>
      <c r="B19" s="134" t="s">
        <v>57</v>
      </c>
      <c r="C19" s="6" t="s">
        <v>5</v>
      </c>
      <c r="D19" s="12" t="s">
        <v>194</v>
      </c>
      <c r="E19" s="6" t="s">
        <v>15</v>
      </c>
      <c r="F19" s="7" t="s">
        <v>133</v>
      </c>
      <c r="G19" s="13" t="s">
        <v>30</v>
      </c>
      <c r="H19" s="14" t="s">
        <v>97</v>
      </c>
    </row>
    <row r="20" spans="1:8">
      <c r="A20" s="134" t="s">
        <v>1368</v>
      </c>
      <c r="B20" s="134" t="s">
        <v>59</v>
      </c>
      <c r="C20" s="6" t="s">
        <v>5</v>
      </c>
      <c r="D20" s="12" t="s">
        <v>195</v>
      </c>
      <c r="E20" s="6" t="s">
        <v>15</v>
      </c>
      <c r="F20" s="28"/>
      <c r="G20" s="7" t="s">
        <v>128</v>
      </c>
      <c r="H20" s="7" t="s">
        <v>134</v>
      </c>
    </row>
    <row r="21" spans="1:8" s="1" customFormat="1" ht="30">
      <c r="A21" s="134" t="s">
        <v>1369</v>
      </c>
      <c r="B21" s="134" t="s">
        <v>61</v>
      </c>
      <c r="C21" s="131" t="s">
        <v>4</v>
      </c>
      <c r="D21" s="132" t="s">
        <v>1348</v>
      </c>
      <c r="E21" s="132"/>
      <c r="F21" s="133"/>
      <c r="G21" s="133"/>
      <c r="H21" s="133"/>
    </row>
    <row r="22" spans="1:8">
      <c r="A22" s="134" t="s">
        <v>1370</v>
      </c>
      <c r="B22" s="134" t="s">
        <v>63</v>
      </c>
      <c r="C22" s="6" t="s">
        <v>5</v>
      </c>
      <c r="D22" s="12" t="s">
        <v>491</v>
      </c>
      <c r="E22" s="6" t="s">
        <v>15</v>
      </c>
      <c r="F22" s="28" t="s">
        <v>506</v>
      </c>
      <c r="G22" s="13" t="s">
        <v>492</v>
      </c>
      <c r="H22" s="14" t="s">
        <v>494</v>
      </c>
    </row>
    <row r="23" spans="1:8">
      <c r="A23" s="134" t="s">
        <v>1371</v>
      </c>
      <c r="B23" s="134" t="s">
        <v>65</v>
      </c>
      <c r="C23" s="6" t="s">
        <v>5</v>
      </c>
      <c r="D23" s="12" t="s">
        <v>512</v>
      </c>
      <c r="E23" s="6" t="s">
        <v>15</v>
      </c>
      <c r="F23" s="28" t="s">
        <v>506</v>
      </c>
      <c r="G23" s="13" t="s">
        <v>30</v>
      </c>
      <c r="H23" s="14" t="s">
        <v>97</v>
      </c>
    </row>
    <row r="24" spans="1:8">
      <c r="A24" s="134" t="s">
        <v>1372</v>
      </c>
      <c r="B24" s="134" t="s">
        <v>67</v>
      </c>
      <c r="C24" s="6" t="s">
        <v>5</v>
      </c>
      <c r="D24" s="12" t="s">
        <v>513</v>
      </c>
      <c r="E24" s="6" t="s">
        <v>15</v>
      </c>
      <c r="F24" s="28" t="s">
        <v>507</v>
      </c>
      <c r="G24" s="13" t="s">
        <v>116</v>
      </c>
      <c r="H24" s="7" t="s">
        <v>508</v>
      </c>
    </row>
    <row r="25" spans="1:8">
      <c r="A25" s="134" t="s">
        <v>1373</v>
      </c>
      <c r="B25" s="134" t="s">
        <v>69</v>
      </c>
      <c r="C25" s="6" t="s">
        <v>5</v>
      </c>
      <c r="D25" s="12" t="s">
        <v>514</v>
      </c>
      <c r="E25" s="6" t="s">
        <v>15</v>
      </c>
      <c r="F25" s="28"/>
      <c r="G25" s="7" t="s">
        <v>24</v>
      </c>
      <c r="H25" s="14" t="s">
        <v>37</v>
      </c>
    </row>
    <row r="26" spans="1:8">
      <c r="A26" s="134" t="s">
        <v>1374</v>
      </c>
      <c r="B26" s="134" t="s">
        <v>71</v>
      </c>
      <c r="C26" s="6" t="s">
        <v>5</v>
      </c>
      <c r="D26" s="12" t="s">
        <v>515</v>
      </c>
      <c r="E26" s="6" t="s">
        <v>15</v>
      </c>
      <c r="F26" s="28" t="s">
        <v>509</v>
      </c>
      <c r="G26" s="13" t="s">
        <v>30</v>
      </c>
      <c r="H26" s="14" t="s">
        <v>97</v>
      </c>
    </row>
    <row r="27" spans="1:8">
      <c r="A27" s="134" t="s">
        <v>1375</v>
      </c>
      <c r="B27" s="134" t="s">
        <v>73</v>
      </c>
      <c r="C27" s="6" t="s">
        <v>5</v>
      </c>
      <c r="D27" s="12" t="s">
        <v>491</v>
      </c>
      <c r="E27" s="6" t="s">
        <v>15</v>
      </c>
      <c r="F27" s="28" t="s">
        <v>510</v>
      </c>
      <c r="G27" s="13" t="s">
        <v>492</v>
      </c>
      <c r="H27" s="14" t="s">
        <v>493</v>
      </c>
    </row>
    <row r="28" spans="1:8" ht="30">
      <c r="A28" s="134" t="s">
        <v>1376</v>
      </c>
      <c r="B28" s="134" t="s">
        <v>75</v>
      </c>
      <c r="C28" s="6" t="s">
        <v>5</v>
      </c>
      <c r="D28" s="12" t="s">
        <v>516</v>
      </c>
      <c r="E28" s="6" t="s">
        <v>15</v>
      </c>
      <c r="F28" s="28" t="s">
        <v>510</v>
      </c>
      <c r="G28" s="7" t="s">
        <v>469</v>
      </c>
      <c r="H28" s="7" t="s">
        <v>511</v>
      </c>
    </row>
    <row r="29" spans="1:8">
      <c r="A29" s="134" t="s">
        <v>1377</v>
      </c>
      <c r="B29" s="134" t="s">
        <v>77</v>
      </c>
      <c r="C29" s="6" t="s">
        <v>5</v>
      </c>
      <c r="D29" s="12" t="s">
        <v>491</v>
      </c>
      <c r="E29" s="6" t="s">
        <v>15</v>
      </c>
      <c r="F29" s="28" t="s">
        <v>519</v>
      </c>
      <c r="G29" s="13" t="s">
        <v>492</v>
      </c>
      <c r="H29" s="14" t="s">
        <v>494</v>
      </c>
    </row>
    <row r="30" spans="1:8">
      <c r="A30" s="134" t="s">
        <v>1378</v>
      </c>
      <c r="B30" s="134" t="s">
        <v>79</v>
      </c>
      <c r="C30" s="6" t="s">
        <v>5</v>
      </c>
      <c r="D30" s="12" t="s">
        <v>518</v>
      </c>
      <c r="E30" s="6" t="s">
        <v>15</v>
      </c>
      <c r="F30" s="28" t="s">
        <v>519</v>
      </c>
      <c r="G30" s="13" t="s">
        <v>30</v>
      </c>
      <c r="H30" s="14" t="s">
        <v>97</v>
      </c>
    </row>
    <row r="31" spans="1:8" s="1" customFormat="1" ht="45">
      <c r="A31" s="134" t="s">
        <v>1379</v>
      </c>
      <c r="B31" s="134" t="s">
        <v>81</v>
      </c>
      <c r="C31" s="131" t="s">
        <v>4</v>
      </c>
      <c r="D31" s="132" t="s">
        <v>1349</v>
      </c>
      <c r="E31" s="132"/>
      <c r="F31" s="133"/>
      <c r="G31" s="133"/>
      <c r="H31" s="133"/>
    </row>
    <row r="32" spans="1:8">
      <c r="A32" s="134" t="s">
        <v>1380</v>
      </c>
      <c r="B32" s="134" t="s">
        <v>83</v>
      </c>
      <c r="C32" s="6" t="s">
        <v>5</v>
      </c>
      <c r="D32" s="12" t="s">
        <v>491</v>
      </c>
      <c r="E32" s="6" t="s">
        <v>15</v>
      </c>
      <c r="F32" s="27" t="str">
        <f>CONCATENATE("SC_TreeViewName_lbl_xpath(",Data!B7,")")</f>
        <v>SC_TreeViewName_lbl_xpath(AAA_ArcLand_New_11_4)</v>
      </c>
      <c r="G32" s="13" t="s">
        <v>492</v>
      </c>
      <c r="H32" s="14" t="s">
        <v>494</v>
      </c>
    </row>
    <row r="33" spans="1:8">
      <c r="A33" s="134" t="s">
        <v>1381</v>
      </c>
      <c r="B33" s="134" t="s">
        <v>85</v>
      </c>
      <c r="C33" s="6" t="s">
        <v>5</v>
      </c>
      <c r="D33" s="12" t="s">
        <v>1338</v>
      </c>
      <c r="E33" s="6" t="s">
        <v>15</v>
      </c>
      <c r="F33" s="27" t="str">
        <f>CONCATENATE("SC_TreeViewName_lbl_xpath(",Data!B7,")")</f>
        <v>SC_TreeViewName_lbl_xpath(AAA_ArcLand_New_11_4)</v>
      </c>
      <c r="G33" s="13" t="s">
        <v>30</v>
      </c>
      <c r="H33" s="14" t="s">
        <v>97</v>
      </c>
    </row>
    <row r="34" spans="1:8">
      <c r="A34" s="134" t="s">
        <v>1382</v>
      </c>
      <c r="B34" s="134" t="s">
        <v>87</v>
      </c>
      <c r="C34" s="6" t="s">
        <v>5</v>
      </c>
      <c r="D34" s="12" t="s">
        <v>196</v>
      </c>
      <c r="E34" s="6" t="s">
        <v>15</v>
      </c>
      <c r="F34" s="27" t="str">
        <f>CONCATENATE("SC_TreeViewName_lbl_xpath(",Data!B7,")")</f>
        <v>SC_TreeViewName_lbl_xpath(AAA_ArcLand_New_11_4)</v>
      </c>
      <c r="G34" s="7" t="s">
        <v>120</v>
      </c>
      <c r="H34" s="14" t="s">
        <v>97</v>
      </c>
    </row>
    <row r="35" spans="1:8">
      <c r="A35" s="134" t="s">
        <v>1383</v>
      </c>
      <c r="B35" s="134" t="s">
        <v>89</v>
      </c>
      <c r="C35" s="6" t="s">
        <v>5</v>
      </c>
      <c r="D35" s="12" t="s">
        <v>197</v>
      </c>
      <c r="E35" s="6" t="s">
        <v>15</v>
      </c>
      <c r="F35" s="7" t="s">
        <v>135</v>
      </c>
      <c r="G35" s="13" t="s">
        <v>227</v>
      </c>
      <c r="H35" s="14" t="s">
        <v>97</v>
      </c>
    </row>
    <row r="36" spans="1:8">
      <c r="A36" s="134" t="s">
        <v>1384</v>
      </c>
      <c r="B36" s="134" t="s">
        <v>91</v>
      </c>
      <c r="C36" s="6" t="s">
        <v>5</v>
      </c>
      <c r="D36" s="12" t="s">
        <v>198</v>
      </c>
      <c r="E36" s="6" t="s">
        <v>15</v>
      </c>
      <c r="F36" s="7"/>
      <c r="G36" s="13" t="s">
        <v>137</v>
      </c>
      <c r="H36" s="14" t="s">
        <v>138</v>
      </c>
    </row>
    <row r="37" spans="1:8">
      <c r="A37" s="134" t="s">
        <v>1385</v>
      </c>
      <c r="B37" s="134" t="s">
        <v>102</v>
      </c>
      <c r="C37" s="6" t="s">
        <v>5</v>
      </c>
      <c r="D37" s="12" t="s">
        <v>191</v>
      </c>
      <c r="E37" s="6" t="s">
        <v>15</v>
      </c>
      <c r="F37" s="7"/>
      <c r="G37" s="7" t="s">
        <v>136</v>
      </c>
      <c r="H37" s="7" t="s">
        <v>138</v>
      </c>
    </row>
    <row r="38" spans="1:8">
      <c r="A38" s="134" t="s">
        <v>1386</v>
      </c>
      <c r="B38" s="134" t="s">
        <v>103</v>
      </c>
      <c r="C38" s="6" t="s">
        <v>5</v>
      </c>
      <c r="D38" s="12" t="s">
        <v>212</v>
      </c>
      <c r="E38" s="6" t="s">
        <v>15</v>
      </c>
      <c r="F38" s="7" t="s">
        <v>374</v>
      </c>
      <c r="G38" s="7" t="s">
        <v>106</v>
      </c>
      <c r="H38" s="7"/>
    </row>
    <row r="39" spans="1:8">
      <c r="A39" s="134" t="s">
        <v>1387</v>
      </c>
      <c r="B39" s="134" t="s">
        <v>104</v>
      </c>
      <c r="C39" s="6" t="s">
        <v>5</v>
      </c>
      <c r="D39" s="12" t="s">
        <v>491</v>
      </c>
      <c r="E39" s="6" t="s">
        <v>15</v>
      </c>
      <c r="F39" s="7" t="s">
        <v>374</v>
      </c>
      <c r="G39" s="13" t="s">
        <v>492</v>
      </c>
      <c r="H39" s="14" t="s">
        <v>494</v>
      </c>
    </row>
    <row r="40" spans="1:8">
      <c r="A40" s="134" t="s">
        <v>1388</v>
      </c>
      <c r="B40" s="134" t="s">
        <v>105</v>
      </c>
      <c r="C40" s="6" t="s">
        <v>5</v>
      </c>
      <c r="D40" s="12" t="s">
        <v>436</v>
      </c>
      <c r="E40" s="6" t="s">
        <v>15</v>
      </c>
      <c r="F40" s="7" t="s">
        <v>374</v>
      </c>
      <c r="G40" s="7" t="s">
        <v>316</v>
      </c>
      <c r="H40" s="14" t="s">
        <v>97</v>
      </c>
    </row>
    <row r="41" spans="1:8" ht="75">
      <c r="A41" s="134" t="s">
        <v>1389</v>
      </c>
      <c r="B41" s="134" t="s">
        <v>111</v>
      </c>
      <c r="C41" s="6" t="s">
        <v>5</v>
      </c>
      <c r="D41" s="12" t="s">
        <v>213</v>
      </c>
      <c r="E41" s="6" t="s">
        <v>15</v>
      </c>
      <c r="F41" s="7" t="s">
        <v>374</v>
      </c>
      <c r="G41" s="7" t="s">
        <v>116</v>
      </c>
      <c r="H41" s="5" t="s">
        <v>363</v>
      </c>
    </row>
    <row r="42" spans="1:8">
      <c r="A42" s="134" t="s">
        <v>1390</v>
      </c>
      <c r="B42" s="134" t="s">
        <v>112</v>
      </c>
      <c r="C42" s="6" t="s">
        <v>5</v>
      </c>
      <c r="D42" s="12" t="s">
        <v>212</v>
      </c>
      <c r="E42" s="6" t="s">
        <v>15</v>
      </c>
      <c r="F42" s="7" t="s">
        <v>210</v>
      </c>
      <c r="G42" s="7" t="s">
        <v>24</v>
      </c>
      <c r="H42" s="14" t="s">
        <v>25</v>
      </c>
    </row>
    <row r="43" spans="1:8">
      <c r="A43" s="134" t="s">
        <v>1391</v>
      </c>
      <c r="B43" s="134" t="s">
        <v>113</v>
      </c>
      <c r="C43" s="6" t="s">
        <v>5</v>
      </c>
      <c r="D43" s="12" t="s">
        <v>215</v>
      </c>
      <c r="E43" s="6" t="s">
        <v>15</v>
      </c>
      <c r="F43" s="7" t="s">
        <v>211</v>
      </c>
      <c r="G43" s="13" t="s">
        <v>30</v>
      </c>
      <c r="H43" s="14" t="s">
        <v>97</v>
      </c>
    </row>
    <row r="44" spans="1:8">
      <c r="A44" s="134" t="s">
        <v>1392</v>
      </c>
      <c r="B44" s="134" t="s">
        <v>114</v>
      </c>
      <c r="C44" s="6" t="s">
        <v>5</v>
      </c>
      <c r="D44" s="12" t="s">
        <v>448</v>
      </c>
      <c r="E44" s="6" t="s">
        <v>15</v>
      </c>
      <c r="F44" s="7" t="s">
        <v>211</v>
      </c>
      <c r="G44" s="7" t="s">
        <v>316</v>
      </c>
      <c r="H44" s="14" t="s">
        <v>97</v>
      </c>
    </row>
    <row r="45" spans="1:8" ht="45">
      <c r="A45" s="134" t="s">
        <v>1393</v>
      </c>
      <c r="B45" s="134" t="s">
        <v>148</v>
      </c>
      <c r="C45" s="6" t="s">
        <v>5</v>
      </c>
      <c r="D45" s="12" t="s">
        <v>216</v>
      </c>
      <c r="E45" s="6" t="s">
        <v>15</v>
      </c>
      <c r="F45" s="7" t="s">
        <v>211</v>
      </c>
      <c r="G45" s="7" t="s">
        <v>116</v>
      </c>
      <c r="H45" s="5" t="s">
        <v>375</v>
      </c>
    </row>
    <row r="46" spans="1:8">
      <c r="A46" s="134" t="s">
        <v>1394</v>
      </c>
      <c r="B46" s="134" t="s">
        <v>149</v>
      </c>
      <c r="C46" s="6" t="s">
        <v>5</v>
      </c>
      <c r="D46" s="12" t="s">
        <v>214</v>
      </c>
      <c r="E46" s="6" t="s">
        <v>15</v>
      </c>
      <c r="F46" s="7" t="s">
        <v>210</v>
      </c>
      <c r="G46" s="13" t="s">
        <v>30</v>
      </c>
      <c r="H46" s="14" t="s">
        <v>97</v>
      </c>
    </row>
    <row r="47" spans="1:8">
      <c r="A47" s="134" t="s">
        <v>1395</v>
      </c>
      <c r="B47" s="134" t="s">
        <v>150</v>
      </c>
      <c r="C47" s="6" t="s">
        <v>5</v>
      </c>
      <c r="D47" s="12" t="s">
        <v>448</v>
      </c>
      <c r="E47" s="6" t="s">
        <v>15</v>
      </c>
      <c r="F47" s="7" t="s">
        <v>210</v>
      </c>
      <c r="G47" s="7" t="s">
        <v>316</v>
      </c>
      <c r="H47" s="14" t="s">
        <v>97</v>
      </c>
    </row>
    <row r="48" spans="1:8">
      <c r="A48" s="134" t="s">
        <v>1396</v>
      </c>
      <c r="B48" s="134" t="s">
        <v>151</v>
      </c>
      <c r="C48" s="6" t="s">
        <v>5</v>
      </c>
      <c r="D48" s="12" t="s">
        <v>213</v>
      </c>
      <c r="E48" s="6" t="s">
        <v>15</v>
      </c>
      <c r="F48" s="7" t="s">
        <v>210</v>
      </c>
      <c r="G48" s="7" t="s">
        <v>116</v>
      </c>
      <c r="H48" s="4" t="s">
        <v>93</v>
      </c>
    </row>
    <row r="49" spans="1:8">
      <c r="A49" s="134" t="s">
        <v>1397</v>
      </c>
      <c r="B49" s="134" t="s">
        <v>156</v>
      </c>
      <c r="C49" s="6" t="s">
        <v>5</v>
      </c>
      <c r="D49" s="12" t="s">
        <v>215</v>
      </c>
      <c r="E49" s="6" t="s">
        <v>15</v>
      </c>
      <c r="F49" s="7" t="s">
        <v>217</v>
      </c>
      <c r="G49" s="13" t="s">
        <v>30</v>
      </c>
      <c r="H49" s="14" t="s">
        <v>97</v>
      </c>
    </row>
    <row r="50" spans="1:8">
      <c r="A50" s="134" t="s">
        <v>1398</v>
      </c>
      <c r="B50" s="134" t="s">
        <v>159</v>
      </c>
      <c r="C50" s="6" t="s">
        <v>5</v>
      </c>
      <c r="D50" s="12" t="s">
        <v>448</v>
      </c>
      <c r="E50" s="6" t="s">
        <v>15</v>
      </c>
      <c r="F50" s="7" t="s">
        <v>217</v>
      </c>
      <c r="G50" s="7" t="s">
        <v>316</v>
      </c>
      <c r="H50" s="14" t="s">
        <v>97</v>
      </c>
    </row>
    <row r="51" spans="1:8" ht="180">
      <c r="A51" s="134" t="s">
        <v>1399</v>
      </c>
      <c r="B51" s="134" t="s">
        <v>160</v>
      </c>
      <c r="C51" s="6" t="s">
        <v>5</v>
      </c>
      <c r="D51" s="12" t="s">
        <v>216</v>
      </c>
      <c r="E51" s="6" t="s">
        <v>15</v>
      </c>
      <c r="F51" s="7" t="s">
        <v>217</v>
      </c>
      <c r="G51" s="7" t="s">
        <v>116</v>
      </c>
      <c r="H51" s="5" t="s">
        <v>218</v>
      </c>
    </row>
    <row r="52" spans="1:8">
      <c r="A52" s="134" t="s">
        <v>1400</v>
      </c>
      <c r="B52" s="134" t="s">
        <v>162</v>
      </c>
      <c r="C52" s="6" t="s">
        <v>5</v>
      </c>
      <c r="D52" s="12" t="s">
        <v>23</v>
      </c>
      <c r="E52" s="6" t="s">
        <v>15</v>
      </c>
      <c r="F52" s="13"/>
      <c r="G52" s="13" t="s">
        <v>24</v>
      </c>
      <c r="H52" s="14" t="s">
        <v>37</v>
      </c>
    </row>
    <row r="53" spans="1:8">
      <c r="A53" s="134" t="s">
        <v>1401</v>
      </c>
      <c r="B53" s="134" t="s">
        <v>163</v>
      </c>
      <c r="C53" s="6" t="s">
        <v>5</v>
      </c>
      <c r="D53" s="12" t="s">
        <v>205</v>
      </c>
      <c r="E53" s="6" t="s">
        <v>15</v>
      </c>
      <c r="F53" s="7" t="s">
        <v>140</v>
      </c>
      <c r="G53" s="7" t="s">
        <v>128</v>
      </c>
      <c r="H53" s="7" t="s">
        <v>129</v>
      </c>
    </row>
    <row r="54" spans="1:8">
      <c r="A54" s="134" t="s">
        <v>1402</v>
      </c>
      <c r="B54" s="134" t="s">
        <v>167</v>
      </c>
      <c r="C54" s="131" t="s">
        <v>4</v>
      </c>
      <c r="D54" s="146" t="s">
        <v>928</v>
      </c>
      <c r="E54" s="131"/>
      <c r="F54" s="141"/>
      <c r="G54" s="141"/>
      <c r="H54" s="141"/>
    </row>
    <row r="55" spans="1:8">
      <c r="A55" s="134" t="s">
        <v>1403</v>
      </c>
      <c r="B55" s="134" t="s">
        <v>173</v>
      </c>
      <c r="C55" s="6" t="s">
        <v>5</v>
      </c>
      <c r="D55" s="12" t="s">
        <v>491</v>
      </c>
      <c r="E55" s="6" t="s">
        <v>15</v>
      </c>
      <c r="F55" s="7" t="s">
        <v>144</v>
      </c>
      <c r="G55" s="13" t="s">
        <v>492</v>
      </c>
      <c r="H55" s="14" t="s">
        <v>494</v>
      </c>
    </row>
    <row r="56" spans="1:8">
      <c r="A56" s="134" t="s">
        <v>1404</v>
      </c>
      <c r="B56" s="134" t="s">
        <v>174</v>
      </c>
      <c r="C56" s="6" t="s">
        <v>5</v>
      </c>
      <c r="D56" s="12" t="s">
        <v>927</v>
      </c>
      <c r="E56" s="6" t="s">
        <v>15</v>
      </c>
      <c r="F56" s="7"/>
      <c r="G56" s="7" t="s">
        <v>24</v>
      </c>
      <c r="H56" s="14" t="s">
        <v>37</v>
      </c>
    </row>
    <row r="57" spans="1:8">
      <c r="A57" s="134" t="s">
        <v>1405</v>
      </c>
      <c r="B57" s="134" t="s">
        <v>175</v>
      </c>
      <c r="C57" s="6" t="s">
        <v>5</v>
      </c>
      <c r="D57" s="12" t="s">
        <v>206</v>
      </c>
      <c r="E57" s="6" t="s">
        <v>15</v>
      </c>
      <c r="F57" s="7" t="s">
        <v>144</v>
      </c>
      <c r="G57" s="13" t="s">
        <v>30</v>
      </c>
      <c r="H57" s="14" t="s">
        <v>97</v>
      </c>
    </row>
    <row r="58" spans="1:8">
      <c r="A58" s="134" t="s">
        <v>1406</v>
      </c>
      <c r="B58" s="134" t="s">
        <v>176</v>
      </c>
      <c r="C58" s="6" t="s">
        <v>5</v>
      </c>
      <c r="D58" s="12" t="s">
        <v>195</v>
      </c>
      <c r="E58" s="6" t="s">
        <v>15</v>
      </c>
      <c r="F58" s="7"/>
      <c r="G58" s="7" t="s">
        <v>128</v>
      </c>
      <c r="H58" s="7" t="s">
        <v>134</v>
      </c>
    </row>
    <row r="59" spans="1:8">
      <c r="A59" s="134" t="s">
        <v>1407</v>
      </c>
      <c r="B59" s="134" t="s">
        <v>178</v>
      </c>
      <c r="C59" s="6" t="s">
        <v>5</v>
      </c>
      <c r="D59" s="12" t="s">
        <v>205</v>
      </c>
      <c r="E59" s="6" t="s">
        <v>15</v>
      </c>
      <c r="F59" s="7" t="s">
        <v>140</v>
      </c>
      <c r="G59" s="7" t="s">
        <v>128</v>
      </c>
      <c r="H59" s="7" t="s">
        <v>129</v>
      </c>
    </row>
    <row r="60" spans="1:8">
      <c r="A60" s="134" t="s">
        <v>1408</v>
      </c>
      <c r="B60" s="134" t="s">
        <v>231</v>
      </c>
      <c r="C60" s="6" t="s">
        <v>5</v>
      </c>
      <c r="D60" s="48" t="s">
        <v>491</v>
      </c>
      <c r="E60" s="47" t="s">
        <v>15</v>
      </c>
      <c r="F60" s="55" t="s">
        <v>145</v>
      </c>
      <c r="G60" s="49" t="s">
        <v>492</v>
      </c>
      <c r="H60" s="53" t="s">
        <v>494</v>
      </c>
    </row>
    <row r="61" spans="1:8">
      <c r="A61" s="134" t="s">
        <v>1409</v>
      </c>
      <c r="B61" s="134" t="s">
        <v>233</v>
      </c>
      <c r="C61" s="6" t="s">
        <v>5</v>
      </c>
      <c r="D61" s="48" t="s">
        <v>195</v>
      </c>
      <c r="E61" s="47" t="s">
        <v>15</v>
      </c>
      <c r="F61" s="56"/>
      <c r="G61" s="55" t="s">
        <v>128</v>
      </c>
      <c r="H61" s="55" t="s">
        <v>134</v>
      </c>
    </row>
    <row r="62" spans="1:8">
      <c r="A62" s="134" t="s">
        <v>1410</v>
      </c>
      <c r="B62" s="134" t="s">
        <v>235</v>
      </c>
      <c r="C62" s="160" t="s">
        <v>5</v>
      </c>
      <c r="D62" s="160" t="s">
        <v>923</v>
      </c>
      <c r="E62" s="47" t="s">
        <v>15</v>
      </c>
      <c r="F62" s="160"/>
      <c r="G62" s="160" t="s">
        <v>922</v>
      </c>
      <c r="H62" s="160"/>
    </row>
  </sheetData>
  <dataConsolidate>
    <dataRefs count="1">
      <dataRef name="B4$F$21" r:id="rId1"/>
    </dataRefs>
  </dataConsolidate>
  <dataValidations count="1">
    <dataValidation type="list" allowBlank="1" showErrorMessage="1" sqref="G49 G13:G14 G17:G19 G35:G36 G4:G10 F52:G52 G43 G39 G46 G26:G27 G22:G24 G55 G57 G60 G29:G30 G32:G33">
      <formula1>Action_Keywords</formula1>
    </dataValidation>
  </dataValidations>
  <hyperlinks>
    <hyperlink ref="H3" r:id="rId2" display="https://stest.amertst.ajgcotst.int/uk/Product-QAReg"/>
  </hyperlinks>
  <pageMargins left="0.7" right="0.7" top="0.75" bottom="0.75" header="0.3" footer="0.3"/>
  <pageSetup paperSize="0" orientation="portrait"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election activeCell="A2" sqref="A2"/>
    </sheetView>
  </sheetViews>
  <sheetFormatPr defaultRowHeight="15"/>
  <cols>
    <col min="1" max="1" width="7.5703125" bestFit="1" customWidth="1"/>
    <col min="2" max="2" width="7" bestFit="1" customWidth="1"/>
    <col min="3" max="3" width="6.28515625" bestFit="1" customWidth="1"/>
    <col min="4" max="4" width="30" customWidth="1"/>
    <col min="5" max="5" width="19" bestFit="1" customWidth="1"/>
    <col min="6" max="6" width="47.7109375" bestFit="1" customWidth="1"/>
    <col min="7" max="7" width="24.42578125" customWidth="1"/>
    <col min="8" max="8" width="34.85546875" customWidth="1"/>
  </cols>
  <sheetData>
    <row r="1" spans="1:8" ht="30">
      <c r="A1" s="11" t="s">
        <v>0</v>
      </c>
      <c r="B1" s="11" t="s">
        <v>6</v>
      </c>
      <c r="C1" s="11" t="s">
        <v>7</v>
      </c>
      <c r="D1" s="11" t="s">
        <v>1</v>
      </c>
      <c r="E1" s="11" t="s">
        <v>8</v>
      </c>
      <c r="F1" s="11" t="s">
        <v>9</v>
      </c>
      <c r="G1" s="11" t="s">
        <v>10</v>
      </c>
      <c r="H1" s="11" t="s">
        <v>11</v>
      </c>
    </row>
    <row r="2" spans="1:8" ht="30">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c r="A8" s="47" t="s">
        <v>44</v>
      </c>
      <c r="B8" s="47" t="s">
        <v>45</v>
      </c>
      <c r="C8" s="47" t="s">
        <v>5</v>
      </c>
      <c r="D8" s="48" t="s">
        <v>186</v>
      </c>
      <c r="E8" s="47" t="s">
        <v>15</v>
      </c>
      <c r="F8" s="51" t="s">
        <v>123</v>
      </c>
      <c r="G8" s="49" t="s">
        <v>30</v>
      </c>
      <c r="H8" s="53" t="s">
        <v>97</v>
      </c>
    </row>
    <row r="9" spans="1:8">
      <c r="A9" s="47" t="s">
        <v>46</v>
      </c>
      <c r="B9" s="47" t="s">
        <v>47</v>
      </c>
      <c r="C9" s="47" t="s">
        <v>5</v>
      </c>
      <c r="D9" s="48" t="s">
        <v>187</v>
      </c>
      <c r="E9" s="47" t="s">
        <v>15</v>
      </c>
      <c r="F9" s="51" t="s">
        <v>124</v>
      </c>
      <c r="G9" s="49" t="s">
        <v>30</v>
      </c>
      <c r="H9" s="53" t="s">
        <v>97</v>
      </c>
    </row>
    <row r="10" spans="1:8" ht="30">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ht="30">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7" t="s">
        <v>50</v>
      </c>
      <c r="B16" s="47" t="s">
        <v>51</v>
      </c>
      <c r="C16" s="47" t="s">
        <v>5</v>
      </c>
      <c r="D16" s="48" t="s">
        <v>197</v>
      </c>
      <c r="E16" s="47" t="s">
        <v>15</v>
      </c>
      <c r="F16" s="56" t="s">
        <v>135</v>
      </c>
      <c r="G16" s="49" t="s">
        <v>227</v>
      </c>
      <c r="H16" s="64" t="s">
        <v>97</v>
      </c>
    </row>
    <row r="17" spans="1:8">
      <c r="A17" s="47" t="s">
        <v>52</v>
      </c>
      <c r="B17" s="47" t="s">
        <v>53</v>
      </c>
      <c r="C17" s="47" t="s">
        <v>5</v>
      </c>
      <c r="D17" s="48" t="s">
        <v>198</v>
      </c>
      <c r="E17" s="47" t="s">
        <v>15</v>
      </c>
      <c r="F17" s="56"/>
      <c r="G17" s="49" t="s">
        <v>137</v>
      </c>
      <c r="H17" s="53" t="s">
        <v>138</v>
      </c>
    </row>
    <row r="18" spans="1:8">
      <c r="A18" s="47" t="s">
        <v>54</v>
      </c>
      <c r="B18" s="47" t="s">
        <v>55</v>
      </c>
      <c r="C18" s="47" t="s">
        <v>5</v>
      </c>
      <c r="D18" s="48" t="s">
        <v>191</v>
      </c>
      <c r="E18" s="47" t="s">
        <v>15</v>
      </c>
      <c r="F18" s="56"/>
      <c r="G18" s="55" t="s">
        <v>136</v>
      </c>
      <c r="H18" s="55" t="s">
        <v>138</v>
      </c>
    </row>
    <row r="19" spans="1:8" ht="30">
      <c r="A19" s="47" t="s">
        <v>56</v>
      </c>
      <c r="B19" s="47" t="s">
        <v>57</v>
      </c>
      <c r="C19" s="47" t="s">
        <v>5</v>
      </c>
      <c r="D19" s="48" t="s">
        <v>199</v>
      </c>
      <c r="E19" s="47" t="s">
        <v>15</v>
      </c>
      <c r="F19" s="56" t="s">
        <v>140</v>
      </c>
      <c r="G19" s="55" t="s">
        <v>128</v>
      </c>
      <c r="H19" s="55" t="s">
        <v>129</v>
      </c>
    </row>
    <row r="20" spans="1:8">
      <c r="A20" s="47" t="s">
        <v>58</v>
      </c>
      <c r="B20" s="47" t="s">
        <v>59</v>
      </c>
      <c r="C20" s="47" t="s">
        <v>5</v>
      </c>
      <c r="D20" s="47" t="s">
        <v>491</v>
      </c>
      <c r="E20" s="47" t="s">
        <v>15</v>
      </c>
      <c r="F20" s="56" t="s">
        <v>139</v>
      </c>
      <c r="G20" s="51" t="s">
        <v>492</v>
      </c>
      <c r="H20" s="52" t="s">
        <v>494</v>
      </c>
    </row>
    <row r="21" spans="1:8">
      <c r="A21" s="47" t="s">
        <v>60</v>
      </c>
      <c r="B21" s="47" t="s">
        <v>61</v>
      </c>
      <c r="C21" s="47" t="s">
        <v>5</v>
      </c>
      <c r="D21" s="48" t="s">
        <v>200</v>
      </c>
      <c r="E21" s="47" t="s">
        <v>15</v>
      </c>
      <c r="F21" s="56" t="s">
        <v>139</v>
      </c>
      <c r="G21" s="49" t="s">
        <v>30</v>
      </c>
      <c r="H21" s="64" t="s">
        <v>97</v>
      </c>
    </row>
    <row r="22" spans="1:8">
      <c r="A22" s="47" t="s">
        <v>62</v>
      </c>
      <c r="B22" s="47" t="s">
        <v>63</v>
      </c>
      <c r="C22" s="47" t="s">
        <v>5</v>
      </c>
      <c r="D22" s="48" t="s">
        <v>195</v>
      </c>
      <c r="E22" s="47" t="s">
        <v>15</v>
      </c>
      <c r="F22" s="56"/>
      <c r="G22" s="55" t="s">
        <v>128</v>
      </c>
      <c r="H22" s="55" t="s">
        <v>134</v>
      </c>
    </row>
    <row r="23" spans="1:8">
      <c r="A23" s="47" t="s">
        <v>64</v>
      </c>
      <c r="B23" s="47" t="s">
        <v>65</v>
      </c>
      <c r="C23" s="47" t="s">
        <v>5</v>
      </c>
      <c r="D23" s="48" t="s">
        <v>219</v>
      </c>
      <c r="E23" s="47" t="s">
        <v>15</v>
      </c>
      <c r="F23" s="56" t="s">
        <v>221</v>
      </c>
      <c r="G23" s="55" t="s">
        <v>106</v>
      </c>
      <c r="H23" s="55"/>
    </row>
    <row r="24" spans="1:8">
      <c r="A24" s="47" t="s">
        <v>66</v>
      </c>
      <c r="B24" s="47" t="s">
        <v>67</v>
      </c>
      <c r="C24" s="47" t="s">
        <v>5</v>
      </c>
      <c r="D24" s="47" t="s">
        <v>491</v>
      </c>
      <c r="E24" s="47" t="s">
        <v>15</v>
      </c>
      <c r="F24" s="56" t="s">
        <v>221</v>
      </c>
      <c r="G24" s="51" t="s">
        <v>492</v>
      </c>
      <c r="H24" s="52" t="s">
        <v>493</v>
      </c>
    </row>
    <row r="25" spans="1:8" ht="30">
      <c r="A25" s="47" t="s">
        <v>68</v>
      </c>
      <c r="B25" s="47" t="s">
        <v>69</v>
      </c>
      <c r="C25" s="47" t="s">
        <v>5</v>
      </c>
      <c r="D25" s="48" t="s">
        <v>222</v>
      </c>
      <c r="E25" s="47" t="s">
        <v>15</v>
      </c>
      <c r="F25" s="55" t="s">
        <v>221</v>
      </c>
      <c r="G25" s="49" t="s">
        <v>227</v>
      </c>
      <c r="H25" s="64" t="s">
        <v>97</v>
      </c>
    </row>
    <row r="26" spans="1:8">
      <c r="A26" s="47" t="s">
        <v>70</v>
      </c>
      <c r="B26" s="47" t="s">
        <v>71</v>
      </c>
      <c r="C26" s="47" t="s">
        <v>5</v>
      </c>
      <c r="D26" s="48" t="s">
        <v>201</v>
      </c>
      <c r="E26" s="47" t="s">
        <v>15</v>
      </c>
      <c r="F26" s="56" t="s">
        <v>141</v>
      </c>
      <c r="G26" s="55" t="s">
        <v>128</v>
      </c>
      <c r="H26" s="55" t="s">
        <v>129</v>
      </c>
    </row>
    <row r="27" spans="1:8">
      <c r="A27" s="47" t="s">
        <v>72</v>
      </c>
      <c r="B27" s="47" t="s">
        <v>73</v>
      </c>
      <c r="C27" s="47" t="s">
        <v>5</v>
      </c>
      <c r="D27" s="48" t="s">
        <v>201</v>
      </c>
      <c r="E27" s="47" t="s">
        <v>15</v>
      </c>
      <c r="F27" s="55" t="s">
        <v>142</v>
      </c>
      <c r="G27" s="55" t="s">
        <v>128</v>
      </c>
      <c r="H27" s="55" t="s">
        <v>129</v>
      </c>
    </row>
    <row r="28" spans="1:8">
      <c r="A28" s="47" t="s">
        <v>74</v>
      </c>
      <c r="B28" s="47" t="s">
        <v>75</v>
      </c>
      <c r="C28" s="47" t="s">
        <v>5</v>
      </c>
      <c r="D28" s="47" t="s">
        <v>491</v>
      </c>
      <c r="E28" s="47" t="s">
        <v>15</v>
      </c>
      <c r="F28" s="55" t="s">
        <v>312</v>
      </c>
      <c r="G28" s="51" t="s">
        <v>492</v>
      </c>
      <c r="H28" s="52" t="s">
        <v>494</v>
      </c>
    </row>
    <row r="29" spans="1:8">
      <c r="A29" s="47" t="s">
        <v>76</v>
      </c>
      <c r="B29" s="47" t="s">
        <v>77</v>
      </c>
      <c r="C29" s="47"/>
      <c r="D29" s="48" t="s">
        <v>311</v>
      </c>
      <c r="E29" s="47" t="s">
        <v>15</v>
      </c>
      <c r="F29" s="55" t="s">
        <v>312</v>
      </c>
      <c r="G29" s="49" t="s">
        <v>30</v>
      </c>
      <c r="H29" s="53" t="s">
        <v>97</v>
      </c>
    </row>
    <row r="30" spans="1:8">
      <c r="A30" s="47" t="s">
        <v>78</v>
      </c>
      <c r="B30" s="47" t="s">
        <v>79</v>
      </c>
      <c r="C30" s="47" t="s">
        <v>5</v>
      </c>
      <c r="D30" s="48" t="s">
        <v>313</v>
      </c>
      <c r="E30" s="47" t="s">
        <v>15</v>
      </c>
      <c r="F30" s="55" t="s">
        <v>314</v>
      </c>
      <c r="G30" s="49" t="s">
        <v>30</v>
      </c>
      <c r="H30" s="53" t="s">
        <v>97</v>
      </c>
    </row>
    <row r="31" spans="1:8">
      <c r="A31" s="47" t="s">
        <v>80</v>
      </c>
      <c r="B31" s="47" t="s">
        <v>81</v>
      </c>
      <c r="C31" s="47" t="s">
        <v>5</v>
      </c>
      <c r="D31" s="47" t="s">
        <v>491</v>
      </c>
      <c r="E31" s="47" t="s">
        <v>15</v>
      </c>
      <c r="F31" s="55" t="s">
        <v>143</v>
      </c>
      <c r="G31" s="51" t="s">
        <v>492</v>
      </c>
      <c r="H31" s="52" t="s">
        <v>494</v>
      </c>
    </row>
    <row r="32" spans="1:8">
      <c r="A32" s="47" t="s">
        <v>82</v>
      </c>
      <c r="B32" s="47" t="s">
        <v>83</v>
      </c>
      <c r="C32" s="47" t="s">
        <v>5</v>
      </c>
      <c r="D32" s="48" t="s">
        <v>202</v>
      </c>
      <c r="E32" s="47" t="s">
        <v>15</v>
      </c>
      <c r="F32" s="55" t="s">
        <v>143</v>
      </c>
      <c r="G32" s="49" t="s">
        <v>30</v>
      </c>
      <c r="H32" s="53" t="s">
        <v>97</v>
      </c>
    </row>
    <row r="33" spans="1:8">
      <c r="A33" s="47" t="s">
        <v>84</v>
      </c>
      <c r="B33" s="47" t="s">
        <v>85</v>
      </c>
      <c r="C33" s="47" t="s">
        <v>5</v>
      </c>
      <c r="D33" s="48" t="s">
        <v>195</v>
      </c>
      <c r="E33" s="47" t="s">
        <v>15</v>
      </c>
      <c r="F33" s="55"/>
      <c r="G33" s="55" t="s">
        <v>128</v>
      </c>
      <c r="H33" s="55" t="s">
        <v>134</v>
      </c>
    </row>
    <row r="34" spans="1:8" ht="30">
      <c r="A34" s="47" t="s">
        <v>86</v>
      </c>
      <c r="B34" s="47" t="s">
        <v>87</v>
      </c>
      <c r="C34" s="47" t="s">
        <v>5</v>
      </c>
      <c r="D34" s="48" t="s">
        <v>203</v>
      </c>
      <c r="E34" s="47" t="s">
        <v>15</v>
      </c>
      <c r="F34" s="55" t="s">
        <v>141</v>
      </c>
      <c r="G34" s="55" t="s">
        <v>128</v>
      </c>
      <c r="H34" s="55" t="s">
        <v>129</v>
      </c>
    </row>
    <row r="35" spans="1:8" ht="30">
      <c r="A35" s="47" t="s">
        <v>88</v>
      </c>
      <c r="B35" s="47" t="s">
        <v>89</v>
      </c>
      <c r="C35" s="47" t="s">
        <v>5</v>
      </c>
      <c r="D35" s="48" t="s">
        <v>203</v>
      </c>
      <c r="E35" s="47" t="s">
        <v>15</v>
      </c>
      <c r="F35" s="55" t="s">
        <v>142</v>
      </c>
      <c r="G35" s="55" t="s">
        <v>128</v>
      </c>
      <c r="H35" s="55" t="s">
        <v>129</v>
      </c>
    </row>
    <row r="36" spans="1:8" ht="30">
      <c r="A36" s="47" t="s">
        <v>90</v>
      </c>
      <c r="B36" s="47" t="s">
        <v>91</v>
      </c>
      <c r="C36" s="47" t="s">
        <v>5</v>
      </c>
      <c r="D36" s="47" t="s">
        <v>491</v>
      </c>
      <c r="E36" s="47" t="s">
        <v>15</v>
      </c>
      <c r="F36" s="56" t="str">
        <f>CONCATENATE("SC_TreeViewExpand_EE_lbl_xpath(",Data!B29,")")</f>
        <v>SC_TreeViewExpand_EE_lbl_xpath(Accordion Example)</v>
      </c>
      <c r="G36" s="51" t="s">
        <v>492</v>
      </c>
      <c r="H36" s="52" t="s">
        <v>494</v>
      </c>
    </row>
    <row r="37" spans="1:8" ht="30">
      <c r="A37" s="47" t="s">
        <v>98</v>
      </c>
      <c r="B37" s="47" t="s">
        <v>102</v>
      </c>
      <c r="C37" s="47" t="s">
        <v>5</v>
      </c>
      <c r="D37" s="48" t="s">
        <v>225</v>
      </c>
      <c r="E37" s="47" t="s">
        <v>15</v>
      </c>
      <c r="F37" s="56" t="str">
        <f>CONCATENATE("SC_TreeViewExpand_EE_lbl_xpath(",Data!B29,")")</f>
        <v>SC_TreeViewExpand_EE_lbl_xpath(Accordion Example)</v>
      </c>
      <c r="G37" s="49" t="s">
        <v>30</v>
      </c>
      <c r="H37" s="53" t="s">
        <v>97</v>
      </c>
    </row>
    <row r="38" spans="1:8" ht="30">
      <c r="A38" s="47" t="s">
        <v>99</v>
      </c>
      <c r="B38" s="47" t="s">
        <v>103</v>
      </c>
      <c r="C38" s="47" t="s">
        <v>5</v>
      </c>
      <c r="D38" s="48" t="s">
        <v>226</v>
      </c>
      <c r="E38" s="47" t="s">
        <v>15</v>
      </c>
      <c r="F38" s="56" t="str">
        <f>CONCATENATE("SC_TreeViewSubItem_EE_lbl_xpath(",Data!B29,",",Data!C29,")")</f>
        <v>SC_TreeViewSubItem_EE_lbl_xpath(Accordion Example,Accordion)</v>
      </c>
      <c r="G38" s="49" t="s">
        <v>30</v>
      </c>
      <c r="H38" s="53" t="s">
        <v>97</v>
      </c>
    </row>
    <row r="39" spans="1:8">
      <c r="A39" s="47" t="s">
        <v>100</v>
      </c>
      <c r="B39" s="47" t="s">
        <v>104</v>
      </c>
      <c r="C39" s="47" t="s">
        <v>5</v>
      </c>
      <c r="D39" s="47" t="s">
        <v>491</v>
      </c>
      <c r="E39" s="47" t="s">
        <v>15</v>
      </c>
      <c r="F39" s="55" t="s">
        <v>143</v>
      </c>
      <c r="G39" s="51" t="s">
        <v>492</v>
      </c>
      <c r="H39" s="52" t="s">
        <v>494</v>
      </c>
    </row>
    <row r="40" spans="1:8">
      <c r="A40" s="47" t="s">
        <v>101</v>
      </c>
      <c r="B40" s="47" t="s">
        <v>105</v>
      </c>
      <c r="C40" s="47" t="s">
        <v>5</v>
      </c>
      <c r="D40" s="48" t="s">
        <v>204</v>
      </c>
      <c r="E40" s="47" t="s">
        <v>15</v>
      </c>
      <c r="F40" s="55" t="s">
        <v>143</v>
      </c>
      <c r="G40" s="49" t="s">
        <v>30</v>
      </c>
      <c r="H40" s="53" t="s">
        <v>97</v>
      </c>
    </row>
    <row r="41" spans="1:8">
      <c r="A41" s="47" t="s">
        <v>107</v>
      </c>
      <c r="B41" s="47" t="s">
        <v>111</v>
      </c>
      <c r="C41" s="47" t="s">
        <v>5</v>
      </c>
      <c r="D41" s="48" t="s">
        <v>195</v>
      </c>
      <c r="E41" s="47" t="s">
        <v>15</v>
      </c>
      <c r="F41" s="55"/>
      <c r="G41" s="55" t="s">
        <v>128</v>
      </c>
      <c r="H41" s="55" t="s">
        <v>134</v>
      </c>
    </row>
    <row r="42" spans="1:8" ht="30">
      <c r="A42" s="47" t="s">
        <v>108</v>
      </c>
      <c r="B42" s="47" t="s">
        <v>112</v>
      </c>
      <c r="C42" s="47" t="s">
        <v>5</v>
      </c>
      <c r="D42" s="48" t="s">
        <v>199</v>
      </c>
      <c r="E42" s="47" t="s">
        <v>15</v>
      </c>
      <c r="F42" s="55" t="s">
        <v>140</v>
      </c>
      <c r="G42" s="55" t="s">
        <v>128</v>
      </c>
      <c r="H42" s="55" t="s">
        <v>129</v>
      </c>
    </row>
    <row r="43" spans="1:8">
      <c r="A43" s="47" t="s">
        <v>109</v>
      </c>
      <c r="B43" s="47" t="s">
        <v>113</v>
      </c>
      <c r="C43" s="47" t="s">
        <v>5</v>
      </c>
      <c r="D43" s="47" t="s">
        <v>491</v>
      </c>
      <c r="E43" s="47" t="s">
        <v>15</v>
      </c>
      <c r="F43" s="55" t="s">
        <v>144</v>
      </c>
      <c r="G43" s="51" t="s">
        <v>492</v>
      </c>
      <c r="H43" s="52" t="s">
        <v>494</v>
      </c>
    </row>
    <row r="44" spans="1:8">
      <c r="A44" s="6" t="s">
        <v>78</v>
      </c>
      <c r="B44" s="6" t="s">
        <v>79</v>
      </c>
      <c r="C44" s="6" t="s">
        <v>5</v>
      </c>
      <c r="D44" s="12" t="s">
        <v>927</v>
      </c>
      <c r="E44" s="6" t="s">
        <v>15</v>
      </c>
      <c r="F44" s="7"/>
      <c r="G44" s="7" t="s">
        <v>24</v>
      </c>
      <c r="H44" s="14" t="s">
        <v>37</v>
      </c>
    </row>
    <row r="45" spans="1:8">
      <c r="A45" s="44" t="s">
        <v>98</v>
      </c>
      <c r="B45" s="44" t="s">
        <v>102</v>
      </c>
      <c r="C45" s="44" t="s">
        <v>5</v>
      </c>
      <c r="D45" s="44" t="s">
        <v>206</v>
      </c>
      <c r="E45" s="44" t="s">
        <v>15</v>
      </c>
      <c r="F45" s="7" t="s">
        <v>144</v>
      </c>
      <c r="G45" s="16" t="s">
        <v>30</v>
      </c>
      <c r="H45" s="45" t="s">
        <v>97</v>
      </c>
    </row>
    <row r="46" spans="1:8">
      <c r="A46" s="44" t="s">
        <v>99</v>
      </c>
      <c r="B46" s="44" t="s">
        <v>103</v>
      </c>
      <c r="C46" s="44" t="s">
        <v>5</v>
      </c>
      <c r="D46" s="44" t="s">
        <v>195</v>
      </c>
      <c r="E46" s="44" t="s">
        <v>15</v>
      </c>
      <c r="F46" s="7"/>
      <c r="G46" s="7" t="s">
        <v>128</v>
      </c>
      <c r="H46" s="7" t="s">
        <v>134</v>
      </c>
    </row>
    <row r="47" spans="1:8" ht="30">
      <c r="A47" s="44" t="s">
        <v>100</v>
      </c>
      <c r="B47" s="44" t="s">
        <v>104</v>
      </c>
      <c r="C47" s="44" t="s">
        <v>5</v>
      </c>
      <c r="D47" s="44" t="s">
        <v>205</v>
      </c>
      <c r="E47" s="44" t="s">
        <v>15</v>
      </c>
      <c r="F47" s="7" t="s">
        <v>140</v>
      </c>
      <c r="G47" s="7" t="s">
        <v>128</v>
      </c>
      <c r="H47" s="7" t="s">
        <v>129</v>
      </c>
    </row>
    <row r="48" spans="1:8">
      <c r="A48" s="44" t="s">
        <v>101</v>
      </c>
      <c r="B48" s="44" t="s">
        <v>105</v>
      </c>
      <c r="C48" s="44" t="s">
        <v>5</v>
      </c>
      <c r="D48" s="44" t="s">
        <v>491</v>
      </c>
      <c r="E48" s="44" t="s">
        <v>15</v>
      </c>
      <c r="F48" s="7" t="s">
        <v>145</v>
      </c>
      <c r="G48" s="16" t="s">
        <v>492</v>
      </c>
      <c r="H48" s="45" t="s">
        <v>494</v>
      </c>
    </row>
    <row r="49" spans="1:8">
      <c r="A49" s="44" t="s">
        <v>177</v>
      </c>
      <c r="B49" s="44" t="s">
        <v>178</v>
      </c>
      <c r="C49" s="44" t="s">
        <v>5</v>
      </c>
      <c r="D49" s="44" t="s">
        <v>195</v>
      </c>
      <c r="E49" s="44" t="s">
        <v>15</v>
      </c>
      <c r="F49" s="10"/>
      <c r="G49" s="7" t="s">
        <v>128</v>
      </c>
      <c r="H49" s="7" t="s">
        <v>134</v>
      </c>
    </row>
    <row r="50" spans="1:8">
      <c r="A50" s="44" t="s">
        <v>238</v>
      </c>
      <c r="B50" s="44" t="s">
        <v>239</v>
      </c>
      <c r="C50" s="160" t="s">
        <v>5</v>
      </c>
      <c r="D50" s="160" t="s">
        <v>923</v>
      </c>
      <c r="E50" s="44" t="s">
        <v>15</v>
      </c>
      <c r="F50" s="160"/>
      <c r="G50" s="160" t="s">
        <v>922</v>
      </c>
      <c r="H50" s="160"/>
    </row>
  </sheetData>
  <dataValidations count="1">
    <dataValidation type="list" allowBlank="1" showErrorMessage="1" sqref="G45 G16:G17 G28:G32 G36:G40 G24:G25 G20:G21 G43 G48 G4:G14">
      <formula1>Action_Keywords</formula1>
    </dataValidation>
  </dataValidations>
  <hyperlinks>
    <hyperlink ref="H3" r:id="rId1" display="https://stest.amertst.ajgcotst.int/uk/Product-QAReg"/>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F15" sqref="F15"/>
    </sheetView>
  </sheetViews>
  <sheetFormatPr defaultRowHeight="15"/>
  <cols>
    <col min="2" max="2" width="7" bestFit="1" customWidth="1"/>
    <col min="3" max="3" width="6.28515625" bestFit="1" customWidth="1"/>
    <col min="4" max="4" width="33.42578125" customWidth="1"/>
    <col min="5" max="5" width="19" bestFit="1"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4" t="s">
        <v>38</v>
      </c>
      <c r="B5" s="44" t="s">
        <v>39</v>
      </c>
      <c r="C5" s="44" t="s">
        <v>5</v>
      </c>
      <c r="D5" s="44" t="s">
        <v>491</v>
      </c>
      <c r="E5" s="44" t="s">
        <v>15</v>
      </c>
      <c r="F5" s="16" t="s">
        <v>121</v>
      </c>
      <c r="G5" s="16" t="s">
        <v>492</v>
      </c>
      <c r="H5" s="45" t="s">
        <v>494</v>
      </c>
    </row>
    <row r="6" spans="1:8">
      <c r="A6" s="44" t="s">
        <v>40</v>
      </c>
      <c r="B6" s="44" t="s">
        <v>41</v>
      </c>
      <c r="C6" s="44" t="s">
        <v>5</v>
      </c>
      <c r="D6" s="44" t="s">
        <v>184</v>
      </c>
      <c r="E6" s="44" t="s">
        <v>15</v>
      </c>
      <c r="F6" s="16" t="s">
        <v>121</v>
      </c>
      <c r="G6" s="16" t="s">
        <v>30</v>
      </c>
      <c r="H6" s="45" t="s">
        <v>97</v>
      </c>
    </row>
    <row r="7" spans="1:8">
      <c r="A7" s="44" t="s">
        <v>42</v>
      </c>
      <c r="B7" s="44" t="s">
        <v>43</v>
      </c>
      <c r="C7" s="44" t="s">
        <v>5</v>
      </c>
      <c r="D7" s="44" t="s">
        <v>185</v>
      </c>
      <c r="E7" s="44" t="s">
        <v>15</v>
      </c>
      <c r="F7" s="16" t="s">
        <v>122</v>
      </c>
      <c r="G7" s="16" t="s">
        <v>30</v>
      </c>
      <c r="H7" s="45" t="s">
        <v>97</v>
      </c>
    </row>
    <row r="8" spans="1:8">
      <c r="A8" s="44" t="s">
        <v>44</v>
      </c>
      <c r="B8" s="44" t="s">
        <v>45</v>
      </c>
      <c r="C8" s="44" t="s">
        <v>5</v>
      </c>
      <c r="D8" s="44" t="s">
        <v>186</v>
      </c>
      <c r="E8" s="44" t="s">
        <v>15</v>
      </c>
      <c r="F8" s="16" t="s">
        <v>123</v>
      </c>
      <c r="G8" s="16" t="s">
        <v>30</v>
      </c>
      <c r="H8" s="45" t="s">
        <v>97</v>
      </c>
    </row>
    <row r="9" spans="1:8">
      <c r="A9" s="44" t="s">
        <v>46</v>
      </c>
      <c r="B9" s="44" t="s">
        <v>47</v>
      </c>
      <c r="C9" s="44" t="s">
        <v>5</v>
      </c>
      <c r="D9" s="44" t="s">
        <v>187</v>
      </c>
      <c r="E9" s="44" t="s">
        <v>15</v>
      </c>
      <c r="F9" s="16" t="s">
        <v>124</v>
      </c>
      <c r="G9" s="16" t="s">
        <v>30</v>
      </c>
      <c r="H9" s="45"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4" t="s">
        <v>50</v>
      </c>
      <c r="B16" s="44" t="s">
        <v>51</v>
      </c>
      <c r="C16" s="44" t="s">
        <v>5</v>
      </c>
      <c r="D16" s="44" t="s">
        <v>197</v>
      </c>
      <c r="E16" s="44" t="s">
        <v>15</v>
      </c>
      <c r="F16" s="10" t="s">
        <v>135</v>
      </c>
      <c r="G16" s="16" t="s">
        <v>227</v>
      </c>
      <c r="H16" s="62" t="s">
        <v>97</v>
      </c>
    </row>
    <row r="17" spans="1:8">
      <c r="A17" s="44" t="s">
        <v>52</v>
      </c>
      <c r="B17" s="44" t="s">
        <v>53</v>
      </c>
      <c r="C17" s="44" t="s">
        <v>5</v>
      </c>
      <c r="D17" s="44" t="s">
        <v>198</v>
      </c>
      <c r="E17" s="44" t="s">
        <v>15</v>
      </c>
      <c r="F17" s="10"/>
      <c r="G17" s="16" t="s">
        <v>137</v>
      </c>
      <c r="H17" s="45" t="s">
        <v>138</v>
      </c>
    </row>
    <row r="18" spans="1:8">
      <c r="A18" s="44" t="s">
        <v>54</v>
      </c>
      <c r="B18" s="44" t="s">
        <v>55</v>
      </c>
      <c r="C18" s="44" t="s">
        <v>5</v>
      </c>
      <c r="D18" s="44" t="s">
        <v>191</v>
      </c>
      <c r="E18" s="44" t="s">
        <v>15</v>
      </c>
      <c r="F18" s="10"/>
      <c r="G18" s="7" t="s">
        <v>136</v>
      </c>
      <c r="H18" s="7" t="s">
        <v>138</v>
      </c>
    </row>
    <row r="19" spans="1:8">
      <c r="A19" s="44" t="s">
        <v>56</v>
      </c>
      <c r="B19" s="44" t="s">
        <v>57</v>
      </c>
      <c r="C19" s="44" t="s">
        <v>5</v>
      </c>
      <c r="D19" s="44" t="s">
        <v>199</v>
      </c>
      <c r="E19" s="44" t="s">
        <v>15</v>
      </c>
      <c r="F19" s="10" t="s">
        <v>140</v>
      </c>
      <c r="G19" s="7" t="s">
        <v>128</v>
      </c>
      <c r="H19" s="7" t="s">
        <v>129</v>
      </c>
    </row>
    <row r="20" spans="1:8">
      <c r="A20" s="44" t="s">
        <v>58</v>
      </c>
      <c r="B20" s="44" t="s">
        <v>59</v>
      </c>
      <c r="C20" s="44" t="s">
        <v>5</v>
      </c>
      <c r="D20" s="44" t="s">
        <v>491</v>
      </c>
      <c r="E20" s="44" t="s">
        <v>15</v>
      </c>
      <c r="F20" s="10" t="s">
        <v>139</v>
      </c>
      <c r="G20" s="16" t="s">
        <v>492</v>
      </c>
      <c r="H20" s="45" t="s">
        <v>494</v>
      </c>
    </row>
    <row r="21" spans="1:8">
      <c r="A21" s="44" t="s">
        <v>60</v>
      </c>
      <c r="B21" s="44" t="s">
        <v>61</v>
      </c>
      <c r="C21" s="44" t="s">
        <v>5</v>
      </c>
      <c r="D21" s="44" t="s">
        <v>200</v>
      </c>
      <c r="E21" s="44" t="s">
        <v>15</v>
      </c>
      <c r="F21" s="10" t="s">
        <v>139</v>
      </c>
      <c r="G21" s="16" t="s">
        <v>30</v>
      </c>
      <c r="H21" s="62" t="s">
        <v>97</v>
      </c>
    </row>
    <row r="22" spans="1:8">
      <c r="A22" s="44" t="s">
        <v>62</v>
      </c>
      <c r="B22" s="44" t="s">
        <v>63</v>
      </c>
      <c r="C22" s="44" t="s">
        <v>5</v>
      </c>
      <c r="D22" s="44" t="s">
        <v>195</v>
      </c>
      <c r="E22" s="44" t="s">
        <v>15</v>
      </c>
      <c r="F22" s="10"/>
      <c r="G22" s="7" t="s">
        <v>128</v>
      </c>
      <c r="H22" s="7" t="s">
        <v>134</v>
      </c>
    </row>
    <row r="23" spans="1:8">
      <c r="A23" s="44" t="s">
        <v>64</v>
      </c>
      <c r="B23" s="44" t="s">
        <v>65</v>
      </c>
      <c r="C23" s="44" t="s">
        <v>5</v>
      </c>
      <c r="D23" s="44" t="s">
        <v>219</v>
      </c>
      <c r="E23" s="44" t="s">
        <v>15</v>
      </c>
      <c r="F23" s="10" t="s">
        <v>221</v>
      </c>
      <c r="G23" s="7" t="s">
        <v>106</v>
      </c>
      <c r="H23" s="7"/>
    </row>
    <row r="24" spans="1:8">
      <c r="A24" s="44" t="s">
        <v>66</v>
      </c>
      <c r="B24" s="44" t="s">
        <v>67</v>
      </c>
      <c r="C24" s="44" t="s">
        <v>5</v>
      </c>
      <c r="D24" s="44" t="s">
        <v>491</v>
      </c>
      <c r="E24" s="44" t="s">
        <v>15</v>
      </c>
      <c r="F24" s="10" t="s">
        <v>221</v>
      </c>
      <c r="G24" s="16" t="s">
        <v>492</v>
      </c>
      <c r="H24" s="45" t="s">
        <v>493</v>
      </c>
    </row>
    <row r="25" spans="1:8" ht="30">
      <c r="A25" s="44" t="s">
        <v>68</v>
      </c>
      <c r="B25" s="44" t="s">
        <v>69</v>
      </c>
      <c r="C25" s="44" t="s">
        <v>5</v>
      </c>
      <c r="D25" s="44" t="s">
        <v>222</v>
      </c>
      <c r="E25" s="44" t="s">
        <v>15</v>
      </c>
      <c r="F25" s="7" t="s">
        <v>221</v>
      </c>
      <c r="G25" s="16" t="s">
        <v>227</v>
      </c>
      <c r="H25" s="62" t="s">
        <v>97</v>
      </c>
    </row>
    <row r="26" spans="1:8">
      <c r="A26" s="44" t="s">
        <v>70</v>
      </c>
      <c r="B26" s="44" t="s">
        <v>71</v>
      </c>
      <c r="C26" s="44" t="s">
        <v>5</v>
      </c>
      <c r="D26" s="44" t="s">
        <v>201</v>
      </c>
      <c r="E26" s="44" t="s">
        <v>15</v>
      </c>
      <c r="F26" s="10" t="s">
        <v>141</v>
      </c>
      <c r="G26" s="7" t="s">
        <v>128</v>
      </c>
      <c r="H26" s="7" t="s">
        <v>129</v>
      </c>
    </row>
    <row r="27" spans="1:8">
      <c r="A27" s="44" t="s">
        <v>72</v>
      </c>
      <c r="B27" s="44" t="s">
        <v>73</v>
      </c>
      <c r="C27" s="44" t="s">
        <v>5</v>
      </c>
      <c r="D27" s="44" t="s">
        <v>201</v>
      </c>
      <c r="E27" s="44" t="s">
        <v>15</v>
      </c>
      <c r="F27" s="10" t="s">
        <v>142</v>
      </c>
      <c r="G27" s="7" t="s">
        <v>128</v>
      </c>
      <c r="H27" s="7" t="s">
        <v>129</v>
      </c>
    </row>
    <row r="28" spans="1:8">
      <c r="A28" s="44" t="s">
        <v>74</v>
      </c>
      <c r="B28" s="44" t="s">
        <v>75</v>
      </c>
      <c r="C28" s="44" t="s">
        <v>5</v>
      </c>
      <c r="D28" s="44" t="s">
        <v>491</v>
      </c>
      <c r="E28" s="44" t="s">
        <v>15</v>
      </c>
      <c r="F28" s="10" t="s">
        <v>324</v>
      </c>
      <c r="G28" s="16" t="s">
        <v>492</v>
      </c>
      <c r="H28" s="45" t="s">
        <v>494</v>
      </c>
    </row>
    <row r="29" spans="1:8">
      <c r="A29" s="44" t="s">
        <v>76</v>
      </c>
      <c r="B29" s="44" t="s">
        <v>77</v>
      </c>
      <c r="C29" s="63" t="s">
        <v>5</v>
      </c>
      <c r="D29" s="44" t="s">
        <v>308</v>
      </c>
      <c r="E29" s="44" t="s">
        <v>15</v>
      </c>
      <c r="F29" s="10" t="s">
        <v>324</v>
      </c>
      <c r="G29" s="16" t="s">
        <v>30</v>
      </c>
      <c r="H29" s="45" t="s">
        <v>97</v>
      </c>
    </row>
    <row r="30" spans="1:8">
      <c r="A30" s="44" t="s">
        <v>78</v>
      </c>
      <c r="B30" s="44" t="s">
        <v>79</v>
      </c>
      <c r="C30" s="44" t="s">
        <v>5</v>
      </c>
      <c r="D30" s="44" t="s">
        <v>309</v>
      </c>
      <c r="E30" s="44" t="s">
        <v>15</v>
      </c>
      <c r="F30" s="18" t="s">
        <v>325</v>
      </c>
      <c r="G30" s="16" t="s">
        <v>30</v>
      </c>
      <c r="H30" s="45" t="s">
        <v>97</v>
      </c>
    </row>
    <row r="31" spans="1:8">
      <c r="A31" s="44" t="s">
        <v>80</v>
      </c>
      <c r="B31" s="44" t="s">
        <v>81</v>
      </c>
      <c r="C31" s="44" t="s">
        <v>5</v>
      </c>
      <c r="D31" s="44" t="s">
        <v>491</v>
      </c>
      <c r="E31" s="44" t="s">
        <v>15</v>
      </c>
      <c r="F31" s="10" t="s">
        <v>143</v>
      </c>
      <c r="G31" s="16" t="s">
        <v>492</v>
      </c>
      <c r="H31" s="45" t="s">
        <v>494</v>
      </c>
    </row>
    <row r="32" spans="1:8">
      <c r="A32" s="44" t="s">
        <v>82</v>
      </c>
      <c r="B32" s="44" t="s">
        <v>83</v>
      </c>
      <c r="C32" s="44" t="s">
        <v>5</v>
      </c>
      <c r="D32" s="44" t="s">
        <v>202</v>
      </c>
      <c r="E32" s="44" t="s">
        <v>15</v>
      </c>
      <c r="F32" s="10" t="s">
        <v>143</v>
      </c>
      <c r="G32" s="49" t="s">
        <v>30</v>
      </c>
      <c r="H32" s="45" t="s">
        <v>97</v>
      </c>
    </row>
    <row r="33" spans="1:8">
      <c r="A33" s="44" t="s">
        <v>84</v>
      </c>
      <c r="B33" s="44" t="s">
        <v>85</v>
      </c>
      <c r="C33" s="44" t="s">
        <v>5</v>
      </c>
      <c r="D33" s="44" t="s">
        <v>195</v>
      </c>
      <c r="E33" s="44" t="s">
        <v>15</v>
      </c>
      <c r="F33" s="10"/>
      <c r="G33" s="7" t="s">
        <v>128</v>
      </c>
      <c r="H33" s="7" t="s">
        <v>134</v>
      </c>
    </row>
    <row r="34" spans="1:8">
      <c r="A34" s="44" t="s">
        <v>86</v>
      </c>
      <c r="B34" s="44" t="s">
        <v>87</v>
      </c>
      <c r="C34" s="44" t="s">
        <v>5</v>
      </c>
      <c r="D34" s="44" t="s">
        <v>203</v>
      </c>
      <c r="E34" s="44" t="s">
        <v>15</v>
      </c>
      <c r="F34" s="10" t="s">
        <v>141</v>
      </c>
      <c r="G34" s="7" t="s">
        <v>128</v>
      </c>
      <c r="H34" s="7" t="s">
        <v>129</v>
      </c>
    </row>
    <row r="35" spans="1:8">
      <c r="A35" s="44" t="s">
        <v>88</v>
      </c>
      <c r="B35" s="44" t="s">
        <v>89</v>
      </c>
      <c r="C35" s="44" t="s">
        <v>5</v>
      </c>
      <c r="D35" s="44" t="s">
        <v>203</v>
      </c>
      <c r="E35" s="44" t="s">
        <v>15</v>
      </c>
      <c r="F35" s="10" t="s">
        <v>142</v>
      </c>
      <c r="G35" s="7" t="s">
        <v>128</v>
      </c>
      <c r="H35" s="7" t="s">
        <v>129</v>
      </c>
    </row>
    <row r="36" spans="1:8" ht="45">
      <c r="A36" s="44" t="s">
        <v>90</v>
      </c>
      <c r="B36" s="44" t="s">
        <v>91</v>
      </c>
      <c r="C36" s="19" t="s">
        <v>4</v>
      </c>
      <c r="D36" s="61" t="s">
        <v>326</v>
      </c>
      <c r="E36" s="19" t="s">
        <v>15</v>
      </c>
      <c r="F36" s="21" t="str">
        <f>CONCATENATE("SC_TreeViewExpand_EE_lbl_xpath(",Data!B30,")")</f>
        <v>SC_TreeViewExpand_EE_lbl_xpath(Contact Cards Folder)</v>
      </c>
      <c r="G36" s="59" t="s">
        <v>30</v>
      </c>
      <c r="H36" s="60" t="s">
        <v>97</v>
      </c>
    </row>
    <row r="37" spans="1:8" ht="30">
      <c r="A37" s="44" t="s">
        <v>98</v>
      </c>
      <c r="B37" s="44" t="s">
        <v>102</v>
      </c>
      <c r="C37" s="44" t="s">
        <v>5</v>
      </c>
      <c r="D37" s="44" t="s">
        <v>491</v>
      </c>
      <c r="E37" s="44" t="s">
        <v>15</v>
      </c>
      <c r="F37" s="18" t="str">
        <f>CONCATENATE("SC_TreeViewSubItem_EE_lbl_xpath(",Data!B30,",",Data!C30,")")</f>
        <v>SC_TreeViewSubItem_EE_lbl_xpath(Contact Cards Folder,Office Contact Card)</v>
      </c>
      <c r="G37" s="16" t="s">
        <v>492</v>
      </c>
      <c r="H37" s="45" t="s">
        <v>494</v>
      </c>
    </row>
    <row r="38" spans="1:8" ht="30">
      <c r="A38" s="44" t="s">
        <v>99</v>
      </c>
      <c r="B38" s="44" t="s">
        <v>103</v>
      </c>
      <c r="C38" s="44" t="s">
        <v>5</v>
      </c>
      <c r="D38" s="44" t="s">
        <v>226</v>
      </c>
      <c r="E38" s="44" t="s">
        <v>15</v>
      </c>
      <c r="F38" s="18" t="str">
        <f>CONCATENATE("SC_TreeViewSubItem_EE_lbl_xpath(",Data!B30,",",Data!C30,")")</f>
        <v>SC_TreeViewSubItem_EE_lbl_xpath(Contact Cards Folder,Office Contact Card)</v>
      </c>
      <c r="G38" s="16" t="s">
        <v>30</v>
      </c>
      <c r="H38" s="45" t="s">
        <v>97</v>
      </c>
    </row>
    <row r="39" spans="1:8">
      <c r="A39" s="44" t="s">
        <v>100</v>
      </c>
      <c r="B39" s="44" t="s">
        <v>104</v>
      </c>
      <c r="C39" s="44" t="s">
        <v>5</v>
      </c>
      <c r="D39" s="44" t="s">
        <v>204</v>
      </c>
      <c r="E39" s="44" t="s">
        <v>15</v>
      </c>
      <c r="F39" s="10" t="s">
        <v>143</v>
      </c>
      <c r="G39" s="16" t="s">
        <v>30</v>
      </c>
      <c r="H39" s="45" t="s">
        <v>97</v>
      </c>
    </row>
    <row r="40" spans="1:8">
      <c r="A40" s="44" t="s">
        <v>101</v>
      </c>
      <c r="B40" s="44" t="s">
        <v>105</v>
      </c>
      <c r="C40" s="44" t="s">
        <v>5</v>
      </c>
      <c r="D40" s="44" t="s">
        <v>195</v>
      </c>
      <c r="E40" s="44" t="s">
        <v>15</v>
      </c>
      <c r="F40" s="10"/>
      <c r="G40" s="7" t="s">
        <v>128</v>
      </c>
      <c r="H40" s="7" t="s">
        <v>134</v>
      </c>
    </row>
    <row r="41" spans="1:8">
      <c r="A41" s="44" t="s">
        <v>107</v>
      </c>
      <c r="B41" s="44" t="s">
        <v>111</v>
      </c>
      <c r="C41" s="44" t="s">
        <v>5</v>
      </c>
      <c r="D41" s="44" t="s">
        <v>205</v>
      </c>
      <c r="E41" s="44" t="s">
        <v>15</v>
      </c>
      <c r="F41" s="10" t="s">
        <v>140</v>
      </c>
      <c r="G41" s="7" t="s">
        <v>128</v>
      </c>
      <c r="H41" s="7" t="s">
        <v>129</v>
      </c>
    </row>
    <row r="42" spans="1:8">
      <c r="A42" s="44" t="s">
        <v>108</v>
      </c>
      <c r="B42" s="44" t="s">
        <v>112</v>
      </c>
      <c r="C42" s="44" t="s">
        <v>5</v>
      </c>
      <c r="D42" s="44" t="s">
        <v>491</v>
      </c>
      <c r="E42" s="44" t="s">
        <v>15</v>
      </c>
      <c r="F42" s="10" t="s">
        <v>144</v>
      </c>
      <c r="G42" s="16" t="s">
        <v>492</v>
      </c>
      <c r="H42" s="45" t="s">
        <v>494</v>
      </c>
    </row>
    <row r="43" spans="1:8">
      <c r="A43" s="6" t="s">
        <v>78</v>
      </c>
      <c r="B43" s="6" t="s">
        <v>79</v>
      </c>
      <c r="C43" s="6" t="s">
        <v>5</v>
      </c>
      <c r="D43" s="12" t="s">
        <v>927</v>
      </c>
      <c r="E43" s="6" t="s">
        <v>15</v>
      </c>
      <c r="F43" s="7"/>
      <c r="G43" s="7" t="s">
        <v>24</v>
      </c>
      <c r="H43" s="14" t="s">
        <v>37</v>
      </c>
    </row>
    <row r="44" spans="1:8">
      <c r="A44" s="44" t="s">
        <v>98</v>
      </c>
      <c r="B44" s="44" t="s">
        <v>102</v>
      </c>
      <c r="C44" s="44" t="s">
        <v>5</v>
      </c>
      <c r="D44" s="44" t="s">
        <v>206</v>
      </c>
      <c r="E44" s="44" t="s">
        <v>15</v>
      </c>
      <c r="F44" s="7" t="s">
        <v>144</v>
      </c>
      <c r="G44" s="16" t="s">
        <v>30</v>
      </c>
      <c r="H44" s="45" t="s">
        <v>97</v>
      </c>
    </row>
    <row r="45" spans="1:8">
      <c r="A45" s="44" t="s">
        <v>99</v>
      </c>
      <c r="B45" s="44" t="s">
        <v>103</v>
      </c>
      <c r="C45" s="44" t="s">
        <v>5</v>
      </c>
      <c r="D45" s="44" t="s">
        <v>195</v>
      </c>
      <c r="E45" s="44" t="s">
        <v>15</v>
      </c>
      <c r="F45" s="7"/>
      <c r="G45" s="7" t="s">
        <v>128</v>
      </c>
      <c r="H45" s="7" t="s">
        <v>134</v>
      </c>
    </row>
    <row r="46" spans="1:8">
      <c r="A46" s="44" t="s">
        <v>100</v>
      </c>
      <c r="B46" s="44" t="s">
        <v>104</v>
      </c>
      <c r="C46" s="44" t="s">
        <v>5</v>
      </c>
      <c r="D46" s="44" t="s">
        <v>205</v>
      </c>
      <c r="E46" s="44" t="s">
        <v>15</v>
      </c>
      <c r="F46" s="7" t="s">
        <v>140</v>
      </c>
      <c r="G46" s="7" t="s">
        <v>128</v>
      </c>
      <c r="H46" s="7" t="s">
        <v>129</v>
      </c>
    </row>
    <row r="47" spans="1:8">
      <c r="A47" s="44" t="s">
        <v>101</v>
      </c>
      <c r="B47" s="44" t="s">
        <v>105</v>
      </c>
      <c r="C47" s="44" t="s">
        <v>5</v>
      </c>
      <c r="D47" s="44" t="s">
        <v>491</v>
      </c>
      <c r="E47" s="44" t="s">
        <v>15</v>
      </c>
      <c r="F47" s="7" t="s">
        <v>145</v>
      </c>
      <c r="G47" s="16" t="s">
        <v>492</v>
      </c>
      <c r="H47" s="45" t="s">
        <v>494</v>
      </c>
    </row>
    <row r="48" spans="1:8">
      <c r="A48" s="44" t="s">
        <v>177</v>
      </c>
      <c r="B48" s="44" t="s">
        <v>178</v>
      </c>
      <c r="C48" s="44" t="s">
        <v>5</v>
      </c>
      <c r="D48" s="44" t="s">
        <v>195</v>
      </c>
      <c r="E48" s="44" t="s">
        <v>15</v>
      </c>
      <c r="F48" s="10"/>
      <c r="G48" s="7" t="s">
        <v>128</v>
      </c>
      <c r="H48" s="7" t="s">
        <v>134</v>
      </c>
    </row>
    <row r="49" spans="1:8">
      <c r="A49" s="44" t="s">
        <v>238</v>
      </c>
      <c r="B49" s="44" t="s">
        <v>239</v>
      </c>
      <c r="C49" s="160" t="s">
        <v>5</v>
      </c>
      <c r="D49" s="160" t="s">
        <v>923</v>
      </c>
      <c r="E49" s="44" t="s">
        <v>15</v>
      </c>
      <c r="F49" s="160"/>
      <c r="G49" s="160" t="s">
        <v>922</v>
      </c>
      <c r="H49" s="160"/>
    </row>
  </sheetData>
  <dataValidations count="1">
    <dataValidation type="list" allowBlank="1" showErrorMessage="1" sqref="G44 G16:G17 G28:G32 G36:G39 G24:G25 G20:G21 G42 G47 G4:G14">
      <formula1>Action_Keywords</formula1>
    </dataValidation>
  </dataValidations>
  <hyperlinks>
    <hyperlink ref="H3" r:id="rId1" display="https://stest.amertst.ajgcotst.int/uk/Product-QAReg"/>
  </hyperlinks>
  <pageMargins left="0.7" right="0.7" top="0.75" bottom="0.75" header="0.3" footer="0.3"/>
  <pageSetup paperSize="0" orientation="portrait"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A2" sqref="A2"/>
    </sheetView>
  </sheetViews>
  <sheetFormatPr defaultRowHeight="15"/>
  <cols>
    <col min="2" max="2" width="7" bestFit="1" customWidth="1"/>
    <col min="3" max="3" width="6.28515625" bestFit="1" customWidth="1"/>
    <col min="4" max="4" width="33.42578125" customWidth="1"/>
    <col min="5" max="5" width="19" customWidth="1"/>
    <col min="6" max="6" width="47.7109375" bestFit="1" customWidth="1"/>
    <col min="7" max="7" width="28.42578125" customWidth="1"/>
    <col min="8" max="8" width="39.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6" t="s">
        <v>38</v>
      </c>
      <c r="B5" s="6" t="s">
        <v>39</v>
      </c>
      <c r="C5" s="6" t="s">
        <v>5</v>
      </c>
      <c r="D5" s="12" t="s">
        <v>491</v>
      </c>
      <c r="E5" s="6" t="s">
        <v>15</v>
      </c>
      <c r="F5" s="16" t="s">
        <v>121</v>
      </c>
      <c r="G5" s="13" t="s">
        <v>492</v>
      </c>
      <c r="H5" s="14" t="s">
        <v>494</v>
      </c>
    </row>
    <row r="6" spans="1:8">
      <c r="A6" s="6" t="s">
        <v>40</v>
      </c>
      <c r="B6" s="6" t="s">
        <v>41</v>
      </c>
      <c r="C6" s="6" t="s">
        <v>5</v>
      </c>
      <c r="D6" s="12" t="s">
        <v>184</v>
      </c>
      <c r="E6" s="6" t="s">
        <v>15</v>
      </c>
      <c r="F6" s="16" t="s">
        <v>121</v>
      </c>
      <c r="G6" s="13" t="s">
        <v>30</v>
      </c>
      <c r="H6" s="14" t="s">
        <v>97</v>
      </c>
    </row>
    <row r="7" spans="1:8">
      <c r="A7" s="6" t="s">
        <v>42</v>
      </c>
      <c r="B7" s="6" t="s">
        <v>43</v>
      </c>
      <c r="C7" s="6" t="s">
        <v>5</v>
      </c>
      <c r="D7" s="12" t="s">
        <v>185</v>
      </c>
      <c r="E7" s="6" t="s">
        <v>15</v>
      </c>
      <c r="F7" s="16" t="s">
        <v>122</v>
      </c>
      <c r="G7" s="13" t="s">
        <v>30</v>
      </c>
      <c r="H7" s="14" t="s">
        <v>97</v>
      </c>
    </row>
    <row r="8" spans="1:8">
      <c r="A8" s="6" t="s">
        <v>44</v>
      </c>
      <c r="B8" s="6" t="s">
        <v>45</v>
      </c>
      <c r="C8" s="6" t="s">
        <v>5</v>
      </c>
      <c r="D8" s="12" t="s">
        <v>186</v>
      </c>
      <c r="E8" s="6" t="s">
        <v>15</v>
      </c>
      <c r="F8" s="16" t="s">
        <v>123</v>
      </c>
      <c r="G8" s="13" t="s">
        <v>30</v>
      </c>
      <c r="H8" s="14" t="s">
        <v>97</v>
      </c>
    </row>
    <row r="9" spans="1:8">
      <c r="A9" s="6" t="s">
        <v>46</v>
      </c>
      <c r="B9" s="6" t="s">
        <v>47</v>
      </c>
      <c r="C9" s="6" t="s">
        <v>5</v>
      </c>
      <c r="D9" s="12" t="s">
        <v>187</v>
      </c>
      <c r="E9" s="6" t="s">
        <v>15</v>
      </c>
      <c r="F9" s="16" t="s">
        <v>124</v>
      </c>
      <c r="G9" s="13" t="s">
        <v>30</v>
      </c>
      <c r="H9" s="14"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6" t="s">
        <v>50</v>
      </c>
      <c r="B16" s="6" t="s">
        <v>51</v>
      </c>
      <c r="C16" s="6" t="s">
        <v>5</v>
      </c>
      <c r="D16" s="12" t="s">
        <v>197</v>
      </c>
      <c r="E16" s="6" t="s">
        <v>15</v>
      </c>
      <c r="F16" s="10" t="s">
        <v>135</v>
      </c>
      <c r="G16" s="13" t="s">
        <v>227</v>
      </c>
      <c r="H16" s="14" t="s">
        <v>97</v>
      </c>
    </row>
    <row r="17" spans="1:8">
      <c r="A17" s="6" t="s">
        <v>52</v>
      </c>
      <c r="B17" s="6" t="s">
        <v>53</v>
      </c>
      <c r="C17" s="6" t="s">
        <v>5</v>
      </c>
      <c r="D17" s="12" t="s">
        <v>198</v>
      </c>
      <c r="E17" s="6" t="s">
        <v>15</v>
      </c>
      <c r="F17" s="10"/>
      <c r="G17" s="13" t="s">
        <v>137</v>
      </c>
      <c r="H17" s="14" t="s">
        <v>138</v>
      </c>
    </row>
    <row r="18" spans="1:8">
      <c r="A18" s="6" t="s">
        <v>54</v>
      </c>
      <c r="B18" s="6" t="s">
        <v>55</v>
      </c>
      <c r="C18" s="6" t="s">
        <v>5</v>
      </c>
      <c r="D18" s="12" t="s">
        <v>191</v>
      </c>
      <c r="E18" s="6" t="s">
        <v>15</v>
      </c>
      <c r="F18" s="10"/>
      <c r="G18" s="7" t="s">
        <v>136</v>
      </c>
      <c r="H18" s="7" t="s">
        <v>138</v>
      </c>
    </row>
    <row r="19" spans="1:8">
      <c r="A19" s="6" t="s">
        <v>56</v>
      </c>
      <c r="B19" s="6" t="s">
        <v>57</v>
      </c>
      <c r="C19" s="6" t="s">
        <v>5</v>
      </c>
      <c r="D19" s="12" t="s">
        <v>199</v>
      </c>
      <c r="E19" s="6" t="s">
        <v>15</v>
      </c>
      <c r="F19" s="10" t="s">
        <v>140</v>
      </c>
      <c r="G19" s="7" t="s">
        <v>128</v>
      </c>
      <c r="H19" s="7" t="s">
        <v>129</v>
      </c>
    </row>
    <row r="20" spans="1:8">
      <c r="A20" s="6" t="s">
        <v>58</v>
      </c>
      <c r="B20" s="6" t="s">
        <v>59</v>
      </c>
      <c r="C20" s="6" t="s">
        <v>5</v>
      </c>
      <c r="D20" s="12" t="s">
        <v>491</v>
      </c>
      <c r="E20" s="6" t="s">
        <v>15</v>
      </c>
      <c r="F20" s="10" t="s">
        <v>139</v>
      </c>
      <c r="G20" s="13" t="s">
        <v>492</v>
      </c>
      <c r="H20" s="14" t="s">
        <v>494</v>
      </c>
    </row>
    <row r="21" spans="1:8">
      <c r="A21" s="6" t="s">
        <v>60</v>
      </c>
      <c r="B21" s="6" t="s">
        <v>61</v>
      </c>
      <c r="C21" s="6" t="s">
        <v>5</v>
      </c>
      <c r="D21" s="12" t="s">
        <v>200</v>
      </c>
      <c r="E21" s="6" t="s">
        <v>15</v>
      </c>
      <c r="F21" s="10" t="s">
        <v>139</v>
      </c>
      <c r="G21" s="13" t="s">
        <v>30</v>
      </c>
      <c r="H21" s="14" t="s">
        <v>97</v>
      </c>
    </row>
    <row r="22" spans="1:8">
      <c r="A22" s="6" t="s">
        <v>62</v>
      </c>
      <c r="B22" s="6" t="s">
        <v>63</v>
      </c>
      <c r="C22" s="6" t="s">
        <v>5</v>
      </c>
      <c r="D22" s="12" t="s">
        <v>195</v>
      </c>
      <c r="E22" s="6" t="s">
        <v>15</v>
      </c>
      <c r="F22" s="10"/>
      <c r="G22" s="7" t="s">
        <v>128</v>
      </c>
      <c r="H22" s="7" t="s">
        <v>134</v>
      </c>
    </row>
    <row r="23" spans="1:8">
      <c r="A23" s="6" t="s">
        <v>64</v>
      </c>
      <c r="B23" s="6" t="s">
        <v>65</v>
      </c>
      <c r="C23" s="6" t="s">
        <v>5</v>
      </c>
      <c r="D23" s="12" t="s">
        <v>491</v>
      </c>
      <c r="E23" s="6" t="s">
        <v>15</v>
      </c>
      <c r="F23" s="10" t="s">
        <v>221</v>
      </c>
      <c r="G23" s="13" t="s">
        <v>492</v>
      </c>
      <c r="H23" s="14" t="s">
        <v>495</v>
      </c>
    </row>
    <row r="24" spans="1:8">
      <c r="A24" s="6" t="s">
        <v>66</v>
      </c>
      <c r="B24" s="6" t="s">
        <v>67</v>
      </c>
      <c r="C24" s="6" t="s">
        <v>5</v>
      </c>
      <c r="D24" s="12" t="s">
        <v>219</v>
      </c>
      <c r="E24" s="6" t="s">
        <v>15</v>
      </c>
      <c r="F24" s="10" t="s">
        <v>221</v>
      </c>
      <c r="G24" s="7" t="s">
        <v>106</v>
      </c>
      <c r="H24" s="7"/>
    </row>
    <row r="25" spans="1:8">
      <c r="A25" s="6" t="s">
        <v>68</v>
      </c>
      <c r="B25" s="6" t="s">
        <v>69</v>
      </c>
      <c r="C25" s="6" t="s">
        <v>5</v>
      </c>
      <c r="D25" s="12" t="s">
        <v>491</v>
      </c>
      <c r="E25" s="6" t="s">
        <v>15</v>
      </c>
      <c r="F25" s="7" t="s">
        <v>221</v>
      </c>
      <c r="G25" s="13" t="s">
        <v>492</v>
      </c>
      <c r="H25" s="14" t="s">
        <v>494</v>
      </c>
    </row>
    <row r="26" spans="1:8" ht="30">
      <c r="A26" s="6" t="s">
        <v>70</v>
      </c>
      <c r="B26" s="6" t="s">
        <v>71</v>
      </c>
      <c r="C26" s="6" t="s">
        <v>5</v>
      </c>
      <c r="D26" s="12" t="s">
        <v>222</v>
      </c>
      <c r="E26" s="6" t="s">
        <v>15</v>
      </c>
      <c r="F26" s="7" t="s">
        <v>221</v>
      </c>
      <c r="G26" s="13" t="s">
        <v>227</v>
      </c>
      <c r="H26" s="25" t="s">
        <v>97</v>
      </c>
    </row>
    <row r="27" spans="1:8">
      <c r="A27" s="6" t="s">
        <v>72</v>
      </c>
      <c r="B27" s="6" t="s">
        <v>73</v>
      </c>
      <c r="C27" s="6" t="s">
        <v>5</v>
      </c>
      <c r="D27" s="12" t="s">
        <v>201</v>
      </c>
      <c r="E27" s="6" t="s">
        <v>15</v>
      </c>
      <c r="F27" s="10" t="s">
        <v>141</v>
      </c>
      <c r="G27" s="7" t="s">
        <v>128</v>
      </c>
      <c r="H27" s="7" t="s">
        <v>129</v>
      </c>
    </row>
    <row r="28" spans="1:8">
      <c r="A28" s="6" t="s">
        <v>74</v>
      </c>
      <c r="B28" s="6" t="s">
        <v>75</v>
      </c>
      <c r="C28" s="6" t="s">
        <v>5</v>
      </c>
      <c r="D28" s="12" t="s">
        <v>201</v>
      </c>
      <c r="E28" s="6" t="s">
        <v>15</v>
      </c>
      <c r="F28" s="10" t="s">
        <v>142</v>
      </c>
      <c r="G28" s="7" t="s">
        <v>128</v>
      </c>
      <c r="H28" s="7" t="s">
        <v>129</v>
      </c>
    </row>
    <row r="29" spans="1:8">
      <c r="A29" s="6" t="s">
        <v>68</v>
      </c>
      <c r="B29" s="6" t="s">
        <v>69</v>
      </c>
      <c r="C29" s="6" t="s">
        <v>5</v>
      </c>
      <c r="D29" s="12" t="s">
        <v>491</v>
      </c>
      <c r="E29" s="6" t="s">
        <v>15</v>
      </c>
      <c r="F29" s="10" t="s">
        <v>324</v>
      </c>
      <c r="G29" s="13" t="s">
        <v>492</v>
      </c>
      <c r="H29" s="14" t="s">
        <v>494</v>
      </c>
    </row>
    <row r="30" spans="1:8">
      <c r="A30" s="6" t="s">
        <v>76</v>
      </c>
      <c r="B30" s="6" t="s">
        <v>77</v>
      </c>
      <c r="C30" s="6" t="s">
        <v>5</v>
      </c>
      <c r="D30" s="12" t="s">
        <v>308</v>
      </c>
      <c r="E30" s="6" t="s">
        <v>15</v>
      </c>
      <c r="F30" s="10" t="s">
        <v>324</v>
      </c>
      <c r="G30" s="13" t="s">
        <v>30</v>
      </c>
      <c r="H30" s="14" t="s">
        <v>97</v>
      </c>
    </row>
    <row r="31" spans="1:8">
      <c r="A31" s="6" t="s">
        <v>78</v>
      </c>
      <c r="B31" s="6" t="s">
        <v>79</v>
      </c>
      <c r="C31" s="6" t="s">
        <v>5</v>
      </c>
      <c r="D31" s="12" t="s">
        <v>309</v>
      </c>
      <c r="E31" s="6" t="s">
        <v>15</v>
      </c>
      <c r="F31" s="18" t="s">
        <v>496</v>
      </c>
      <c r="G31" s="13" t="s">
        <v>30</v>
      </c>
      <c r="H31" s="14" t="s">
        <v>97</v>
      </c>
    </row>
    <row r="32" spans="1:8">
      <c r="A32" s="6" t="s">
        <v>68</v>
      </c>
      <c r="B32" s="6" t="s">
        <v>69</v>
      </c>
      <c r="C32" s="6" t="s">
        <v>5</v>
      </c>
      <c r="D32" s="12" t="s">
        <v>491</v>
      </c>
      <c r="E32" s="6" t="s">
        <v>15</v>
      </c>
      <c r="F32" s="10" t="s">
        <v>143</v>
      </c>
      <c r="G32" s="13" t="s">
        <v>492</v>
      </c>
      <c r="H32" s="14" t="s">
        <v>494</v>
      </c>
    </row>
    <row r="33" spans="1:8">
      <c r="A33" s="6" t="s">
        <v>80</v>
      </c>
      <c r="B33" s="6" t="s">
        <v>81</v>
      </c>
      <c r="C33" s="6" t="s">
        <v>5</v>
      </c>
      <c r="D33" s="12" t="s">
        <v>202</v>
      </c>
      <c r="E33" s="6" t="s">
        <v>15</v>
      </c>
      <c r="F33" s="10" t="s">
        <v>143</v>
      </c>
      <c r="G33" s="49" t="s">
        <v>30</v>
      </c>
      <c r="H33" s="14" t="s">
        <v>97</v>
      </c>
    </row>
    <row r="34" spans="1:8">
      <c r="A34" s="6" t="s">
        <v>82</v>
      </c>
      <c r="B34" s="6" t="s">
        <v>83</v>
      </c>
      <c r="C34" s="6" t="s">
        <v>5</v>
      </c>
      <c r="D34" s="12" t="s">
        <v>195</v>
      </c>
      <c r="E34" s="6" t="s">
        <v>15</v>
      </c>
      <c r="F34" s="10"/>
      <c r="G34" s="7" t="s">
        <v>128</v>
      </c>
      <c r="H34" s="7" t="s">
        <v>134</v>
      </c>
    </row>
    <row r="35" spans="1:8">
      <c r="A35" s="6" t="s">
        <v>84</v>
      </c>
      <c r="B35" s="6" t="s">
        <v>85</v>
      </c>
      <c r="C35" s="6" t="s">
        <v>5</v>
      </c>
      <c r="D35" s="12" t="s">
        <v>203</v>
      </c>
      <c r="E35" s="6" t="s">
        <v>15</v>
      </c>
      <c r="F35" s="10" t="s">
        <v>141</v>
      </c>
      <c r="G35" s="7" t="s">
        <v>128</v>
      </c>
      <c r="H35" s="7" t="s">
        <v>129</v>
      </c>
    </row>
    <row r="36" spans="1:8">
      <c r="A36" s="6" t="s">
        <v>86</v>
      </c>
      <c r="B36" s="6" t="s">
        <v>87</v>
      </c>
      <c r="C36" s="6" t="s">
        <v>5</v>
      </c>
      <c r="D36" s="12" t="s">
        <v>203</v>
      </c>
      <c r="E36" s="6" t="s">
        <v>15</v>
      </c>
      <c r="F36" s="10" t="s">
        <v>142</v>
      </c>
      <c r="G36" s="7" t="s">
        <v>128</v>
      </c>
      <c r="H36" s="7" t="s">
        <v>129</v>
      </c>
    </row>
    <row r="37" spans="1:8">
      <c r="A37" s="6" t="s">
        <v>88</v>
      </c>
      <c r="B37" s="6" t="s">
        <v>89</v>
      </c>
      <c r="C37" s="6" t="s">
        <v>5</v>
      </c>
      <c r="D37" s="12" t="s">
        <v>491</v>
      </c>
      <c r="E37" s="6" t="s">
        <v>15</v>
      </c>
      <c r="F37" s="10" t="str">
        <f>CONCATENATE("SC_TreeViewExpand_EE_lbl_xpath(",Data!B31,")")</f>
        <v>SC_TreeViewExpand_EE_lbl_xpath(UK)</v>
      </c>
      <c r="G37" s="13" t="s">
        <v>492</v>
      </c>
      <c r="H37" s="14" t="s">
        <v>494</v>
      </c>
    </row>
    <row r="38" spans="1:8">
      <c r="A38" s="6" t="s">
        <v>90</v>
      </c>
      <c r="B38" s="6" t="s">
        <v>91</v>
      </c>
      <c r="C38" s="6" t="s">
        <v>5</v>
      </c>
      <c r="D38" s="12" t="s">
        <v>225</v>
      </c>
      <c r="E38" s="6" t="s">
        <v>15</v>
      </c>
      <c r="F38" s="10" t="str">
        <f>CONCATENATE("SC_TreeViewExpand_EE_lbl_xpath(",Data!B31,")")</f>
        <v>SC_TreeViewExpand_EE_lbl_xpath(UK)</v>
      </c>
      <c r="G38" s="13" t="s">
        <v>30</v>
      </c>
      <c r="H38" s="14" t="s">
        <v>97</v>
      </c>
    </row>
    <row r="39" spans="1:8" ht="30">
      <c r="A39" s="6" t="s">
        <v>98</v>
      </c>
      <c r="B39" s="6" t="s">
        <v>102</v>
      </c>
      <c r="C39" s="6" t="s">
        <v>5</v>
      </c>
      <c r="D39" s="12" t="s">
        <v>226</v>
      </c>
      <c r="E39" s="6" t="s">
        <v>15</v>
      </c>
      <c r="F39" s="18" t="str">
        <f>CONCATENATE("SC_TreeViewSubItem_EE_lbl_xpath(",Data!B31,",",Data!C31,")")</f>
        <v>SC_TreeViewSubItem_EE_lbl_xpath(UK,Chris Mead)</v>
      </c>
      <c r="G39" s="13" t="s">
        <v>30</v>
      </c>
      <c r="H39" s="14" t="s">
        <v>97</v>
      </c>
    </row>
    <row r="40" spans="1:8">
      <c r="A40" s="6" t="s">
        <v>99</v>
      </c>
      <c r="B40" s="6" t="s">
        <v>103</v>
      </c>
      <c r="C40" s="6" t="s">
        <v>5</v>
      </c>
      <c r="D40" s="12" t="s">
        <v>204</v>
      </c>
      <c r="E40" s="6" t="s">
        <v>15</v>
      </c>
      <c r="F40" s="10" t="s">
        <v>143</v>
      </c>
      <c r="G40" s="13" t="s">
        <v>30</v>
      </c>
      <c r="H40" s="14" t="s">
        <v>97</v>
      </c>
    </row>
    <row r="41" spans="1:8">
      <c r="A41" s="6" t="s">
        <v>100</v>
      </c>
      <c r="B41" s="6" t="s">
        <v>104</v>
      </c>
      <c r="C41" s="6" t="s">
        <v>5</v>
      </c>
      <c r="D41" s="12" t="s">
        <v>195</v>
      </c>
      <c r="E41" s="6" t="s">
        <v>15</v>
      </c>
      <c r="F41" s="10"/>
      <c r="G41" s="7" t="s">
        <v>128</v>
      </c>
      <c r="H41" s="7" t="s">
        <v>134</v>
      </c>
    </row>
    <row r="42" spans="1:8">
      <c r="A42" s="6" t="s">
        <v>101</v>
      </c>
      <c r="B42" s="6" t="s">
        <v>105</v>
      </c>
      <c r="C42" s="6" t="s">
        <v>5</v>
      </c>
      <c r="D42" s="12" t="s">
        <v>205</v>
      </c>
      <c r="E42" s="6" t="s">
        <v>15</v>
      </c>
      <c r="F42" s="10" t="s">
        <v>140</v>
      </c>
      <c r="G42" s="7" t="s">
        <v>128</v>
      </c>
      <c r="H42" s="7" t="s">
        <v>129</v>
      </c>
    </row>
    <row r="43" spans="1:8">
      <c r="A43" s="6" t="s">
        <v>107</v>
      </c>
      <c r="B43" s="6" t="s">
        <v>111</v>
      </c>
      <c r="C43" s="6" t="s">
        <v>5</v>
      </c>
      <c r="D43" s="12" t="s">
        <v>491</v>
      </c>
      <c r="E43" s="6" t="s">
        <v>15</v>
      </c>
      <c r="F43" s="10" t="s">
        <v>144</v>
      </c>
      <c r="G43" s="13" t="s">
        <v>492</v>
      </c>
      <c r="H43" s="14" t="s">
        <v>494</v>
      </c>
    </row>
    <row r="44" spans="1:8">
      <c r="A44" s="6" t="s">
        <v>78</v>
      </c>
      <c r="B44" s="6" t="s">
        <v>79</v>
      </c>
      <c r="C44" s="6" t="s">
        <v>5</v>
      </c>
      <c r="D44" s="12" t="s">
        <v>927</v>
      </c>
      <c r="E44" s="6" t="s">
        <v>15</v>
      </c>
      <c r="F44" s="7"/>
      <c r="G44" s="7" t="s">
        <v>24</v>
      </c>
      <c r="H44" s="14" t="s">
        <v>37</v>
      </c>
    </row>
    <row r="45" spans="1:8">
      <c r="A45" s="44" t="s">
        <v>98</v>
      </c>
      <c r="B45" s="44" t="s">
        <v>102</v>
      </c>
      <c r="C45" s="44" t="s">
        <v>5</v>
      </c>
      <c r="D45" s="44" t="s">
        <v>206</v>
      </c>
      <c r="E45" s="44" t="s">
        <v>15</v>
      </c>
      <c r="F45" s="7" t="s">
        <v>144</v>
      </c>
      <c r="G45" s="16" t="s">
        <v>30</v>
      </c>
      <c r="H45" s="45" t="s">
        <v>97</v>
      </c>
    </row>
    <row r="46" spans="1:8">
      <c r="A46" s="44" t="s">
        <v>99</v>
      </c>
      <c r="B46" s="44" t="s">
        <v>103</v>
      </c>
      <c r="C46" s="44" t="s">
        <v>5</v>
      </c>
      <c r="D46" s="44" t="s">
        <v>195</v>
      </c>
      <c r="E46" s="44" t="s">
        <v>15</v>
      </c>
      <c r="F46" s="7"/>
      <c r="G46" s="7" t="s">
        <v>128</v>
      </c>
      <c r="H46" s="7" t="s">
        <v>134</v>
      </c>
    </row>
    <row r="47" spans="1:8">
      <c r="A47" s="44" t="s">
        <v>100</v>
      </c>
      <c r="B47" s="44" t="s">
        <v>104</v>
      </c>
      <c r="C47" s="44" t="s">
        <v>5</v>
      </c>
      <c r="D47" s="44" t="s">
        <v>205</v>
      </c>
      <c r="E47" s="44" t="s">
        <v>15</v>
      </c>
      <c r="F47" s="7" t="s">
        <v>140</v>
      </c>
      <c r="G47" s="7" t="s">
        <v>128</v>
      </c>
      <c r="H47" s="7" t="s">
        <v>129</v>
      </c>
    </row>
    <row r="48" spans="1:8">
      <c r="A48" s="44" t="s">
        <v>101</v>
      </c>
      <c r="B48" s="44" t="s">
        <v>105</v>
      </c>
      <c r="C48" s="44" t="s">
        <v>5</v>
      </c>
      <c r="D48" s="44" t="s">
        <v>491</v>
      </c>
      <c r="E48" s="44" t="s">
        <v>15</v>
      </c>
      <c r="F48" s="7" t="s">
        <v>145</v>
      </c>
      <c r="G48" s="16" t="s">
        <v>492</v>
      </c>
      <c r="H48" s="45" t="s">
        <v>494</v>
      </c>
    </row>
    <row r="49" spans="1:8">
      <c r="A49" s="44" t="s">
        <v>177</v>
      </c>
      <c r="B49" s="44" t="s">
        <v>178</v>
      </c>
      <c r="C49" s="44" t="s">
        <v>5</v>
      </c>
      <c r="D49" s="44" t="s">
        <v>195</v>
      </c>
      <c r="E49" s="44" t="s">
        <v>15</v>
      </c>
      <c r="F49" s="10"/>
      <c r="G49" s="7" t="s">
        <v>128</v>
      </c>
      <c r="H49" s="7" t="s">
        <v>134</v>
      </c>
    </row>
    <row r="50" spans="1:8">
      <c r="A50" s="44" t="s">
        <v>238</v>
      </c>
      <c r="B50" s="44" t="s">
        <v>239</v>
      </c>
      <c r="C50" s="160" t="s">
        <v>5</v>
      </c>
      <c r="D50" s="160" t="s">
        <v>923</v>
      </c>
      <c r="E50" s="44" t="s">
        <v>15</v>
      </c>
      <c r="F50" s="160"/>
      <c r="G50" s="160" t="s">
        <v>922</v>
      </c>
      <c r="H50" s="160"/>
    </row>
  </sheetData>
  <dataValidations count="1">
    <dataValidation type="list" allowBlank="1" showErrorMessage="1" sqref="G23 G29:G33 G37:G40 G16:G17 G25:G26 G20:G21 G45 G43 G48 G4:G14">
      <formula1>Action_Keywords</formula1>
    </dataValidation>
  </dataValidations>
  <hyperlinks>
    <hyperlink ref="H3" r:id="rId1" display="https://stest.amertst.ajgcotst.int/uk/Product-QAReg"/>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selection activeCell="F15" sqref="F15"/>
    </sheetView>
  </sheetViews>
  <sheetFormatPr defaultRowHeight="15"/>
  <cols>
    <col min="4" max="4" width="37" customWidth="1"/>
    <col min="5" max="5" width="19" bestFit="1" customWidth="1"/>
    <col min="6" max="6" width="47.7109375" bestFit="1" customWidth="1"/>
    <col min="7" max="7" width="24" bestFit="1" customWidth="1"/>
    <col min="8" max="8" width="39.5703125" customWidth="1"/>
    <col min="9" max="9" width="30.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4" t="s">
        <v>26</v>
      </c>
      <c r="B5" s="44" t="s">
        <v>27</v>
      </c>
      <c r="C5" s="44" t="s">
        <v>5</v>
      </c>
      <c r="D5" s="44" t="s">
        <v>491</v>
      </c>
      <c r="E5" s="44" t="s">
        <v>15</v>
      </c>
      <c r="F5" s="16" t="s">
        <v>121</v>
      </c>
      <c r="G5" s="16" t="s">
        <v>492</v>
      </c>
      <c r="H5" s="45" t="s">
        <v>494</v>
      </c>
    </row>
    <row r="6" spans="1:8">
      <c r="A6" s="44" t="s">
        <v>28</v>
      </c>
      <c r="B6" s="44" t="s">
        <v>29</v>
      </c>
      <c r="C6" s="44" t="s">
        <v>5</v>
      </c>
      <c r="D6" s="44" t="s">
        <v>184</v>
      </c>
      <c r="E6" s="44" t="s">
        <v>15</v>
      </c>
      <c r="F6" s="16" t="s">
        <v>121</v>
      </c>
      <c r="G6" s="16" t="s">
        <v>30</v>
      </c>
      <c r="H6" s="45" t="s">
        <v>97</v>
      </c>
    </row>
    <row r="7" spans="1:8">
      <c r="A7" s="44" t="s">
        <v>31</v>
      </c>
      <c r="B7" s="44" t="s">
        <v>32</v>
      </c>
      <c r="C7" s="44" t="s">
        <v>5</v>
      </c>
      <c r="D7" s="44" t="s">
        <v>185</v>
      </c>
      <c r="E7" s="44" t="s">
        <v>15</v>
      </c>
      <c r="F7" s="16" t="s">
        <v>122</v>
      </c>
      <c r="G7" s="16" t="s">
        <v>30</v>
      </c>
      <c r="H7" s="45" t="s">
        <v>97</v>
      </c>
    </row>
    <row r="8" spans="1:8">
      <c r="A8" s="44" t="s">
        <v>33</v>
      </c>
      <c r="B8" s="44" t="s">
        <v>34</v>
      </c>
      <c r="C8" s="44" t="s">
        <v>5</v>
      </c>
      <c r="D8" s="44" t="s">
        <v>186</v>
      </c>
      <c r="E8" s="44" t="s">
        <v>15</v>
      </c>
      <c r="F8" s="16" t="s">
        <v>123</v>
      </c>
      <c r="G8" s="16" t="s">
        <v>30</v>
      </c>
      <c r="H8" s="45" t="s">
        <v>97</v>
      </c>
    </row>
    <row r="9" spans="1:8">
      <c r="A9" s="44" t="s">
        <v>35</v>
      </c>
      <c r="B9" s="44" t="s">
        <v>36</v>
      </c>
      <c r="C9" s="44" t="s">
        <v>5</v>
      </c>
      <c r="D9" s="44" t="s">
        <v>187</v>
      </c>
      <c r="E9" s="44" t="s">
        <v>15</v>
      </c>
      <c r="F9" s="16" t="s">
        <v>124</v>
      </c>
      <c r="G9" s="16" t="s">
        <v>30</v>
      </c>
      <c r="H9" s="45"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4" t="s">
        <v>40</v>
      </c>
      <c r="B16" s="44" t="s">
        <v>41</v>
      </c>
      <c r="C16" s="44" t="s">
        <v>5</v>
      </c>
      <c r="D16" s="44" t="s">
        <v>197</v>
      </c>
      <c r="E16" s="44" t="s">
        <v>15</v>
      </c>
      <c r="F16" s="10" t="s">
        <v>135</v>
      </c>
      <c r="G16" s="16" t="s">
        <v>227</v>
      </c>
      <c r="H16" s="62" t="s">
        <v>97</v>
      </c>
    </row>
    <row r="17" spans="1:8">
      <c r="A17" s="44" t="s">
        <v>42</v>
      </c>
      <c r="B17" s="44" t="s">
        <v>43</v>
      </c>
      <c r="C17" s="44" t="s">
        <v>5</v>
      </c>
      <c r="D17" s="44" t="s">
        <v>198</v>
      </c>
      <c r="E17" s="44" t="s">
        <v>15</v>
      </c>
      <c r="F17" s="10"/>
      <c r="G17" s="16" t="s">
        <v>137</v>
      </c>
      <c r="H17" s="45" t="s">
        <v>138</v>
      </c>
    </row>
    <row r="18" spans="1:8">
      <c r="A18" s="44" t="s">
        <v>44</v>
      </c>
      <c r="B18" s="44" t="s">
        <v>45</v>
      </c>
      <c r="C18" s="44" t="s">
        <v>5</v>
      </c>
      <c r="D18" s="44" t="s">
        <v>191</v>
      </c>
      <c r="E18" s="44" t="s">
        <v>15</v>
      </c>
      <c r="F18" s="10"/>
      <c r="G18" s="7" t="s">
        <v>136</v>
      </c>
      <c r="H18" s="7" t="s">
        <v>138</v>
      </c>
    </row>
    <row r="19" spans="1:8">
      <c r="A19" s="44" t="s">
        <v>46</v>
      </c>
      <c r="B19" s="44" t="s">
        <v>47</v>
      </c>
      <c r="C19" s="44" t="s">
        <v>5</v>
      </c>
      <c r="D19" s="44" t="s">
        <v>199</v>
      </c>
      <c r="E19" s="44" t="s">
        <v>15</v>
      </c>
      <c r="F19" s="10" t="s">
        <v>140</v>
      </c>
      <c r="G19" s="7" t="s">
        <v>128</v>
      </c>
      <c r="H19" s="7" t="s">
        <v>129</v>
      </c>
    </row>
    <row r="20" spans="1:8">
      <c r="A20" s="44" t="s">
        <v>48</v>
      </c>
      <c r="B20" s="44" t="s">
        <v>49</v>
      </c>
      <c r="C20" s="44" t="s">
        <v>5</v>
      </c>
      <c r="D20" s="44" t="s">
        <v>491</v>
      </c>
      <c r="E20" s="44" t="s">
        <v>15</v>
      </c>
      <c r="F20" s="10" t="s">
        <v>139</v>
      </c>
      <c r="G20" s="16" t="s">
        <v>492</v>
      </c>
      <c r="H20" s="45" t="s">
        <v>494</v>
      </c>
    </row>
    <row r="21" spans="1:8">
      <c r="A21" s="44" t="s">
        <v>50</v>
      </c>
      <c r="B21" s="44" t="s">
        <v>51</v>
      </c>
      <c r="C21" s="44" t="s">
        <v>5</v>
      </c>
      <c r="D21" s="44" t="s">
        <v>200</v>
      </c>
      <c r="E21" s="44" t="s">
        <v>15</v>
      </c>
      <c r="F21" s="10" t="s">
        <v>139</v>
      </c>
      <c r="G21" s="16" t="s">
        <v>30</v>
      </c>
      <c r="H21" s="62" t="s">
        <v>97</v>
      </c>
    </row>
    <row r="22" spans="1:8">
      <c r="A22" s="44" t="s">
        <v>52</v>
      </c>
      <c r="B22" s="44" t="s">
        <v>53</v>
      </c>
      <c r="C22" s="44" t="s">
        <v>5</v>
      </c>
      <c r="D22" s="44" t="s">
        <v>195</v>
      </c>
      <c r="E22" s="44" t="s">
        <v>15</v>
      </c>
      <c r="F22" s="10"/>
      <c r="G22" s="7" t="s">
        <v>128</v>
      </c>
      <c r="H22" s="7" t="s">
        <v>134</v>
      </c>
    </row>
    <row r="23" spans="1:8">
      <c r="A23" s="44" t="s">
        <v>54</v>
      </c>
      <c r="B23" s="44" t="s">
        <v>55</v>
      </c>
      <c r="C23" s="44" t="s">
        <v>5</v>
      </c>
      <c r="D23" s="44" t="s">
        <v>219</v>
      </c>
      <c r="E23" s="44" t="s">
        <v>15</v>
      </c>
      <c r="F23" s="10" t="s">
        <v>221</v>
      </c>
      <c r="G23" s="7" t="s">
        <v>106</v>
      </c>
      <c r="H23" s="7"/>
    </row>
    <row r="24" spans="1:8">
      <c r="A24" s="44" t="s">
        <v>56</v>
      </c>
      <c r="B24" s="44" t="s">
        <v>57</v>
      </c>
      <c r="C24" s="44" t="s">
        <v>5</v>
      </c>
      <c r="D24" s="44" t="s">
        <v>491</v>
      </c>
      <c r="E24" s="44" t="s">
        <v>15</v>
      </c>
      <c r="F24" s="10" t="s">
        <v>221</v>
      </c>
      <c r="G24" s="16" t="s">
        <v>492</v>
      </c>
      <c r="H24" s="45" t="s">
        <v>493</v>
      </c>
    </row>
    <row r="25" spans="1:8" ht="30">
      <c r="A25" s="44" t="s">
        <v>58</v>
      </c>
      <c r="B25" s="44" t="s">
        <v>59</v>
      </c>
      <c r="C25" s="44" t="s">
        <v>5</v>
      </c>
      <c r="D25" s="44" t="s">
        <v>222</v>
      </c>
      <c r="E25" s="44" t="s">
        <v>15</v>
      </c>
      <c r="F25" s="7" t="s">
        <v>221</v>
      </c>
      <c r="G25" s="16" t="s">
        <v>227</v>
      </c>
      <c r="H25" s="62" t="s">
        <v>97</v>
      </c>
    </row>
    <row r="26" spans="1:8">
      <c r="A26" s="44" t="s">
        <v>60</v>
      </c>
      <c r="B26" s="44" t="s">
        <v>61</v>
      </c>
      <c r="C26" s="44" t="s">
        <v>5</v>
      </c>
      <c r="D26" s="44" t="s">
        <v>201</v>
      </c>
      <c r="E26" s="44" t="s">
        <v>15</v>
      </c>
      <c r="F26" s="10" t="s">
        <v>141</v>
      </c>
      <c r="G26" s="7" t="s">
        <v>128</v>
      </c>
      <c r="H26" s="7" t="s">
        <v>129</v>
      </c>
    </row>
    <row r="27" spans="1:8">
      <c r="A27" s="44" t="s">
        <v>62</v>
      </c>
      <c r="B27" s="44" t="s">
        <v>63</v>
      </c>
      <c r="C27" s="44" t="s">
        <v>5</v>
      </c>
      <c r="D27" s="44" t="s">
        <v>201</v>
      </c>
      <c r="E27" s="44" t="s">
        <v>15</v>
      </c>
      <c r="F27" s="10" t="s">
        <v>142</v>
      </c>
      <c r="G27" s="7" t="s">
        <v>128</v>
      </c>
      <c r="H27" s="7" t="s">
        <v>129</v>
      </c>
    </row>
    <row r="28" spans="1:8">
      <c r="A28" s="44" t="s">
        <v>64</v>
      </c>
      <c r="B28" s="44" t="s">
        <v>65</v>
      </c>
      <c r="C28" s="44" t="s">
        <v>5</v>
      </c>
      <c r="D28" s="44" t="s">
        <v>491</v>
      </c>
      <c r="E28" s="44" t="s">
        <v>15</v>
      </c>
      <c r="F28" s="10" t="s">
        <v>229</v>
      </c>
      <c r="G28" s="16" t="s">
        <v>492</v>
      </c>
      <c r="H28" s="45" t="s">
        <v>494</v>
      </c>
    </row>
    <row r="29" spans="1:8">
      <c r="A29" s="44" t="s">
        <v>66</v>
      </c>
      <c r="B29" s="44" t="s">
        <v>67</v>
      </c>
      <c r="C29" s="44" t="s">
        <v>5</v>
      </c>
      <c r="D29" s="44" t="s">
        <v>228</v>
      </c>
      <c r="E29" s="44" t="s">
        <v>15</v>
      </c>
      <c r="F29" s="10" t="s">
        <v>229</v>
      </c>
      <c r="G29" s="16" t="s">
        <v>30</v>
      </c>
      <c r="H29" s="45" t="s">
        <v>97</v>
      </c>
    </row>
    <row r="30" spans="1:8">
      <c r="A30" s="44" t="s">
        <v>68</v>
      </c>
      <c r="B30" s="44" t="s">
        <v>69</v>
      </c>
      <c r="C30" s="44" t="s">
        <v>5</v>
      </c>
      <c r="D30" s="44" t="s">
        <v>202</v>
      </c>
      <c r="E30" s="44" t="s">
        <v>15</v>
      </c>
      <c r="F30" s="10" t="s">
        <v>143</v>
      </c>
      <c r="G30" s="49" t="s">
        <v>30</v>
      </c>
      <c r="H30" s="45" t="s">
        <v>25</v>
      </c>
    </row>
    <row r="31" spans="1:8">
      <c r="A31" s="44" t="s">
        <v>70</v>
      </c>
      <c r="B31" s="44" t="s">
        <v>71</v>
      </c>
      <c r="C31" s="44" t="s">
        <v>5</v>
      </c>
      <c r="D31" s="44" t="s">
        <v>195</v>
      </c>
      <c r="E31" s="44" t="s">
        <v>15</v>
      </c>
      <c r="F31" s="10"/>
      <c r="G31" s="7" t="s">
        <v>128</v>
      </c>
      <c r="H31" s="7" t="s">
        <v>134</v>
      </c>
    </row>
    <row r="32" spans="1:8">
      <c r="A32" s="161" t="s">
        <v>72</v>
      </c>
      <c r="B32" s="161" t="s">
        <v>73</v>
      </c>
      <c r="C32" s="161" t="s">
        <v>5</v>
      </c>
      <c r="D32" s="161" t="s">
        <v>953</v>
      </c>
      <c r="E32" s="161" t="s">
        <v>15</v>
      </c>
      <c r="F32" s="99" t="s">
        <v>221</v>
      </c>
      <c r="G32" s="42" t="s">
        <v>492</v>
      </c>
      <c r="H32" s="175" t="s">
        <v>952</v>
      </c>
    </row>
    <row r="33" spans="1:8">
      <c r="A33" s="44" t="s">
        <v>74</v>
      </c>
      <c r="B33" s="44" t="s">
        <v>75</v>
      </c>
      <c r="C33" s="44" t="s">
        <v>5</v>
      </c>
      <c r="D33" s="44" t="s">
        <v>199</v>
      </c>
      <c r="E33" s="44" t="s">
        <v>15</v>
      </c>
      <c r="F33" s="10" t="s">
        <v>140</v>
      </c>
      <c r="G33" s="7" t="s">
        <v>128</v>
      </c>
      <c r="H33" s="7" t="s">
        <v>129</v>
      </c>
    </row>
    <row r="34" spans="1:8">
      <c r="A34" s="44" t="s">
        <v>76</v>
      </c>
      <c r="B34" s="44" t="s">
        <v>77</v>
      </c>
      <c r="C34" s="44" t="s">
        <v>5</v>
      </c>
      <c r="D34" s="44" t="s">
        <v>491</v>
      </c>
      <c r="E34" s="44" t="s">
        <v>15</v>
      </c>
      <c r="F34" s="10" t="s">
        <v>139</v>
      </c>
      <c r="G34" s="16" t="s">
        <v>492</v>
      </c>
      <c r="H34" s="45" t="s">
        <v>494</v>
      </c>
    </row>
    <row r="35" spans="1:8">
      <c r="A35" s="44" t="s">
        <v>78</v>
      </c>
      <c r="B35" s="44" t="s">
        <v>79</v>
      </c>
      <c r="C35" s="44" t="s">
        <v>5</v>
      </c>
      <c r="D35" s="44" t="s">
        <v>200</v>
      </c>
      <c r="E35" s="44" t="s">
        <v>15</v>
      </c>
      <c r="F35" s="10" t="s">
        <v>139</v>
      </c>
      <c r="G35" s="16" t="s">
        <v>30</v>
      </c>
      <c r="H35" s="45" t="s">
        <v>97</v>
      </c>
    </row>
    <row r="36" spans="1:8">
      <c r="A36" s="44" t="s">
        <v>80</v>
      </c>
      <c r="B36" s="44" t="s">
        <v>81</v>
      </c>
      <c r="C36" s="44" t="s">
        <v>5</v>
      </c>
      <c r="D36" s="44" t="s">
        <v>195</v>
      </c>
      <c r="E36" s="44" t="s">
        <v>15</v>
      </c>
      <c r="F36" s="10"/>
      <c r="G36" s="7" t="s">
        <v>128</v>
      </c>
      <c r="H36" s="7" t="s">
        <v>134</v>
      </c>
    </row>
    <row r="37" spans="1:8">
      <c r="A37" s="44" t="s">
        <v>82</v>
      </c>
      <c r="B37" s="44" t="s">
        <v>83</v>
      </c>
      <c r="C37" s="44" t="s">
        <v>5</v>
      </c>
      <c r="D37" s="44" t="s">
        <v>491</v>
      </c>
      <c r="E37" s="44" t="s">
        <v>15</v>
      </c>
      <c r="F37" s="10" t="s">
        <v>276</v>
      </c>
      <c r="G37" s="16" t="s">
        <v>492</v>
      </c>
      <c r="H37" s="45" t="s">
        <v>494</v>
      </c>
    </row>
    <row r="38" spans="1:8" ht="30">
      <c r="A38" s="44" t="s">
        <v>84</v>
      </c>
      <c r="B38" s="44" t="s">
        <v>85</v>
      </c>
      <c r="C38" s="44" t="s">
        <v>5</v>
      </c>
      <c r="D38" s="44" t="s">
        <v>275</v>
      </c>
      <c r="E38" s="44" t="s">
        <v>15</v>
      </c>
      <c r="F38" s="10" t="s">
        <v>276</v>
      </c>
      <c r="G38" s="16" t="s">
        <v>227</v>
      </c>
      <c r="H38" s="45" t="s">
        <v>97</v>
      </c>
    </row>
    <row r="39" spans="1:8">
      <c r="A39" s="44" t="s">
        <v>86</v>
      </c>
      <c r="B39" s="44" t="s">
        <v>87</v>
      </c>
      <c r="C39" s="44" t="s">
        <v>5</v>
      </c>
      <c r="D39" s="44" t="s">
        <v>201</v>
      </c>
      <c r="E39" s="44" t="s">
        <v>15</v>
      </c>
      <c r="F39" s="10" t="s">
        <v>141</v>
      </c>
      <c r="G39" s="7" t="s">
        <v>128</v>
      </c>
      <c r="H39" s="7" t="s">
        <v>129</v>
      </c>
    </row>
    <row r="40" spans="1:8">
      <c r="A40" s="44" t="s">
        <v>88</v>
      </c>
      <c r="B40" s="44" t="s">
        <v>89</v>
      </c>
      <c r="C40" s="44" t="s">
        <v>5</v>
      </c>
      <c r="D40" s="44" t="s">
        <v>201</v>
      </c>
      <c r="E40" s="44" t="s">
        <v>15</v>
      </c>
      <c r="F40" s="10" t="s">
        <v>142</v>
      </c>
      <c r="G40" s="7" t="s">
        <v>128</v>
      </c>
      <c r="H40" s="7" t="s">
        <v>129</v>
      </c>
    </row>
    <row r="41" spans="1:8">
      <c r="A41" s="44" t="s">
        <v>90</v>
      </c>
      <c r="B41" s="44" t="s">
        <v>91</v>
      </c>
      <c r="C41" s="44" t="s">
        <v>5</v>
      </c>
      <c r="D41" s="44" t="s">
        <v>491</v>
      </c>
      <c r="E41" s="44" t="s">
        <v>15</v>
      </c>
      <c r="F41" s="10" t="s">
        <v>249</v>
      </c>
      <c r="G41" s="16" t="s">
        <v>492</v>
      </c>
      <c r="H41" s="45" t="s">
        <v>494</v>
      </c>
    </row>
    <row r="42" spans="1:8">
      <c r="A42" s="44" t="s">
        <v>98</v>
      </c>
      <c r="B42" s="44" t="s">
        <v>102</v>
      </c>
      <c r="C42" s="44" t="s">
        <v>5</v>
      </c>
      <c r="D42" s="44" t="s">
        <v>248</v>
      </c>
      <c r="E42" s="44" t="s">
        <v>15</v>
      </c>
      <c r="F42" s="10" t="s">
        <v>249</v>
      </c>
      <c r="G42" s="16" t="s">
        <v>30</v>
      </c>
      <c r="H42" s="45" t="s">
        <v>97</v>
      </c>
    </row>
    <row r="43" spans="1:8">
      <c r="A43" s="44" t="s">
        <v>99</v>
      </c>
      <c r="B43" s="44" t="s">
        <v>103</v>
      </c>
      <c r="C43" s="44" t="s">
        <v>5</v>
      </c>
      <c r="D43" s="44" t="s">
        <v>202</v>
      </c>
      <c r="E43" s="44" t="s">
        <v>15</v>
      </c>
      <c r="F43" s="10" t="s">
        <v>143</v>
      </c>
      <c r="G43" s="49" t="s">
        <v>30</v>
      </c>
      <c r="H43" s="45" t="s">
        <v>97</v>
      </c>
    </row>
    <row r="44" spans="1:8">
      <c r="A44" s="44" t="s">
        <v>100</v>
      </c>
      <c r="B44" s="44" t="s">
        <v>104</v>
      </c>
      <c r="C44" s="44" t="s">
        <v>5</v>
      </c>
      <c r="D44" s="44" t="s">
        <v>195</v>
      </c>
      <c r="E44" s="44" t="s">
        <v>15</v>
      </c>
      <c r="F44" s="10"/>
      <c r="G44" s="7" t="s">
        <v>128</v>
      </c>
      <c r="H44" s="7" t="s">
        <v>134</v>
      </c>
    </row>
    <row r="45" spans="1:8">
      <c r="A45" s="44" t="s">
        <v>101</v>
      </c>
      <c r="B45" s="44" t="s">
        <v>105</v>
      </c>
      <c r="C45" s="44" t="s">
        <v>5</v>
      </c>
      <c r="D45" s="44" t="s">
        <v>203</v>
      </c>
      <c r="E45" s="44" t="s">
        <v>15</v>
      </c>
      <c r="F45" s="10" t="s">
        <v>141</v>
      </c>
      <c r="G45" s="7" t="s">
        <v>128</v>
      </c>
      <c r="H45" s="7" t="s">
        <v>129</v>
      </c>
    </row>
    <row r="46" spans="1:8">
      <c r="A46" s="44" t="s">
        <v>107</v>
      </c>
      <c r="B46" s="44" t="s">
        <v>111</v>
      </c>
      <c r="C46" s="44" t="s">
        <v>5</v>
      </c>
      <c r="D46" s="44" t="s">
        <v>203</v>
      </c>
      <c r="E46" s="44" t="s">
        <v>15</v>
      </c>
      <c r="F46" s="10" t="s">
        <v>142</v>
      </c>
      <c r="G46" s="7" t="s">
        <v>128</v>
      </c>
      <c r="H46" s="7" t="s">
        <v>129</v>
      </c>
    </row>
    <row r="47" spans="1:8">
      <c r="A47" s="44" t="s">
        <v>108</v>
      </c>
      <c r="B47" s="44" t="s">
        <v>112</v>
      </c>
      <c r="C47" s="44" t="s">
        <v>5</v>
      </c>
      <c r="D47" s="44" t="s">
        <v>491</v>
      </c>
      <c r="E47" s="44" t="s">
        <v>15</v>
      </c>
      <c r="F47" s="10" t="str">
        <f>CONCATENATE("SC_TreeViewExpand_EE_lbl_xpath(",Data!B32,")")</f>
        <v>SC_TreeViewExpand_EE_lbl_xpath(Media Example)</v>
      </c>
      <c r="G47" s="16" t="s">
        <v>492</v>
      </c>
      <c r="H47" s="45" t="s">
        <v>494</v>
      </c>
    </row>
    <row r="48" spans="1:8">
      <c r="A48" s="44" t="s">
        <v>109</v>
      </c>
      <c r="B48" s="44" t="s">
        <v>113</v>
      </c>
      <c r="C48" s="44" t="s">
        <v>5</v>
      </c>
      <c r="D48" s="44" t="s">
        <v>225</v>
      </c>
      <c r="E48" s="44" t="s">
        <v>15</v>
      </c>
      <c r="F48" s="10" t="str">
        <f>CONCATENATE("SC_TreeViewExpand_EE_lbl_xpath(",Data!B32,")")</f>
        <v>SC_TreeViewExpand_EE_lbl_xpath(Media Example)</v>
      </c>
      <c r="G48" s="16" t="s">
        <v>30</v>
      </c>
      <c r="H48" s="45" t="s">
        <v>97</v>
      </c>
    </row>
    <row r="49" spans="1:8" ht="30">
      <c r="A49" s="44" t="s">
        <v>110</v>
      </c>
      <c r="B49" s="44" t="s">
        <v>114</v>
      </c>
      <c r="C49" s="44" t="s">
        <v>5</v>
      </c>
      <c r="D49" s="44" t="s">
        <v>262</v>
      </c>
      <c r="E49" s="44" t="s">
        <v>15</v>
      </c>
      <c r="F49" s="10" t="str">
        <f>CONCATENATE("SC_TreeViewSubItem_EE_lbl_xpath(",Data!B32,",",Data!C32,")")</f>
        <v>SC_TreeViewSubItem_EE_lbl_xpath(Media Example,Standard Image)</v>
      </c>
      <c r="G49" s="16" t="s">
        <v>30</v>
      </c>
      <c r="H49" s="45" t="s">
        <v>97</v>
      </c>
    </row>
    <row r="50" spans="1:8">
      <c r="A50" s="44" t="s">
        <v>147</v>
      </c>
      <c r="B50" s="44" t="s">
        <v>148</v>
      </c>
      <c r="C50" s="44" t="s">
        <v>5</v>
      </c>
      <c r="D50" s="44" t="s">
        <v>491</v>
      </c>
      <c r="E50" s="44" t="s">
        <v>15</v>
      </c>
      <c r="F50" s="10" t="s">
        <v>143</v>
      </c>
      <c r="G50" s="16" t="s">
        <v>492</v>
      </c>
      <c r="H50" s="45" t="s">
        <v>494</v>
      </c>
    </row>
    <row r="51" spans="1:8">
      <c r="A51" s="44" t="s">
        <v>152</v>
      </c>
      <c r="B51" s="44" t="s">
        <v>149</v>
      </c>
      <c r="C51" s="44" t="s">
        <v>5</v>
      </c>
      <c r="D51" s="44" t="s">
        <v>204</v>
      </c>
      <c r="E51" s="44" t="s">
        <v>15</v>
      </c>
      <c r="F51" s="10" t="s">
        <v>143</v>
      </c>
      <c r="G51" s="16" t="s">
        <v>30</v>
      </c>
      <c r="H51" s="45" t="s">
        <v>25</v>
      </c>
    </row>
    <row r="52" spans="1:8">
      <c r="A52" s="44" t="s">
        <v>153</v>
      </c>
      <c r="B52" s="44" t="s">
        <v>150</v>
      </c>
      <c r="C52" s="44" t="s">
        <v>5</v>
      </c>
      <c r="D52" s="44" t="s">
        <v>195</v>
      </c>
      <c r="E52" s="44" t="s">
        <v>15</v>
      </c>
      <c r="F52" s="10"/>
      <c r="G52" s="7" t="s">
        <v>128</v>
      </c>
      <c r="H52" s="7" t="s">
        <v>134</v>
      </c>
    </row>
    <row r="53" spans="1:8">
      <c r="A53" s="161" t="s">
        <v>72</v>
      </c>
      <c r="B53" s="161" t="s">
        <v>73</v>
      </c>
      <c r="C53" s="161" t="s">
        <v>5</v>
      </c>
      <c r="D53" s="161" t="s">
        <v>953</v>
      </c>
      <c r="E53" s="161" t="s">
        <v>15</v>
      </c>
      <c r="F53" s="99" t="s">
        <v>221</v>
      </c>
      <c r="G53" s="42" t="s">
        <v>492</v>
      </c>
      <c r="H53" s="175" t="s">
        <v>952</v>
      </c>
    </row>
    <row r="54" spans="1:8">
      <c r="A54" s="44" t="s">
        <v>154</v>
      </c>
      <c r="B54" s="44" t="s">
        <v>151</v>
      </c>
      <c r="C54" s="44" t="s">
        <v>5</v>
      </c>
      <c r="D54" s="44" t="s">
        <v>199</v>
      </c>
      <c r="E54" s="44" t="s">
        <v>15</v>
      </c>
      <c r="F54" s="10" t="s">
        <v>140</v>
      </c>
      <c r="G54" s="7" t="s">
        <v>128</v>
      </c>
      <c r="H54" s="7" t="s">
        <v>129</v>
      </c>
    </row>
    <row r="55" spans="1:8">
      <c r="A55" s="44" t="s">
        <v>155</v>
      </c>
      <c r="B55" s="44" t="s">
        <v>156</v>
      </c>
      <c r="C55" s="44" t="s">
        <v>5</v>
      </c>
      <c r="D55" s="44" t="s">
        <v>491</v>
      </c>
      <c r="E55" s="44" t="s">
        <v>15</v>
      </c>
      <c r="F55" s="10" t="s">
        <v>139</v>
      </c>
      <c r="G55" s="16" t="s">
        <v>492</v>
      </c>
      <c r="H55" s="45" t="s">
        <v>494</v>
      </c>
    </row>
    <row r="56" spans="1:8">
      <c r="A56" s="44" t="s">
        <v>157</v>
      </c>
      <c r="B56" s="44" t="s">
        <v>159</v>
      </c>
      <c r="C56" s="44" t="s">
        <v>5</v>
      </c>
      <c r="D56" s="44" t="s">
        <v>200</v>
      </c>
      <c r="E56" s="44" t="s">
        <v>15</v>
      </c>
      <c r="F56" s="10" t="s">
        <v>139</v>
      </c>
      <c r="G56" s="16" t="s">
        <v>30</v>
      </c>
      <c r="H56" s="45" t="s">
        <v>97</v>
      </c>
    </row>
    <row r="57" spans="1:8">
      <c r="A57" s="44" t="s">
        <v>158</v>
      </c>
      <c r="B57" s="44" t="s">
        <v>160</v>
      </c>
      <c r="C57" s="44" t="s">
        <v>5</v>
      </c>
      <c r="D57" s="44" t="s">
        <v>195</v>
      </c>
      <c r="E57" s="44" t="s">
        <v>15</v>
      </c>
      <c r="F57" s="10"/>
      <c r="G57" s="7" t="s">
        <v>128</v>
      </c>
      <c r="H57" s="7" t="s">
        <v>134</v>
      </c>
    </row>
    <row r="58" spans="1:8" ht="30">
      <c r="A58" s="44" t="s">
        <v>164</v>
      </c>
      <c r="B58" s="44" t="s">
        <v>162</v>
      </c>
      <c r="C58" s="44" t="s">
        <v>5</v>
      </c>
      <c r="D58" s="44" t="s">
        <v>240</v>
      </c>
      <c r="E58" s="44" t="s">
        <v>15</v>
      </c>
      <c r="F58" s="10" t="s">
        <v>241</v>
      </c>
      <c r="G58" s="16" t="s">
        <v>227</v>
      </c>
      <c r="H58" s="45" t="s">
        <v>97</v>
      </c>
    </row>
    <row r="59" spans="1:8">
      <c r="A59" s="44" t="s">
        <v>165</v>
      </c>
      <c r="B59" s="44" t="s">
        <v>163</v>
      </c>
      <c r="C59" s="44" t="s">
        <v>5</v>
      </c>
      <c r="D59" s="44" t="s">
        <v>201</v>
      </c>
      <c r="E59" s="44" t="s">
        <v>15</v>
      </c>
      <c r="F59" s="10" t="s">
        <v>141</v>
      </c>
      <c r="G59" s="7" t="s">
        <v>128</v>
      </c>
      <c r="H59" s="7" t="s">
        <v>129</v>
      </c>
    </row>
    <row r="60" spans="1:8">
      <c r="A60" s="44" t="s">
        <v>166</v>
      </c>
      <c r="B60" s="44" t="s">
        <v>167</v>
      </c>
      <c r="C60" s="44" t="s">
        <v>5</v>
      </c>
      <c r="D60" s="44" t="s">
        <v>201</v>
      </c>
      <c r="E60" s="44" t="s">
        <v>15</v>
      </c>
      <c r="F60" s="10" t="s">
        <v>142</v>
      </c>
      <c r="G60" s="7" t="s">
        <v>128</v>
      </c>
      <c r="H60" s="7" t="s">
        <v>129</v>
      </c>
    </row>
    <row r="61" spans="1:8">
      <c r="A61" s="44" t="s">
        <v>169</v>
      </c>
      <c r="B61" s="44" t="s">
        <v>173</v>
      </c>
      <c r="C61" s="44" t="s">
        <v>5</v>
      </c>
      <c r="D61" s="44" t="s">
        <v>491</v>
      </c>
      <c r="E61" s="44" t="s">
        <v>15</v>
      </c>
      <c r="F61" s="10" t="s">
        <v>283</v>
      </c>
      <c r="G61" s="16" t="s">
        <v>492</v>
      </c>
      <c r="H61" s="45" t="s">
        <v>494</v>
      </c>
    </row>
    <row r="62" spans="1:8">
      <c r="A62" s="44" t="s">
        <v>170</v>
      </c>
      <c r="B62" s="44" t="s">
        <v>174</v>
      </c>
      <c r="C62" s="44"/>
      <c r="D62" s="44"/>
      <c r="E62" s="44" t="s">
        <v>15</v>
      </c>
      <c r="F62" s="10" t="s">
        <v>283</v>
      </c>
      <c r="G62" s="16" t="s">
        <v>30</v>
      </c>
      <c r="H62" s="45" t="s">
        <v>97</v>
      </c>
    </row>
    <row r="63" spans="1:8">
      <c r="A63" s="44" t="s">
        <v>171</v>
      </c>
      <c r="B63" s="44" t="s">
        <v>175</v>
      </c>
      <c r="C63" s="44" t="s">
        <v>5</v>
      </c>
      <c r="D63" s="44" t="s">
        <v>286</v>
      </c>
      <c r="E63" s="44" t="s">
        <v>15</v>
      </c>
      <c r="F63" s="10" t="s">
        <v>287</v>
      </c>
      <c r="G63" s="16" t="s">
        <v>30</v>
      </c>
      <c r="H63" s="45" t="s">
        <v>97</v>
      </c>
    </row>
    <row r="64" spans="1:8">
      <c r="A64" s="44" t="s">
        <v>172</v>
      </c>
      <c r="B64" s="44" t="s">
        <v>176</v>
      </c>
      <c r="C64" s="44" t="s">
        <v>5</v>
      </c>
      <c r="D64" s="44" t="s">
        <v>491</v>
      </c>
      <c r="E64" s="44" t="s">
        <v>15</v>
      </c>
      <c r="F64" s="10" t="s">
        <v>143</v>
      </c>
      <c r="G64" s="16" t="s">
        <v>492</v>
      </c>
      <c r="H64" s="45" t="s">
        <v>494</v>
      </c>
    </row>
    <row r="65" spans="1:8">
      <c r="A65" s="44" t="s">
        <v>177</v>
      </c>
      <c r="B65" s="44" t="s">
        <v>178</v>
      </c>
      <c r="C65" s="44" t="s">
        <v>5</v>
      </c>
      <c r="D65" s="44" t="s">
        <v>202</v>
      </c>
      <c r="E65" s="44" t="s">
        <v>15</v>
      </c>
      <c r="F65" s="10" t="s">
        <v>143</v>
      </c>
      <c r="G65" s="49" t="s">
        <v>30</v>
      </c>
      <c r="H65" s="45" t="s">
        <v>97</v>
      </c>
    </row>
    <row r="66" spans="1:8">
      <c r="A66" s="44" t="s">
        <v>230</v>
      </c>
      <c r="B66" s="44" t="s">
        <v>231</v>
      </c>
      <c r="C66" s="44" t="s">
        <v>5</v>
      </c>
      <c r="D66" s="44" t="s">
        <v>195</v>
      </c>
      <c r="E66" s="44" t="s">
        <v>15</v>
      </c>
      <c r="F66" s="10"/>
      <c r="G66" s="7" t="s">
        <v>128</v>
      </c>
      <c r="H66" s="7" t="s">
        <v>134</v>
      </c>
    </row>
    <row r="67" spans="1:8">
      <c r="A67" s="44" t="s">
        <v>232</v>
      </c>
      <c r="B67" s="44" t="s">
        <v>233</v>
      </c>
      <c r="C67" s="44" t="s">
        <v>5</v>
      </c>
      <c r="D67" s="44" t="s">
        <v>203</v>
      </c>
      <c r="E67" s="44" t="s">
        <v>15</v>
      </c>
      <c r="F67" s="10" t="s">
        <v>141</v>
      </c>
      <c r="G67" s="7" t="s">
        <v>128</v>
      </c>
      <c r="H67" s="7" t="s">
        <v>129</v>
      </c>
    </row>
    <row r="68" spans="1:8">
      <c r="A68" s="44" t="s">
        <v>234</v>
      </c>
      <c r="B68" s="44" t="s">
        <v>235</v>
      </c>
      <c r="C68" s="44" t="s">
        <v>5</v>
      </c>
      <c r="D68" s="44" t="s">
        <v>203</v>
      </c>
      <c r="E68" s="44" t="s">
        <v>15</v>
      </c>
      <c r="F68" s="10" t="s">
        <v>142</v>
      </c>
      <c r="G68" s="7" t="s">
        <v>128</v>
      </c>
      <c r="H68" s="7" t="s">
        <v>129</v>
      </c>
    </row>
    <row r="69" spans="1:8">
      <c r="A69" s="44" t="s">
        <v>236</v>
      </c>
      <c r="B69" s="44" t="s">
        <v>237</v>
      </c>
      <c r="C69" s="44" t="s">
        <v>5</v>
      </c>
      <c r="D69" s="44" t="s">
        <v>491</v>
      </c>
      <c r="E69" s="44" t="s">
        <v>15</v>
      </c>
      <c r="F69" s="10" t="str">
        <f>CONCATENATE("SC_TreeViewExpand_EE_lbl_xpath(",Data!D32,")")</f>
        <v>SC_TreeViewExpand_EE_lbl_xpath(Careers)</v>
      </c>
      <c r="G69" s="16" t="s">
        <v>492</v>
      </c>
      <c r="H69" s="45" t="s">
        <v>494</v>
      </c>
    </row>
    <row r="70" spans="1:8">
      <c r="A70" s="44" t="s">
        <v>238</v>
      </c>
      <c r="B70" s="44" t="s">
        <v>239</v>
      </c>
      <c r="C70" s="44" t="s">
        <v>5</v>
      </c>
      <c r="D70" s="44" t="s">
        <v>298</v>
      </c>
      <c r="E70" s="44" t="s">
        <v>15</v>
      </c>
      <c r="F70" s="10" t="str">
        <f>CONCATENATE("SC_TreeViewExpand_EE_lbl_xpath(",Data!D32,")")</f>
        <v>SC_TreeViewExpand_EE_lbl_xpath(Careers)</v>
      </c>
      <c r="G70" s="16" t="s">
        <v>30</v>
      </c>
      <c r="H70" s="45" t="s">
        <v>97</v>
      </c>
    </row>
    <row r="71" spans="1:8" ht="30">
      <c r="A71" s="44" t="s">
        <v>242</v>
      </c>
      <c r="B71" s="44" t="s">
        <v>243</v>
      </c>
      <c r="C71" s="44" t="s">
        <v>5</v>
      </c>
      <c r="D71" s="44" t="s">
        <v>301</v>
      </c>
      <c r="E71" s="44" t="s">
        <v>15</v>
      </c>
      <c r="F71" s="10" t="str">
        <f>CONCATENATE("SC_TreeViewSubItem_EE_lbl_xpath(",Data!D32,",",Data!E32,")")</f>
        <v>SC_TreeViewSubItem_EE_lbl_xpath(Careers,Careers Content)</v>
      </c>
      <c r="G71" s="16" t="s">
        <v>30</v>
      </c>
      <c r="H71" s="45" t="s">
        <v>97</v>
      </c>
    </row>
    <row r="72" spans="1:8">
      <c r="A72" s="44" t="s">
        <v>244</v>
      </c>
      <c r="B72" s="44" t="s">
        <v>245</v>
      </c>
      <c r="C72" s="44" t="s">
        <v>5</v>
      </c>
      <c r="D72" s="44" t="s">
        <v>204</v>
      </c>
      <c r="E72" s="44" t="s">
        <v>15</v>
      </c>
      <c r="F72" s="10" t="s">
        <v>143</v>
      </c>
      <c r="G72" s="16" t="s">
        <v>30</v>
      </c>
      <c r="H72" s="45" t="s">
        <v>97</v>
      </c>
    </row>
    <row r="73" spans="1:8">
      <c r="A73" s="44" t="s">
        <v>246</v>
      </c>
      <c r="B73" s="44" t="s">
        <v>247</v>
      </c>
      <c r="C73" s="44" t="s">
        <v>5</v>
      </c>
      <c r="D73" s="44" t="s">
        <v>195</v>
      </c>
      <c r="E73" s="44" t="s">
        <v>15</v>
      </c>
      <c r="F73" s="10"/>
      <c r="G73" s="7" t="s">
        <v>128</v>
      </c>
      <c r="H73" s="7" t="s">
        <v>134</v>
      </c>
    </row>
    <row r="74" spans="1:8">
      <c r="A74" s="44" t="s">
        <v>250</v>
      </c>
      <c r="B74" s="44" t="s">
        <v>251</v>
      </c>
      <c r="C74" s="44" t="s">
        <v>5</v>
      </c>
      <c r="D74" s="44" t="s">
        <v>199</v>
      </c>
      <c r="E74" s="44" t="s">
        <v>15</v>
      </c>
      <c r="F74" s="10" t="s">
        <v>140</v>
      </c>
      <c r="G74" s="7" t="s">
        <v>128</v>
      </c>
      <c r="H74" s="7" t="s">
        <v>129</v>
      </c>
    </row>
    <row r="75" spans="1:8">
      <c r="A75" s="44" t="s">
        <v>252</v>
      </c>
      <c r="B75" s="44" t="s">
        <v>253</v>
      </c>
      <c r="C75" s="44" t="s">
        <v>5</v>
      </c>
      <c r="D75" s="44" t="s">
        <v>491</v>
      </c>
      <c r="E75" s="44" t="s">
        <v>15</v>
      </c>
      <c r="F75" s="10" t="s">
        <v>144</v>
      </c>
      <c r="G75" s="16" t="s">
        <v>492</v>
      </c>
      <c r="H75" s="45" t="s">
        <v>494</v>
      </c>
    </row>
    <row r="76" spans="1:8">
      <c r="A76" s="44" t="s">
        <v>254</v>
      </c>
      <c r="B76" s="44" t="s">
        <v>255</v>
      </c>
      <c r="C76" s="44" t="s">
        <v>5</v>
      </c>
      <c r="D76" s="44" t="s">
        <v>206</v>
      </c>
      <c r="E76" s="44" t="s">
        <v>15</v>
      </c>
      <c r="F76" s="10" t="s">
        <v>144</v>
      </c>
      <c r="G76" s="16" t="s">
        <v>30</v>
      </c>
      <c r="H76" s="62" t="s">
        <v>97</v>
      </c>
    </row>
    <row r="77" spans="1:8">
      <c r="A77" s="44" t="s">
        <v>256</v>
      </c>
      <c r="B77" s="44" t="s">
        <v>257</v>
      </c>
      <c r="C77" s="44" t="s">
        <v>5</v>
      </c>
      <c r="D77" s="44" t="s">
        <v>195</v>
      </c>
      <c r="E77" s="44" t="s">
        <v>15</v>
      </c>
      <c r="F77" s="10"/>
      <c r="G77" s="7" t="s">
        <v>128</v>
      </c>
      <c r="H77" s="7" t="s">
        <v>134</v>
      </c>
    </row>
    <row r="78" spans="1:8">
      <c r="A78" s="44" t="s">
        <v>258</v>
      </c>
      <c r="B78" s="44" t="s">
        <v>259</v>
      </c>
      <c r="C78" s="44" t="s">
        <v>5</v>
      </c>
      <c r="D78" s="44" t="s">
        <v>199</v>
      </c>
      <c r="E78" s="44" t="s">
        <v>15</v>
      </c>
      <c r="F78" s="10" t="s">
        <v>140</v>
      </c>
      <c r="G78" s="7" t="s">
        <v>128</v>
      </c>
      <c r="H78" s="7" t="s">
        <v>129</v>
      </c>
    </row>
    <row r="79" spans="1:8">
      <c r="A79" s="44" t="s">
        <v>260</v>
      </c>
      <c r="B79" s="44" t="s">
        <v>261</v>
      </c>
      <c r="C79" s="44" t="s">
        <v>5</v>
      </c>
      <c r="D79" s="44" t="s">
        <v>491</v>
      </c>
      <c r="E79" s="44" t="s">
        <v>15</v>
      </c>
      <c r="F79" s="10" t="s">
        <v>139</v>
      </c>
      <c r="G79" s="16" t="s">
        <v>492</v>
      </c>
      <c r="H79" s="45" t="s">
        <v>494</v>
      </c>
    </row>
    <row r="80" spans="1:8">
      <c r="A80" s="44" t="s">
        <v>263</v>
      </c>
      <c r="B80" s="44" t="s">
        <v>264</v>
      </c>
      <c r="C80" s="44" t="s">
        <v>5</v>
      </c>
      <c r="D80" s="44" t="s">
        <v>200</v>
      </c>
      <c r="E80" s="44" t="s">
        <v>15</v>
      </c>
      <c r="F80" s="10" t="s">
        <v>139</v>
      </c>
      <c r="G80" s="16" t="s">
        <v>30</v>
      </c>
      <c r="H80" s="45" t="s">
        <v>97</v>
      </c>
    </row>
    <row r="81" spans="1:8">
      <c r="A81" s="44" t="s">
        <v>265</v>
      </c>
      <c r="B81" s="44" t="s">
        <v>266</v>
      </c>
      <c r="C81" s="44" t="s">
        <v>5</v>
      </c>
      <c r="D81" s="44" t="s">
        <v>195</v>
      </c>
      <c r="E81" s="44" t="s">
        <v>15</v>
      </c>
      <c r="F81" s="10"/>
      <c r="G81" s="7" t="s">
        <v>128</v>
      </c>
      <c r="H81" s="7" t="s">
        <v>134</v>
      </c>
    </row>
    <row r="82" spans="1:8" ht="30">
      <c r="A82" s="44" t="s">
        <v>267</v>
      </c>
      <c r="B82" s="44" t="s">
        <v>268</v>
      </c>
      <c r="C82" s="44" t="s">
        <v>5</v>
      </c>
      <c r="D82" s="44" t="s">
        <v>220</v>
      </c>
      <c r="E82" s="44" t="s">
        <v>15</v>
      </c>
      <c r="F82" s="10" t="s">
        <v>221</v>
      </c>
      <c r="G82" s="16" t="s">
        <v>227</v>
      </c>
      <c r="H82" s="62" t="s">
        <v>97</v>
      </c>
    </row>
    <row r="83" spans="1:8">
      <c r="A83" s="44" t="s">
        <v>269</v>
      </c>
      <c r="B83" s="44" t="s">
        <v>270</v>
      </c>
      <c r="C83" s="44" t="s">
        <v>5</v>
      </c>
      <c r="D83" s="44" t="s">
        <v>201</v>
      </c>
      <c r="E83" s="44" t="s">
        <v>15</v>
      </c>
      <c r="F83" s="10" t="s">
        <v>141</v>
      </c>
      <c r="G83" s="7" t="s">
        <v>128</v>
      </c>
      <c r="H83" s="7" t="s">
        <v>129</v>
      </c>
    </row>
    <row r="84" spans="1:8">
      <c r="A84" s="44" t="s">
        <v>271</v>
      </c>
      <c r="B84" s="44" t="s">
        <v>272</v>
      </c>
      <c r="C84" s="44" t="s">
        <v>5</v>
      </c>
      <c r="D84" s="44" t="s">
        <v>201</v>
      </c>
      <c r="E84" s="44" t="s">
        <v>15</v>
      </c>
      <c r="F84" s="10" t="s">
        <v>142</v>
      </c>
      <c r="G84" s="7" t="s">
        <v>128</v>
      </c>
      <c r="H84" s="7" t="s">
        <v>129</v>
      </c>
    </row>
    <row r="85" spans="1:8">
      <c r="A85" s="44" t="s">
        <v>273</v>
      </c>
      <c r="B85" s="44" t="s">
        <v>274</v>
      </c>
      <c r="C85" s="44" t="s">
        <v>5</v>
      </c>
      <c r="D85" s="44" t="s">
        <v>491</v>
      </c>
      <c r="E85" s="44" t="s">
        <v>15</v>
      </c>
      <c r="F85" s="10" t="s">
        <v>320</v>
      </c>
      <c r="G85" s="16" t="s">
        <v>492</v>
      </c>
      <c r="H85" s="45" t="s">
        <v>494</v>
      </c>
    </row>
    <row r="86" spans="1:8">
      <c r="A86" s="44" t="s">
        <v>277</v>
      </c>
      <c r="B86" s="44" t="s">
        <v>278</v>
      </c>
      <c r="C86" s="44" t="s">
        <v>5</v>
      </c>
      <c r="D86" s="44" t="s">
        <v>319</v>
      </c>
      <c r="E86" s="44" t="s">
        <v>15</v>
      </c>
      <c r="F86" s="10" t="s">
        <v>320</v>
      </c>
      <c r="G86" s="16" t="s">
        <v>30</v>
      </c>
      <c r="H86" s="45" t="s">
        <v>97</v>
      </c>
    </row>
    <row r="87" spans="1:8">
      <c r="A87" s="44" t="s">
        <v>279</v>
      </c>
      <c r="B87" s="44" t="s">
        <v>280</v>
      </c>
      <c r="C87" s="44" t="s">
        <v>5</v>
      </c>
      <c r="D87" s="44" t="s">
        <v>223</v>
      </c>
      <c r="E87" s="44" t="s">
        <v>15</v>
      </c>
      <c r="F87" s="10" t="s">
        <v>224</v>
      </c>
      <c r="G87" s="16" t="s">
        <v>30</v>
      </c>
      <c r="H87" s="45" t="s">
        <v>97</v>
      </c>
    </row>
    <row r="88" spans="1:8">
      <c r="A88" s="44" t="s">
        <v>281</v>
      </c>
      <c r="B88" s="44" t="s">
        <v>282</v>
      </c>
      <c r="C88" s="44" t="s">
        <v>5</v>
      </c>
      <c r="D88" s="44" t="s">
        <v>491</v>
      </c>
      <c r="E88" s="44" t="s">
        <v>15</v>
      </c>
      <c r="F88" s="10" t="s">
        <v>143</v>
      </c>
      <c r="G88" s="16" t="s">
        <v>492</v>
      </c>
      <c r="H88" s="45" t="s">
        <v>494</v>
      </c>
    </row>
    <row r="89" spans="1:8">
      <c r="A89" s="44" t="s">
        <v>284</v>
      </c>
      <c r="B89" s="44" t="s">
        <v>285</v>
      </c>
      <c r="C89" s="44" t="s">
        <v>5</v>
      </c>
      <c r="D89" s="44" t="s">
        <v>202</v>
      </c>
      <c r="E89" s="44" t="s">
        <v>15</v>
      </c>
      <c r="F89" s="10" t="s">
        <v>143</v>
      </c>
      <c r="G89" s="49" t="s">
        <v>30</v>
      </c>
      <c r="H89" s="45" t="s">
        <v>97</v>
      </c>
    </row>
    <row r="90" spans="1:8">
      <c r="A90" s="44" t="s">
        <v>288</v>
      </c>
      <c r="B90" s="44" t="s">
        <v>289</v>
      </c>
      <c r="C90" s="44" t="s">
        <v>5</v>
      </c>
      <c r="D90" s="44" t="s">
        <v>195</v>
      </c>
      <c r="E90" s="44" t="s">
        <v>15</v>
      </c>
      <c r="F90" s="10"/>
      <c r="G90" s="7" t="s">
        <v>128</v>
      </c>
      <c r="H90" s="7" t="s">
        <v>134</v>
      </c>
    </row>
    <row r="91" spans="1:8">
      <c r="A91" s="44" t="s">
        <v>290</v>
      </c>
      <c r="B91" s="44" t="s">
        <v>291</v>
      </c>
      <c r="C91" s="44" t="s">
        <v>5</v>
      </c>
      <c r="D91" s="44" t="s">
        <v>203</v>
      </c>
      <c r="E91" s="44" t="s">
        <v>15</v>
      </c>
      <c r="F91" s="10" t="s">
        <v>141</v>
      </c>
      <c r="G91" s="7" t="s">
        <v>128</v>
      </c>
      <c r="H91" s="7" t="s">
        <v>129</v>
      </c>
    </row>
    <row r="92" spans="1:8">
      <c r="A92" s="44" t="s">
        <v>292</v>
      </c>
      <c r="B92" s="44" t="s">
        <v>293</v>
      </c>
      <c r="C92" s="44" t="s">
        <v>5</v>
      </c>
      <c r="D92" s="44" t="s">
        <v>203</v>
      </c>
      <c r="E92" s="44" t="s">
        <v>15</v>
      </c>
      <c r="F92" s="10" t="s">
        <v>142</v>
      </c>
      <c r="G92" s="7" t="s">
        <v>128</v>
      </c>
      <c r="H92" s="7" t="s">
        <v>129</v>
      </c>
    </row>
    <row r="93" spans="1:8">
      <c r="A93" s="44" t="s">
        <v>294</v>
      </c>
      <c r="B93" s="44" t="s">
        <v>295</v>
      </c>
      <c r="C93" s="44" t="s">
        <v>5</v>
      </c>
      <c r="D93" s="44" t="s">
        <v>491</v>
      </c>
      <c r="E93" s="44" t="s">
        <v>15</v>
      </c>
      <c r="F93" s="10" t="str">
        <f>CONCATENATE("SC_TreeViewExpand_EE_lbl_xpath(",Data!B32,")")</f>
        <v>SC_TreeViewExpand_EE_lbl_xpath(Media Example)</v>
      </c>
      <c r="G93" s="16" t="s">
        <v>492</v>
      </c>
      <c r="H93" s="45" t="s">
        <v>494</v>
      </c>
    </row>
    <row r="94" spans="1:8">
      <c r="A94" s="44" t="s">
        <v>296</v>
      </c>
      <c r="B94" s="44" t="s">
        <v>297</v>
      </c>
      <c r="C94" s="44" t="s">
        <v>5</v>
      </c>
      <c r="D94" s="44" t="s">
        <v>225</v>
      </c>
      <c r="E94" s="44" t="s">
        <v>15</v>
      </c>
      <c r="F94" s="10" t="str">
        <f>CONCATENATE("SC_TreeViewExpand_EE_lbl_xpath(",Data!B32,")")</f>
        <v>SC_TreeViewExpand_EE_lbl_xpath(Media Example)</v>
      </c>
      <c r="G94" s="16" t="s">
        <v>30</v>
      </c>
      <c r="H94" s="45" t="s">
        <v>97</v>
      </c>
    </row>
    <row r="95" spans="1:8" ht="30">
      <c r="A95" s="44" t="s">
        <v>299</v>
      </c>
      <c r="B95" s="44" t="s">
        <v>300</v>
      </c>
      <c r="C95" s="44" t="s">
        <v>5</v>
      </c>
      <c r="D95" s="44" t="s">
        <v>226</v>
      </c>
      <c r="E95" s="44" t="s">
        <v>15</v>
      </c>
      <c r="F95" s="10" t="str">
        <f>CONCATENATE("SC_TreeViewSubItem_EE_lbl_xpath(",Data!B32,",",Data!C32,")")</f>
        <v>SC_TreeViewSubItem_EE_lbl_xpath(Media Example,Standard Image)</v>
      </c>
      <c r="G95" s="16" t="s">
        <v>30</v>
      </c>
      <c r="H95" s="45" t="s">
        <v>97</v>
      </c>
    </row>
    <row r="96" spans="1:8">
      <c r="A96" s="44" t="s">
        <v>302</v>
      </c>
      <c r="B96" s="44" t="s">
        <v>303</v>
      </c>
      <c r="C96" s="44" t="s">
        <v>5</v>
      </c>
      <c r="D96" s="44" t="s">
        <v>204</v>
      </c>
      <c r="E96" s="44" t="s">
        <v>15</v>
      </c>
      <c r="F96" s="10" t="s">
        <v>143</v>
      </c>
      <c r="G96" s="16" t="s">
        <v>30</v>
      </c>
      <c r="H96" s="45" t="s">
        <v>97</v>
      </c>
    </row>
    <row r="97" spans="1:8">
      <c r="A97" s="44" t="s">
        <v>304</v>
      </c>
      <c r="B97" s="44" t="s">
        <v>305</v>
      </c>
      <c r="C97" s="44" t="s">
        <v>5</v>
      </c>
      <c r="D97" s="44" t="s">
        <v>195</v>
      </c>
      <c r="E97" s="44" t="s">
        <v>15</v>
      </c>
      <c r="F97" s="10"/>
      <c r="G97" s="7" t="s">
        <v>128</v>
      </c>
      <c r="H97" s="7" t="s">
        <v>134</v>
      </c>
    </row>
    <row r="98" spans="1:8">
      <c r="A98" s="44" t="s">
        <v>306</v>
      </c>
      <c r="B98" s="44" t="s">
        <v>307</v>
      </c>
      <c r="C98" s="44" t="s">
        <v>5</v>
      </c>
      <c r="D98" s="44" t="s">
        <v>205</v>
      </c>
      <c r="E98" s="44" t="s">
        <v>15</v>
      </c>
      <c r="F98" s="10" t="s">
        <v>140</v>
      </c>
      <c r="G98" s="7" t="s">
        <v>128</v>
      </c>
      <c r="H98" s="7" t="s">
        <v>129</v>
      </c>
    </row>
    <row r="99" spans="1:8">
      <c r="A99" s="44" t="s">
        <v>399</v>
      </c>
      <c r="B99" s="44" t="s">
        <v>411</v>
      </c>
      <c r="C99" s="44" t="s">
        <v>5</v>
      </c>
      <c r="D99" s="44" t="s">
        <v>491</v>
      </c>
      <c r="E99" s="44" t="s">
        <v>15</v>
      </c>
      <c r="F99" s="10" t="s">
        <v>144</v>
      </c>
      <c r="G99" s="16" t="s">
        <v>492</v>
      </c>
      <c r="H99" s="45" t="s">
        <v>494</v>
      </c>
    </row>
    <row r="100" spans="1:8">
      <c r="A100" s="44" t="s">
        <v>400</v>
      </c>
      <c r="B100" s="44" t="s">
        <v>412</v>
      </c>
      <c r="C100" s="6" t="s">
        <v>5</v>
      </c>
      <c r="D100" s="12" t="s">
        <v>927</v>
      </c>
      <c r="E100" s="6" t="s">
        <v>15</v>
      </c>
      <c r="F100" s="7"/>
      <c r="G100" s="7" t="s">
        <v>24</v>
      </c>
      <c r="H100" s="14" t="s">
        <v>37</v>
      </c>
    </row>
    <row r="101" spans="1:8">
      <c r="A101" s="44" t="s">
        <v>401</v>
      </c>
      <c r="B101" s="44" t="s">
        <v>413</v>
      </c>
      <c r="C101" s="44" t="s">
        <v>5</v>
      </c>
      <c r="D101" s="44" t="s">
        <v>206</v>
      </c>
      <c r="E101" s="44" t="s">
        <v>15</v>
      </c>
      <c r="F101" s="7" t="s">
        <v>144</v>
      </c>
      <c r="G101" s="16" t="s">
        <v>30</v>
      </c>
      <c r="H101" s="45" t="s">
        <v>97</v>
      </c>
    </row>
    <row r="102" spans="1:8">
      <c r="A102" s="44" t="s">
        <v>402</v>
      </c>
      <c r="B102" s="44" t="s">
        <v>414</v>
      </c>
      <c r="C102" s="44" t="s">
        <v>5</v>
      </c>
      <c r="D102" s="44" t="s">
        <v>195</v>
      </c>
      <c r="E102" s="44" t="s">
        <v>15</v>
      </c>
      <c r="F102" s="7"/>
      <c r="G102" s="7" t="s">
        <v>128</v>
      </c>
      <c r="H102" s="7" t="s">
        <v>134</v>
      </c>
    </row>
    <row r="103" spans="1:8">
      <c r="A103" s="44" t="s">
        <v>403</v>
      </c>
      <c r="B103" s="44" t="s">
        <v>415</v>
      </c>
      <c r="C103" s="44" t="s">
        <v>5</v>
      </c>
      <c r="D103" s="44" t="s">
        <v>205</v>
      </c>
      <c r="E103" s="44" t="s">
        <v>15</v>
      </c>
      <c r="F103" s="7" t="s">
        <v>140</v>
      </c>
      <c r="G103" s="7" t="s">
        <v>128</v>
      </c>
      <c r="H103" s="7" t="s">
        <v>129</v>
      </c>
    </row>
    <row r="104" spans="1:8">
      <c r="A104" s="44" t="s">
        <v>404</v>
      </c>
      <c r="B104" s="44" t="s">
        <v>416</v>
      </c>
      <c r="C104" s="44" t="s">
        <v>5</v>
      </c>
      <c r="D104" s="44" t="s">
        <v>491</v>
      </c>
      <c r="E104" s="44" t="s">
        <v>15</v>
      </c>
      <c r="F104" s="7" t="s">
        <v>145</v>
      </c>
      <c r="G104" s="16" t="s">
        <v>492</v>
      </c>
      <c r="H104" s="45" t="s">
        <v>494</v>
      </c>
    </row>
    <row r="105" spans="1:8">
      <c r="A105" s="44" t="s">
        <v>405</v>
      </c>
      <c r="B105" s="44" t="s">
        <v>417</v>
      </c>
      <c r="C105" s="44" t="s">
        <v>5</v>
      </c>
      <c r="D105" s="44" t="s">
        <v>195</v>
      </c>
      <c r="E105" s="44" t="s">
        <v>15</v>
      </c>
      <c r="F105" s="10"/>
      <c r="G105" s="7" t="s">
        <v>128</v>
      </c>
      <c r="H105" s="7" t="s">
        <v>134</v>
      </c>
    </row>
    <row r="106" spans="1:8">
      <c r="A106" s="44" t="s">
        <v>406</v>
      </c>
      <c r="B106" s="44" t="s">
        <v>418</v>
      </c>
      <c r="C106" s="160" t="s">
        <v>5</v>
      </c>
      <c r="D106" s="160" t="s">
        <v>923</v>
      </c>
      <c r="E106" s="44" t="s">
        <v>15</v>
      </c>
      <c r="F106" s="160"/>
      <c r="G106" s="160" t="s">
        <v>922</v>
      </c>
      <c r="H106" s="160"/>
    </row>
  </sheetData>
  <dataValidations count="1">
    <dataValidation type="list" allowBlank="1" showErrorMessage="1" sqref="G24:G25 G20:G21 G41:G43 G61:G65 G82 G93:G96 G58 G47:G51 G79:G80 G16:G17 G34:G35 G28:G30 G55:G56 G85:G89 G69:G72 G37:G38 G75:G76 G99 G53 G104 G101 G32 G4:G14">
      <formula1>Action_Keywords</formula1>
    </dataValidation>
  </dataValidations>
  <hyperlinks>
    <hyperlink ref="H3" r:id="rId1" display="https://stest.amertst.ajgcotst.int/uk/Product-QAReg"/>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workbookViewId="0">
      <selection activeCell="A16" sqref="A16:XFD17"/>
    </sheetView>
  </sheetViews>
  <sheetFormatPr defaultRowHeight="15"/>
  <cols>
    <col min="4" max="4" width="37" customWidth="1"/>
    <col min="5" max="5" width="19" bestFit="1" customWidth="1"/>
    <col min="6" max="6" width="47.7109375" bestFit="1" customWidth="1"/>
    <col min="7" max="7" width="18.7109375" customWidth="1"/>
    <col min="8" max="8" width="39.5703125" customWidth="1"/>
    <col min="9" max="9" width="30.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4" t="s">
        <v>26</v>
      </c>
      <c r="B5" s="44" t="s">
        <v>27</v>
      </c>
      <c r="C5" s="44" t="s">
        <v>5</v>
      </c>
      <c r="D5" s="44" t="s">
        <v>491</v>
      </c>
      <c r="E5" s="44" t="s">
        <v>15</v>
      </c>
      <c r="F5" s="16" t="s">
        <v>121</v>
      </c>
      <c r="G5" s="16" t="s">
        <v>492</v>
      </c>
      <c r="H5" s="45" t="s">
        <v>494</v>
      </c>
    </row>
    <row r="6" spans="1:8">
      <c r="A6" s="44" t="s">
        <v>28</v>
      </c>
      <c r="B6" s="44" t="s">
        <v>29</v>
      </c>
      <c r="C6" s="44" t="s">
        <v>5</v>
      </c>
      <c r="D6" s="44" t="s">
        <v>184</v>
      </c>
      <c r="E6" s="44" t="s">
        <v>15</v>
      </c>
      <c r="F6" s="16" t="s">
        <v>121</v>
      </c>
      <c r="G6" s="16" t="s">
        <v>30</v>
      </c>
      <c r="H6" s="45" t="s">
        <v>97</v>
      </c>
    </row>
    <row r="7" spans="1:8">
      <c r="A7" s="44" t="s">
        <v>31</v>
      </c>
      <c r="B7" s="44" t="s">
        <v>32</v>
      </c>
      <c r="C7" s="44" t="s">
        <v>5</v>
      </c>
      <c r="D7" s="44" t="s">
        <v>185</v>
      </c>
      <c r="E7" s="44" t="s">
        <v>15</v>
      </c>
      <c r="F7" s="16" t="s">
        <v>122</v>
      </c>
      <c r="G7" s="16" t="s">
        <v>30</v>
      </c>
      <c r="H7" s="45" t="s">
        <v>97</v>
      </c>
    </row>
    <row r="8" spans="1:8">
      <c r="A8" s="44" t="s">
        <v>33</v>
      </c>
      <c r="B8" s="44" t="s">
        <v>34</v>
      </c>
      <c r="C8" s="44" t="s">
        <v>5</v>
      </c>
      <c r="D8" s="44" t="s">
        <v>186</v>
      </c>
      <c r="E8" s="44" t="s">
        <v>15</v>
      </c>
      <c r="F8" s="16" t="s">
        <v>123</v>
      </c>
      <c r="G8" s="16" t="s">
        <v>30</v>
      </c>
      <c r="H8" s="45" t="s">
        <v>97</v>
      </c>
    </row>
    <row r="9" spans="1:8">
      <c r="A9" s="44" t="s">
        <v>35</v>
      </c>
      <c r="B9" s="44" t="s">
        <v>36</v>
      </c>
      <c r="C9" s="44" t="s">
        <v>5</v>
      </c>
      <c r="D9" s="44" t="s">
        <v>187</v>
      </c>
      <c r="E9" s="44" t="s">
        <v>15</v>
      </c>
      <c r="F9" s="16" t="s">
        <v>124</v>
      </c>
      <c r="G9" s="16" t="s">
        <v>30</v>
      </c>
      <c r="H9" s="45"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4" t="s">
        <v>40</v>
      </c>
      <c r="B16" s="44" t="s">
        <v>41</v>
      </c>
      <c r="C16" s="44" t="s">
        <v>5</v>
      </c>
      <c r="D16" s="44" t="s">
        <v>197</v>
      </c>
      <c r="E16" s="44" t="s">
        <v>15</v>
      </c>
      <c r="F16" s="10" t="s">
        <v>135</v>
      </c>
      <c r="G16" s="16" t="s">
        <v>227</v>
      </c>
      <c r="H16" s="62" t="s">
        <v>97</v>
      </c>
    </row>
    <row r="17" spans="1:8">
      <c r="A17" s="44" t="s">
        <v>42</v>
      </c>
      <c r="B17" s="44" t="s">
        <v>43</v>
      </c>
      <c r="C17" s="44" t="s">
        <v>5</v>
      </c>
      <c r="D17" s="44" t="s">
        <v>198</v>
      </c>
      <c r="E17" s="44" t="s">
        <v>15</v>
      </c>
      <c r="F17" s="10"/>
      <c r="G17" s="16" t="s">
        <v>137</v>
      </c>
      <c r="H17" s="45" t="s">
        <v>138</v>
      </c>
    </row>
    <row r="18" spans="1:8">
      <c r="A18" s="44" t="s">
        <v>44</v>
      </c>
      <c r="B18" s="44" t="s">
        <v>45</v>
      </c>
      <c r="C18" s="44" t="s">
        <v>5</v>
      </c>
      <c r="D18" s="44" t="s">
        <v>191</v>
      </c>
      <c r="E18" s="44" t="s">
        <v>15</v>
      </c>
      <c r="F18" s="10"/>
      <c r="G18" s="7" t="s">
        <v>136</v>
      </c>
      <c r="H18" s="7" t="s">
        <v>138</v>
      </c>
    </row>
    <row r="19" spans="1:8">
      <c r="A19" s="44" t="s">
        <v>46</v>
      </c>
      <c r="B19" s="44" t="s">
        <v>47</v>
      </c>
      <c r="C19" s="44" t="s">
        <v>5</v>
      </c>
      <c r="D19" s="44" t="s">
        <v>199</v>
      </c>
      <c r="E19" s="44" t="s">
        <v>15</v>
      </c>
      <c r="F19" s="10" t="s">
        <v>140</v>
      </c>
      <c r="G19" s="7" t="s">
        <v>128</v>
      </c>
      <c r="H19" s="7" t="s">
        <v>129</v>
      </c>
    </row>
    <row r="20" spans="1:8">
      <c r="A20" s="44" t="s">
        <v>48</v>
      </c>
      <c r="B20" s="44" t="s">
        <v>49</v>
      </c>
      <c r="C20" s="44" t="s">
        <v>5</v>
      </c>
      <c r="D20" s="44" t="s">
        <v>491</v>
      </c>
      <c r="E20" s="44" t="s">
        <v>15</v>
      </c>
      <c r="F20" s="10" t="s">
        <v>139</v>
      </c>
      <c r="G20" s="16" t="s">
        <v>492</v>
      </c>
      <c r="H20" s="45" t="s">
        <v>494</v>
      </c>
    </row>
    <row r="21" spans="1:8">
      <c r="A21" s="44" t="s">
        <v>50</v>
      </c>
      <c r="B21" s="44" t="s">
        <v>51</v>
      </c>
      <c r="C21" s="44" t="s">
        <v>5</v>
      </c>
      <c r="D21" s="44" t="s">
        <v>200</v>
      </c>
      <c r="E21" s="44" t="s">
        <v>15</v>
      </c>
      <c r="F21" s="10" t="s">
        <v>139</v>
      </c>
      <c r="G21" s="16" t="s">
        <v>30</v>
      </c>
      <c r="H21" s="62" t="s">
        <v>97</v>
      </c>
    </row>
    <row r="22" spans="1:8">
      <c r="A22" s="44" t="s">
        <v>52</v>
      </c>
      <c r="B22" s="44" t="s">
        <v>53</v>
      </c>
      <c r="C22" s="44" t="s">
        <v>5</v>
      </c>
      <c r="D22" s="44" t="s">
        <v>195</v>
      </c>
      <c r="E22" s="44" t="s">
        <v>15</v>
      </c>
      <c r="F22" s="10"/>
      <c r="G22" s="7" t="s">
        <v>128</v>
      </c>
      <c r="H22" s="7" t="s">
        <v>134</v>
      </c>
    </row>
    <row r="23" spans="1:8">
      <c r="A23" s="44" t="s">
        <v>54</v>
      </c>
      <c r="B23" s="44" t="s">
        <v>55</v>
      </c>
      <c r="C23" s="44" t="s">
        <v>5</v>
      </c>
      <c r="D23" s="44" t="s">
        <v>219</v>
      </c>
      <c r="E23" s="44" t="s">
        <v>15</v>
      </c>
      <c r="F23" s="10" t="s">
        <v>221</v>
      </c>
      <c r="G23" s="7" t="s">
        <v>106</v>
      </c>
      <c r="H23" s="7"/>
    </row>
    <row r="24" spans="1:8">
      <c r="A24" s="44" t="s">
        <v>56</v>
      </c>
      <c r="B24" s="44" t="s">
        <v>57</v>
      </c>
      <c r="C24" s="44" t="s">
        <v>5</v>
      </c>
      <c r="D24" s="44" t="s">
        <v>491</v>
      </c>
      <c r="E24" s="44" t="s">
        <v>15</v>
      </c>
      <c r="F24" s="10" t="s">
        <v>221</v>
      </c>
      <c r="G24" s="16" t="s">
        <v>492</v>
      </c>
      <c r="H24" s="45" t="s">
        <v>493</v>
      </c>
    </row>
    <row r="25" spans="1:8" ht="30">
      <c r="A25" s="44" t="s">
        <v>58</v>
      </c>
      <c r="B25" s="44" t="s">
        <v>59</v>
      </c>
      <c r="C25" s="44" t="s">
        <v>5</v>
      </c>
      <c r="D25" s="44" t="s">
        <v>222</v>
      </c>
      <c r="E25" s="44" t="s">
        <v>15</v>
      </c>
      <c r="F25" s="7" t="s">
        <v>221</v>
      </c>
      <c r="G25" s="16" t="s">
        <v>227</v>
      </c>
      <c r="H25" s="62" t="s">
        <v>97</v>
      </c>
    </row>
    <row r="26" spans="1:8">
      <c r="A26" s="44" t="s">
        <v>60</v>
      </c>
      <c r="B26" s="44" t="s">
        <v>61</v>
      </c>
      <c r="C26" s="44" t="s">
        <v>5</v>
      </c>
      <c r="D26" s="44" t="s">
        <v>201</v>
      </c>
      <c r="E26" s="44" t="s">
        <v>15</v>
      </c>
      <c r="F26" s="10" t="s">
        <v>141</v>
      </c>
      <c r="G26" s="7" t="s">
        <v>128</v>
      </c>
      <c r="H26" s="7" t="s">
        <v>129</v>
      </c>
    </row>
    <row r="27" spans="1:8">
      <c r="A27" s="44" t="s">
        <v>62</v>
      </c>
      <c r="B27" s="44" t="s">
        <v>63</v>
      </c>
      <c r="C27" s="44" t="s">
        <v>5</v>
      </c>
      <c r="D27" s="44" t="s">
        <v>201</v>
      </c>
      <c r="E27" s="44" t="s">
        <v>15</v>
      </c>
      <c r="F27" s="10" t="s">
        <v>142</v>
      </c>
      <c r="G27" s="7" t="s">
        <v>128</v>
      </c>
      <c r="H27" s="7" t="s">
        <v>129</v>
      </c>
    </row>
    <row r="28" spans="1:8">
      <c r="A28" s="44" t="s">
        <v>64</v>
      </c>
      <c r="B28" s="44" t="s">
        <v>65</v>
      </c>
      <c r="C28" s="44" t="s">
        <v>5</v>
      </c>
      <c r="D28" s="44" t="s">
        <v>491</v>
      </c>
      <c r="E28" s="44" t="s">
        <v>15</v>
      </c>
      <c r="F28" s="44" t="s">
        <v>633</v>
      </c>
      <c r="G28" s="16" t="s">
        <v>492</v>
      </c>
      <c r="H28" s="45" t="s">
        <v>494</v>
      </c>
    </row>
    <row r="29" spans="1:8">
      <c r="A29" s="44" t="s">
        <v>66</v>
      </c>
      <c r="B29" s="44" t="s">
        <v>67</v>
      </c>
      <c r="C29" s="44" t="s">
        <v>5</v>
      </c>
      <c r="D29" s="44" t="s">
        <v>228</v>
      </c>
      <c r="E29" s="44" t="s">
        <v>15</v>
      </c>
      <c r="F29" s="44" t="s">
        <v>633</v>
      </c>
      <c r="G29" s="16" t="s">
        <v>30</v>
      </c>
      <c r="H29" s="45" t="s">
        <v>97</v>
      </c>
    </row>
    <row r="30" spans="1:8">
      <c r="A30" s="44" t="s">
        <v>68</v>
      </c>
      <c r="B30" s="44" t="s">
        <v>69</v>
      </c>
      <c r="C30" s="44" t="s">
        <v>5</v>
      </c>
      <c r="D30" s="44" t="s">
        <v>202</v>
      </c>
      <c r="E30" s="44" t="s">
        <v>15</v>
      </c>
      <c r="F30" s="10" t="s">
        <v>143</v>
      </c>
      <c r="G30" s="49" t="s">
        <v>30</v>
      </c>
      <c r="H30" s="45" t="s">
        <v>25</v>
      </c>
    </row>
    <row r="31" spans="1:8">
      <c r="A31" s="44" t="s">
        <v>70</v>
      </c>
      <c r="B31" s="44" t="s">
        <v>71</v>
      </c>
      <c r="C31" s="44" t="s">
        <v>5</v>
      </c>
      <c r="D31" s="44" t="s">
        <v>195</v>
      </c>
      <c r="E31" s="44" t="s">
        <v>15</v>
      </c>
      <c r="F31" s="10"/>
      <c r="G31" s="7" t="s">
        <v>128</v>
      </c>
      <c r="H31" s="7" t="s">
        <v>134</v>
      </c>
    </row>
    <row r="32" spans="1:8">
      <c r="A32" s="44" t="s">
        <v>72</v>
      </c>
      <c r="B32" s="44" t="s">
        <v>73</v>
      </c>
      <c r="C32" s="47" t="s">
        <v>5</v>
      </c>
      <c r="D32" s="47" t="s">
        <v>953</v>
      </c>
      <c r="E32" s="47" t="s">
        <v>15</v>
      </c>
      <c r="F32" s="56" t="s">
        <v>221</v>
      </c>
      <c r="G32" s="51" t="s">
        <v>492</v>
      </c>
      <c r="H32" s="52" t="s">
        <v>952</v>
      </c>
    </row>
    <row r="33" spans="1:8">
      <c r="A33" s="44" t="s">
        <v>74</v>
      </c>
      <c r="B33" s="44" t="s">
        <v>75</v>
      </c>
      <c r="C33" s="44" t="s">
        <v>5</v>
      </c>
      <c r="D33" s="44" t="s">
        <v>199</v>
      </c>
      <c r="E33" s="44" t="s">
        <v>15</v>
      </c>
      <c r="F33" s="10" t="s">
        <v>140</v>
      </c>
      <c r="G33" s="7" t="s">
        <v>128</v>
      </c>
      <c r="H33" s="7" t="s">
        <v>129</v>
      </c>
    </row>
    <row r="34" spans="1:8">
      <c r="A34" s="44" t="s">
        <v>76</v>
      </c>
      <c r="B34" s="44" t="s">
        <v>77</v>
      </c>
      <c r="C34" s="44" t="s">
        <v>5</v>
      </c>
      <c r="D34" s="44" t="s">
        <v>491</v>
      </c>
      <c r="E34" s="44" t="s">
        <v>15</v>
      </c>
      <c r="F34" s="10" t="s">
        <v>139</v>
      </c>
      <c r="G34" s="16" t="s">
        <v>492</v>
      </c>
      <c r="H34" s="45" t="s">
        <v>494</v>
      </c>
    </row>
    <row r="35" spans="1:8">
      <c r="A35" s="44" t="s">
        <v>78</v>
      </c>
      <c r="B35" s="44" t="s">
        <v>79</v>
      </c>
      <c r="C35" s="44" t="s">
        <v>5</v>
      </c>
      <c r="D35" s="44" t="s">
        <v>200</v>
      </c>
      <c r="E35" s="44" t="s">
        <v>15</v>
      </c>
      <c r="F35" s="10" t="s">
        <v>139</v>
      </c>
      <c r="G35" s="16" t="s">
        <v>30</v>
      </c>
      <c r="H35" s="45" t="s">
        <v>97</v>
      </c>
    </row>
    <row r="36" spans="1:8">
      <c r="A36" s="44" t="s">
        <v>80</v>
      </c>
      <c r="B36" s="44" t="s">
        <v>81</v>
      </c>
      <c r="C36" s="44" t="s">
        <v>5</v>
      </c>
      <c r="D36" s="44" t="s">
        <v>195</v>
      </c>
      <c r="E36" s="44" t="s">
        <v>15</v>
      </c>
      <c r="F36" s="10"/>
      <c r="G36" s="7" t="s">
        <v>128</v>
      </c>
      <c r="H36" s="7" t="s">
        <v>134</v>
      </c>
    </row>
    <row r="37" spans="1:8">
      <c r="A37" s="44" t="s">
        <v>82</v>
      </c>
      <c r="B37" s="44" t="s">
        <v>83</v>
      </c>
      <c r="C37" s="44" t="s">
        <v>5</v>
      </c>
      <c r="D37" s="44" t="s">
        <v>491</v>
      </c>
      <c r="E37" s="44" t="s">
        <v>15</v>
      </c>
      <c r="F37" s="10" t="s">
        <v>276</v>
      </c>
      <c r="G37" s="16" t="s">
        <v>492</v>
      </c>
      <c r="H37" s="45" t="s">
        <v>494</v>
      </c>
    </row>
    <row r="38" spans="1:8" ht="30">
      <c r="A38" s="44" t="s">
        <v>84</v>
      </c>
      <c r="B38" s="44" t="s">
        <v>85</v>
      </c>
      <c r="C38" s="44" t="s">
        <v>5</v>
      </c>
      <c r="D38" s="44" t="s">
        <v>275</v>
      </c>
      <c r="E38" s="44" t="s">
        <v>15</v>
      </c>
      <c r="F38" s="10" t="s">
        <v>276</v>
      </c>
      <c r="G38" s="16" t="s">
        <v>227</v>
      </c>
      <c r="H38" s="45" t="s">
        <v>97</v>
      </c>
    </row>
    <row r="39" spans="1:8">
      <c r="A39" s="44" t="s">
        <v>86</v>
      </c>
      <c r="B39" s="44" t="s">
        <v>87</v>
      </c>
      <c r="C39" s="44" t="s">
        <v>5</v>
      </c>
      <c r="D39" s="44" t="s">
        <v>201</v>
      </c>
      <c r="E39" s="44" t="s">
        <v>15</v>
      </c>
      <c r="F39" s="10" t="s">
        <v>141</v>
      </c>
      <c r="G39" s="7" t="s">
        <v>128</v>
      </c>
      <c r="H39" s="7" t="s">
        <v>129</v>
      </c>
    </row>
    <row r="40" spans="1:8">
      <c r="A40" s="44" t="s">
        <v>88</v>
      </c>
      <c r="B40" s="44" t="s">
        <v>89</v>
      </c>
      <c r="C40" s="44" t="s">
        <v>5</v>
      </c>
      <c r="D40" s="44" t="s">
        <v>201</v>
      </c>
      <c r="E40" s="44" t="s">
        <v>15</v>
      </c>
      <c r="F40" s="10" t="s">
        <v>142</v>
      </c>
      <c r="G40" s="7" t="s">
        <v>128</v>
      </c>
      <c r="H40" s="7" t="s">
        <v>129</v>
      </c>
    </row>
    <row r="41" spans="1:8">
      <c r="A41" s="44" t="s">
        <v>90</v>
      </c>
      <c r="B41" s="44" t="s">
        <v>91</v>
      </c>
      <c r="C41" s="44" t="s">
        <v>5</v>
      </c>
      <c r="D41" s="44" t="s">
        <v>491</v>
      </c>
      <c r="E41" s="44" t="s">
        <v>15</v>
      </c>
      <c r="F41" s="10" t="s">
        <v>249</v>
      </c>
      <c r="G41" s="16" t="s">
        <v>492</v>
      </c>
      <c r="H41" s="45" t="s">
        <v>494</v>
      </c>
    </row>
    <row r="42" spans="1:8">
      <c r="A42" s="44" t="s">
        <v>98</v>
      </c>
      <c r="B42" s="44" t="s">
        <v>102</v>
      </c>
      <c r="C42" s="44" t="s">
        <v>5</v>
      </c>
      <c r="D42" s="44" t="s">
        <v>248</v>
      </c>
      <c r="E42" s="44" t="s">
        <v>15</v>
      </c>
      <c r="F42" s="10" t="s">
        <v>249</v>
      </c>
      <c r="G42" s="16" t="s">
        <v>30</v>
      </c>
      <c r="H42" s="45" t="s">
        <v>97</v>
      </c>
    </row>
    <row r="43" spans="1:8">
      <c r="A43" s="44" t="s">
        <v>99</v>
      </c>
      <c r="B43" s="44" t="s">
        <v>103</v>
      </c>
      <c r="C43" s="44" t="s">
        <v>5</v>
      </c>
      <c r="D43" s="44" t="s">
        <v>202</v>
      </c>
      <c r="E43" s="44" t="s">
        <v>15</v>
      </c>
      <c r="F43" s="10" t="s">
        <v>143</v>
      </c>
      <c r="G43" s="49" t="s">
        <v>30</v>
      </c>
      <c r="H43" s="45" t="s">
        <v>97</v>
      </c>
    </row>
    <row r="44" spans="1:8">
      <c r="A44" s="44" t="s">
        <v>100</v>
      </c>
      <c r="B44" s="44" t="s">
        <v>104</v>
      </c>
      <c r="C44" s="44" t="s">
        <v>5</v>
      </c>
      <c r="D44" s="44" t="s">
        <v>195</v>
      </c>
      <c r="E44" s="44" t="s">
        <v>15</v>
      </c>
      <c r="F44" s="10"/>
      <c r="G44" s="7" t="s">
        <v>128</v>
      </c>
      <c r="H44" s="7" t="s">
        <v>134</v>
      </c>
    </row>
    <row r="45" spans="1:8">
      <c r="A45" s="44" t="s">
        <v>101</v>
      </c>
      <c r="B45" s="44" t="s">
        <v>105</v>
      </c>
      <c r="C45" s="44" t="s">
        <v>5</v>
      </c>
      <c r="D45" s="44" t="s">
        <v>203</v>
      </c>
      <c r="E45" s="44" t="s">
        <v>15</v>
      </c>
      <c r="F45" s="10" t="s">
        <v>141</v>
      </c>
      <c r="G45" s="7" t="s">
        <v>128</v>
      </c>
      <c r="H45" s="7" t="s">
        <v>129</v>
      </c>
    </row>
    <row r="46" spans="1:8">
      <c r="A46" s="44" t="s">
        <v>107</v>
      </c>
      <c r="B46" s="44" t="s">
        <v>111</v>
      </c>
      <c r="C46" s="44" t="s">
        <v>5</v>
      </c>
      <c r="D46" s="44" t="s">
        <v>203</v>
      </c>
      <c r="E46" s="44" t="s">
        <v>15</v>
      </c>
      <c r="F46" s="10" t="s">
        <v>142</v>
      </c>
      <c r="G46" s="7" t="s">
        <v>128</v>
      </c>
      <c r="H46" s="7" t="s">
        <v>129</v>
      </c>
    </row>
    <row r="47" spans="1:8">
      <c r="A47" s="44" t="s">
        <v>108</v>
      </c>
      <c r="B47" s="44" t="s">
        <v>112</v>
      </c>
      <c r="C47" s="44" t="s">
        <v>5</v>
      </c>
      <c r="D47" s="44" t="s">
        <v>491</v>
      </c>
      <c r="E47" s="44" t="s">
        <v>15</v>
      </c>
      <c r="F47" s="56" t="str">
        <f>CONCATENATE("SC_TreeViewExpand_EE_lbl_xpath(",Data!B33,")")</f>
        <v>SC_TreeViewExpand_EE_lbl_xpath(Media Example)</v>
      </c>
      <c r="G47" s="16" t="s">
        <v>492</v>
      </c>
      <c r="H47" s="45" t="s">
        <v>494</v>
      </c>
    </row>
    <row r="48" spans="1:8">
      <c r="A48" s="44" t="s">
        <v>109</v>
      </c>
      <c r="B48" s="44" t="s">
        <v>113</v>
      </c>
      <c r="C48" s="44" t="s">
        <v>5</v>
      </c>
      <c r="D48" s="44" t="s">
        <v>225</v>
      </c>
      <c r="E48" s="44" t="s">
        <v>15</v>
      </c>
      <c r="F48" s="56" t="str">
        <f>CONCATENATE("SC_TreeViewExpand_EE_lbl_xpath(",Data!B33,")")</f>
        <v>SC_TreeViewExpand_EE_lbl_xpath(Media Example)</v>
      </c>
      <c r="G48" s="16" t="s">
        <v>30</v>
      </c>
      <c r="H48" s="45" t="s">
        <v>97</v>
      </c>
    </row>
    <row r="49" spans="1:8" ht="30">
      <c r="A49" s="44" t="s">
        <v>110</v>
      </c>
      <c r="B49" s="44" t="s">
        <v>114</v>
      </c>
      <c r="C49" s="44" t="s">
        <v>5</v>
      </c>
      <c r="D49" s="44" t="s">
        <v>262</v>
      </c>
      <c r="E49" s="44" t="s">
        <v>15</v>
      </c>
      <c r="F49" s="56" t="str">
        <f>CONCATENATE("SC_TreeViewSubItem_EE_lbl_xpath(",Data!B33,",",Data!C33,")")</f>
        <v>SC_TreeViewSubItem_EE_lbl_xpath(Media Example,Standard Image)</v>
      </c>
      <c r="G49" s="16" t="s">
        <v>30</v>
      </c>
      <c r="H49" s="45" t="s">
        <v>97</v>
      </c>
    </row>
    <row r="50" spans="1:8">
      <c r="A50" s="44" t="s">
        <v>147</v>
      </c>
      <c r="B50" s="44" t="s">
        <v>148</v>
      </c>
      <c r="C50" s="44" t="s">
        <v>5</v>
      </c>
      <c r="D50" s="44" t="s">
        <v>491</v>
      </c>
      <c r="E50" s="44" t="s">
        <v>15</v>
      </c>
      <c r="F50" s="10" t="s">
        <v>143</v>
      </c>
      <c r="G50" s="16" t="s">
        <v>492</v>
      </c>
      <c r="H50" s="45" t="s">
        <v>494</v>
      </c>
    </row>
    <row r="51" spans="1:8">
      <c r="A51" s="44" t="s">
        <v>152</v>
      </c>
      <c r="B51" s="44" t="s">
        <v>149</v>
      </c>
      <c r="C51" s="44" t="s">
        <v>5</v>
      </c>
      <c r="D51" s="44" t="s">
        <v>204</v>
      </c>
      <c r="E51" s="44" t="s">
        <v>15</v>
      </c>
      <c r="F51" s="10" t="s">
        <v>143</v>
      </c>
      <c r="G51" s="16" t="s">
        <v>30</v>
      </c>
      <c r="H51" s="45" t="s">
        <v>25</v>
      </c>
    </row>
    <row r="52" spans="1:8">
      <c r="A52" s="44" t="s">
        <v>153</v>
      </c>
      <c r="B52" s="44" t="s">
        <v>150</v>
      </c>
      <c r="C52" s="44" t="s">
        <v>5</v>
      </c>
      <c r="D52" s="44" t="s">
        <v>195</v>
      </c>
      <c r="E52" s="44" t="s">
        <v>15</v>
      </c>
      <c r="F52" s="10"/>
      <c r="G52" s="7" t="s">
        <v>128</v>
      </c>
      <c r="H52" s="7" t="s">
        <v>134</v>
      </c>
    </row>
    <row r="53" spans="1:8">
      <c r="A53" s="44" t="s">
        <v>72</v>
      </c>
      <c r="B53" s="44" t="s">
        <v>73</v>
      </c>
      <c r="C53" s="47" t="s">
        <v>5</v>
      </c>
      <c r="D53" s="47" t="s">
        <v>953</v>
      </c>
      <c r="E53" s="47" t="s">
        <v>15</v>
      </c>
      <c r="F53" s="56" t="s">
        <v>221</v>
      </c>
      <c r="G53" s="51" t="s">
        <v>492</v>
      </c>
      <c r="H53" s="52" t="s">
        <v>952</v>
      </c>
    </row>
    <row r="54" spans="1:8">
      <c r="A54" s="44" t="s">
        <v>154</v>
      </c>
      <c r="B54" s="44" t="s">
        <v>151</v>
      </c>
      <c r="C54" s="44" t="s">
        <v>5</v>
      </c>
      <c r="D54" s="44" t="s">
        <v>199</v>
      </c>
      <c r="E54" s="44" t="s">
        <v>15</v>
      </c>
      <c r="F54" s="10" t="s">
        <v>140</v>
      </c>
      <c r="G54" s="7" t="s">
        <v>128</v>
      </c>
      <c r="H54" s="7" t="s">
        <v>129</v>
      </c>
    </row>
    <row r="55" spans="1:8">
      <c r="A55" s="44" t="s">
        <v>155</v>
      </c>
      <c r="B55" s="44" t="s">
        <v>156</v>
      </c>
      <c r="C55" s="44" t="s">
        <v>5</v>
      </c>
      <c r="D55" s="44" t="s">
        <v>491</v>
      </c>
      <c r="E55" s="44" t="s">
        <v>15</v>
      </c>
      <c r="F55" s="10" t="s">
        <v>139</v>
      </c>
      <c r="G55" s="16" t="s">
        <v>492</v>
      </c>
      <c r="H55" s="45" t="s">
        <v>494</v>
      </c>
    </row>
    <row r="56" spans="1:8">
      <c r="A56" s="44" t="s">
        <v>157</v>
      </c>
      <c r="B56" s="44" t="s">
        <v>159</v>
      </c>
      <c r="C56" s="44" t="s">
        <v>5</v>
      </c>
      <c r="D56" s="44" t="s">
        <v>200</v>
      </c>
      <c r="E56" s="44" t="s">
        <v>15</v>
      </c>
      <c r="F56" s="10" t="s">
        <v>139</v>
      </c>
      <c r="G56" s="16" t="s">
        <v>30</v>
      </c>
      <c r="H56" s="45" t="s">
        <v>97</v>
      </c>
    </row>
    <row r="57" spans="1:8">
      <c r="A57" s="44" t="s">
        <v>158</v>
      </c>
      <c r="B57" s="44" t="s">
        <v>160</v>
      </c>
      <c r="C57" s="44" t="s">
        <v>5</v>
      </c>
      <c r="D57" s="44" t="s">
        <v>195</v>
      </c>
      <c r="E57" s="44" t="s">
        <v>15</v>
      </c>
      <c r="F57" s="10"/>
      <c r="G57" s="7" t="s">
        <v>128</v>
      </c>
      <c r="H57" s="7" t="s">
        <v>134</v>
      </c>
    </row>
    <row r="58" spans="1:8">
      <c r="A58" s="44" t="s">
        <v>164</v>
      </c>
      <c r="B58" s="44" t="s">
        <v>162</v>
      </c>
      <c r="C58" s="44" t="s">
        <v>5</v>
      </c>
      <c r="D58" s="44" t="s">
        <v>491</v>
      </c>
      <c r="E58" s="44" t="s">
        <v>15</v>
      </c>
      <c r="F58" s="10" t="s">
        <v>241</v>
      </c>
      <c r="G58" s="16" t="s">
        <v>492</v>
      </c>
      <c r="H58" s="45" t="s">
        <v>494</v>
      </c>
    </row>
    <row r="59" spans="1:8" ht="30">
      <c r="A59" s="44" t="s">
        <v>165</v>
      </c>
      <c r="B59" s="44" t="s">
        <v>163</v>
      </c>
      <c r="C59" s="44" t="s">
        <v>5</v>
      </c>
      <c r="D59" s="44" t="s">
        <v>240</v>
      </c>
      <c r="E59" s="44" t="s">
        <v>15</v>
      </c>
      <c r="F59" s="10" t="s">
        <v>241</v>
      </c>
      <c r="G59" s="16" t="s">
        <v>227</v>
      </c>
      <c r="H59" s="45" t="s">
        <v>97</v>
      </c>
    </row>
    <row r="60" spans="1:8">
      <c r="A60" s="44" t="s">
        <v>166</v>
      </c>
      <c r="B60" s="44" t="s">
        <v>167</v>
      </c>
      <c r="C60" s="44" t="s">
        <v>5</v>
      </c>
      <c r="D60" s="44" t="s">
        <v>201</v>
      </c>
      <c r="E60" s="44" t="s">
        <v>15</v>
      </c>
      <c r="F60" s="10" t="s">
        <v>141</v>
      </c>
      <c r="G60" s="7" t="s">
        <v>128</v>
      </c>
      <c r="H60" s="7" t="s">
        <v>129</v>
      </c>
    </row>
    <row r="61" spans="1:8">
      <c r="A61" s="44" t="s">
        <v>169</v>
      </c>
      <c r="B61" s="44" t="s">
        <v>173</v>
      </c>
      <c r="C61" s="44" t="s">
        <v>5</v>
      </c>
      <c r="D61" s="44" t="s">
        <v>201</v>
      </c>
      <c r="E61" s="44" t="s">
        <v>15</v>
      </c>
      <c r="F61" s="10" t="s">
        <v>142</v>
      </c>
      <c r="G61" s="7" t="s">
        <v>128</v>
      </c>
      <c r="H61" s="7" t="s">
        <v>129</v>
      </c>
    </row>
    <row r="62" spans="1:8">
      <c r="A62" s="44" t="s">
        <v>170</v>
      </c>
      <c r="B62" s="44" t="s">
        <v>174</v>
      </c>
      <c r="C62" s="44" t="s">
        <v>5</v>
      </c>
      <c r="D62" s="44" t="s">
        <v>491</v>
      </c>
      <c r="E62" s="44" t="s">
        <v>15</v>
      </c>
      <c r="F62" s="10" t="s">
        <v>283</v>
      </c>
      <c r="G62" s="16" t="s">
        <v>492</v>
      </c>
      <c r="H62" s="45" t="s">
        <v>494</v>
      </c>
    </row>
    <row r="63" spans="1:8">
      <c r="A63" s="44" t="s">
        <v>171</v>
      </c>
      <c r="B63" s="44" t="s">
        <v>175</v>
      </c>
      <c r="C63" s="44"/>
      <c r="D63" s="44"/>
      <c r="E63" s="44" t="s">
        <v>15</v>
      </c>
      <c r="F63" s="10" t="s">
        <v>283</v>
      </c>
      <c r="G63" s="16" t="s">
        <v>30</v>
      </c>
      <c r="H63" s="45" t="s">
        <v>97</v>
      </c>
    </row>
    <row r="64" spans="1:8">
      <c r="A64" s="44" t="s">
        <v>172</v>
      </c>
      <c r="B64" s="44" t="s">
        <v>176</v>
      </c>
      <c r="C64" s="44" t="s">
        <v>5</v>
      </c>
      <c r="D64" s="44" t="s">
        <v>286</v>
      </c>
      <c r="E64" s="44" t="s">
        <v>15</v>
      </c>
      <c r="F64" s="10" t="s">
        <v>287</v>
      </c>
      <c r="G64" s="16" t="s">
        <v>30</v>
      </c>
      <c r="H64" s="45" t="s">
        <v>97</v>
      </c>
    </row>
    <row r="65" spans="1:8">
      <c r="A65" s="44" t="s">
        <v>177</v>
      </c>
      <c r="B65" s="44" t="s">
        <v>178</v>
      </c>
      <c r="C65" s="44" t="s">
        <v>5</v>
      </c>
      <c r="D65" s="44" t="s">
        <v>491</v>
      </c>
      <c r="E65" s="44" t="s">
        <v>15</v>
      </c>
      <c r="F65" s="10" t="s">
        <v>143</v>
      </c>
      <c r="G65" s="16" t="s">
        <v>492</v>
      </c>
      <c r="H65" s="45" t="s">
        <v>494</v>
      </c>
    </row>
    <row r="66" spans="1:8">
      <c r="A66" s="44" t="s">
        <v>230</v>
      </c>
      <c r="B66" s="44" t="s">
        <v>231</v>
      </c>
      <c r="C66" s="44" t="s">
        <v>5</v>
      </c>
      <c r="D66" s="44" t="s">
        <v>202</v>
      </c>
      <c r="E66" s="44" t="s">
        <v>15</v>
      </c>
      <c r="F66" s="10" t="s">
        <v>143</v>
      </c>
      <c r="G66" s="49" t="s">
        <v>30</v>
      </c>
      <c r="H66" s="45" t="s">
        <v>97</v>
      </c>
    </row>
    <row r="67" spans="1:8">
      <c r="A67" s="44" t="s">
        <v>232</v>
      </c>
      <c r="B67" s="44" t="s">
        <v>233</v>
      </c>
      <c r="C67" s="44" t="s">
        <v>5</v>
      </c>
      <c r="D67" s="44" t="s">
        <v>195</v>
      </c>
      <c r="E67" s="44" t="s">
        <v>15</v>
      </c>
      <c r="F67" s="10"/>
      <c r="G67" s="7" t="s">
        <v>128</v>
      </c>
      <c r="H67" s="7" t="s">
        <v>134</v>
      </c>
    </row>
    <row r="68" spans="1:8">
      <c r="A68" s="44" t="s">
        <v>234</v>
      </c>
      <c r="B68" s="44" t="s">
        <v>235</v>
      </c>
      <c r="C68" s="44" t="s">
        <v>5</v>
      </c>
      <c r="D68" s="44" t="s">
        <v>203</v>
      </c>
      <c r="E68" s="44" t="s">
        <v>15</v>
      </c>
      <c r="F68" s="10" t="s">
        <v>141</v>
      </c>
      <c r="G68" s="7" t="s">
        <v>128</v>
      </c>
      <c r="H68" s="7" t="s">
        <v>129</v>
      </c>
    </row>
    <row r="69" spans="1:8">
      <c r="A69" s="44" t="s">
        <v>236</v>
      </c>
      <c r="B69" s="44" t="s">
        <v>237</v>
      </c>
      <c r="C69" s="44" t="s">
        <v>5</v>
      </c>
      <c r="D69" s="44" t="s">
        <v>203</v>
      </c>
      <c r="E69" s="44" t="s">
        <v>15</v>
      </c>
      <c r="F69" s="56" t="s">
        <v>142</v>
      </c>
      <c r="G69" s="7" t="s">
        <v>128</v>
      </c>
      <c r="H69" s="7" t="s">
        <v>129</v>
      </c>
    </row>
    <row r="70" spans="1:8">
      <c r="A70" s="44" t="s">
        <v>238</v>
      </c>
      <c r="B70" s="44" t="s">
        <v>239</v>
      </c>
      <c r="C70" s="44" t="s">
        <v>5</v>
      </c>
      <c r="D70" s="44" t="s">
        <v>491</v>
      </c>
      <c r="E70" s="44" t="s">
        <v>15</v>
      </c>
      <c r="F70" s="56" t="str">
        <f>CONCATENATE("SC_TreeViewExpand_EE_lbl_xpath(",Data!D33,")")</f>
        <v>SC_TreeViewExpand_EE_lbl_xpath(Careers)</v>
      </c>
      <c r="G70" s="16" t="s">
        <v>492</v>
      </c>
      <c r="H70" s="45" t="s">
        <v>494</v>
      </c>
    </row>
    <row r="71" spans="1:8">
      <c r="A71" s="44" t="s">
        <v>242</v>
      </c>
      <c r="B71" s="44" t="s">
        <v>243</v>
      </c>
      <c r="C71" s="44" t="s">
        <v>5</v>
      </c>
      <c r="D71" s="44" t="s">
        <v>298</v>
      </c>
      <c r="E71" s="44" t="s">
        <v>15</v>
      </c>
      <c r="F71" s="56" t="str">
        <f>CONCATENATE("SC_TreeViewExpand_EE_lbl_xpath(",Data!D33,")")</f>
        <v>SC_TreeViewExpand_EE_lbl_xpath(Careers)</v>
      </c>
      <c r="G71" s="16" t="s">
        <v>30</v>
      </c>
      <c r="H71" s="45" t="s">
        <v>97</v>
      </c>
    </row>
    <row r="72" spans="1:8" ht="30">
      <c r="A72" s="44" t="s">
        <v>244</v>
      </c>
      <c r="B72" s="44" t="s">
        <v>245</v>
      </c>
      <c r="C72" s="44" t="s">
        <v>5</v>
      </c>
      <c r="D72" s="44" t="s">
        <v>301</v>
      </c>
      <c r="E72" s="44" t="s">
        <v>15</v>
      </c>
      <c r="F72" s="56" t="str">
        <f>CONCATENATE("SC_TreeViewSubItem_EE_lbl_xpath(",Data!D33,",",Data!E33,")")</f>
        <v>SC_TreeViewSubItem_EE_lbl_xpath(Careers,Careers Content)</v>
      </c>
      <c r="G72" s="16" t="s">
        <v>30</v>
      </c>
      <c r="H72" s="45" t="s">
        <v>97</v>
      </c>
    </row>
    <row r="73" spans="1:8">
      <c r="A73" s="44" t="s">
        <v>246</v>
      </c>
      <c r="B73" s="44" t="s">
        <v>247</v>
      </c>
      <c r="C73" s="44" t="s">
        <v>5</v>
      </c>
      <c r="D73" s="44" t="s">
        <v>204</v>
      </c>
      <c r="E73" s="44" t="s">
        <v>15</v>
      </c>
      <c r="F73" s="10" t="s">
        <v>143</v>
      </c>
      <c r="G73" s="16" t="s">
        <v>30</v>
      </c>
      <c r="H73" s="45" t="s">
        <v>25</v>
      </c>
    </row>
    <row r="74" spans="1:8">
      <c r="A74" s="44" t="s">
        <v>250</v>
      </c>
      <c r="B74" s="44" t="s">
        <v>251</v>
      </c>
      <c r="C74" s="44" t="s">
        <v>5</v>
      </c>
      <c r="D74" s="44" t="s">
        <v>195</v>
      </c>
      <c r="E74" s="44" t="s">
        <v>15</v>
      </c>
      <c r="F74" s="10"/>
      <c r="G74" s="7" t="s">
        <v>128</v>
      </c>
      <c r="H74" s="7" t="s">
        <v>134</v>
      </c>
    </row>
    <row r="75" spans="1:8">
      <c r="A75" s="44" t="s">
        <v>72</v>
      </c>
      <c r="B75" s="44" t="s">
        <v>73</v>
      </c>
      <c r="C75" s="47" t="s">
        <v>5</v>
      </c>
      <c r="D75" s="47" t="s">
        <v>953</v>
      </c>
      <c r="E75" s="47" t="s">
        <v>15</v>
      </c>
      <c r="F75" s="56" t="s">
        <v>221</v>
      </c>
      <c r="G75" s="51" t="s">
        <v>492</v>
      </c>
      <c r="H75" s="52" t="s">
        <v>952</v>
      </c>
    </row>
    <row r="76" spans="1:8">
      <c r="A76" s="44" t="s">
        <v>252</v>
      </c>
      <c r="B76" s="44" t="s">
        <v>253</v>
      </c>
      <c r="C76" s="44" t="s">
        <v>5</v>
      </c>
      <c r="D76" s="44" t="s">
        <v>199</v>
      </c>
      <c r="E76" s="44" t="s">
        <v>15</v>
      </c>
      <c r="F76" s="10" t="s">
        <v>140</v>
      </c>
      <c r="G76" s="7" t="s">
        <v>128</v>
      </c>
      <c r="H76" s="7" t="s">
        <v>129</v>
      </c>
    </row>
    <row r="77" spans="1:8">
      <c r="A77" s="44" t="s">
        <v>254</v>
      </c>
      <c r="B77" s="44" t="s">
        <v>255</v>
      </c>
      <c r="C77" s="44" t="s">
        <v>5</v>
      </c>
      <c r="D77" s="44" t="s">
        <v>491</v>
      </c>
      <c r="E77" s="44" t="s">
        <v>15</v>
      </c>
      <c r="F77" s="10" t="s">
        <v>144</v>
      </c>
      <c r="G77" s="16" t="s">
        <v>492</v>
      </c>
      <c r="H77" s="45" t="s">
        <v>494</v>
      </c>
    </row>
    <row r="78" spans="1:8">
      <c r="A78" s="44" t="s">
        <v>256</v>
      </c>
      <c r="B78" s="44" t="s">
        <v>257</v>
      </c>
      <c r="C78" s="44" t="s">
        <v>5</v>
      </c>
      <c r="D78" s="44" t="s">
        <v>206</v>
      </c>
      <c r="E78" s="44" t="s">
        <v>15</v>
      </c>
      <c r="F78" s="10" t="s">
        <v>144</v>
      </c>
      <c r="G78" s="16" t="s">
        <v>30</v>
      </c>
      <c r="H78" s="62" t="s">
        <v>97</v>
      </c>
    </row>
    <row r="79" spans="1:8">
      <c r="A79" s="44" t="s">
        <v>258</v>
      </c>
      <c r="B79" s="44" t="s">
        <v>259</v>
      </c>
      <c r="C79" s="44" t="s">
        <v>5</v>
      </c>
      <c r="D79" s="44" t="s">
        <v>195</v>
      </c>
      <c r="E79" s="44" t="s">
        <v>15</v>
      </c>
      <c r="F79" s="10"/>
      <c r="G79" s="7" t="s">
        <v>128</v>
      </c>
      <c r="H79" s="7" t="s">
        <v>134</v>
      </c>
    </row>
    <row r="80" spans="1:8">
      <c r="A80" s="44" t="s">
        <v>260</v>
      </c>
      <c r="B80" s="44" t="s">
        <v>261</v>
      </c>
      <c r="C80" s="44" t="s">
        <v>5</v>
      </c>
      <c r="D80" s="44" t="s">
        <v>199</v>
      </c>
      <c r="E80" s="44" t="s">
        <v>15</v>
      </c>
      <c r="F80" s="10" t="s">
        <v>140</v>
      </c>
      <c r="G80" s="7" t="s">
        <v>128</v>
      </c>
      <c r="H80" s="7" t="s">
        <v>129</v>
      </c>
    </row>
    <row r="81" spans="1:8">
      <c r="A81" s="44" t="s">
        <v>263</v>
      </c>
      <c r="B81" s="44" t="s">
        <v>264</v>
      </c>
      <c r="C81" s="44" t="s">
        <v>5</v>
      </c>
      <c r="D81" s="44" t="s">
        <v>491</v>
      </c>
      <c r="E81" s="44" t="s">
        <v>15</v>
      </c>
      <c r="F81" s="10" t="s">
        <v>139</v>
      </c>
      <c r="G81" s="16" t="s">
        <v>492</v>
      </c>
      <c r="H81" s="45" t="s">
        <v>494</v>
      </c>
    </row>
    <row r="82" spans="1:8">
      <c r="A82" s="44" t="s">
        <v>265</v>
      </c>
      <c r="B82" s="44" t="s">
        <v>266</v>
      </c>
      <c r="C82" s="44" t="s">
        <v>5</v>
      </c>
      <c r="D82" s="44" t="s">
        <v>200</v>
      </c>
      <c r="E82" s="44" t="s">
        <v>15</v>
      </c>
      <c r="F82" s="10" t="s">
        <v>139</v>
      </c>
      <c r="G82" s="16" t="s">
        <v>30</v>
      </c>
      <c r="H82" s="45" t="s">
        <v>97</v>
      </c>
    </row>
    <row r="83" spans="1:8">
      <c r="A83" s="44" t="s">
        <v>267</v>
      </c>
      <c r="B83" s="44" t="s">
        <v>268</v>
      </c>
      <c r="C83" s="44" t="s">
        <v>5</v>
      </c>
      <c r="D83" s="44" t="s">
        <v>195</v>
      </c>
      <c r="E83" s="44" t="s">
        <v>15</v>
      </c>
      <c r="F83" s="10"/>
      <c r="G83" s="7" t="s">
        <v>128</v>
      </c>
      <c r="H83" s="7" t="s">
        <v>134</v>
      </c>
    </row>
    <row r="84" spans="1:8">
      <c r="A84" s="44" t="s">
        <v>269</v>
      </c>
      <c r="B84" s="44" t="s">
        <v>270</v>
      </c>
      <c r="C84" s="44" t="s">
        <v>5</v>
      </c>
      <c r="D84" s="44" t="s">
        <v>491</v>
      </c>
      <c r="E84" s="44" t="s">
        <v>15</v>
      </c>
      <c r="F84" s="10" t="s">
        <v>634</v>
      </c>
      <c r="G84" s="16" t="s">
        <v>492</v>
      </c>
      <c r="H84" s="45" t="s">
        <v>494</v>
      </c>
    </row>
    <row r="85" spans="1:8" ht="30">
      <c r="A85" s="44" t="s">
        <v>271</v>
      </c>
      <c r="B85" s="44" t="s">
        <v>272</v>
      </c>
      <c r="C85" s="44" t="s">
        <v>5</v>
      </c>
      <c r="D85" s="44" t="s">
        <v>240</v>
      </c>
      <c r="E85" s="44" t="s">
        <v>15</v>
      </c>
      <c r="F85" s="10" t="s">
        <v>634</v>
      </c>
      <c r="G85" s="16" t="s">
        <v>227</v>
      </c>
      <c r="H85" s="45" t="s">
        <v>97</v>
      </c>
    </row>
    <row r="86" spans="1:8">
      <c r="A86" s="44" t="s">
        <v>273</v>
      </c>
      <c r="B86" s="44" t="s">
        <v>274</v>
      </c>
      <c r="C86" s="44" t="s">
        <v>5</v>
      </c>
      <c r="D86" s="44" t="s">
        <v>201</v>
      </c>
      <c r="E86" s="44" t="s">
        <v>15</v>
      </c>
      <c r="F86" s="10" t="s">
        <v>141</v>
      </c>
      <c r="G86" s="7" t="s">
        <v>128</v>
      </c>
      <c r="H86" s="7" t="s">
        <v>129</v>
      </c>
    </row>
    <row r="87" spans="1:8">
      <c r="A87" s="44" t="s">
        <v>277</v>
      </c>
      <c r="B87" s="44" t="s">
        <v>278</v>
      </c>
      <c r="C87" s="44" t="s">
        <v>5</v>
      </c>
      <c r="D87" s="44" t="s">
        <v>201</v>
      </c>
      <c r="E87" s="44" t="s">
        <v>15</v>
      </c>
      <c r="F87" s="10" t="s">
        <v>142</v>
      </c>
      <c r="G87" s="7" t="s">
        <v>128</v>
      </c>
      <c r="H87" s="7" t="s">
        <v>129</v>
      </c>
    </row>
    <row r="88" spans="1:8">
      <c r="A88" s="44" t="s">
        <v>279</v>
      </c>
      <c r="B88" s="44" t="s">
        <v>280</v>
      </c>
      <c r="C88" s="44" t="s">
        <v>5</v>
      </c>
      <c r="D88" s="44" t="s">
        <v>491</v>
      </c>
      <c r="E88" s="44" t="s">
        <v>15</v>
      </c>
      <c r="F88" s="10" t="s">
        <v>320</v>
      </c>
      <c r="G88" s="16" t="s">
        <v>492</v>
      </c>
      <c r="H88" s="45" t="s">
        <v>494</v>
      </c>
    </row>
    <row r="89" spans="1:8">
      <c r="A89" s="44" t="s">
        <v>281</v>
      </c>
      <c r="B89" s="44" t="s">
        <v>282</v>
      </c>
      <c r="C89" s="44"/>
      <c r="D89" s="44"/>
      <c r="E89" s="44" t="s">
        <v>15</v>
      </c>
      <c r="F89" s="10" t="s">
        <v>320</v>
      </c>
      <c r="G89" s="16" t="s">
        <v>30</v>
      </c>
      <c r="H89" s="45" t="s">
        <v>97</v>
      </c>
    </row>
    <row r="90" spans="1:8">
      <c r="A90" s="44" t="s">
        <v>284</v>
      </c>
      <c r="B90" s="44" t="s">
        <v>285</v>
      </c>
      <c r="C90" s="44" t="s">
        <v>5</v>
      </c>
      <c r="D90" s="44" t="s">
        <v>286</v>
      </c>
      <c r="E90" s="44" t="s">
        <v>15</v>
      </c>
      <c r="F90" s="56" t="s">
        <v>321</v>
      </c>
      <c r="G90" s="16" t="s">
        <v>30</v>
      </c>
      <c r="H90" s="45" t="s">
        <v>97</v>
      </c>
    </row>
    <row r="91" spans="1:8">
      <c r="A91" s="44" t="s">
        <v>288</v>
      </c>
      <c r="B91" s="44" t="s">
        <v>289</v>
      </c>
      <c r="C91" s="44" t="s">
        <v>5</v>
      </c>
      <c r="D91" s="44" t="s">
        <v>491</v>
      </c>
      <c r="E91" s="44" t="s">
        <v>15</v>
      </c>
      <c r="F91" s="10" t="s">
        <v>143</v>
      </c>
      <c r="G91" s="16" t="s">
        <v>492</v>
      </c>
      <c r="H91" s="45" t="s">
        <v>494</v>
      </c>
    </row>
    <row r="92" spans="1:8">
      <c r="A92" s="44" t="s">
        <v>290</v>
      </c>
      <c r="B92" s="44" t="s">
        <v>291</v>
      </c>
      <c r="C92" s="44" t="s">
        <v>5</v>
      </c>
      <c r="D92" s="44" t="s">
        <v>202</v>
      </c>
      <c r="E92" s="44" t="s">
        <v>15</v>
      </c>
      <c r="F92" s="10" t="s">
        <v>143</v>
      </c>
      <c r="G92" s="49" t="s">
        <v>30</v>
      </c>
      <c r="H92" s="45" t="s">
        <v>97</v>
      </c>
    </row>
    <row r="93" spans="1:8">
      <c r="A93" s="44" t="s">
        <v>292</v>
      </c>
      <c r="B93" s="44" t="s">
        <v>293</v>
      </c>
      <c r="C93" s="44" t="s">
        <v>5</v>
      </c>
      <c r="D93" s="44" t="s">
        <v>195</v>
      </c>
      <c r="E93" s="44" t="s">
        <v>15</v>
      </c>
      <c r="F93" s="10"/>
      <c r="G93" s="7" t="s">
        <v>128</v>
      </c>
      <c r="H93" s="7" t="s">
        <v>134</v>
      </c>
    </row>
    <row r="94" spans="1:8">
      <c r="A94" s="44" t="s">
        <v>294</v>
      </c>
      <c r="B94" s="44" t="s">
        <v>295</v>
      </c>
      <c r="C94" s="44" t="s">
        <v>5</v>
      </c>
      <c r="D94" s="44" t="s">
        <v>203</v>
      </c>
      <c r="E94" s="44" t="s">
        <v>15</v>
      </c>
      <c r="F94" s="10" t="s">
        <v>141</v>
      </c>
      <c r="G94" s="7" t="s">
        <v>128</v>
      </c>
      <c r="H94" s="7" t="s">
        <v>129</v>
      </c>
    </row>
    <row r="95" spans="1:8">
      <c r="A95" s="44" t="s">
        <v>296</v>
      </c>
      <c r="B95" s="44" t="s">
        <v>297</v>
      </c>
      <c r="C95" s="44" t="s">
        <v>5</v>
      </c>
      <c r="D95" s="44" t="s">
        <v>203</v>
      </c>
      <c r="E95" s="44" t="s">
        <v>15</v>
      </c>
      <c r="F95" s="10" t="s">
        <v>142</v>
      </c>
      <c r="G95" s="7" t="s">
        <v>128</v>
      </c>
      <c r="H95" s="7" t="s">
        <v>129</v>
      </c>
    </row>
    <row r="96" spans="1:8">
      <c r="A96" s="44" t="s">
        <v>299</v>
      </c>
      <c r="B96" s="44" t="s">
        <v>300</v>
      </c>
      <c r="C96" s="44" t="s">
        <v>5</v>
      </c>
      <c r="D96" s="44" t="s">
        <v>491</v>
      </c>
      <c r="E96" s="44" t="s">
        <v>15</v>
      </c>
      <c r="F96" s="56" t="str">
        <f>CONCATENATE("SC_TreeViewExpand_EE_lbl_xpath(",Data!F33,")")</f>
        <v>SC_TreeViewExpand_EE_lbl_xpath(Media Example)</v>
      </c>
      <c r="G96" s="16" t="s">
        <v>492</v>
      </c>
      <c r="H96" s="45" t="s">
        <v>494</v>
      </c>
    </row>
    <row r="97" spans="1:8">
      <c r="A97" s="44" t="s">
        <v>302</v>
      </c>
      <c r="B97" s="44" t="s">
        <v>303</v>
      </c>
      <c r="C97" s="44" t="s">
        <v>5</v>
      </c>
      <c r="D97" s="44" t="s">
        <v>298</v>
      </c>
      <c r="E97" s="44" t="s">
        <v>15</v>
      </c>
      <c r="F97" s="56" t="str">
        <f>CONCATENATE("SC_TreeViewExpand_EE_lbl_xpath(",Data!F33,")")</f>
        <v>SC_TreeViewExpand_EE_lbl_xpath(Media Example)</v>
      </c>
      <c r="G97" s="16" t="s">
        <v>30</v>
      </c>
      <c r="H97" s="45" t="s">
        <v>97</v>
      </c>
    </row>
    <row r="98" spans="1:8" ht="30">
      <c r="A98" s="44" t="s">
        <v>304</v>
      </c>
      <c r="B98" s="44" t="s">
        <v>305</v>
      </c>
      <c r="C98" s="44" t="s">
        <v>5</v>
      </c>
      <c r="D98" s="44" t="s">
        <v>301</v>
      </c>
      <c r="E98" s="44" t="s">
        <v>15</v>
      </c>
      <c r="F98" s="56" t="str">
        <f>CONCATENATE("SC_TreeViewSubItem_EE_lbl_xpath(",Data!F33,",",Data!G33,")")</f>
        <v>SC_TreeViewSubItem_EE_lbl_xpath(Media Example,Video)</v>
      </c>
      <c r="G98" s="16" t="s">
        <v>30</v>
      </c>
      <c r="H98" s="45" t="s">
        <v>97</v>
      </c>
    </row>
    <row r="99" spans="1:8">
      <c r="A99" s="44" t="s">
        <v>306</v>
      </c>
      <c r="B99" s="44" t="s">
        <v>307</v>
      </c>
      <c r="C99" s="44" t="s">
        <v>5</v>
      </c>
      <c r="D99" s="44" t="s">
        <v>204</v>
      </c>
      <c r="E99" s="44" t="s">
        <v>15</v>
      </c>
      <c r="F99" s="10" t="s">
        <v>143</v>
      </c>
      <c r="G99" s="16" t="s">
        <v>30</v>
      </c>
      <c r="H99" s="45" t="s">
        <v>97</v>
      </c>
    </row>
    <row r="100" spans="1:8">
      <c r="A100" s="44" t="s">
        <v>399</v>
      </c>
      <c r="B100" s="44" t="s">
        <v>411</v>
      </c>
      <c r="C100" s="44" t="s">
        <v>5</v>
      </c>
      <c r="D100" s="44" t="s">
        <v>195</v>
      </c>
      <c r="E100" s="44" t="s">
        <v>15</v>
      </c>
      <c r="F100" s="10"/>
      <c r="G100" s="7" t="s">
        <v>128</v>
      </c>
      <c r="H100" s="7" t="s">
        <v>134</v>
      </c>
    </row>
    <row r="101" spans="1:8">
      <c r="A101" s="44" t="s">
        <v>400</v>
      </c>
      <c r="B101" s="44" t="s">
        <v>412</v>
      </c>
      <c r="C101" s="44" t="s">
        <v>5</v>
      </c>
      <c r="D101" s="44" t="s">
        <v>199</v>
      </c>
      <c r="E101" s="44" t="s">
        <v>15</v>
      </c>
      <c r="F101" s="10" t="s">
        <v>140</v>
      </c>
      <c r="G101" s="7" t="s">
        <v>128</v>
      </c>
      <c r="H101" s="7" t="s">
        <v>129</v>
      </c>
    </row>
    <row r="102" spans="1:8">
      <c r="A102" s="44" t="s">
        <v>401</v>
      </c>
      <c r="B102" s="44" t="s">
        <v>413</v>
      </c>
      <c r="C102" s="44" t="s">
        <v>5</v>
      </c>
      <c r="D102" s="44" t="s">
        <v>491</v>
      </c>
      <c r="E102" s="44" t="s">
        <v>15</v>
      </c>
      <c r="F102" s="10" t="s">
        <v>144</v>
      </c>
      <c r="G102" s="16" t="s">
        <v>492</v>
      </c>
      <c r="H102" s="45" t="s">
        <v>494</v>
      </c>
    </row>
    <row r="103" spans="1:8">
      <c r="A103" s="44" t="s">
        <v>402</v>
      </c>
      <c r="B103" s="44" t="s">
        <v>414</v>
      </c>
      <c r="C103" s="6" t="s">
        <v>5</v>
      </c>
      <c r="D103" s="12" t="s">
        <v>927</v>
      </c>
      <c r="E103" s="6" t="s">
        <v>15</v>
      </c>
      <c r="F103" s="7"/>
      <c r="G103" s="7" t="s">
        <v>24</v>
      </c>
      <c r="H103" s="14" t="s">
        <v>37</v>
      </c>
    </row>
    <row r="104" spans="1:8">
      <c r="A104" s="44" t="s">
        <v>403</v>
      </c>
      <c r="B104" s="44" t="s">
        <v>415</v>
      </c>
      <c r="C104" s="44" t="s">
        <v>5</v>
      </c>
      <c r="D104" s="44" t="s">
        <v>206</v>
      </c>
      <c r="E104" s="44" t="s">
        <v>15</v>
      </c>
      <c r="F104" s="7" t="s">
        <v>144</v>
      </c>
      <c r="G104" s="16" t="s">
        <v>30</v>
      </c>
      <c r="H104" s="45" t="s">
        <v>97</v>
      </c>
    </row>
    <row r="105" spans="1:8">
      <c r="A105" s="44" t="s">
        <v>404</v>
      </c>
      <c r="B105" s="44" t="s">
        <v>416</v>
      </c>
      <c r="C105" s="44" t="s">
        <v>5</v>
      </c>
      <c r="D105" s="44" t="s">
        <v>195</v>
      </c>
      <c r="E105" s="44" t="s">
        <v>15</v>
      </c>
      <c r="F105" s="7"/>
      <c r="G105" s="7" t="s">
        <v>128</v>
      </c>
      <c r="H105" s="7" t="s">
        <v>134</v>
      </c>
    </row>
    <row r="106" spans="1:8">
      <c r="A106" s="44" t="s">
        <v>405</v>
      </c>
      <c r="B106" s="44" t="s">
        <v>417</v>
      </c>
      <c r="C106" s="44" t="s">
        <v>5</v>
      </c>
      <c r="D106" s="44" t="s">
        <v>205</v>
      </c>
      <c r="E106" s="44" t="s">
        <v>15</v>
      </c>
      <c r="F106" s="7" t="s">
        <v>140</v>
      </c>
      <c r="G106" s="7" t="s">
        <v>128</v>
      </c>
      <c r="H106" s="7" t="s">
        <v>129</v>
      </c>
    </row>
    <row r="107" spans="1:8">
      <c r="A107" s="44" t="s">
        <v>406</v>
      </c>
      <c r="B107" s="44" t="s">
        <v>418</v>
      </c>
      <c r="C107" s="44" t="s">
        <v>5</v>
      </c>
      <c r="D107" s="44" t="s">
        <v>491</v>
      </c>
      <c r="E107" s="44" t="s">
        <v>15</v>
      </c>
      <c r="F107" s="7" t="s">
        <v>145</v>
      </c>
      <c r="G107" s="16" t="s">
        <v>492</v>
      </c>
      <c r="H107" s="45" t="s">
        <v>494</v>
      </c>
    </row>
    <row r="108" spans="1:8">
      <c r="A108" s="44" t="s">
        <v>407</v>
      </c>
      <c r="B108" s="44" t="s">
        <v>419</v>
      </c>
      <c r="C108" s="44" t="s">
        <v>5</v>
      </c>
      <c r="D108" s="44" t="s">
        <v>195</v>
      </c>
      <c r="E108" s="44" t="s">
        <v>15</v>
      </c>
      <c r="F108" s="10"/>
      <c r="G108" s="7" t="s">
        <v>128</v>
      </c>
      <c r="H108" s="7" t="s">
        <v>134</v>
      </c>
    </row>
    <row r="109" spans="1:8">
      <c r="A109" s="44" t="s">
        <v>408</v>
      </c>
      <c r="B109" s="44" t="s">
        <v>420</v>
      </c>
      <c r="C109" s="160" t="s">
        <v>5</v>
      </c>
      <c r="D109" s="160" t="s">
        <v>923</v>
      </c>
      <c r="E109" s="44" t="s">
        <v>15</v>
      </c>
      <c r="F109" s="160"/>
      <c r="G109" s="160" t="s">
        <v>922</v>
      </c>
      <c r="H109" s="160"/>
    </row>
  </sheetData>
  <dataValidations count="1">
    <dataValidation type="list" allowBlank="1" showErrorMessage="1" sqref="G24:G25 G20:G21 G41:G43 G62:G66 G58:G59 G47:G51 G16:G17 G34:G35 G28:G30 G55:G56 G96:G99 G70:G73 G37:G38 G77:G78 G75 G88:G92 G84:G85 G81:G82 G102 G107 G104 G32 G53 G4:G14">
      <formula1>Action_Keywords</formula1>
    </dataValidation>
  </dataValidations>
  <hyperlinks>
    <hyperlink ref="H3" r:id="rId1" display="https://stest.amertst.ajgcotst.int/uk/Product-QAReg"/>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workbookViewId="0">
      <selection activeCell="F15" sqref="F15"/>
    </sheetView>
  </sheetViews>
  <sheetFormatPr defaultRowHeight="15"/>
  <cols>
    <col min="4" max="4" width="37" customWidth="1"/>
    <col min="5" max="5" width="19" bestFit="1" customWidth="1"/>
    <col min="6" max="6" width="47.7109375" bestFit="1" customWidth="1"/>
    <col min="7" max="7" width="18.7109375" customWidth="1"/>
    <col min="8" max="8" width="39.5703125" customWidth="1"/>
    <col min="9" max="9" width="30.425781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4" t="s">
        <v>26</v>
      </c>
      <c r="B5" s="44" t="s">
        <v>27</v>
      </c>
      <c r="C5" s="44" t="s">
        <v>5</v>
      </c>
      <c r="D5" s="44" t="s">
        <v>491</v>
      </c>
      <c r="E5" s="44" t="s">
        <v>15</v>
      </c>
      <c r="F5" s="16" t="s">
        <v>121</v>
      </c>
      <c r="G5" s="16" t="s">
        <v>492</v>
      </c>
      <c r="H5" s="45" t="s">
        <v>494</v>
      </c>
    </row>
    <row r="6" spans="1:8">
      <c r="A6" s="44" t="s">
        <v>28</v>
      </c>
      <c r="B6" s="44" t="s">
        <v>29</v>
      </c>
      <c r="C6" s="44" t="s">
        <v>5</v>
      </c>
      <c r="D6" s="44" t="s">
        <v>184</v>
      </c>
      <c r="E6" s="44" t="s">
        <v>15</v>
      </c>
      <c r="F6" s="16" t="s">
        <v>121</v>
      </c>
      <c r="G6" s="16" t="s">
        <v>30</v>
      </c>
      <c r="H6" s="45" t="s">
        <v>97</v>
      </c>
    </row>
    <row r="7" spans="1:8">
      <c r="A7" s="44" t="s">
        <v>31</v>
      </c>
      <c r="B7" s="44" t="s">
        <v>32</v>
      </c>
      <c r="C7" s="44" t="s">
        <v>5</v>
      </c>
      <c r="D7" s="44" t="s">
        <v>185</v>
      </c>
      <c r="E7" s="44" t="s">
        <v>15</v>
      </c>
      <c r="F7" s="16" t="s">
        <v>122</v>
      </c>
      <c r="G7" s="16" t="s">
        <v>30</v>
      </c>
      <c r="H7" s="45" t="s">
        <v>97</v>
      </c>
    </row>
    <row r="8" spans="1:8">
      <c r="A8" s="44" t="s">
        <v>33</v>
      </c>
      <c r="B8" s="44" t="s">
        <v>34</v>
      </c>
      <c r="C8" s="44" t="s">
        <v>5</v>
      </c>
      <c r="D8" s="44" t="s">
        <v>186</v>
      </c>
      <c r="E8" s="44" t="s">
        <v>15</v>
      </c>
      <c r="F8" s="16" t="s">
        <v>123</v>
      </c>
      <c r="G8" s="16" t="s">
        <v>30</v>
      </c>
      <c r="H8" s="45" t="s">
        <v>97</v>
      </c>
    </row>
    <row r="9" spans="1:8">
      <c r="A9" s="44" t="s">
        <v>35</v>
      </c>
      <c r="B9" s="44" t="s">
        <v>36</v>
      </c>
      <c r="C9" s="44" t="s">
        <v>5</v>
      </c>
      <c r="D9" s="44" t="s">
        <v>187</v>
      </c>
      <c r="E9" s="44" t="s">
        <v>15</v>
      </c>
      <c r="F9" s="16" t="s">
        <v>124</v>
      </c>
      <c r="G9" s="16" t="s">
        <v>30</v>
      </c>
      <c r="H9" s="45"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44" t="s">
        <v>40</v>
      </c>
      <c r="B16" s="44" t="s">
        <v>41</v>
      </c>
      <c r="C16" s="44" t="s">
        <v>5</v>
      </c>
      <c r="D16" s="44" t="s">
        <v>197</v>
      </c>
      <c r="E16" s="44" t="s">
        <v>15</v>
      </c>
      <c r="F16" s="10" t="s">
        <v>135</v>
      </c>
      <c r="G16" s="16" t="s">
        <v>227</v>
      </c>
      <c r="H16" s="62" t="s">
        <v>97</v>
      </c>
    </row>
    <row r="17" spans="1:8">
      <c r="A17" s="44" t="s">
        <v>42</v>
      </c>
      <c r="B17" s="44" t="s">
        <v>43</v>
      </c>
      <c r="C17" s="44" t="s">
        <v>5</v>
      </c>
      <c r="D17" s="44" t="s">
        <v>198</v>
      </c>
      <c r="E17" s="44" t="s">
        <v>15</v>
      </c>
      <c r="F17" s="10"/>
      <c r="G17" s="16" t="s">
        <v>137</v>
      </c>
      <c r="H17" s="45" t="s">
        <v>138</v>
      </c>
    </row>
    <row r="18" spans="1:8">
      <c r="A18" s="44" t="s">
        <v>44</v>
      </c>
      <c r="B18" s="44" t="s">
        <v>45</v>
      </c>
      <c r="C18" s="44" t="s">
        <v>5</v>
      </c>
      <c r="D18" s="44" t="s">
        <v>191</v>
      </c>
      <c r="E18" s="44" t="s">
        <v>15</v>
      </c>
      <c r="F18" s="10"/>
      <c r="G18" s="7" t="s">
        <v>136</v>
      </c>
      <c r="H18" s="7" t="s">
        <v>138</v>
      </c>
    </row>
    <row r="19" spans="1:8">
      <c r="A19" s="44" t="s">
        <v>46</v>
      </c>
      <c r="B19" s="44" t="s">
        <v>47</v>
      </c>
      <c r="C19" s="44" t="s">
        <v>5</v>
      </c>
      <c r="D19" s="44" t="s">
        <v>199</v>
      </c>
      <c r="E19" s="44" t="s">
        <v>15</v>
      </c>
      <c r="F19" s="10" t="s">
        <v>140</v>
      </c>
      <c r="G19" s="7" t="s">
        <v>128</v>
      </c>
      <c r="H19" s="7" t="s">
        <v>129</v>
      </c>
    </row>
    <row r="20" spans="1:8">
      <c r="A20" s="44" t="s">
        <v>48</v>
      </c>
      <c r="B20" s="44" t="s">
        <v>49</v>
      </c>
      <c r="C20" s="44" t="s">
        <v>5</v>
      </c>
      <c r="D20" s="44" t="s">
        <v>491</v>
      </c>
      <c r="E20" s="44" t="s">
        <v>15</v>
      </c>
      <c r="F20" s="10" t="s">
        <v>139</v>
      </c>
      <c r="G20" s="16" t="s">
        <v>492</v>
      </c>
      <c r="H20" s="45" t="s">
        <v>494</v>
      </c>
    </row>
    <row r="21" spans="1:8">
      <c r="A21" s="44" t="s">
        <v>50</v>
      </c>
      <c r="B21" s="44" t="s">
        <v>51</v>
      </c>
      <c r="C21" s="44" t="s">
        <v>5</v>
      </c>
      <c r="D21" s="44" t="s">
        <v>200</v>
      </c>
      <c r="E21" s="44" t="s">
        <v>15</v>
      </c>
      <c r="F21" s="10" t="s">
        <v>139</v>
      </c>
      <c r="G21" s="16" t="s">
        <v>30</v>
      </c>
      <c r="H21" s="62" t="s">
        <v>97</v>
      </c>
    </row>
    <row r="22" spans="1:8">
      <c r="A22" s="44" t="s">
        <v>52</v>
      </c>
      <c r="B22" s="44" t="s">
        <v>53</v>
      </c>
      <c r="C22" s="44" t="s">
        <v>5</v>
      </c>
      <c r="D22" s="44" t="s">
        <v>195</v>
      </c>
      <c r="E22" s="44" t="s">
        <v>15</v>
      </c>
      <c r="F22" s="10"/>
      <c r="G22" s="7" t="s">
        <v>128</v>
      </c>
      <c r="H22" s="7" t="s">
        <v>134</v>
      </c>
    </row>
    <row r="23" spans="1:8">
      <c r="A23" s="44" t="s">
        <v>54</v>
      </c>
      <c r="B23" s="44" t="s">
        <v>55</v>
      </c>
      <c r="C23" s="44" t="s">
        <v>5</v>
      </c>
      <c r="D23" s="44" t="s">
        <v>219</v>
      </c>
      <c r="E23" s="44" t="s">
        <v>15</v>
      </c>
      <c r="F23" s="10" t="s">
        <v>221</v>
      </c>
      <c r="G23" s="7" t="s">
        <v>106</v>
      </c>
      <c r="H23" s="7"/>
    </row>
    <row r="24" spans="1:8">
      <c r="A24" s="44" t="s">
        <v>56</v>
      </c>
      <c r="B24" s="44" t="s">
        <v>57</v>
      </c>
      <c r="C24" s="44" t="s">
        <v>5</v>
      </c>
      <c r="D24" s="44" t="s">
        <v>491</v>
      </c>
      <c r="E24" s="44" t="s">
        <v>15</v>
      </c>
      <c r="F24" s="10" t="s">
        <v>221</v>
      </c>
      <c r="G24" s="16" t="s">
        <v>492</v>
      </c>
      <c r="H24" s="45" t="s">
        <v>493</v>
      </c>
    </row>
    <row r="25" spans="1:8" ht="30">
      <c r="A25" s="44" t="s">
        <v>58</v>
      </c>
      <c r="B25" s="44" t="s">
        <v>59</v>
      </c>
      <c r="C25" s="44" t="s">
        <v>5</v>
      </c>
      <c r="D25" s="44" t="s">
        <v>222</v>
      </c>
      <c r="E25" s="44" t="s">
        <v>15</v>
      </c>
      <c r="F25" s="7" t="s">
        <v>221</v>
      </c>
      <c r="G25" s="16" t="s">
        <v>227</v>
      </c>
      <c r="H25" s="62" t="s">
        <v>97</v>
      </c>
    </row>
    <row r="26" spans="1:8">
      <c r="A26" s="44" t="s">
        <v>60</v>
      </c>
      <c r="B26" s="44" t="s">
        <v>61</v>
      </c>
      <c r="C26" s="44" t="s">
        <v>5</v>
      </c>
      <c r="D26" s="44" t="s">
        <v>201</v>
      </c>
      <c r="E26" s="44" t="s">
        <v>15</v>
      </c>
      <c r="F26" s="10" t="s">
        <v>141</v>
      </c>
      <c r="G26" s="7" t="s">
        <v>128</v>
      </c>
      <c r="H26" s="7" t="s">
        <v>129</v>
      </c>
    </row>
    <row r="27" spans="1:8">
      <c r="A27" s="44" t="s">
        <v>62</v>
      </c>
      <c r="B27" s="44" t="s">
        <v>63</v>
      </c>
      <c r="C27" s="44" t="s">
        <v>5</v>
      </c>
      <c r="D27" s="44" t="s">
        <v>201</v>
      </c>
      <c r="E27" s="44" t="s">
        <v>15</v>
      </c>
      <c r="F27" s="10" t="s">
        <v>142</v>
      </c>
      <c r="G27" s="7" t="s">
        <v>128</v>
      </c>
      <c r="H27" s="7" t="s">
        <v>129</v>
      </c>
    </row>
    <row r="28" spans="1:8">
      <c r="A28" s="44" t="s">
        <v>64</v>
      </c>
      <c r="B28" s="44" t="s">
        <v>65</v>
      </c>
      <c r="C28" s="44" t="s">
        <v>5</v>
      </c>
      <c r="D28" s="44" t="s">
        <v>491</v>
      </c>
      <c r="E28" s="44" t="s">
        <v>15</v>
      </c>
      <c r="F28" s="44" t="s">
        <v>636</v>
      </c>
      <c r="G28" s="16" t="s">
        <v>492</v>
      </c>
      <c r="H28" s="45" t="s">
        <v>494</v>
      </c>
    </row>
    <row r="29" spans="1:8">
      <c r="A29" s="44" t="s">
        <v>66</v>
      </c>
      <c r="B29" s="44" t="s">
        <v>67</v>
      </c>
      <c r="C29" s="44" t="s">
        <v>5</v>
      </c>
      <c r="D29" s="44" t="s">
        <v>228</v>
      </c>
      <c r="E29" s="44" t="s">
        <v>15</v>
      </c>
      <c r="F29" s="44" t="s">
        <v>636</v>
      </c>
      <c r="G29" s="16" t="s">
        <v>30</v>
      </c>
      <c r="H29" s="45" t="s">
        <v>97</v>
      </c>
    </row>
    <row r="30" spans="1:8">
      <c r="A30" s="44" t="s">
        <v>68</v>
      </c>
      <c r="B30" s="44" t="s">
        <v>69</v>
      </c>
      <c r="C30" s="44" t="s">
        <v>5</v>
      </c>
      <c r="D30" s="44" t="s">
        <v>202</v>
      </c>
      <c r="E30" s="44" t="s">
        <v>15</v>
      </c>
      <c r="F30" s="10" t="s">
        <v>143</v>
      </c>
      <c r="G30" s="49" t="s">
        <v>30</v>
      </c>
      <c r="H30" s="45" t="s">
        <v>25</v>
      </c>
    </row>
    <row r="31" spans="1:8">
      <c r="A31" s="44" t="s">
        <v>70</v>
      </c>
      <c r="B31" s="44" t="s">
        <v>71</v>
      </c>
      <c r="C31" s="44" t="s">
        <v>5</v>
      </c>
      <c r="D31" s="44" t="s">
        <v>195</v>
      </c>
      <c r="E31" s="44" t="s">
        <v>15</v>
      </c>
      <c r="F31" s="10"/>
      <c r="G31" s="7" t="s">
        <v>128</v>
      </c>
      <c r="H31" s="7" t="s">
        <v>134</v>
      </c>
    </row>
    <row r="32" spans="1:8">
      <c r="A32" s="44" t="s">
        <v>72</v>
      </c>
      <c r="B32" s="44" t="s">
        <v>73</v>
      </c>
      <c r="C32" s="47" t="s">
        <v>5</v>
      </c>
      <c r="D32" s="47" t="s">
        <v>953</v>
      </c>
      <c r="E32" s="47" t="s">
        <v>15</v>
      </c>
      <c r="F32" s="56" t="s">
        <v>221</v>
      </c>
      <c r="G32" s="51" t="s">
        <v>492</v>
      </c>
      <c r="H32" s="175" t="s">
        <v>952</v>
      </c>
    </row>
    <row r="33" spans="1:8">
      <c r="A33" s="44" t="s">
        <v>74</v>
      </c>
      <c r="B33" s="44" t="s">
        <v>75</v>
      </c>
      <c r="C33" s="44" t="s">
        <v>5</v>
      </c>
      <c r="D33" s="44" t="s">
        <v>199</v>
      </c>
      <c r="E33" s="44" t="s">
        <v>15</v>
      </c>
      <c r="F33" s="10" t="s">
        <v>140</v>
      </c>
      <c r="G33" s="7" t="s">
        <v>128</v>
      </c>
      <c r="H33" s="7" t="s">
        <v>129</v>
      </c>
    </row>
    <row r="34" spans="1:8">
      <c r="A34" s="44" t="s">
        <v>76</v>
      </c>
      <c r="B34" s="44" t="s">
        <v>77</v>
      </c>
      <c r="C34" s="44" t="s">
        <v>5</v>
      </c>
      <c r="D34" s="44" t="s">
        <v>491</v>
      </c>
      <c r="E34" s="44" t="s">
        <v>15</v>
      </c>
      <c r="F34" s="10" t="s">
        <v>139</v>
      </c>
      <c r="G34" s="16" t="s">
        <v>492</v>
      </c>
      <c r="H34" s="45" t="s">
        <v>494</v>
      </c>
    </row>
    <row r="35" spans="1:8">
      <c r="A35" s="44" t="s">
        <v>78</v>
      </c>
      <c r="B35" s="44" t="s">
        <v>79</v>
      </c>
      <c r="C35" s="44" t="s">
        <v>5</v>
      </c>
      <c r="D35" s="44" t="s">
        <v>200</v>
      </c>
      <c r="E35" s="44" t="s">
        <v>15</v>
      </c>
      <c r="F35" s="10" t="s">
        <v>139</v>
      </c>
      <c r="G35" s="16" t="s">
        <v>30</v>
      </c>
      <c r="H35" s="45" t="s">
        <v>97</v>
      </c>
    </row>
    <row r="36" spans="1:8">
      <c r="A36" s="44" t="s">
        <v>80</v>
      </c>
      <c r="B36" s="44" t="s">
        <v>81</v>
      </c>
      <c r="C36" s="44" t="s">
        <v>5</v>
      </c>
      <c r="D36" s="44" t="s">
        <v>195</v>
      </c>
      <c r="E36" s="44" t="s">
        <v>15</v>
      </c>
      <c r="F36" s="10"/>
      <c r="G36" s="7" t="s">
        <v>128</v>
      </c>
      <c r="H36" s="7" t="s">
        <v>134</v>
      </c>
    </row>
    <row r="37" spans="1:8">
      <c r="A37" s="44" t="s">
        <v>82</v>
      </c>
      <c r="B37" s="44" t="s">
        <v>83</v>
      </c>
      <c r="C37" s="44" t="s">
        <v>5</v>
      </c>
      <c r="D37" s="44" t="s">
        <v>491</v>
      </c>
      <c r="E37" s="44" t="s">
        <v>15</v>
      </c>
      <c r="F37" s="10" t="s">
        <v>276</v>
      </c>
      <c r="G37" s="16" t="s">
        <v>492</v>
      </c>
      <c r="H37" s="45" t="s">
        <v>494</v>
      </c>
    </row>
    <row r="38" spans="1:8" ht="30">
      <c r="A38" s="44" t="s">
        <v>84</v>
      </c>
      <c r="B38" s="44" t="s">
        <v>85</v>
      </c>
      <c r="C38" s="44" t="s">
        <v>5</v>
      </c>
      <c r="D38" s="44" t="s">
        <v>275</v>
      </c>
      <c r="E38" s="44" t="s">
        <v>15</v>
      </c>
      <c r="F38" s="10" t="s">
        <v>276</v>
      </c>
      <c r="G38" s="16" t="s">
        <v>227</v>
      </c>
      <c r="H38" s="45" t="s">
        <v>97</v>
      </c>
    </row>
    <row r="39" spans="1:8">
      <c r="A39" s="44" t="s">
        <v>86</v>
      </c>
      <c r="B39" s="44" t="s">
        <v>87</v>
      </c>
      <c r="C39" s="44" t="s">
        <v>5</v>
      </c>
      <c r="D39" s="44" t="s">
        <v>201</v>
      </c>
      <c r="E39" s="44" t="s">
        <v>15</v>
      </c>
      <c r="F39" s="10" t="s">
        <v>141</v>
      </c>
      <c r="G39" s="7" t="s">
        <v>128</v>
      </c>
      <c r="H39" s="7" t="s">
        <v>129</v>
      </c>
    </row>
    <row r="40" spans="1:8">
      <c r="A40" s="44" t="s">
        <v>88</v>
      </c>
      <c r="B40" s="44" t="s">
        <v>89</v>
      </c>
      <c r="C40" s="44" t="s">
        <v>5</v>
      </c>
      <c r="D40" s="44" t="s">
        <v>201</v>
      </c>
      <c r="E40" s="44" t="s">
        <v>15</v>
      </c>
      <c r="F40" s="10" t="s">
        <v>142</v>
      </c>
      <c r="G40" s="7" t="s">
        <v>128</v>
      </c>
      <c r="H40" s="7" t="s">
        <v>129</v>
      </c>
    </row>
    <row r="41" spans="1:8">
      <c r="A41" s="44" t="s">
        <v>90</v>
      </c>
      <c r="B41" s="44" t="s">
        <v>91</v>
      </c>
      <c r="C41" s="44" t="s">
        <v>5</v>
      </c>
      <c r="D41" s="44" t="s">
        <v>491</v>
      </c>
      <c r="E41" s="44" t="s">
        <v>15</v>
      </c>
      <c r="F41" s="10" t="s">
        <v>249</v>
      </c>
      <c r="G41" s="16" t="s">
        <v>492</v>
      </c>
      <c r="H41" s="45" t="s">
        <v>494</v>
      </c>
    </row>
    <row r="42" spans="1:8">
      <c r="A42" s="44" t="s">
        <v>98</v>
      </c>
      <c r="B42" s="44" t="s">
        <v>102</v>
      </c>
      <c r="C42" s="44" t="s">
        <v>5</v>
      </c>
      <c r="D42" s="44" t="s">
        <v>248</v>
      </c>
      <c r="E42" s="44" t="s">
        <v>15</v>
      </c>
      <c r="F42" s="10" t="s">
        <v>249</v>
      </c>
      <c r="G42" s="16" t="s">
        <v>30</v>
      </c>
      <c r="H42" s="45" t="s">
        <v>97</v>
      </c>
    </row>
    <row r="43" spans="1:8">
      <c r="A43" s="44" t="s">
        <v>99</v>
      </c>
      <c r="B43" s="44" t="s">
        <v>103</v>
      </c>
      <c r="C43" s="44" t="s">
        <v>5</v>
      </c>
      <c r="D43" s="44" t="s">
        <v>202</v>
      </c>
      <c r="E43" s="44" t="s">
        <v>15</v>
      </c>
      <c r="F43" s="10" t="s">
        <v>143</v>
      </c>
      <c r="G43" s="49" t="s">
        <v>30</v>
      </c>
      <c r="H43" s="45" t="s">
        <v>97</v>
      </c>
    </row>
    <row r="44" spans="1:8">
      <c r="A44" s="44" t="s">
        <v>100</v>
      </c>
      <c r="B44" s="44" t="s">
        <v>104</v>
      </c>
      <c r="C44" s="44" t="s">
        <v>5</v>
      </c>
      <c r="D44" s="44" t="s">
        <v>195</v>
      </c>
      <c r="E44" s="44" t="s">
        <v>15</v>
      </c>
      <c r="F44" s="10"/>
      <c r="G44" s="7" t="s">
        <v>128</v>
      </c>
      <c r="H44" s="7" t="s">
        <v>134</v>
      </c>
    </row>
    <row r="45" spans="1:8">
      <c r="A45" s="44" t="s">
        <v>101</v>
      </c>
      <c r="B45" s="44" t="s">
        <v>105</v>
      </c>
      <c r="C45" s="44" t="s">
        <v>5</v>
      </c>
      <c r="D45" s="44" t="s">
        <v>203</v>
      </c>
      <c r="E45" s="44" t="s">
        <v>15</v>
      </c>
      <c r="F45" s="10" t="s">
        <v>141</v>
      </c>
      <c r="G45" s="7" t="s">
        <v>128</v>
      </c>
      <c r="H45" s="7" t="s">
        <v>129</v>
      </c>
    </row>
    <row r="46" spans="1:8">
      <c r="A46" s="44" t="s">
        <v>107</v>
      </c>
      <c r="B46" s="44" t="s">
        <v>111</v>
      </c>
      <c r="C46" s="44" t="s">
        <v>5</v>
      </c>
      <c r="D46" s="44" t="s">
        <v>203</v>
      </c>
      <c r="E46" s="44" t="s">
        <v>15</v>
      </c>
      <c r="F46" s="10" t="s">
        <v>142</v>
      </c>
      <c r="G46" s="7" t="s">
        <v>128</v>
      </c>
      <c r="H46" s="7" t="s">
        <v>129</v>
      </c>
    </row>
    <row r="47" spans="1:8">
      <c r="A47" s="44" t="s">
        <v>108</v>
      </c>
      <c r="B47" s="44" t="s">
        <v>112</v>
      </c>
      <c r="C47" s="44" t="s">
        <v>5</v>
      </c>
      <c r="D47" s="44" t="s">
        <v>491</v>
      </c>
      <c r="E47" s="44" t="s">
        <v>15</v>
      </c>
      <c r="F47" s="56" t="str">
        <f>CONCATENATE("SC_TreeViewExpand_EE_lbl_xpath(",Data!B34,")")</f>
        <v>SC_TreeViewExpand_EE_lbl_xpath(Media Example)</v>
      </c>
      <c r="G47" s="16" t="s">
        <v>492</v>
      </c>
      <c r="H47" s="45" t="s">
        <v>494</v>
      </c>
    </row>
    <row r="48" spans="1:8">
      <c r="A48" s="44" t="s">
        <v>109</v>
      </c>
      <c r="B48" s="44" t="s">
        <v>113</v>
      </c>
      <c r="C48" s="44" t="s">
        <v>5</v>
      </c>
      <c r="D48" s="44" t="s">
        <v>225</v>
      </c>
      <c r="E48" s="44" t="s">
        <v>15</v>
      </c>
      <c r="F48" s="56" t="str">
        <f>CONCATENATE("SC_TreeViewExpand_EE_lbl_xpath(",Data!B34,")")</f>
        <v>SC_TreeViewExpand_EE_lbl_xpath(Media Example)</v>
      </c>
      <c r="G48" s="16" t="s">
        <v>30</v>
      </c>
      <c r="H48" s="45" t="s">
        <v>97</v>
      </c>
    </row>
    <row r="49" spans="1:8" ht="30">
      <c r="A49" s="44" t="s">
        <v>110</v>
      </c>
      <c r="B49" s="44" t="s">
        <v>114</v>
      </c>
      <c r="C49" s="44" t="s">
        <v>5</v>
      </c>
      <c r="D49" s="44" t="s">
        <v>262</v>
      </c>
      <c r="E49" s="44" t="s">
        <v>15</v>
      </c>
      <c r="F49" s="56" t="str">
        <f>CONCATENATE("SC_TreeViewSubItem_EE_lbl_xpath(",Data!B34,",",Data!C34,")")</f>
        <v>SC_TreeViewSubItem_EE_lbl_xpath(Media Example,Standard Image)</v>
      </c>
      <c r="G49" s="16" t="s">
        <v>30</v>
      </c>
      <c r="H49" s="45" t="s">
        <v>97</v>
      </c>
    </row>
    <row r="50" spans="1:8">
      <c r="A50" s="44" t="s">
        <v>147</v>
      </c>
      <c r="B50" s="44" t="s">
        <v>148</v>
      </c>
      <c r="C50" s="44" t="s">
        <v>5</v>
      </c>
      <c r="D50" s="44" t="s">
        <v>491</v>
      </c>
      <c r="E50" s="44" t="s">
        <v>15</v>
      </c>
      <c r="F50" s="10" t="s">
        <v>143</v>
      </c>
      <c r="G50" s="16" t="s">
        <v>492</v>
      </c>
      <c r="H50" s="45" t="s">
        <v>494</v>
      </c>
    </row>
    <row r="51" spans="1:8">
      <c r="A51" s="44" t="s">
        <v>152</v>
      </c>
      <c r="B51" s="44" t="s">
        <v>149</v>
      </c>
      <c r="C51" s="44" t="s">
        <v>5</v>
      </c>
      <c r="D51" s="44" t="s">
        <v>204</v>
      </c>
      <c r="E51" s="44" t="s">
        <v>15</v>
      </c>
      <c r="F51" s="10" t="s">
        <v>143</v>
      </c>
      <c r="G51" s="16" t="s">
        <v>30</v>
      </c>
      <c r="H51" s="45" t="s">
        <v>25</v>
      </c>
    </row>
    <row r="52" spans="1:8">
      <c r="A52" s="44" t="s">
        <v>153</v>
      </c>
      <c r="B52" s="44" t="s">
        <v>150</v>
      </c>
      <c r="C52" s="44" t="s">
        <v>5</v>
      </c>
      <c r="D52" s="44" t="s">
        <v>195</v>
      </c>
      <c r="E52" s="44" t="s">
        <v>15</v>
      </c>
      <c r="F52" s="10"/>
      <c r="G52" s="7" t="s">
        <v>128</v>
      </c>
      <c r="H52" s="7" t="s">
        <v>134</v>
      </c>
    </row>
    <row r="53" spans="1:8">
      <c r="A53" s="44" t="s">
        <v>72</v>
      </c>
      <c r="B53" s="44" t="s">
        <v>73</v>
      </c>
      <c r="C53" s="47" t="s">
        <v>5</v>
      </c>
      <c r="D53" s="47" t="s">
        <v>953</v>
      </c>
      <c r="E53" s="47" t="s">
        <v>15</v>
      </c>
      <c r="F53" s="56" t="s">
        <v>221</v>
      </c>
      <c r="G53" s="51" t="s">
        <v>492</v>
      </c>
      <c r="H53" s="175" t="s">
        <v>952</v>
      </c>
    </row>
    <row r="54" spans="1:8">
      <c r="A54" s="44" t="s">
        <v>154</v>
      </c>
      <c r="B54" s="44" t="s">
        <v>151</v>
      </c>
      <c r="C54" s="44" t="s">
        <v>5</v>
      </c>
      <c r="D54" s="44" t="s">
        <v>199</v>
      </c>
      <c r="E54" s="44" t="s">
        <v>15</v>
      </c>
      <c r="F54" s="10" t="s">
        <v>140</v>
      </c>
      <c r="G54" s="7" t="s">
        <v>128</v>
      </c>
      <c r="H54" s="7" t="s">
        <v>129</v>
      </c>
    </row>
    <row r="55" spans="1:8">
      <c r="A55" s="44" t="s">
        <v>155</v>
      </c>
      <c r="B55" s="44" t="s">
        <v>156</v>
      </c>
      <c r="C55" s="44" t="s">
        <v>5</v>
      </c>
      <c r="D55" s="44" t="s">
        <v>491</v>
      </c>
      <c r="E55" s="44" t="s">
        <v>15</v>
      </c>
      <c r="F55" s="10" t="s">
        <v>139</v>
      </c>
      <c r="G55" s="16" t="s">
        <v>492</v>
      </c>
      <c r="H55" s="45" t="s">
        <v>494</v>
      </c>
    </row>
    <row r="56" spans="1:8">
      <c r="A56" s="44" t="s">
        <v>157</v>
      </c>
      <c r="B56" s="44" t="s">
        <v>159</v>
      </c>
      <c r="C56" s="44" t="s">
        <v>5</v>
      </c>
      <c r="D56" s="44" t="s">
        <v>200</v>
      </c>
      <c r="E56" s="44" t="s">
        <v>15</v>
      </c>
      <c r="F56" s="10" t="s">
        <v>139</v>
      </c>
      <c r="G56" s="16" t="s">
        <v>30</v>
      </c>
      <c r="H56" s="45" t="s">
        <v>97</v>
      </c>
    </row>
    <row r="57" spans="1:8">
      <c r="A57" s="44" t="s">
        <v>158</v>
      </c>
      <c r="B57" s="44" t="s">
        <v>160</v>
      </c>
      <c r="C57" s="44" t="s">
        <v>5</v>
      </c>
      <c r="D57" s="44" t="s">
        <v>195</v>
      </c>
      <c r="E57" s="44" t="s">
        <v>15</v>
      </c>
      <c r="F57" s="10"/>
      <c r="G57" s="7" t="s">
        <v>128</v>
      </c>
      <c r="H57" s="7" t="s">
        <v>134</v>
      </c>
    </row>
    <row r="58" spans="1:8">
      <c r="A58" s="44" t="s">
        <v>164</v>
      </c>
      <c r="B58" s="44" t="s">
        <v>162</v>
      </c>
      <c r="C58" s="44" t="s">
        <v>5</v>
      </c>
      <c r="D58" s="44" t="s">
        <v>491</v>
      </c>
      <c r="E58" s="44" t="s">
        <v>15</v>
      </c>
      <c r="F58" s="10" t="s">
        <v>241</v>
      </c>
      <c r="G58" s="16" t="s">
        <v>492</v>
      </c>
      <c r="H58" s="45" t="s">
        <v>494</v>
      </c>
    </row>
    <row r="59" spans="1:8" ht="30">
      <c r="A59" s="44" t="s">
        <v>165</v>
      </c>
      <c r="B59" s="44" t="s">
        <v>163</v>
      </c>
      <c r="C59" s="44" t="s">
        <v>5</v>
      </c>
      <c r="D59" s="44" t="s">
        <v>240</v>
      </c>
      <c r="E59" s="44" t="s">
        <v>15</v>
      </c>
      <c r="F59" s="10" t="s">
        <v>241</v>
      </c>
      <c r="G59" s="16" t="s">
        <v>227</v>
      </c>
      <c r="H59" s="45" t="s">
        <v>97</v>
      </c>
    </row>
    <row r="60" spans="1:8">
      <c r="A60" s="44" t="s">
        <v>166</v>
      </c>
      <c r="B60" s="44" t="s">
        <v>167</v>
      </c>
      <c r="C60" s="44" t="s">
        <v>5</v>
      </c>
      <c r="D60" s="44" t="s">
        <v>201</v>
      </c>
      <c r="E60" s="44" t="s">
        <v>15</v>
      </c>
      <c r="F60" s="10" t="s">
        <v>141</v>
      </c>
      <c r="G60" s="7" t="s">
        <v>128</v>
      </c>
      <c r="H60" s="7" t="s">
        <v>129</v>
      </c>
    </row>
    <row r="61" spans="1:8">
      <c r="A61" s="44" t="s">
        <v>169</v>
      </c>
      <c r="B61" s="44" t="s">
        <v>173</v>
      </c>
      <c r="C61" s="44" t="s">
        <v>5</v>
      </c>
      <c r="D61" s="44" t="s">
        <v>201</v>
      </c>
      <c r="E61" s="44" t="s">
        <v>15</v>
      </c>
      <c r="F61" s="10" t="s">
        <v>142</v>
      </c>
      <c r="G61" s="7" t="s">
        <v>128</v>
      </c>
      <c r="H61" s="7" t="s">
        <v>129</v>
      </c>
    </row>
    <row r="62" spans="1:8">
      <c r="A62" s="44" t="s">
        <v>170</v>
      </c>
      <c r="B62" s="44" t="s">
        <v>174</v>
      </c>
      <c r="C62" s="44" t="s">
        <v>5</v>
      </c>
      <c r="D62" s="44" t="s">
        <v>491</v>
      </c>
      <c r="E62" s="44" t="s">
        <v>15</v>
      </c>
      <c r="F62" s="10" t="s">
        <v>283</v>
      </c>
      <c r="G62" s="16" t="s">
        <v>492</v>
      </c>
      <c r="H62" s="45" t="s">
        <v>494</v>
      </c>
    </row>
    <row r="63" spans="1:8">
      <c r="A63" s="44" t="s">
        <v>171</v>
      </c>
      <c r="B63" s="44" t="s">
        <v>175</v>
      </c>
      <c r="C63" s="44" t="s">
        <v>5</v>
      </c>
      <c r="D63" s="44"/>
      <c r="E63" s="44" t="s">
        <v>15</v>
      </c>
      <c r="F63" s="10" t="s">
        <v>283</v>
      </c>
      <c r="G63" s="16" t="s">
        <v>30</v>
      </c>
      <c r="H63" s="45" t="s">
        <v>97</v>
      </c>
    </row>
    <row r="64" spans="1:8">
      <c r="A64" s="44" t="s">
        <v>172</v>
      </c>
      <c r="B64" s="44" t="s">
        <v>176</v>
      </c>
      <c r="C64" s="44" t="s">
        <v>5</v>
      </c>
      <c r="D64" s="44" t="s">
        <v>286</v>
      </c>
      <c r="E64" s="44" t="s">
        <v>15</v>
      </c>
      <c r="F64" s="10" t="s">
        <v>287</v>
      </c>
      <c r="G64" s="16" t="s">
        <v>30</v>
      </c>
      <c r="H64" s="45" t="s">
        <v>97</v>
      </c>
    </row>
    <row r="65" spans="1:8">
      <c r="A65" s="44" t="s">
        <v>177</v>
      </c>
      <c r="B65" s="44" t="s">
        <v>178</v>
      </c>
      <c r="C65" s="44" t="s">
        <v>5</v>
      </c>
      <c r="D65" s="44" t="s">
        <v>491</v>
      </c>
      <c r="E65" s="44" t="s">
        <v>15</v>
      </c>
      <c r="F65" s="10" t="s">
        <v>143</v>
      </c>
      <c r="G65" s="16" t="s">
        <v>492</v>
      </c>
      <c r="H65" s="45" t="s">
        <v>494</v>
      </c>
    </row>
    <row r="66" spans="1:8">
      <c r="A66" s="44" t="s">
        <v>230</v>
      </c>
      <c r="B66" s="44" t="s">
        <v>231</v>
      </c>
      <c r="C66" s="44" t="s">
        <v>5</v>
      </c>
      <c r="D66" s="44" t="s">
        <v>202</v>
      </c>
      <c r="E66" s="44" t="s">
        <v>15</v>
      </c>
      <c r="F66" s="10" t="s">
        <v>143</v>
      </c>
      <c r="G66" s="49" t="s">
        <v>30</v>
      </c>
      <c r="H66" s="45" t="s">
        <v>97</v>
      </c>
    </row>
    <row r="67" spans="1:8">
      <c r="A67" s="44" t="s">
        <v>232</v>
      </c>
      <c r="B67" s="44" t="s">
        <v>233</v>
      </c>
      <c r="C67" s="44" t="s">
        <v>5</v>
      </c>
      <c r="D67" s="44" t="s">
        <v>195</v>
      </c>
      <c r="E67" s="44" t="s">
        <v>15</v>
      </c>
      <c r="F67" s="10"/>
      <c r="G67" s="7" t="s">
        <v>128</v>
      </c>
      <c r="H67" s="7" t="s">
        <v>134</v>
      </c>
    </row>
    <row r="68" spans="1:8">
      <c r="A68" s="44" t="s">
        <v>234</v>
      </c>
      <c r="B68" s="44" t="s">
        <v>235</v>
      </c>
      <c r="C68" s="44" t="s">
        <v>5</v>
      </c>
      <c r="D68" s="44" t="s">
        <v>203</v>
      </c>
      <c r="E68" s="44" t="s">
        <v>15</v>
      </c>
      <c r="F68" s="10" t="s">
        <v>141</v>
      </c>
      <c r="G68" s="7" t="s">
        <v>128</v>
      </c>
      <c r="H68" s="7" t="s">
        <v>129</v>
      </c>
    </row>
    <row r="69" spans="1:8">
      <c r="A69" s="44" t="s">
        <v>236</v>
      </c>
      <c r="B69" s="44" t="s">
        <v>237</v>
      </c>
      <c r="C69" s="44" t="s">
        <v>5</v>
      </c>
      <c r="D69" s="44" t="s">
        <v>203</v>
      </c>
      <c r="E69" s="44" t="s">
        <v>15</v>
      </c>
      <c r="F69" s="56" t="s">
        <v>142</v>
      </c>
      <c r="G69" s="7" t="s">
        <v>128</v>
      </c>
      <c r="H69" s="7" t="s">
        <v>129</v>
      </c>
    </row>
    <row r="70" spans="1:8">
      <c r="A70" s="44" t="s">
        <v>238</v>
      </c>
      <c r="B70" s="44" t="s">
        <v>239</v>
      </c>
      <c r="C70" s="44" t="s">
        <v>5</v>
      </c>
      <c r="D70" s="44" t="s">
        <v>491</v>
      </c>
      <c r="E70" s="44" t="s">
        <v>15</v>
      </c>
      <c r="F70" s="56" t="str">
        <f>CONCATENATE("SC_TreeViewExpand_EE_lbl_xpath(",Data!D34,")")</f>
        <v>SC_TreeViewExpand_EE_lbl_xpath(Careers)</v>
      </c>
      <c r="G70" s="16" t="s">
        <v>492</v>
      </c>
      <c r="H70" s="45" t="s">
        <v>494</v>
      </c>
    </row>
    <row r="71" spans="1:8">
      <c r="A71" s="44" t="s">
        <v>242</v>
      </c>
      <c r="B71" s="44" t="s">
        <v>243</v>
      </c>
      <c r="C71" s="44" t="s">
        <v>5</v>
      </c>
      <c r="D71" s="44" t="s">
        <v>298</v>
      </c>
      <c r="E71" s="44" t="s">
        <v>15</v>
      </c>
      <c r="F71" s="56" t="str">
        <f>CONCATENATE("SC_TreeViewExpand_EE_lbl_xpath(",Data!D34,")")</f>
        <v>SC_TreeViewExpand_EE_lbl_xpath(Careers)</v>
      </c>
      <c r="G71" s="16" t="s">
        <v>30</v>
      </c>
      <c r="H71" s="45" t="s">
        <v>97</v>
      </c>
    </row>
    <row r="72" spans="1:8" ht="30">
      <c r="A72" s="44" t="s">
        <v>244</v>
      </c>
      <c r="B72" s="44" t="s">
        <v>245</v>
      </c>
      <c r="C72" s="44" t="s">
        <v>5</v>
      </c>
      <c r="D72" s="44" t="s">
        <v>301</v>
      </c>
      <c r="E72" s="44" t="s">
        <v>15</v>
      </c>
      <c r="F72" s="56" t="str">
        <f>CONCATENATE("SC_TreeViewSubItem_EE_lbl_xpath(",Data!D34,",",Data!E34,")")</f>
        <v>SC_TreeViewSubItem_EE_lbl_xpath(Careers,Careers Content)</v>
      </c>
      <c r="G72" s="16" t="s">
        <v>30</v>
      </c>
      <c r="H72" s="45" t="s">
        <v>97</v>
      </c>
    </row>
    <row r="73" spans="1:8">
      <c r="A73" s="44" t="s">
        <v>246</v>
      </c>
      <c r="B73" s="44" t="s">
        <v>247</v>
      </c>
      <c r="C73" s="44" t="s">
        <v>5</v>
      </c>
      <c r="D73" s="44" t="s">
        <v>204</v>
      </c>
      <c r="E73" s="44" t="s">
        <v>15</v>
      </c>
      <c r="F73" s="10" t="s">
        <v>143</v>
      </c>
      <c r="G73" s="16" t="s">
        <v>30</v>
      </c>
      <c r="H73" s="45" t="s">
        <v>97</v>
      </c>
    </row>
    <row r="74" spans="1:8">
      <c r="A74" s="44" t="s">
        <v>250</v>
      </c>
      <c r="B74" s="44" t="s">
        <v>251</v>
      </c>
      <c r="C74" s="44" t="s">
        <v>5</v>
      </c>
      <c r="D74" s="44" t="s">
        <v>195</v>
      </c>
      <c r="E74" s="44" t="s">
        <v>15</v>
      </c>
      <c r="F74" s="10"/>
      <c r="G74" s="7" t="s">
        <v>128</v>
      </c>
      <c r="H74" s="7" t="s">
        <v>134</v>
      </c>
    </row>
    <row r="75" spans="1:8">
      <c r="A75" s="44" t="s">
        <v>252</v>
      </c>
      <c r="B75" s="44" t="s">
        <v>253</v>
      </c>
      <c r="C75" s="44" t="s">
        <v>5</v>
      </c>
      <c r="D75" s="44" t="s">
        <v>199</v>
      </c>
      <c r="E75" s="44" t="s">
        <v>15</v>
      </c>
      <c r="F75" s="10" t="s">
        <v>140</v>
      </c>
      <c r="G75" s="7" t="s">
        <v>128</v>
      </c>
      <c r="H75" s="7" t="s">
        <v>129</v>
      </c>
    </row>
    <row r="76" spans="1:8">
      <c r="A76" s="44" t="s">
        <v>254</v>
      </c>
      <c r="B76" s="44" t="s">
        <v>255</v>
      </c>
      <c r="C76" s="44" t="s">
        <v>5</v>
      </c>
      <c r="D76" s="44" t="s">
        <v>491</v>
      </c>
      <c r="E76" s="44" t="s">
        <v>15</v>
      </c>
      <c r="F76" s="10" t="s">
        <v>144</v>
      </c>
      <c r="G76" s="16" t="s">
        <v>492</v>
      </c>
      <c r="H76" s="45" t="s">
        <v>494</v>
      </c>
    </row>
    <row r="77" spans="1:8">
      <c r="A77" s="44" t="s">
        <v>256</v>
      </c>
      <c r="B77" s="44" t="s">
        <v>257</v>
      </c>
      <c r="C77" s="44" t="s">
        <v>5</v>
      </c>
      <c r="D77" s="44" t="s">
        <v>206</v>
      </c>
      <c r="E77" s="44" t="s">
        <v>15</v>
      </c>
      <c r="F77" s="10" t="s">
        <v>144</v>
      </c>
      <c r="G77" s="16" t="s">
        <v>30</v>
      </c>
      <c r="H77" s="62" t="s">
        <v>97</v>
      </c>
    </row>
    <row r="78" spans="1:8">
      <c r="A78" s="44" t="s">
        <v>258</v>
      </c>
      <c r="B78" s="44" t="s">
        <v>259</v>
      </c>
      <c r="C78" s="44" t="s">
        <v>5</v>
      </c>
      <c r="D78" s="44" t="s">
        <v>195</v>
      </c>
      <c r="E78" s="44" t="s">
        <v>15</v>
      </c>
      <c r="F78" s="10"/>
      <c r="G78" s="7" t="s">
        <v>128</v>
      </c>
      <c r="H78" s="7" t="s">
        <v>134</v>
      </c>
    </row>
    <row r="79" spans="1:8">
      <c r="A79" s="44" t="s">
        <v>260</v>
      </c>
      <c r="B79" s="44" t="s">
        <v>261</v>
      </c>
      <c r="C79" s="44" t="s">
        <v>5</v>
      </c>
      <c r="D79" s="44" t="s">
        <v>199</v>
      </c>
      <c r="E79" s="44" t="s">
        <v>15</v>
      </c>
      <c r="F79" s="10" t="s">
        <v>140</v>
      </c>
      <c r="G79" s="7" t="s">
        <v>128</v>
      </c>
      <c r="H79" s="7" t="s">
        <v>129</v>
      </c>
    </row>
    <row r="80" spans="1:8">
      <c r="A80" s="44" t="s">
        <v>263</v>
      </c>
      <c r="B80" s="44" t="s">
        <v>264</v>
      </c>
      <c r="C80" s="44" t="s">
        <v>5</v>
      </c>
      <c r="D80" s="44" t="s">
        <v>491</v>
      </c>
      <c r="E80" s="44" t="s">
        <v>15</v>
      </c>
      <c r="F80" s="10" t="s">
        <v>139</v>
      </c>
      <c r="G80" s="16" t="s">
        <v>492</v>
      </c>
      <c r="H80" s="45" t="s">
        <v>494</v>
      </c>
    </row>
    <row r="81" spans="1:8">
      <c r="A81" s="44" t="s">
        <v>265</v>
      </c>
      <c r="B81" s="44" t="s">
        <v>266</v>
      </c>
      <c r="C81" s="44" t="s">
        <v>5</v>
      </c>
      <c r="D81" s="44" t="s">
        <v>200</v>
      </c>
      <c r="E81" s="44" t="s">
        <v>15</v>
      </c>
      <c r="F81" s="10" t="s">
        <v>139</v>
      </c>
      <c r="G81" s="16" t="s">
        <v>30</v>
      </c>
      <c r="H81" s="45" t="s">
        <v>97</v>
      </c>
    </row>
    <row r="82" spans="1:8">
      <c r="A82" s="44" t="s">
        <v>267</v>
      </c>
      <c r="B82" s="44" t="s">
        <v>268</v>
      </c>
      <c r="C82" s="44" t="s">
        <v>5</v>
      </c>
      <c r="D82" s="44" t="s">
        <v>195</v>
      </c>
      <c r="E82" s="44" t="s">
        <v>15</v>
      </c>
      <c r="F82" s="10"/>
      <c r="G82" s="7" t="s">
        <v>128</v>
      </c>
      <c r="H82" s="7" t="s">
        <v>134</v>
      </c>
    </row>
    <row r="83" spans="1:8">
      <c r="A83" s="44" t="s">
        <v>269</v>
      </c>
      <c r="B83" s="44" t="s">
        <v>270</v>
      </c>
      <c r="C83" s="44" t="s">
        <v>5</v>
      </c>
      <c r="D83" s="44" t="s">
        <v>491</v>
      </c>
      <c r="E83" s="44" t="s">
        <v>15</v>
      </c>
      <c r="F83" s="10" t="s">
        <v>635</v>
      </c>
      <c r="G83" s="16" t="s">
        <v>492</v>
      </c>
      <c r="H83" s="45" t="s">
        <v>494</v>
      </c>
    </row>
    <row r="84" spans="1:8" ht="30">
      <c r="A84" s="44" t="s">
        <v>271</v>
      </c>
      <c r="B84" s="44" t="s">
        <v>272</v>
      </c>
      <c r="C84" s="44" t="s">
        <v>5</v>
      </c>
      <c r="D84" s="44" t="s">
        <v>240</v>
      </c>
      <c r="E84" s="44" t="s">
        <v>15</v>
      </c>
      <c r="F84" s="10" t="s">
        <v>635</v>
      </c>
      <c r="G84" s="16" t="s">
        <v>227</v>
      </c>
      <c r="H84" s="45" t="s">
        <v>97</v>
      </c>
    </row>
    <row r="85" spans="1:8">
      <c r="A85" s="44" t="s">
        <v>273</v>
      </c>
      <c r="B85" s="44" t="s">
        <v>274</v>
      </c>
      <c r="C85" s="44" t="s">
        <v>5</v>
      </c>
      <c r="D85" s="44" t="s">
        <v>201</v>
      </c>
      <c r="E85" s="44" t="s">
        <v>15</v>
      </c>
      <c r="F85" s="10" t="s">
        <v>141</v>
      </c>
      <c r="G85" s="7" t="s">
        <v>128</v>
      </c>
      <c r="H85" s="7" t="s">
        <v>129</v>
      </c>
    </row>
    <row r="86" spans="1:8">
      <c r="A86" s="44" t="s">
        <v>277</v>
      </c>
      <c r="B86" s="44" t="s">
        <v>278</v>
      </c>
      <c r="C86" s="44" t="s">
        <v>5</v>
      </c>
      <c r="D86" s="44" t="s">
        <v>201</v>
      </c>
      <c r="E86" s="44" t="s">
        <v>15</v>
      </c>
      <c r="F86" s="10" t="s">
        <v>142</v>
      </c>
      <c r="G86" s="7" t="s">
        <v>128</v>
      </c>
      <c r="H86" s="7" t="s">
        <v>129</v>
      </c>
    </row>
    <row r="87" spans="1:8">
      <c r="A87" s="44" t="s">
        <v>279</v>
      </c>
      <c r="B87" s="44" t="s">
        <v>280</v>
      </c>
      <c r="C87" s="44" t="s">
        <v>5</v>
      </c>
      <c r="D87" s="44" t="s">
        <v>491</v>
      </c>
      <c r="E87" s="44" t="s">
        <v>15</v>
      </c>
      <c r="F87" s="10" t="s">
        <v>320</v>
      </c>
      <c r="G87" s="16" t="s">
        <v>492</v>
      </c>
      <c r="H87" s="45" t="s">
        <v>494</v>
      </c>
    </row>
    <row r="88" spans="1:8">
      <c r="A88" s="44" t="s">
        <v>281</v>
      </c>
      <c r="B88" s="44" t="s">
        <v>282</v>
      </c>
      <c r="C88" s="44" t="s">
        <v>5</v>
      </c>
      <c r="D88" s="44"/>
      <c r="E88" s="44" t="s">
        <v>15</v>
      </c>
      <c r="F88" s="10" t="s">
        <v>320</v>
      </c>
      <c r="G88" s="16" t="s">
        <v>30</v>
      </c>
      <c r="H88" s="45" t="s">
        <v>97</v>
      </c>
    </row>
    <row r="89" spans="1:8">
      <c r="A89" s="44" t="s">
        <v>284</v>
      </c>
      <c r="B89" s="44" t="s">
        <v>285</v>
      </c>
      <c r="C89" s="44" t="s">
        <v>5</v>
      </c>
      <c r="D89" s="44" t="s">
        <v>286</v>
      </c>
      <c r="E89" s="44" t="s">
        <v>15</v>
      </c>
      <c r="F89" s="56" t="s">
        <v>321</v>
      </c>
      <c r="G89" s="16" t="s">
        <v>30</v>
      </c>
      <c r="H89" s="45" t="s">
        <v>97</v>
      </c>
    </row>
    <row r="90" spans="1:8">
      <c r="A90" s="44" t="s">
        <v>288</v>
      </c>
      <c r="B90" s="44" t="s">
        <v>289</v>
      </c>
      <c r="C90" s="44" t="s">
        <v>5</v>
      </c>
      <c r="D90" s="44" t="s">
        <v>491</v>
      </c>
      <c r="E90" s="44" t="s">
        <v>15</v>
      </c>
      <c r="F90" s="10" t="s">
        <v>143</v>
      </c>
      <c r="G90" s="16" t="s">
        <v>492</v>
      </c>
      <c r="H90" s="45" t="s">
        <v>494</v>
      </c>
    </row>
    <row r="91" spans="1:8">
      <c r="A91" s="44" t="s">
        <v>290</v>
      </c>
      <c r="B91" s="44" t="s">
        <v>291</v>
      </c>
      <c r="C91" s="44" t="s">
        <v>5</v>
      </c>
      <c r="D91" s="44" t="s">
        <v>202</v>
      </c>
      <c r="E91" s="44" t="s">
        <v>15</v>
      </c>
      <c r="F91" s="10" t="s">
        <v>143</v>
      </c>
      <c r="G91" s="49" t="s">
        <v>30</v>
      </c>
      <c r="H91" s="45" t="s">
        <v>97</v>
      </c>
    </row>
    <row r="92" spans="1:8">
      <c r="A92" s="44" t="s">
        <v>292</v>
      </c>
      <c r="B92" s="44" t="s">
        <v>293</v>
      </c>
      <c r="C92" s="44" t="s">
        <v>5</v>
      </c>
      <c r="D92" s="44" t="s">
        <v>195</v>
      </c>
      <c r="E92" s="44" t="s">
        <v>15</v>
      </c>
      <c r="F92" s="10"/>
      <c r="G92" s="7" t="s">
        <v>128</v>
      </c>
      <c r="H92" s="7" t="s">
        <v>134</v>
      </c>
    </row>
    <row r="93" spans="1:8">
      <c r="A93" s="44" t="s">
        <v>294</v>
      </c>
      <c r="B93" s="44" t="s">
        <v>295</v>
      </c>
      <c r="C93" s="44" t="s">
        <v>5</v>
      </c>
      <c r="D93" s="44" t="s">
        <v>203</v>
      </c>
      <c r="E93" s="44" t="s">
        <v>15</v>
      </c>
      <c r="F93" s="10" t="s">
        <v>141</v>
      </c>
      <c r="G93" s="7" t="s">
        <v>128</v>
      </c>
      <c r="H93" s="7" t="s">
        <v>129</v>
      </c>
    </row>
    <row r="94" spans="1:8">
      <c r="A94" s="44" t="s">
        <v>296</v>
      </c>
      <c r="B94" s="44" t="s">
        <v>297</v>
      </c>
      <c r="C94" s="44" t="s">
        <v>5</v>
      </c>
      <c r="D94" s="44" t="s">
        <v>203</v>
      </c>
      <c r="E94" s="44" t="s">
        <v>15</v>
      </c>
      <c r="F94" s="10" t="s">
        <v>142</v>
      </c>
      <c r="G94" s="7" t="s">
        <v>128</v>
      </c>
      <c r="H94" s="7" t="s">
        <v>129</v>
      </c>
    </row>
    <row r="95" spans="1:8">
      <c r="A95" s="44" t="s">
        <v>299</v>
      </c>
      <c r="B95" s="44" t="s">
        <v>300</v>
      </c>
      <c r="C95" s="44" t="s">
        <v>5</v>
      </c>
      <c r="D95" s="44" t="s">
        <v>491</v>
      </c>
      <c r="E95" s="44" t="s">
        <v>15</v>
      </c>
      <c r="F95" s="56" t="str">
        <f>CONCATENATE("SC_TreeViewExpand_EE_lbl_xpath(",Data!F34,")")</f>
        <v>SC_TreeViewExpand_EE_lbl_xpath(Media Example)</v>
      </c>
      <c r="G95" s="16" t="s">
        <v>492</v>
      </c>
      <c r="H95" s="45" t="s">
        <v>494</v>
      </c>
    </row>
    <row r="96" spans="1:8">
      <c r="A96" s="44" t="s">
        <v>302</v>
      </c>
      <c r="B96" s="44" t="s">
        <v>303</v>
      </c>
      <c r="C96" s="44" t="s">
        <v>5</v>
      </c>
      <c r="D96" s="44" t="s">
        <v>298</v>
      </c>
      <c r="E96" s="44" t="s">
        <v>15</v>
      </c>
      <c r="F96" s="56" t="str">
        <f>CONCATENATE("SC_TreeViewExpand_EE_lbl_xpath(",Data!F34,")")</f>
        <v>SC_TreeViewExpand_EE_lbl_xpath(Media Example)</v>
      </c>
      <c r="G96" s="16" t="s">
        <v>30</v>
      </c>
      <c r="H96" s="45" t="s">
        <v>97</v>
      </c>
    </row>
    <row r="97" spans="1:8" ht="30">
      <c r="A97" s="44" t="s">
        <v>304</v>
      </c>
      <c r="B97" s="44" t="s">
        <v>305</v>
      </c>
      <c r="C97" s="44" t="s">
        <v>5</v>
      </c>
      <c r="D97" s="44" t="s">
        <v>301</v>
      </c>
      <c r="E97" s="44" t="s">
        <v>15</v>
      </c>
      <c r="F97" s="56" t="str">
        <f>CONCATENATE("SC_TreeViewSubItem_EE_lbl_xpath(",Data!F34,",",Data!G34,")")</f>
        <v>SC_TreeViewSubItem_EE_lbl_xpath(Media Example,Video)</v>
      </c>
      <c r="G97" s="16" t="s">
        <v>30</v>
      </c>
      <c r="H97" s="45" t="s">
        <v>97</v>
      </c>
    </row>
    <row r="98" spans="1:8">
      <c r="A98" s="44" t="s">
        <v>306</v>
      </c>
      <c r="B98" s="44" t="s">
        <v>307</v>
      </c>
      <c r="C98" s="44" t="s">
        <v>5</v>
      </c>
      <c r="D98" s="44" t="s">
        <v>204</v>
      </c>
      <c r="E98" s="44" t="s">
        <v>15</v>
      </c>
      <c r="F98" s="10" t="s">
        <v>143</v>
      </c>
      <c r="G98" s="16" t="s">
        <v>30</v>
      </c>
      <c r="H98" s="45" t="s">
        <v>25</v>
      </c>
    </row>
    <row r="99" spans="1:8">
      <c r="A99" s="44" t="s">
        <v>399</v>
      </c>
      <c r="B99" s="44" t="s">
        <v>411</v>
      </c>
      <c r="C99" s="44" t="s">
        <v>5</v>
      </c>
      <c r="D99" s="44" t="s">
        <v>195</v>
      </c>
      <c r="E99" s="44" t="s">
        <v>15</v>
      </c>
      <c r="F99" s="10"/>
      <c r="G99" s="7" t="s">
        <v>128</v>
      </c>
      <c r="H99" s="7" t="s">
        <v>134</v>
      </c>
    </row>
    <row r="100" spans="1:8">
      <c r="A100" s="44" t="s">
        <v>400</v>
      </c>
      <c r="B100" s="44" t="s">
        <v>412</v>
      </c>
      <c r="C100" s="44" t="s">
        <v>5</v>
      </c>
      <c r="D100" s="44" t="s">
        <v>199</v>
      </c>
      <c r="E100" s="44" t="s">
        <v>15</v>
      </c>
      <c r="F100" s="10" t="s">
        <v>140</v>
      </c>
      <c r="G100" s="7" t="s">
        <v>128</v>
      </c>
      <c r="H100" s="7" t="s">
        <v>129</v>
      </c>
    </row>
    <row r="101" spans="1:8">
      <c r="A101" s="44" t="s">
        <v>401</v>
      </c>
      <c r="B101" s="44" t="s">
        <v>413</v>
      </c>
      <c r="C101" s="44" t="s">
        <v>5</v>
      </c>
      <c r="D101" s="44" t="s">
        <v>491</v>
      </c>
      <c r="E101" s="44" t="s">
        <v>15</v>
      </c>
      <c r="F101" s="10" t="s">
        <v>144</v>
      </c>
      <c r="G101" s="16" t="s">
        <v>492</v>
      </c>
      <c r="H101" s="45" t="s">
        <v>494</v>
      </c>
    </row>
    <row r="102" spans="1:8">
      <c r="A102" s="44" t="s">
        <v>402</v>
      </c>
      <c r="B102" s="44" t="s">
        <v>414</v>
      </c>
      <c r="C102" s="44" t="s">
        <v>5</v>
      </c>
      <c r="D102" s="44" t="s">
        <v>206</v>
      </c>
      <c r="E102" s="44" t="s">
        <v>15</v>
      </c>
      <c r="F102" s="10" t="s">
        <v>144</v>
      </c>
      <c r="G102" s="16" t="s">
        <v>30</v>
      </c>
      <c r="H102" s="62" t="s">
        <v>97</v>
      </c>
    </row>
    <row r="103" spans="1:8">
      <c r="A103" s="44" t="s">
        <v>403</v>
      </c>
      <c r="B103" s="44" t="s">
        <v>415</v>
      </c>
      <c r="C103" s="44" t="s">
        <v>5</v>
      </c>
      <c r="D103" s="44" t="s">
        <v>195</v>
      </c>
      <c r="E103" s="44" t="s">
        <v>15</v>
      </c>
      <c r="F103" s="10"/>
      <c r="G103" s="7" t="s">
        <v>128</v>
      </c>
      <c r="H103" s="7" t="s">
        <v>134</v>
      </c>
    </row>
    <row r="104" spans="1:8">
      <c r="A104" s="44" t="s">
        <v>404</v>
      </c>
      <c r="B104" s="44" t="s">
        <v>416</v>
      </c>
      <c r="C104" s="44" t="s">
        <v>5</v>
      </c>
      <c r="D104" s="44" t="s">
        <v>199</v>
      </c>
      <c r="E104" s="44" t="s">
        <v>15</v>
      </c>
      <c r="F104" s="10" t="s">
        <v>140</v>
      </c>
      <c r="G104" s="7" t="s">
        <v>128</v>
      </c>
      <c r="H104" s="7" t="s">
        <v>129</v>
      </c>
    </row>
    <row r="105" spans="1:8">
      <c r="A105" s="44" t="s">
        <v>405</v>
      </c>
      <c r="B105" s="44" t="s">
        <v>417</v>
      </c>
      <c r="C105" s="44" t="s">
        <v>5</v>
      </c>
      <c r="D105" s="44" t="s">
        <v>491</v>
      </c>
      <c r="E105" s="44" t="s">
        <v>15</v>
      </c>
      <c r="F105" s="10" t="s">
        <v>139</v>
      </c>
      <c r="G105" s="16" t="s">
        <v>492</v>
      </c>
      <c r="H105" s="45" t="s">
        <v>494</v>
      </c>
    </row>
    <row r="106" spans="1:8">
      <c r="A106" s="44" t="s">
        <v>406</v>
      </c>
      <c r="B106" s="44" t="s">
        <v>418</v>
      </c>
      <c r="C106" s="44" t="s">
        <v>5</v>
      </c>
      <c r="D106" s="44" t="s">
        <v>200</v>
      </c>
      <c r="E106" s="44" t="s">
        <v>15</v>
      </c>
      <c r="F106" s="10" t="s">
        <v>139</v>
      </c>
      <c r="G106" s="16" t="s">
        <v>30</v>
      </c>
      <c r="H106" s="45" t="s">
        <v>97</v>
      </c>
    </row>
    <row r="107" spans="1:8">
      <c r="A107" s="44" t="s">
        <v>407</v>
      </c>
      <c r="B107" s="44" t="s">
        <v>419</v>
      </c>
      <c r="C107" s="44" t="s">
        <v>5</v>
      </c>
      <c r="D107" s="44" t="s">
        <v>195</v>
      </c>
      <c r="E107" s="44" t="s">
        <v>15</v>
      </c>
      <c r="F107" s="10"/>
      <c r="G107" s="7" t="s">
        <v>128</v>
      </c>
      <c r="H107" s="7" t="s">
        <v>134</v>
      </c>
    </row>
    <row r="108" spans="1:8">
      <c r="A108" s="44" t="s">
        <v>408</v>
      </c>
      <c r="B108" s="44" t="s">
        <v>420</v>
      </c>
      <c r="C108" s="44" t="s">
        <v>5</v>
      </c>
      <c r="D108" s="44" t="s">
        <v>491</v>
      </c>
      <c r="E108" s="44" t="s">
        <v>15</v>
      </c>
      <c r="F108" s="10" t="s">
        <v>634</v>
      </c>
      <c r="G108" s="16" t="s">
        <v>492</v>
      </c>
      <c r="H108" s="45" t="s">
        <v>494</v>
      </c>
    </row>
    <row r="109" spans="1:8" ht="30">
      <c r="A109" s="44" t="s">
        <v>409</v>
      </c>
      <c r="B109" s="44" t="s">
        <v>421</v>
      </c>
      <c r="C109" s="44" t="s">
        <v>5</v>
      </c>
      <c r="D109" s="44" t="s">
        <v>240</v>
      </c>
      <c r="E109" s="44" t="s">
        <v>15</v>
      </c>
      <c r="F109" s="10" t="s">
        <v>634</v>
      </c>
      <c r="G109" s="16" t="s">
        <v>227</v>
      </c>
      <c r="H109" s="45" t="s">
        <v>97</v>
      </c>
    </row>
    <row r="110" spans="1:8">
      <c r="A110" s="44" t="s">
        <v>410</v>
      </c>
      <c r="B110" s="44" t="s">
        <v>422</v>
      </c>
      <c r="C110" s="44" t="s">
        <v>5</v>
      </c>
      <c r="D110" s="44" t="s">
        <v>201</v>
      </c>
      <c r="E110" s="44" t="s">
        <v>15</v>
      </c>
      <c r="F110" s="10" t="s">
        <v>141</v>
      </c>
      <c r="G110" s="7" t="s">
        <v>128</v>
      </c>
      <c r="H110" s="7" t="s">
        <v>129</v>
      </c>
    </row>
    <row r="111" spans="1:8">
      <c r="A111" s="44" t="s">
        <v>424</v>
      </c>
      <c r="B111" s="44" t="s">
        <v>428</v>
      </c>
      <c r="C111" s="44" t="s">
        <v>5</v>
      </c>
      <c r="D111" s="44" t="s">
        <v>201</v>
      </c>
      <c r="E111" s="44" t="s">
        <v>15</v>
      </c>
      <c r="F111" s="10" t="s">
        <v>142</v>
      </c>
      <c r="G111" s="7" t="s">
        <v>128</v>
      </c>
      <c r="H111" s="7" t="s">
        <v>129</v>
      </c>
    </row>
    <row r="112" spans="1:8">
      <c r="A112" s="44" t="s">
        <v>425</v>
      </c>
      <c r="B112" s="44" t="s">
        <v>429</v>
      </c>
      <c r="C112" s="44" t="s">
        <v>5</v>
      </c>
      <c r="D112" s="44" t="s">
        <v>491</v>
      </c>
      <c r="E112" s="44" t="s">
        <v>15</v>
      </c>
      <c r="F112" s="10" t="s">
        <v>283</v>
      </c>
      <c r="G112" s="16" t="s">
        <v>492</v>
      </c>
      <c r="H112" s="45" t="s">
        <v>494</v>
      </c>
    </row>
    <row r="113" spans="1:8">
      <c r="A113" s="44" t="s">
        <v>426</v>
      </c>
      <c r="B113" s="44" t="s">
        <v>430</v>
      </c>
      <c r="C113" s="44" t="s">
        <v>5</v>
      </c>
      <c r="D113" s="44"/>
      <c r="E113" s="44" t="s">
        <v>15</v>
      </c>
      <c r="F113" s="10" t="s">
        <v>283</v>
      </c>
      <c r="G113" s="16" t="s">
        <v>30</v>
      </c>
      <c r="H113" s="45" t="s">
        <v>97</v>
      </c>
    </row>
    <row r="114" spans="1:8">
      <c r="A114" s="44" t="s">
        <v>427</v>
      </c>
      <c r="B114" s="44" t="s">
        <v>431</v>
      </c>
      <c r="C114" s="44" t="s">
        <v>5</v>
      </c>
      <c r="D114" s="44" t="s">
        <v>286</v>
      </c>
      <c r="E114" s="44" t="s">
        <v>15</v>
      </c>
      <c r="F114" s="10" t="s">
        <v>287</v>
      </c>
      <c r="G114" s="16" t="s">
        <v>30</v>
      </c>
      <c r="H114" s="45" t="s">
        <v>97</v>
      </c>
    </row>
    <row r="115" spans="1:8">
      <c r="A115" s="44" t="s">
        <v>434</v>
      </c>
      <c r="B115" s="44" t="s">
        <v>435</v>
      </c>
      <c r="C115" s="44" t="s">
        <v>5</v>
      </c>
      <c r="D115" s="44" t="s">
        <v>491</v>
      </c>
      <c r="E115" s="44" t="s">
        <v>15</v>
      </c>
      <c r="F115" s="10" t="s">
        <v>143</v>
      </c>
      <c r="G115" s="16" t="s">
        <v>492</v>
      </c>
      <c r="H115" s="45" t="s">
        <v>494</v>
      </c>
    </row>
    <row r="116" spans="1:8">
      <c r="A116" s="44" t="s">
        <v>439</v>
      </c>
      <c r="B116" s="44" t="s">
        <v>443</v>
      </c>
      <c r="C116" s="44" t="s">
        <v>5</v>
      </c>
      <c r="D116" s="44" t="s">
        <v>202</v>
      </c>
      <c r="E116" s="44" t="s">
        <v>15</v>
      </c>
      <c r="F116" s="10" t="s">
        <v>143</v>
      </c>
      <c r="G116" s="49" t="s">
        <v>30</v>
      </c>
      <c r="H116" s="45" t="s">
        <v>97</v>
      </c>
    </row>
    <row r="117" spans="1:8">
      <c r="A117" s="44" t="s">
        <v>440</v>
      </c>
      <c r="B117" s="44" t="s">
        <v>444</v>
      </c>
      <c r="C117" s="44" t="s">
        <v>5</v>
      </c>
      <c r="D117" s="44" t="s">
        <v>195</v>
      </c>
      <c r="E117" s="44" t="s">
        <v>15</v>
      </c>
      <c r="F117" s="10"/>
      <c r="G117" s="7" t="s">
        <v>128</v>
      </c>
      <c r="H117" s="7" t="s">
        <v>134</v>
      </c>
    </row>
    <row r="118" spans="1:8">
      <c r="A118" s="44" t="s">
        <v>441</v>
      </c>
      <c r="B118" s="44" t="s">
        <v>445</v>
      </c>
      <c r="C118" s="44" t="s">
        <v>5</v>
      </c>
      <c r="D118" s="44" t="s">
        <v>203</v>
      </c>
      <c r="E118" s="44" t="s">
        <v>15</v>
      </c>
      <c r="F118" s="10" t="s">
        <v>141</v>
      </c>
      <c r="G118" s="7" t="s">
        <v>128</v>
      </c>
      <c r="H118" s="7" t="s">
        <v>129</v>
      </c>
    </row>
    <row r="119" spans="1:8">
      <c r="A119" s="44" t="s">
        <v>442</v>
      </c>
      <c r="B119" s="44" t="s">
        <v>446</v>
      </c>
      <c r="C119" s="44" t="s">
        <v>5</v>
      </c>
      <c r="D119" s="44" t="s">
        <v>203</v>
      </c>
      <c r="E119" s="44" t="s">
        <v>15</v>
      </c>
      <c r="F119" s="10" t="s">
        <v>142</v>
      </c>
      <c r="G119" s="7" t="s">
        <v>128</v>
      </c>
      <c r="H119" s="7" t="s">
        <v>129</v>
      </c>
    </row>
    <row r="120" spans="1:8">
      <c r="A120" s="44" t="s">
        <v>520</v>
      </c>
      <c r="B120" s="44" t="s">
        <v>527</v>
      </c>
      <c r="C120" s="44" t="s">
        <v>5</v>
      </c>
      <c r="D120" s="44" t="s">
        <v>491</v>
      </c>
      <c r="E120" s="44" t="s">
        <v>15</v>
      </c>
      <c r="F120" s="56" t="str">
        <f>CONCATENATE("SC_TreeViewExpand_EE_lbl_xpath(",Data!D34,")")</f>
        <v>SC_TreeViewExpand_EE_lbl_xpath(Careers)</v>
      </c>
      <c r="G120" s="16" t="s">
        <v>492</v>
      </c>
      <c r="H120" s="45" t="s">
        <v>494</v>
      </c>
    </row>
    <row r="121" spans="1:8">
      <c r="A121" s="44" t="s">
        <v>521</v>
      </c>
      <c r="B121" s="44" t="s">
        <v>528</v>
      </c>
      <c r="C121" s="44" t="s">
        <v>5</v>
      </c>
      <c r="D121" s="44" t="s">
        <v>298</v>
      </c>
      <c r="E121" s="44" t="s">
        <v>15</v>
      </c>
      <c r="F121" s="56" t="str">
        <f>CONCATENATE("SC_TreeViewExpand_EE_lbl_xpath(",Data!D34,")")</f>
        <v>SC_TreeViewExpand_EE_lbl_xpath(Careers)</v>
      </c>
      <c r="G121" s="16" t="s">
        <v>30</v>
      </c>
      <c r="H121" s="45" t="s">
        <v>97</v>
      </c>
    </row>
    <row r="122" spans="1:8" ht="30">
      <c r="A122" s="44" t="s">
        <v>522</v>
      </c>
      <c r="B122" s="44" t="s">
        <v>529</v>
      </c>
      <c r="C122" s="44" t="s">
        <v>5</v>
      </c>
      <c r="D122" s="44" t="s">
        <v>301</v>
      </c>
      <c r="E122" s="44" t="s">
        <v>15</v>
      </c>
      <c r="F122" s="56" t="str">
        <f>CONCATENATE("SC_TreeViewSubItem_EE_lbl_xpath(",Data!D34,",",Data!E34,")")</f>
        <v>SC_TreeViewSubItem_EE_lbl_xpath(Careers,Careers Content)</v>
      </c>
      <c r="G122" s="16" t="s">
        <v>30</v>
      </c>
      <c r="H122" s="45" t="s">
        <v>97</v>
      </c>
    </row>
    <row r="123" spans="1:8">
      <c r="A123" s="44" t="s">
        <v>523</v>
      </c>
      <c r="B123" s="44" t="s">
        <v>530</v>
      </c>
      <c r="C123" s="44" t="s">
        <v>5</v>
      </c>
      <c r="D123" s="44" t="s">
        <v>204</v>
      </c>
      <c r="E123" s="44" t="s">
        <v>15</v>
      </c>
      <c r="F123" s="10" t="s">
        <v>143</v>
      </c>
      <c r="G123" s="16" t="s">
        <v>30</v>
      </c>
      <c r="H123" s="45" t="s">
        <v>25</v>
      </c>
    </row>
    <row r="124" spans="1:8">
      <c r="A124" s="44" t="s">
        <v>524</v>
      </c>
      <c r="B124" s="44" t="s">
        <v>531</v>
      </c>
      <c r="C124" s="44" t="s">
        <v>5</v>
      </c>
      <c r="D124" s="44" t="s">
        <v>195</v>
      </c>
      <c r="E124" s="44" t="s">
        <v>15</v>
      </c>
      <c r="F124" s="10"/>
      <c r="G124" s="7" t="s">
        <v>128</v>
      </c>
      <c r="H124" s="7" t="s">
        <v>134</v>
      </c>
    </row>
    <row r="125" spans="1:8">
      <c r="A125" s="44" t="s">
        <v>525</v>
      </c>
      <c r="B125" s="44" t="s">
        <v>532</v>
      </c>
      <c r="C125" s="44" t="s">
        <v>5</v>
      </c>
      <c r="D125" s="44" t="s">
        <v>199</v>
      </c>
      <c r="E125" s="44" t="s">
        <v>15</v>
      </c>
      <c r="F125" s="10" t="s">
        <v>140</v>
      </c>
      <c r="G125" s="7" t="s">
        <v>128</v>
      </c>
      <c r="H125" s="7" t="s">
        <v>129</v>
      </c>
    </row>
    <row r="126" spans="1:8">
      <c r="A126" s="44" t="s">
        <v>526</v>
      </c>
      <c r="B126" s="44" t="s">
        <v>533</v>
      </c>
      <c r="C126" s="44" t="s">
        <v>5</v>
      </c>
      <c r="D126" s="44" t="s">
        <v>491</v>
      </c>
      <c r="E126" s="44" t="s">
        <v>15</v>
      </c>
      <c r="F126" s="10" t="s">
        <v>144</v>
      </c>
      <c r="G126" s="16" t="s">
        <v>492</v>
      </c>
      <c r="H126" s="45" t="s">
        <v>494</v>
      </c>
    </row>
    <row r="127" spans="1:8">
      <c r="A127" s="44" t="s">
        <v>534</v>
      </c>
      <c r="B127" s="44" t="s">
        <v>539</v>
      </c>
      <c r="C127" s="6" t="s">
        <v>5</v>
      </c>
      <c r="D127" s="12" t="s">
        <v>927</v>
      </c>
      <c r="E127" s="6" t="s">
        <v>15</v>
      </c>
      <c r="F127" s="7"/>
      <c r="G127" s="7" t="s">
        <v>24</v>
      </c>
      <c r="H127" s="14" t="s">
        <v>37</v>
      </c>
    </row>
    <row r="128" spans="1:8">
      <c r="A128" s="44" t="s">
        <v>535</v>
      </c>
      <c r="B128" s="44" t="s">
        <v>540</v>
      </c>
      <c r="C128" s="44" t="s">
        <v>5</v>
      </c>
      <c r="D128" s="44" t="s">
        <v>206</v>
      </c>
      <c r="E128" s="44" t="s">
        <v>15</v>
      </c>
      <c r="F128" s="7" t="s">
        <v>144</v>
      </c>
      <c r="G128" s="16" t="s">
        <v>30</v>
      </c>
      <c r="H128" s="45" t="s">
        <v>97</v>
      </c>
    </row>
    <row r="129" spans="1:8">
      <c r="A129" s="44" t="s">
        <v>536</v>
      </c>
      <c r="B129" s="44" t="s">
        <v>541</v>
      </c>
      <c r="C129" s="44" t="s">
        <v>5</v>
      </c>
      <c r="D129" s="44" t="s">
        <v>195</v>
      </c>
      <c r="E129" s="44" t="s">
        <v>15</v>
      </c>
      <c r="F129" s="7"/>
      <c r="G129" s="7" t="s">
        <v>128</v>
      </c>
      <c r="H129" s="7" t="s">
        <v>134</v>
      </c>
    </row>
    <row r="130" spans="1:8">
      <c r="A130" s="44" t="s">
        <v>537</v>
      </c>
      <c r="B130" s="44" t="s">
        <v>542</v>
      </c>
      <c r="C130" s="44" t="s">
        <v>5</v>
      </c>
      <c r="D130" s="44" t="s">
        <v>205</v>
      </c>
      <c r="E130" s="44" t="s">
        <v>15</v>
      </c>
      <c r="F130" s="7" t="s">
        <v>140</v>
      </c>
      <c r="G130" s="7" t="s">
        <v>128</v>
      </c>
      <c r="H130" s="7" t="s">
        <v>129</v>
      </c>
    </row>
    <row r="131" spans="1:8">
      <c r="A131" s="44" t="s">
        <v>538</v>
      </c>
      <c r="B131" s="44" t="s">
        <v>543</v>
      </c>
      <c r="C131" s="44" t="s">
        <v>5</v>
      </c>
      <c r="D131" s="44" t="s">
        <v>491</v>
      </c>
      <c r="E131" s="44" t="s">
        <v>15</v>
      </c>
      <c r="F131" s="7" t="s">
        <v>145</v>
      </c>
      <c r="G131" s="16" t="s">
        <v>492</v>
      </c>
      <c r="H131" s="45" t="s">
        <v>494</v>
      </c>
    </row>
    <row r="132" spans="1:8">
      <c r="A132" s="44" t="s">
        <v>544</v>
      </c>
      <c r="B132" s="44" t="s">
        <v>562</v>
      </c>
      <c r="C132" s="44" t="s">
        <v>5</v>
      </c>
      <c r="D132" s="44" t="s">
        <v>195</v>
      </c>
      <c r="E132" s="44" t="s">
        <v>15</v>
      </c>
      <c r="F132" s="10"/>
      <c r="G132" s="7" t="s">
        <v>128</v>
      </c>
      <c r="H132" s="7" t="s">
        <v>134</v>
      </c>
    </row>
    <row r="133" spans="1:8">
      <c r="A133" s="44" t="s">
        <v>545</v>
      </c>
      <c r="B133" s="44" t="s">
        <v>563</v>
      </c>
      <c r="C133" s="160" t="s">
        <v>5</v>
      </c>
      <c r="D133" s="160" t="s">
        <v>923</v>
      </c>
      <c r="E133" s="44" t="s">
        <v>15</v>
      </c>
      <c r="F133" s="160"/>
      <c r="G133" s="160" t="s">
        <v>922</v>
      </c>
      <c r="H133" s="160"/>
    </row>
  </sheetData>
  <dataValidations count="1">
    <dataValidation type="list" allowBlank="1" showErrorMessage="1" sqref="G24:G25 G20:G21 G41:G43 G62:G66 G58:G59 G47:G51 G16:G17 G34:G35 G28:G30 G55:G56 G120:G123 G70:G73 G37:G38 G76:G77 G53 G87:G91 G83:G84 G80:G81 G95:G98 G101:G102 G112:G116 G108:G109 G105:G106 G126 G131 G128 G32 G4:G14">
      <formula1>Action_Keywords</formula1>
    </dataValidation>
  </dataValidations>
  <hyperlinks>
    <hyperlink ref="H3" r:id="rId1" display="https://stest.amertst.ajgcotst.int/uk/Product-QAReg"/>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workbookViewId="0"/>
  </sheetViews>
  <sheetFormatPr defaultRowHeight="15"/>
  <cols>
    <col min="1" max="1" width="7.85546875" customWidth="1"/>
    <col min="2" max="2" width="7" bestFit="1" customWidth="1"/>
    <col min="3" max="3" width="6.28515625" bestFit="1" customWidth="1"/>
    <col min="4" max="4" width="34" bestFit="1" customWidth="1"/>
    <col min="5" max="5" width="19" bestFit="1" customWidth="1"/>
    <col min="6" max="6" width="47.7109375" bestFit="1" customWidth="1"/>
    <col min="7" max="7" width="24.42578125" customWidth="1"/>
    <col min="8" max="8" width="34.8554687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c r="A8" s="47" t="s">
        <v>44</v>
      </c>
      <c r="B8" s="47" t="s">
        <v>45</v>
      </c>
      <c r="C8" s="47" t="s">
        <v>5</v>
      </c>
      <c r="D8" s="48" t="s">
        <v>186</v>
      </c>
      <c r="E8" s="47" t="s">
        <v>15</v>
      </c>
      <c r="F8" s="51" t="s">
        <v>123</v>
      </c>
      <c r="G8" s="49" t="s">
        <v>30</v>
      </c>
      <c r="H8" s="53" t="s">
        <v>97</v>
      </c>
    </row>
    <row r="9" spans="1:8">
      <c r="A9" s="47" t="s">
        <v>46</v>
      </c>
      <c r="B9" s="47" t="s">
        <v>47</v>
      </c>
      <c r="C9" s="47" t="s">
        <v>5</v>
      </c>
      <c r="D9" s="48" t="s">
        <v>187</v>
      </c>
      <c r="E9" s="47" t="s">
        <v>15</v>
      </c>
      <c r="F9" s="51" t="s">
        <v>638</v>
      </c>
      <c r="G9" s="49" t="s">
        <v>30</v>
      </c>
      <c r="H9" s="53" t="s">
        <v>97</v>
      </c>
    </row>
    <row r="10" spans="1:8">
      <c r="A10" s="47" t="s">
        <v>48</v>
      </c>
      <c r="B10" s="47" t="s">
        <v>49</v>
      </c>
      <c r="C10" s="47" t="s">
        <v>5</v>
      </c>
      <c r="D10" s="48" t="s">
        <v>196</v>
      </c>
      <c r="E10" s="47" t="s">
        <v>15</v>
      </c>
      <c r="F10" s="51" t="s">
        <v>639</v>
      </c>
      <c r="G10" s="55" t="s">
        <v>120</v>
      </c>
      <c r="H10" s="53" t="s">
        <v>97</v>
      </c>
    </row>
    <row r="11" spans="1:8">
      <c r="A11" s="6" t="s">
        <v>50</v>
      </c>
      <c r="B11" s="6" t="s">
        <v>51</v>
      </c>
      <c r="C11" s="47" t="s">
        <v>5</v>
      </c>
      <c r="D11" s="12" t="s">
        <v>189</v>
      </c>
      <c r="E11" s="6" t="s">
        <v>15</v>
      </c>
      <c r="F11" s="7" t="s">
        <v>125</v>
      </c>
      <c r="G11" s="13" t="s">
        <v>30</v>
      </c>
      <c r="H11" s="14" t="s">
        <v>97</v>
      </c>
    </row>
    <row r="12" spans="1:8">
      <c r="A12" s="6" t="s">
        <v>52</v>
      </c>
      <c r="B12" s="6" t="s">
        <v>53</v>
      </c>
      <c r="C12" s="47" t="s">
        <v>5</v>
      </c>
      <c r="D12" s="12" t="s">
        <v>190</v>
      </c>
      <c r="E12" s="6" t="s">
        <v>15</v>
      </c>
      <c r="F12" s="7" t="s">
        <v>640</v>
      </c>
      <c r="G12" s="13" t="s">
        <v>30</v>
      </c>
      <c r="H12" s="14" t="s">
        <v>97</v>
      </c>
    </row>
    <row r="13" spans="1:8">
      <c r="A13" s="6" t="s">
        <v>54</v>
      </c>
      <c r="B13" s="6" t="s">
        <v>55</v>
      </c>
      <c r="C13" s="47" t="s">
        <v>5</v>
      </c>
      <c r="D13" s="12" t="s">
        <v>192</v>
      </c>
      <c r="E13" s="6" t="s">
        <v>15</v>
      </c>
      <c r="F13" s="7" t="s">
        <v>130</v>
      </c>
      <c r="G13" s="7" t="s">
        <v>128</v>
      </c>
      <c r="H13" s="7" t="s">
        <v>129</v>
      </c>
    </row>
    <row r="14" spans="1:8">
      <c r="A14" s="6" t="s">
        <v>56</v>
      </c>
      <c r="B14" s="6" t="s">
        <v>57</v>
      </c>
      <c r="C14" s="47" t="s">
        <v>5</v>
      </c>
      <c r="D14" s="12" t="s">
        <v>192</v>
      </c>
      <c r="E14" s="6" t="s">
        <v>15</v>
      </c>
      <c r="F14" s="7" t="s">
        <v>131</v>
      </c>
      <c r="G14" s="7" t="s">
        <v>128</v>
      </c>
      <c r="H14" s="7" t="s">
        <v>129</v>
      </c>
    </row>
    <row r="15" spans="1:8">
      <c r="A15" s="6" t="s">
        <v>58</v>
      </c>
      <c r="B15" s="6" t="s">
        <v>59</v>
      </c>
      <c r="C15" s="47" t="s">
        <v>5</v>
      </c>
      <c r="D15" s="12" t="s">
        <v>491</v>
      </c>
      <c r="E15" s="6" t="s">
        <v>15</v>
      </c>
      <c r="F15" s="7" t="s">
        <v>132</v>
      </c>
      <c r="G15" s="13" t="s">
        <v>492</v>
      </c>
      <c r="H15" s="14" t="s">
        <v>493</v>
      </c>
    </row>
    <row r="16" spans="1:8">
      <c r="A16" s="6" t="s">
        <v>60</v>
      </c>
      <c r="B16" s="6" t="s">
        <v>61</v>
      </c>
      <c r="C16" s="47" t="s">
        <v>5</v>
      </c>
      <c r="D16" s="12" t="s">
        <v>193</v>
      </c>
      <c r="E16" s="6" t="s">
        <v>15</v>
      </c>
      <c r="F16" s="7" t="s">
        <v>132</v>
      </c>
      <c r="G16" s="13" t="s">
        <v>116</v>
      </c>
      <c r="H16" s="68" t="s">
        <v>839</v>
      </c>
    </row>
    <row r="17" spans="1:8">
      <c r="A17" s="6" t="s">
        <v>62</v>
      </c>
      <c r="B17" s="6" t="s">
        <v>63</v>
      </c>
      <c r="C17" s="47" t="s">
        <v>5</v>
      </c>
      <c r="D17" s="12" t="s">
        <v>194</v>
      </c>
      <c r="E17" s="6" t="s">
        <v>15</v>
      </c>
      <c r="F17" s="7" t="s">
        <v>133</v>
      </c>
      <c r="G17" s="13" t="s">
        <v>30</v>
      </c>
      <c r="H17" s="14" t="s">
        <v>97</v>
      </c>
    </row>
    <row r="18" spans="1:8">
      <c r="A18" s="6" t="s">
        <v>64</v>
      </c>
      <c r="B18" s="6" t="s">
        <v>65</v>
      </c>
      <c r="C18" s="47" t="s">
        <v>5</v>
      </c>
      <c r="D18" s="12" t="s">
        <v>195</v>
      </c>
      <c r="E18" s="6" t="s">
        <v>15</v>
      </c>
      <c r="F18" s="28"/>
      <c r="G18" s="7" t="s">
        <v>128</v>
      </c>
      <c r="H18" s="7" t="s">
        <v>134</v>
      </c>
    </row>
    <row r="19" spans="1:8">
      <c r="A19" s="6" t="s">
        <v>66</v>
      </c>
      <c r="B19" s="6" t="s">
        <v>67</v>
      </c>
      <c r="C19" s="47" t="s">
        <v>5</v>
      </c>
      <c r="D19" s="12" t="s">
        <v>491</v>
      </c>
      <c r="E19" s="6" t="s">
        <v>15</v>
      </c>
      <c r="F19" s="28" t="s">
        <v>506</v>
      </c>
      <c r="G19" s="13" t="s">
        <v>492</v>
      </c>
      <c r="H19" s="14" t="s">
        <v>494</v>
      </c>
    </row>
    <row r="20" spans="1:8">
      <c r="A20" s="6" t="s">
        <v>68</v>
      </c>
      <c r="B20" s="6" t="s">
        <v>69</v>
      </c>
      <c r="C20" s="47" t="s">
        <v>5</v>
      </c>
      <c r="D20" s="12" t="s">
        <v>512</v>
      </c>
      <c r="E20" s="6" t="s">
        <v>15</v>
      </c>
      <c r="F20" s="28" t="s">
        <v>506</v>
      </c>
      <c r="G20" s="13" t="s">
        <v>30</v>
      </c>
      <c r="H20" s="14" t="s">
        <v>97</v>
      </c>
    </row>
    <row r="21" spans="1:8">
      <c r="A21" s="6" t="s">
        <v>70</v>
      </c>
      <c r="B21" s="6" t="s">
        <v>71</v>
      </c>
      <c r="C21" s="47" t="s">
        <v>5</v>
      </c>
      <c r="D21" s="12" t="s">
        <v>513</v>
      </c>
      <c r="E21" s="6" t="s">
        <v>15</v>
      </c>
      <c r="F21" s="28" t="s">
        <v>507</v>
      </c>
      <c r="G21" s="13" t="s">
        <v>116</v>
      </c>
      <c r="H21" s="7" t="s">
        <v>641</v>
      </c>
    </row>
    <row r="22" spans="1:8">
      <c r="A22" s="6" t="s">
        <v>72</v>
      </c>
      <c r="B22" s="6" t="s">
        <v>73</v>
      </c>
      <c r="C22" s="47" t="s">
        <v>5</v>
      </c>
      <c r="D22" s="12" t="s">
        <v>514</v>
      </c>
      <c r="E22" s="6" t="s">
        <v>15</v>
      </c>
      <c r="F22" s="28"/>
      <c r="G22" s="7" t="s">
        <v>24</v>
      </c>
      <c r="H22" s="14" t="s">
        <v>37</v>
      </c>
    </row>
    <row r="23" spans="1:8">
      <c r="A23" s="6" t="s">
        <v>74</v>
      </c>
      <c r="B23" s="6" t="s">
        <v>75</v>
      </c>
      <c r="C23" s="47" t="s">
        <v>5</v>
      </c>
      <c r="D23" s="12" t="s">
        <v>515</v>
      </c>
      <c r="E23" s="6" t="s">
        <v>15</v>
      </c>
      <c r="F23" s="28" t="s">
        <v>642</v>
      </c>
      <c r="G23" s="13" t="s">
        <v>30</v>
      </c>
      <c r="H23" s="14" t="s">
        <v>97</v>
      </c>
    </row>
    <row r="24" spans="1:8">
      <c r="A24" s="6" t="s">
        <v>76</v>
      </c>
      <c r="B24" s="6" t="s">
        <v>77</v>
      </c>
      <c r="C24" s="47" t="s">
        <v>5</v>
      </c>
      <c r="D24" s="12" t="s">
        <v>491</v>
      </c>
      <c r="E24" s="6" t="s">
        <v>15</v>
      </c>
      <c r="F24" s="28" t="s">
        <v>643</v>
      </c>
      <c r="G24" s="13" t="s">
        <v>492</v>
      </c>
      <c r="H24" s="14" t="s">
        <v>493</v>
      </c>
    </row>
    <row r="25" spans="1:8">
      <c r="A25" s="6" t="s">
        <v>78</v>
      </c>
      <c r="B25" s="6" t="s">
        <v>79</v>
      </c>
      <c r="C25" s="47" t="s">
        <v>5</v>
      </c>
      <c r="D25" s="22" t="s">
        <v>646</v>
      </c>
      <c r="E25" s="6" t="s">
        <v>15</v>
      </c>
      <c r="F25" s="28" t="s">
        <v>644</v>
      </c>
      <c r="G25" s="13" t="s">
        <v>30</v>
      </c>
      <c r="H25" s="14" t="s">
        <v>97</v>
      </c>
    </row>
    <row r="26" spans="1:8">
      <c r="A26" s="6" t="s">
        <v>80</v>
      </c>
      <c r="B26" s="6" t="s">
        <v>81</v>
      </c>
      <c r="C26" s="47" t="s">
        <v>5</v>
      </c>
      <c r="D26" s="12" t="s">
        <v>192</v>
      </c>
      <c r="E26" s="6" t="s">
        <v>15</v>
      </c>
      <c r="F26" s="7" t="s">
        <v>130</v>
      </c>
      <c r="G26" s="7" t="s">
        <v>128</v>
      </c>
      <c r="H26" s="7" t="s">
        <v>129</v>
      </c>
    </row>
    <row r="27" spans="1:8">
      <c r="A27" s="6" t="s">
        <v>82</v>
      </c>
      <c r="B27" s="6" t="s">
        <v>83</v>
      </c>
      <c r="C27" s="47" t="s">
        <v>5</v>
      </c>
      <c r="D27" s="12" t="s">
        <v>192</v>
      </c>
      <c r="E27" s="6" t="s">
        <v>15</v>
      </c>
      <c r="F27" s="7" t="s">
        <v>131</v>
      </c>
      <c r="G27" s="7" t="s">
        <v>128</v>
      </c>
      <c r="H27" s="7" t="s">
        <v>129</v>
      </c>
    </row>
    <row r="28" spans="1:8">
      <c r="A28" s="6" t="s">
        <v>84</v>
      </c>
      <c r="B28" s="6" t="s">
        <v>85</v>
      </c>
      <c r="C28" s="47" t="s">
        <v>5</v>
      </c>
      <c r="D28" s="12" t="s">
        <v>650</v>
      </c>
      <c r="E28" s="6"/>
      <c r="F28" s="7" t="s">
        <v>649</v>
      </c>
      <c r="G28" s="13" t="s">
        <v>116</v>
      </c>
      <c r="H28" s="68" t="s">
        <v>839</v>
      </c>
    </row>
    <row r="29" spans="1:8">
      <c r="A29" s="6" t="s">
        <v>86</v>
      </c>
      <c r="B29" s="6" t="s">
        <v>87</v>
      </c>
      <c r="C29" s="47" t="s">
        <v>5</v>
      </c>
      <c r="D29" s="22" t="s">
        <v>491</v>
      </c>
      <c r="E29" s="6" t="s">
        <v>15</v>
      </c>
      <c r="F29" s="28" t="s">
        <v>648</v>
      </c>
      <c r="G29" s="13" t="s">
        <v>492</v>
      </c>
      <c r="H29" s="14" t="s">
        <v>493</v>
      </c>
    </row>
    <row r="30" spans="1:8">
      <c r="A30" s="6" t="s">
        <v>88</v>
      </c>
      <c r="B30" s="6" t="s">
        <v>89</v>
      </c>
      <c r="C30" s="47" t="s">
        <v>5</v>
      </c>
      <c r="D30" s="34" t="s">
        <v>647</v>
      </c>
      <c r="E30" s="6" t="s">
        <v>15</v>
      </c>
      <c r="F30" s="7" t="s">
        <v>648</v>
      </c>
      <c r="G30" s="13" t="s">
        <v>116</v>
      </c>
      <c r="H30" s="25" t="s">
        <v>645</v>
      </c>
    </row>
    <row r="31" spans="1:8">
      <c r="A31" s="6" t="s">
        <v>90</v>
      </c>
      <c r="B31" s="6" t="s">
        <v>91</v>
      </c>
      <c r="C31" s="47" t="s">
        <v>5</v>
      </c>
      <c r="D31" s="12" t="s">
        <v>194</v>
      </c>
      <c r="E31" s="6" t="s">
        <v>15</v>
      </c>
      <c r="F31" s="7" t="s">
        <v>133</v>
      </c>
      <c r="G31" s="13" t="s">
        <v>30</v>
      </c>
      <c r="H31" s="14" t="s">
        <v>97</v>
      </c>
    </row>
    <row r="32" spans="1:8">
      <c r="A32" s="6" t="s">
        <v>98</v>
      </c>
      <c r="B32" s="6" t="s">
        <v>102</v>
      </c>
      <c r="C32" s="47" t="s">
        <v>5</v>
      </c>
      <c r="D32" s="12" t="s">
        <v>195</v>
      </c>
      <c r="E32" s="6" t="s">
        <v>15</v>
      </c>
      <c r="F32" s="28"/>
      <c r="G32" s="7" t="s">
        <v>128</v>
      </c>
      <c r="H32" s="7" t="s">
        <v>134</v>
      </c>
    </row>
    <row r="33" spans="1:8">
      <c r="A33" s="6" t="s">
        <v>99</v>
      </c>
      <c r="B33" s="6" t="s">
        <v>103</v>
      </c>
      <c r="C33" s="47" t="s">
        <v>5</v>
      </c>
      <c r="D33" s="12" t="s">
        <v>491</v>
      </c>
      <c r="E33" s="6" t="s">
        <v>15</v>
      </c>
      <c r="F33" s="28" t="s">
        <v>519</v>
      </c>
      <c r="G33" s="13" t="s">
        <v>492</v>
      </c>
      <c r="H33" s="14" t="s">
        <v>494</v>
      </c>
    </row>
    <row r="34" spans="1:8">
      <c r="A34" s="6" t="s">
        <v>100</v>
      </c>
      <c r="B34" s="6" t="s">
        <v>104</v>
      </c>
      <c r="C34" s="47" t="s">
        <v>5</v>
      </c>
      <c r="D34" s="12" t="s">
        <v>518</v>
      </c>
      <c r="E34" s="6" t="s">
        <v>15</v>
      </c>
      <c r="F34" s="28" t="s">
        <v>519</v>
      </c>
      <c r="G34" s="13" t="s">
        <v>30</v>
      </c>
      <c r="H34" s="14" t="s">
        <v>94</v>
      </c>
    </row>
    <row r="35" spans="1:8">
      <c r="A35" s="6" t="s">
        <v>101</v>
      </c>
      <c r="B35" s="6" t="s">
        <v>105</v>
      </c>
      <c r="C35" s="47" t="s">
        <v>5</v>
      </c>
      <c r="D35" s="12" t="s">
        <v>384</v>
      </c>
      <c r="E35" s="6" t="s">
        <v>15</v>
      </c>
      <c r="F35" s="28"/>
      <c r="G35" s="7" t="s">
        <v>383</v>
      </c>
      <c r="H35" s="7"/>
    </row>
    <row r="36" spans="1:8">
      <c r="A36" s="6" t="s">
        <v>107</v>
      </c>
      <c r="B36" s="6" t="s">
        <v>111</v>
      </c>
      <c r="C36" s="47" t="s">
        <v>5</v>
      </c>
      <c r="D36" s="12" t="s">
        <v>23</v>
      </c>
      <c r="E36" s="6" t="s">
        <v>15</v>
      </c>
      <c r="F36" s="28"/>
      <c r="G36" s="7" t="s">
        <v>24</v>
      </c>
      <c r="H36" s="14" t="s">
        <v>25</v>
      </c>
    </row>
    <row r="37" spans="1:8">
      <c r="A37" s="6" t="s">
        <v>108</v>
      </c>
      <c r="B37" s="6" t="s">
        <v>112</v>
      </c>
      <c r="C37" s="47" t="s">
        <v>5</v>
      </c>
      <c r="D37" s="47" t="s">
        <v>491</v>
      </c>
      <c r="E37" s="47" t="s">
        <v>15</v>
      </c>
      <c r="F37" s="54" t="s">
        <v>121</v>
      </c>
      <c r="G37" s="51" t="s">
        <v>492</v>
      </c>
      <c r="H37" s="52" t="s">
        <v>494</v>
      </c>
    </row>
    <row r="38" spans="1:8">
      <c r="A38" s="6" t="s">
        <v>109</v>
      </c>
      <c r="B38" s="6" t="s">
        <v>113</v>
      </c>
      <c r="C38" s="47" t="s">
        <v>5</v>
      </c>
      <c r="D38" s="48" t="s">
        <v>184</v>
      </c>
      <c r="E38" s="47" t="s">
        <v>15</v>
      </c>
      <c r="F38" s="54" t="s">
        <v>121</v>
      </c>
      <c r="G38" s="49" t="s">
        <v>30</v>
      </c>
      <c r="H38" s="53" t="s">
        <v>97</v>
      </c>
    </row>
    <row r="39" spans="1:8">
      <c r="A39" s="6" t="s">
        <v>110</v>
      </c>
      <c r="B39" s="6" t="s">
        <v>114</v>
      </c>
      <c r="C39" s="47" t="s">
        <v>5</v>
      </c>
      <c r="D39" s="48" t="s">
        <v>185</v>
      </c>
      <c r="E39" s="47" t="s">
        <v>15</v>
      </c>
      <c r="F39" s="54" t="s">
        <v>122</v>
      </c>
      <c r="G39" s="49" t="s">
        <v>30</v>
      </c>
      <c r="H39" s="53" t="s">
        <v>97</v>
      </c>
    </row>
    <row r="40" spans="1:8">
      <c r="A40" s="6" t="s">
        <v>147</v>
      </c>
      <c r="B40" s="6" t="s">
        <v>148</v>
      </c>
      <c r="C40" s="47" t="s">
        <v>5</v>
      </c>
      <c r="D40" s="48" t="s">
        <v>186</v>
      </c>
      <c r="E40" s="47" t="s">
        <v>15</v>
      </c>
      <c r="F40" s="54" t="s">
        <v>123</v>
      </c>
      <c r="G40" s="49" t="s">
        <v>30</v>
      </c>
      <c r="H40" s="53" t="s">
        <v>97</v>
      </c>
    </row>
    <row r="41" spans="1:8">
      <c r="A41" s="6" t="s">
        <v>152</v>
      </c>
      <c r="B41" s="6" t="s">
        <v>149</v>
      </c>
      <c r="C41" s="47" t="s">
        <v>5</v>
      </c>
      <c r="D41" s="48" t="s">
        <v>187</v>
      </c>
      <c r="E41" s="47" t="s">
        <v>15</v>
      </c>
      <c r="F41" s="54" t="s">
        <v>124</v>
      </c>
      <c r="G41" s="49" t="s">
        <v>30</v>
      </c>
      <c r="H41" s="53" t="s">
        <v>97</v>
      </c>
    </row>
    <row r="42" spans="1:8">
      <c r="A42" s="134" t="s">
        <v>38</v>
      </c>
      <c r="B42" s="134" t="s">
        <v>39</v>
      </c>
      <c r="C42" s="161" t="s">
        <v>5</v>
      </c>
      <c r="D42" s="69" t="s">
        <v>1343</v>
      </c>
      <c r="E42" s="161" t="s">
        <v>15</v>
      </c>
      <c r="F42" s="166" t="str">
        <f>CONCATENATE("SC_TreeViewExpand_lbl_xpath(",IF(Data!B6="","skip",Data!B6),")")</f>
        <v>SC_TreeViewExpand_lbl_xpath(skip)</v>
      </c>
      <c r="G42" s="162" t="s">
        <v>30</v>
      </c>
      <c r="H42" s="41" t="s">
        <v>97</v>
      </c>
    </row>
    <row r="43" spans="1:8">
      <c r="A43" s="134" t="s">
        <v>40</v>
      </c>
      <c r="B43" s="134" t="s">
        <v>41</v>
      </c>
      <c r="C43" s="6" t="s">
        <v>5</v>
      </c>
      <c r="D43" s="12" t="s">
        <v>1338</v>
      </c>
      <c r="E43" s="6" t="s">
        <v>15</v>
      </c>
      <c r="F43" s="166" t="str">
        <f>CONCATENATE("SC_TreeViewExpand_lbl_xpath(",IF(Data!C7="","skip",Data!B7),")")</f>
        <v>SC_TreeViewExpand_lbl_xpath(skip)</v>
      </c>
      <c r="G43" s="13" t="s">
        <v>30</v>
      </c>
      <c r="H43" s="14" t="s">
        <v>97</v>
      </c>
    </row>
    <row r="44" spans="1:8">
      <c r="A44" s="134" t="s">
        <v>42</v>
      </c>
      <c r="B44" s="134" t="s">
        <v>43</v>
      </c>
      <c r="C44" s="6" t="s">
        <v>5</v>
      </c>
      <c r="D44" s="12" t="s">
        <v>1340</v>
      </c>
      <c r="E44" s="6" t="s">
        <v>15</v>
      </c>
      <c r="F44" s="166" t="str">
        <f>CONCATENATE("SC_TreeViewExpand_lbl_xpath(",IF(Data!D7="","skip",Data!C7),")")</f>
        <v>SC_TreeViewExpand_lbl_xpath(skip)</v>
      </c>
      <c r="G44" s="13" t="s">
        <v>30</v>
      </c>
      <c r="H44" s="14" t="s">
        <v>97</v>
      </c>
    </row>
    <row r="45" spans="1:8">
      <c r="A45" s="134" t="s">
        <v>44</v>
      </c>
      <c r="B45" s="134" t="s">
        <v>45</v>
      </c>
      <c r="C45" s="6" t="s">
        <v>5</v>
      </c>
      <c r="D45" s="12" t="s">
        <v>1340</v>
      </c>
      <c r="E45" s="6" t="s">
        <v>15</v>
      </c>
      <c r="F45" s="166" t="str">
        <f>CONCATENATE("SC_TreeViewExpand_lbl_xpath(",IF(Data!E7="","skip",Data!D7),")")</f>
        <v>SC_TreeViewExpand_lbl_xpath(skip)</v>
      </c>
      <c r="G45" s="13" t="s">
        <v>30</v>
      </c>
      <c r="H45" s="14" t="s">
        <v>97</v>
      </c>
    </row>
    <row r="46" spans="1:8">
      <c r="A46" s="134" t="s">
        <v>48</v>
      </c>
      <c r="B46" s="134" t="s">
        <v>49</v>
      </c>
      <c r="C46" s="6" t="s">
        <v>5</v>
      </c>
      <c r="D46" s="12" t="s">
        <v>1342</v>
      </c>
      <c r="E46" s="6" t="s">
        <v>15</v>
      </c>
      <c r="F46" s="166" t="str">
        <f>CONCATENATE("SC_TreeViewName_lbl_xpath(",IF(Data!E7="",IF(Data!D7="",IF(Data!C7="",Data!B7,Data!C7),Data!D7),Data!E7),")")</f>
        <v>SC_TreeViewName_lbl_xpath(AAA_ArcLand_New_11_4)</v>
      </c>
      <c r="G46" s="13" t="s">
        <v>30</v>
      </c>
      <c r="H46" s="14" t="s">
        <v>97</v>
      </c>
    </row>
    <row r="47" spans="1:8" ht="30">
      <c r="A47" s="134" t="s">
        <v>48</v>
      </c>
      <c r="B47" s="134" t="s">
        <v>49</v>
      </c>
      <c r="C47" s="6" t="s">
        <v>5</v>
      </c>
      <c r="D47" s="12" t="s">
        <v>1341</v>
      </c>
      <c r="E47" s="6" t="s">
        <v>15</v>
      </c>
      <c r="F47" s="166" t="str">
        <f>CONCATENATE("SC_TreeViewName_lbl_xpath(",IF(Data!E7="",IF(Data!D7="",IF(Data!C7="",Data!B7,Data!C7),Data!D7),Data!E7),")")</f>
        <v>SC_TreeViewName_lbl_xpath(AAA_ArcLand_New_11_4)</v>
      </c>
      <c r="G47" s="7" t="s">
        <v>120</v>
      </c>
      <c r="H47" s="14" t="s">
        <v>97</v>
      </c>
    </row>
    <row r="48" spans="1:8">
      <c r="A48" s="6" t="s">
        <v>154</v>
      </c>
      <c r="B48" s="6" t="s">
        <v>151</v>
      </c>
      <c r="C48" s="47" t="s">
        <v>5</v>
      </c>
      <c r="D48" s="48" t="s">
        <v>197</v>
      </c>
      <c r="E48" s="47" t="s">
        <v>15</v>
      </c>
      <c r="F48" s="55" t="s">
        <v>135</v>
      </c>
      <c r="G48" s="49" t="s">
        <v>227</v>
      </c>
      <c r="H48" s="53" t="s">
        <v>97</v>
      </c>
    </row>
    <row r="49" spans="1:8">
      <c r="A49" s="6" t="s">
        <v>155</v>
      </c>
      <c r="B49" s="6" t="s">
        <v>156</v>
      </c>
      <c r="C49" s="47" t="s">
        <v>5</v>
      </c>
      <c r="D49" s="48" t="s">
        <v>198</v>
      </c>
      <c r="E49" s="47" t="s">
        <v>15</v>
      </c>
      <c r="F49" s="55"/>
      <c r="G49" s="49" t="s">
        <v>137</v>
      </c>
      <c r="H49" s="53" t="s">
        <v>138</v>
      </c>
    </row>
    <row r="50" spans="1:8">
      <c r="A50" s="6" t="s">
        <v>157</v>
      </c>
      <c r="B50" s="6" t="s">
        <v>159</v>
      </c>
      <c r="C50" s="47" t="s">
        <v>5</v>
      </c>
      <c r="D50" s="48" t="s">
        <v>191</v>
      </c>
      <c r="E50" s="47" t="s">
        <v>15</v>
      </c>
      <c r="F50" s="55"/>
      <c r="G50" s="55" t="s">
        <v>136</v>
      </c>
      <c r="H50" s="55" t="s">
        <v>138</v>
      </c>
    </row>
    <row r="51" spans="1:8">
      <c r="A51" s="6" t="s">
        <v>158</v>
      </c>
      <c r="B51" s="6" t="s">
        <v>160</v>
      </c>
      <c r="C51" s="47" t="s">
        <v>5</v>
      </c>
      <c r="D51" s="48" t="s">
        <v>199</v>
      </c>
      <c r="E51" s="47" t="s">
        <v>15</v>
      </c>
      <c r="F51" s="55" t="s">
        <v>140</v>
      </c>
      <c r="G51" s="55" t="s">
        <v>128</v>
      </c>
      <c r="H51" s="55" t="s">
        <v>129</v>
      </c>
    </row>
    <row r="52" spans="1:8">
      <c r="A52" s="6" t="s">
        <v>164</v>
      </c>
      <c r="B52" s="6" t="s">
        <v>162</v>
      </c>
      <c r="C52" s="47" t="s">
        <v>5</v>
      </c>
      <c r="D52" s="47" t="s">
        <v>491</v>
      </c>
      <c r="E52" s="47" t="s">
        <v>15</v>
      </c>
      <c r="F52" s="55" t="s">
        <v>139</v>
      </c>
      <c r="G52" s="51" t="s">
        <v>492</v>
      </c>
      <c r="H52" s="52" t="s">
        <v>494</v>
      </c>
    </row>
    <row r="53" spans="1:8">
      <c r="A53" s="6" t="s">
        <v>165</v>
      </c>
      <c r="B53" s="6" t="s">
        <v>163</v>
      </c>
      <c r="C53" s="47" t="s">
        <v>5</v>
      </c>
      <c r="D53" s="48" t="s">
        <v>200</v>
      </c>
      <c r="E53" s="47" t="s">
        <v>15</v>
      </c>
      <c r="F53" s="55" t="s">
        <v>139</v>
      </c>
      <c r="G53" s="49" t="s">
        <v>30</v>
      </c>
      <c r="H53" s="64" t="s">
        <v>97</v>
      </c>
    </row>
    <row r="54" spans="1:8">
      <c r="A54" s="6" t="s">
        <v>166</v>
      </c>
      <c r="B54" s="6" t="s">
        <v>167</v>
      </c>
      <c r="C54" s="47" t="s">
        <v>5</v>
      </c>
      <c r="D54" s="48" t="s">
        <v>195</v>
      </c>
      <c r="E54" s="47" t="s">
        <v>15</v>
      </c>
      <c r="F54" s="55"/>
      <c r="G54" s="55" t="s">
        <v>128</v>
      </c>
      <c r="H54" s="55" t="s">
        <v>134</v>
      </c>
    </row>
    <row r="55" spans="1:8">
      <c r="A55" s="6" t="s">
        <v>169</v>
      </c>
      <c r="B55" s="6" t="s">
        <v>173</v>
      </c>
      <c r="C55" s="47" t="s">
        <v>5</v>
      </c>
      <c r="D55" s="48" t="s">
        <v>219</v>
      </c>
      <c r="E55" s="47" t="s">
        <v>15</v>
      </c>
      <c r="F55" s="56" t="s">
        <v>221</v>
      </c>
      <c r="G55" s="55" t="s">
        <v>106</v>
      </c>
      <c r="H55" s="55"/>
    </row>
    <row r="56" spans="1:8">
      <c r="A56" s="6" t="s">
        <v>170</v>
      </c>
      <c r="B56" s="6" t="s">
        <v>174</v>
      </c>
      <c r="C56" s="47" t="s">
        <v>5</v>
      </c>
      <c r="D56" s="47" t="s">
        <v>491</v>
      </c>
      <c r="E56" s="47" t="s">
        <v>15</v>
      </c>
      <c r="F56" s="56" t="s">
        <v>221</v>
      </c>
      <c r="G56" s="51" t="s">
        <v>492</v>
      </c>
      <c r="H56" s="52" t="s">
        <v>493</v>
      </c>
    </row>
    <row r="57" spans="1:8" ht="30">
      <c r="A57" s="6" t="s">
        <v>171</v>
      </c>
      <c r="B57" s="6" t="s">
        <v>175</v>
      </c>
      <c r="C57" s="47" t="s">
        <v>5</v>
      </c>
      <c r="D57" s="48" t="s">
        <v>222</v>
      </c>
      <c r="E57" s="47" t="s">
        <v>15</v>
      </c>
      <c r="F57" s="55" t="s">
        <v>221</v>
      </c>
      <c r="G57" s="49" t="s">
        <v>227</v>
      </c>
      <c r="H57" s="64" t="s">
        <v>97</v>
      </c>
    </row>
    <row r="58" spans="1:8">
      <c r="A58" s="6" t="s">
        <v>172</v>
      </c>
      <c r="B58" s="6" t="s">
        <v>176</v>
      </c>
      <c r="C58" s="47" t="s">
        <v>5</v>
      </c>
      <c r="D58" s="48" t="s">
        <v>201</v>
      </c>
      <c r="E58" s="47" t="s">
        <v>15</v>
      </c>
      <c r="F58" s="55" t="s">
        <v>141</v>
      </c>
      <c r="G58" s="55" t="s">
        <v>128</v>
      </c>
      <c r="H58" s="55" t="s">
        <v>129</v>
      </c>
    </row>
    <row r="59" spans="1:8">
      <c r="A59" s="6" t="s">
        <v>177</v>
      </c>
      <c r="B59" s="6" t="s">
        <v>178</v>
      </c>
      <c r="C59" s="47" t="s">
        <v>5</v>
      </c>
      <c r="D59" s="48" t="s">
        <v>201</v>
      </c>
      <c r="E59" s="47" t="s">
        <v>15</v>
      </c>
      <c r="F59" s="55" t="s">
        <v>142</v>
      </c>
      <c r="G59" s="55" t="s">
        <v>128</v>
      </c>
      <c r="H59" s="55" t="s">
        <v>129</v>
      </c>
    </row>
    <row r="60" spans="1:8">
      <c r="A60" s="6" t="s">
        <v>230</v>
      </c>
      <c r="B60" s="6" t="s">
        <v>231</v>
      </c>
      <c r="C60" s="47" t="s">
        <v>5</v>
      </c>
      <c r="D60" s="47" t="s">
        <v>491</v>
      </c>
      <c r="E60" s="47" t="s">
        <v>15</v>
      </c>
      <c r="F60" s="55" t="s">
        <v>317</v>
      </c>
      <c r="G60" s="51" t="s">
        <v>492</v>
      </c>
      <c r="H60" s="52" t="s">
        <v>494</v>
      </c>
    </row>
    <row r="61" spans="1:8">
      <c r="A61" s="6" t="s">
        <v>232</v>
      </c>
      <c r="B61" s="6" t="s">
        <v>233</v>
      </c>
      <c r="C61" s="47" t="s">
        <v>5</v>
      </c>
      <c r="D61" s="48" t="s">
        <v>308</v>
      </c>
      <c r="E61" s="47" t="s">
        <v>15</v>
      </c>
      <c r="F61" s="55" t="s">
        <v>317</v>
      </c>
      <c r="G61" s="49" t="s">
        <v>30</v>
      </c>
      <c r="H61" s="53" t="s">
        <v>97</v>
      </c>
    </row>
    <row r="62" spans="1:8">
      <c r="A62" s="6" t="s">
        <v>234</v>
      </c>
      <c r="B62" s="6" t="s">
        <v>235</v>
      </c>
      <c r="C62" s="47" t="s">
        <v>5</v>
      </c>
      <c r="D62" s="48" t="s">
        <v>309</v>
      </c>
      <c r="E62" s="47" t="s">
        <v>15</v>
      </c>
      <c r="F62" s="55" t="s">
        <v>318</v>
      </c>
      <c r="G62" s="49" t="s">
        <v>30</v>
      </c>
      <c r="H62" s="53" t="s">
        <v>97</v>
      </c>
    </row>
    <row r="63" spans="1:8">
      <c r="A63" s="6" t="s">
        <v>236</v>
      </c>
      <c r="B63" s="6" t="s">
        <v>237</v>
      </c>
      <c r="C63" s="47" t="s">
        <v>5</v>
      </c>
      <c r="D63" s="47" t="s">
        <v>491</v>
      </c>
      <c r="E63" s="47" t="s">
        <v>15</v>
      </c>
      <c r="F63" s="55" t="s">
        <v>143</v>
      </c>
      <c r="G63" s="51" t="s">
        <v>492</v>
      </c>
      <c r="H63" s="52" t="s">
        <v>494</v>
      </c>
    </row>
    <row r="64" spans="1:8">
      <c r="A64" s="6" t="s">
        <v>238</v>
      </c>
      <c r="B64" s="6" t="s">
        <v>239</v>
      </c>
      <c r="C64" s="47" t="s">
        <v>5</v>
      </c>
      <c r="D64" s="48" t="s">
        <v>202</v>
      </c>
      <c r="E64" s="47" t="s">
        <v>15</v>
      </c>
      <c r="F64" s="55" t="s">
        <v>143</v>
      </c>
      <c r="G64" s="49" t="s">
        <v>30</v>
      </c>
      <c r="H64" s="64" t="s">
        <v>97</v>
      </c>
    </row>
    <row r="65" spans="1:8">
      <c r="A65" s="6" t="s">
        <v>242</v>
      </c>
      <c r="B65" s="6" t="s">
        <v>243</v>
      </c>
      <c r="C65" s="47" t="s">
        <v>5</v>
      </c>
      <c r="D65" s="48" t="s">
        <v>195</v>
      </c>
      <c r="E65" s="47" t="s">
        <v>15</v>
      </c>
      <c r="F65" s="55"/>
      <c r="G65" s="55" t="s">
        <v>128</v>
      </c>
      <c r="H65" s="55" t="s">
        <v>134</v>
      </c>
    </row>
    <row r="66" spans="1:8">
      <c r="A66" s="6" t="s">
        <v>244</v>
      </c>
      <c r="B66" s="6" t="s">
        <v>245</v>
      </c>
      <c r="C66" s="47" t="s">
        <v>5</v>
      </c>
      <c r="D66" s="48" t="s">
        <v>203</v>
      </c>
      <c r="E66" s="47" t="s">
        <v>15</v>
      </c>
      <c r="F66" s="55" t="s">
        <v>141</v>
      </c>
      <c r="G66" s="55" t="s">
        <v>128</v>
      </c>
      <c r="H66" s="55" t="s">
        <v>129</v>
      </c>
    </row>
    <row r="67" spans="1:8">
      <c r="A67" s="6" t="s">
        <v>246</v>
      </c>
      <c r="B67" s="6" t="s">
        <v>247</v>
      </c>
      <c r="C67" s="47" t="s">
        <v>5</v>
      </c>
      <c r="D67" s="48" t="s">
        <v>203</v>
      </c>
      <c r="E67" s="47" t="s">
        <v>15</v>
      </c>
      <c r="F67" s="55" t="s">
        <v>142</v>
      </c>
      <c r="G67" s="55" t="s">
        <v>128</v>
      </c>
      <c r="H67" s="55" t="s">
        <v>129</v>
      </c>
    </row>
    <row r="68" spans="1:8" ht="30">
      <c r="A68" s="6" t="s">
        <v>250</v>
      </c>
      <c r="B68" s="6" t="s">
        <v>251</v>
      </c>
      <c r="C68" s="47" t="s">
        <v>5</v>
      </c>
      <c r="D68" s="47" t="s">
        <v>491</v>
      </c>
      <c r="E68" s="47" t="s">
        <v>15</v>
      </c>
      <c r="F68" s="56" t="str">
        <f>CONCATENATE("SC_TreeViewExpand_EE_lbl_xpath(",Data!B22,")")</f>
        <v>SC_TreeViewExpand_EE_lbl_xpath(Related Links Example)</v>
      </c>
      <c r="G68" s="51" t="s">
        <v>492</v>
      </c>
      <c r="H68" s="52" t="s">
        <v>494</v>
      </c>
    </row>
    <row r="69" spans="1:8" ht="30">
      <c r="A69" s="6" t="s">
        <v>252</v>
      </c>
      <c r="B69" s="6" t="s">
        <v>253</v>
      </c>
      <c r="C69" s="47" t="s">
        <v>5</v>
      </c>
      <c r="D69" s="48" t="s">
        <v>225</v>
      </c>
      <c r="E69" s="47" t="s">
        <v>15</v>
      </c>
      <c r="F69" s="56" t="str">
        <f>CONCATENATE("SC_TreeViewExpand_EE_lbl_xpath(",Data!B22,")")</f>
        <v>SC_TreeViewExpand_EE_lbl_xpath(Related Links Example)</v>
      </c>
      <c r="G69" s="49" t="s">
        <v>30</v>
      </c>
      <c r="H69" s="53" t="s">
        <v>97</v>
      </c>
    </row>
    <row r="70" spans="1:8" ht="30">
      <c r="A70" s="6" t="s">
        <v>254</v>
      </c>
      <c r="B70" s="6" t="s">
        <v>255</v>
      </c>
      <c r="C70" s="47" t="s">
        <v>5</v>
      </c>
      <c r="D70" s="48" t="s">
        <v>226</v>
      </c>
      <c r="E70" s="47" t="s">
        <v>15</v>
      </c>
      <c r="F70" s="56" t="str">
        <f>CONCATENATE("SC_TreeViewSubItem_EE_lbl_xpath(",Data!B22,",",Data!C22,")")</f>
        <v>SC_TreeViewSubItem_EE_lbl_xpath(Related Links Example,Related Links)</v>
      </c>
      <c r="G70" s="49" t="s">
        <v>30</v>
      </c>
      <c r="H70" s="53" t="s">
        <v>97</v>
      </c>
    </row>
    <row r="71" spans="1:8">
      <c r="A71" s="6" t="s">
        <v>256</v>
      </c>
      <c r="B71" s="6" t="s">
        <v>257</v>
      </c>
      <c r="C71" s="47" t="s">
        <v>5</v>
      </c>
      <c r="D71" s="47" t="s">
        <v>491</v>
      </c>
      <c r="E71" s="47" t="s">
        <v>15</v>
      </c>
      <c r="F71" s="55" t="s">
        <v>143</v>
      </c>
      <c r="G71" s="51" t="s">
        <v>492</v>
      </c>
      <c r="H71" s="52" t="s">
        <v>494</v>
      </c>
    </row>
    <row r="72" spans="1:8">
      <c r="A72" s="6" t="s">
        <v>258</v>
      </c>
      <c r="B72" s="6" t="s">
        <v>259</v>
      </c>
      <c r="C72" s="47" t="s">
        <v>5</v>
      </c>
      <c r="D72" s="48" t="s">
        <v>204</v>
      </c>
      <c r="E72" s="47" t="s">
        <v>15</v>
      </c>
      <c r="F72" s="55" t="s">
        <v>143</v>
      </c>
      <c r="G72" s="49" t="s">
        <v>30</v>
      </c>
      <c r="H72" s="64" t="s">
        <v>97</v>
      </c>
    </row>
    <row r="73" spans="1:8">
      <c r="A73" s="6" t="s">
        <v>260</v>
      </c>
      <c r="B73" s="6" t="s">
        <v>261</v>
      </c>
      <c r="C73" s="47" t="s">
        <v>5</v>
      </c>
      <c r="D73" s="48" t="s">
        <v>195</v>
      </c>
      <c r="E73" s="47" t="s">
        <v>15</v>
      </c>
      <c r="F73" s="55"/>
      <c r="G73" s="55" t="s">
        <v>128</v>
      </c>
      <c r="H73" s="55" t="s">
        <v>134</v>
      </c>
    </row>
    <row r="74" spans="1:8">
      <c r="A74" s="6" t="s">
        <v>263</v>
      </c>
      <c r="B74" s="6" t="s">
        <v>264</v>
      </c>
      <c r="C74" s="47" t="s">
        <v>5</v>
      </c>
      <c r="D74" s="48" t="s">
        <v>195</v>
      </c>
      <c r="E74" s="47" t="s">
        <v>15</v>
      </c>
      <c r="F74" s="55" t="s">
        <v>140</v>
      </c>
      <c r="G74" s="55" t="s">
        <v>128</v>
      </c>
      <c r="H74" s="55" t="s">
        <v>129</v>
      </c>
    </row>
    <row r="75" spans="1:8">
      <c r="A75" s="6" t="s">
        <v>265</v>
      </c>
      <c r="B75" s="6" t="s">
        <v>266</v>
      </c>
      <c r="C75" s="47" t="s">
        <v>5</v>
      </c>
      <c r="D75" s="47" t="s">
        <v>491</v>
      </c>
      <c r="E75" s="47" t="s">
        <v>15</v>
      </c>
      <c r="F75" s="55" t="s">
        <v>144</v>
      </c>
      <c r="G75" s="51" t="s">
        <v>492</v>
      </c>
      <c r="H75" s="52" t="s">
        <v>494</v>
      </c>
    </row>
    <row r="76" spans="1:8">
      <c r="A76" s="6" t="s">
        <v>267</v>
      </c>
      <c r="B76" s="6" t="s">
        <v>268</v>
      </c>
      <c r="C76" s="47" t="s">
        <v>5</v>
      </c>
      <c r="D76" s="48" t="s">
        <v>206</v>
      </c>
      <c r="E76" s="47" t="s">
        <v>15</v>
      </c>
      <c r="F76" s="55" t="s">
        <v>144</v>
      </c>
      <c r="G76" s="49" t="s">
        <v>30</v>
      </c>
      <c r="H76" s="64" t="s">
        <v>25</v>
      </c>
    </row>
    <row r="77" spans="1:8">
      <c r="A77" s="6" t="s">
        <v>269</v>
      </c>
      <c r="B77" s="6" t="s">
        <v>270</v>
      </c>
      <c r="C77" s="47" t="s">
        <v>5</v>
      </c>
      <c r="D77" s="48" t="s">
        <v>195</v>
      </c>
      <c r="E77" s="47" t="s">
        <v>15</v>
      </c>
      <c r="F77" s="55"/>
      <c r="G77" s="55" t="s">
        <v>128</v>
      </c>
      <c r="H77" s="55" t="s">
        <v>134</v>
      </c>
    </row>
    <row r="78" spans="1:8">
      <c r="A78" s="6" t="s">
        <v>405</v>
      </c>
      <c r="B78" s="6" t="s">
        <v>417</v>
      </c>
      <c r="C78" s="47" t="s">
        <v>5</v>
      </c>
      <c r="D78" s="12" t="s">
        <v>205</v>
      </c>
      <c r="E78" s="6" t="s">
        <v>15</v>
      </c>
      <c r="F78" s="7" t="s">
        <v>140</v>
      </c>
      <c r="G78" s="7" t="s">
        <v>128</v>
      </c>
      <c r="H78" s="7" t="s">
        <v>129</v>
      </c>
    </row>
    <row r="79" spans="1:8">
      <c r="A79" s="6" t="s">
        <v>406</v>
      </c>
      <c r="B79" s="6" t="s">
        <v>418</v>
      </c>
      <c r="C79" s="47" t="s">
        <v>5</v>
      </c>
      <c r="D79" s="12" t="s">
        <v>491</v>
      </c>
      <c r="E79" s="6" t="s">
        <v>15</v>
      </c>
      <c r="F79" s="7" t="s">
        <v>145</v>
      </c>
      <c r="G79" s="13" t="s">
        <v>492</v>
      </c>
      <c r="H79" s="14" t="s">
        <v>494</v>
      </c>
    </row>
    <row r="80" spans="1:8">
      <c r="A80" s="6" t="s">
        <v>269</v>
      </c>
      <c r="B80" s="6" t="s">
        <v>270</v>
      </c>
      <c r="C80" s="47" t="s">
        <v>5</v>
      </c>
      <c r="D80" s="48" t="s">
        <v>195</v>
      </c>
      <c r="E80" s="47" t="s">
        <v>15</v>
      </c>
      <c r="F80" s="55"/>
      <c r="G80" s="55" t="s">
        <v>128</v>
      </c>
      <c r="H80" s="55" t="s">
        <v>134</v>
      </c>
    </row>
    <row r="81" spans="1:8">
      <c r="A81" s="6" t="s">
        <v>271</v>
      </c>
      <c r="B81" s="6" t="s">
        <v>272</v>
      </c>
      <c r="C81" s="47" t="s">
        <v>5</v>
      </c>
      <c r="D81" s="48" t="s">
        <v>219</v>
      </c>
      <c r="E81" s="47" t="s">
        <v>15</v>
      </c>
      <c r="F81" s="16" t="s">
        <v>666</v>
      </c>
      <c r="G81" s="7" t="s">
        <v>106</v>
      </c>
      <c r="H81" s="7"/>
    </row>
    <row r="82" spans="1:8">
      <c r="A82" s="6" t="s">
        <v>271</v>
      </c>
      <c r="B82" s="6" t="s">
        <v>272</v>
      </c>
      <c r="C82" s="47" t="s">
        <v>5</v>
      </c>
      <c r="D82" s="48" t="s">
        <v>433</v>
      </c>
      <c r="E82" s="47" t="s">
        <v>15</v>
      </c>
      <c r="F82" s="16"/>
      <c r="G82" s="7" t="s">
        <v>24</v>
      </c>
      <c r="H82" s="14" t="s">
        <v>37</v>
      </c>
    </row>
    <row r="83" spans="1:8">
      <c r="A83" s="6" t="s">
        <v>271</v>
      </c>
      <c r="B83" s="6" t="s">
        <v>272</v>
      </c>
      <c r="C83" s="47" t="s">
        <v>5</v>
      </c>
      <c r="D83" s="12" t="s">
        <v>651</v>
      </c>
      <c r="E83" s="6" t="s">
        <v>15</v>
      </c>
      <c r="F83" s="16" t="s">
        <v>652</v>
      </c>
      <c r="G83" s="13" t="s">
        <v>30</v>
      </c>
      <c r="H83" s="14" t="s">
        <v>37</v>
      </c>
    </row>
    <row r="84" spans="1:8">
      <c r="A84" s="6" t="s">
        <v>273</v>
      </c>
      <c r="B84" s="6" t="s">
        <v>274</v>
      </c>
      <c r="C84" s="47" t="s">
        <v>5</v>
      </c>
      <c r="D84" s="29" t="s">
        <v>460</v>
      </c>
      <c r="E84" s="6" t="s">
        <v>15</v>
      </c>
      <c r="F84" s="22" t="s">
        <v>653</v>
      </c>
      <c r="G84" s="13" t="s">
        <v>30</v>
      </c>
      <c r="H84" s="14" t="s">
        <v>37</v>
      </c>
    </row>
    <row r="85" spans="1:8">
      <c r="A85" s="6" t="s">
        <v>277</v>
      </c>
      <c r="B85" s="6" t="s">
        <v>278</v>
      </c>
      <c r="C85" s="47" t="s">
        <v>5</v>
      </c>
      <c r="D85" s="22" t="s">
        <v>461</v>
      </c>
      <c r="E85" s="6" t="s">
        <v>15</v>
      </c>
      <c r="F85" s="10" t="s">
        <v>654</v>
      </c>
      <c r="G85" s="13" t="s">
        <v>30</v>
      </c>
      <c r="H85" s="14" t="s">
        <v>37</v>
      </c>
    </row>
    <row r="86" spans="1:8">
      <c r="A86" s="6" t="s">
        <v>279</v>
      </c>
      <c r="B86" s="6" t="s">
        <v>280</v>
      </c>
      <c r="C86" s="47" t="s">
        <v>5</v>
      </c>
      <c r="D86" s="22" t="s">
        <v>473</v>
      </c>
      <c r="E86" s="6" t="s">
        <v>15</v>
      </c>
      <c r="F86" s="10" t="s">
        <v>655</v>
      </c>
      <c r="G86" s="13" t="s">
        <v>30</v>
      </c>
      <c r="H86" s="14" t="s">
        <v>37</v>
      </c>
    </row>
    <row r="87" spans="1:8">
      <c r="A87" s="6" t="s">
        <v>281</v>
      </c>
      <c r="B87" s="6" t="s">
        <v>282</v>
      </c>
      <c r="C87" s="47" t="s">
        <v>5</v>
      </c>
      <c r="D87" s="22" t="s">
        <v>474</v>
      </c>
      <c r="E87" s="6" t="s">
        <v>15</v>
      </c>
      <c r="F87" s="7" t="s">
        <v>141</v>
      </c>
      <c r="G87" s="7" t="s">
        <v>128</v>
      </c>
      <c r="H87" s="7" t="s">
        <v>129</v>
      </c>
    </row>
    <row r="88" spans="1:8">
      <c r="A88" s="6" t="s">
        <v>284</v>
      </c>
      <c r="B88" s="6" t="s">
        <v>285</v>
      </c>
      <c r="C88" s="47" t="s">
        <v>5</v>
      </c>
      <c r="D88" s="22" t="s">
        <v>474</v>
      </c>
      <c r="E88" s="6" t="s">
        <v>15</v>
      </c>
      <c r="F88" s="7" t="s">
        <v>142</v>
      </c>
      <c r="G88" s="7" t="s">
        <v>128</v>
      </c>
      <c r="H88" s="7" t="s">
        <v>129</v>
      </c>
    </row>
    <row r="89" spans="1:8">
      <c r="A89" s="6" t="s">
        <v>288</v>
      </c>
      <c r="B89" s="6" t="s">
        <v>289</v>
      </c>
      <c r="C89" s="47" t="s">
        <v>5</v>
      </c>
      <c r="D89" s="47" t="s">
        <v>491</v>
      </c>
      <c r="E89" s="6" t="s">
        <v>15</v>
      </c>
      <c r="F89" s="51" t="s">
        <v>656</v>
      </c>
      <c r="G89" s="7" t="s">
        <v>492</v>
      </c>
      <c r="H89" s="7" t="s">
        <v>494</v>
      </c>
    </row>
    <row r="90" spans="1:8">
      <c r="A90" s="6" t="s">
        <v>290</v>
      </c>
      <c r="B90" s="6" t="s">
        <v>291</v>
      </c>
      <c r="C90" s="47" t="s">
        <v>5</v>
      </c>
      <c r="D90" s="48" t="s">
        <v>184</v>
      </c>
      <c r="E90" s="6" t="s">
        <v>15</v>
      </c>
      <c r="F90" s="51" t="s">
        <v>656</v>
      </c>
      <c r="G90" s="13" t="s">
        <v>30</v>
      </c>
      <c r="H90" s="14" t="s">
        <v>97</v>
      </c>
    </row>
    <row r="91" spans="1:8">
      <c r="A91" s="6" t="s">
        <v>292</v>
      </c>
      <c r="B91" s="6" t="s">
        <v>293</v>
      </c>
      <c r="C91" s="47" t="s">
        <v>5</v>
      </c>
      <c r="D91" s="48" t="s">
        <v>185</v>
      </c>
      <c r="E91" s="6" t="s">
        <v>15</v>
      </c>
      <c r="F91" s="51" t="s">
        <v>657</v>
      </c>
      <c r="G91" s="13" t="s">
        <v>30</v>
      </c>
      <c r="H91" s="14" t="s">
        <v>97</v>
      </c>
    </row>
    <row r="92" spans="1:8">
      <c r="A92" s="6" t="s">
        <v>294</v>
      </c>
      <c r="B92" s="6" t="s">
        <v>295</v>
      </c>
      <c r="C92" s="47" t="s">
        <v>5</v>
      </c>
      <c r="D92" s="48" t="s">
        <v>186</v>
      </c>
      <c r="E92" s="6" t="s">
        <v>15</v>
      </c>
      <c r="F92" s="51" t="s">
        <v>658</v>
      </c>
      <c r="G92" s="13" t="s">
        <v>30</v>
      </c>
      <c r="H92" s="14" t="s">
        <v>97</v>
      </c>
    </row>
    <row r="93" spans="1:8">
      <c r="A93" s="6" t="s">
        <v>296</v>
      </c>
      <c r="B93" s="6" t="s">
        <v>297</v>
      </c>
      <c r="C93" s="47" t="s">
        <v>5</v>
      </c>
      <c r="D93" s="48" t="s">
        <v>662</v>
      </c>
      <c r="E93" s="6" t="s">
        <v>15</v>
      </c>
      <c r="F93" s="51" t="s">
        <v>659</v>
      </c>
      <c r="G93" s="13" t="s">
        <v>30</v>
      </c>
      <c r="H93" s="14" t="s">
        <v>97</v>
      </c>
    </row>
    <row r="94" spans="1:8">
      <c r="A94" s="6" t="s">
        <v>299</v>
      </c>
      <c r="B94" s="6" t="s">
        <v>300</v>
      </c>
      <c r="C94" s="47" t="s">
        <v>5</v>
      </c>
      <c r="D94" s="48" t="s">
        <v>663</v>
      </c>
      <c r="E94" s="6" t="s">
        <v>15</v>
      </c>
      <c r="F94" s="51" t="s">
        <v>660</v>
      </c>
      <c r="G94" s="13" t="s">
        <v>30</v>
      </c>
      <c r="H94" s="14" t="s">
        <v>97</v>
      </c>
    </row>
    <row r="95" spans="1:8" ht="30">
      <c r="A95" s="6" t="s">
        <v>302</v>
      </c>
      <c r="B95" s="6" t="s">
        <v>303</v>
      </c>
      <c r="C95" s="47" t="s">
        <v>5</v>
      </c>
      <c r="D95" s="69" t="s">
        <v>664</v>
      </c>
      <c r="E95" s="6" t="s">
        <v>15</v>
      </c>
      <c r="F95" s="42" t="s">
        <v>840</v>
      </c>
      <c r="G95" s="13" t="s">
        <v>30</v>
      </c>
      <c r="H95" s="14" t="s">
        <v>97</v>
      </c>
    </row>
    <row r="96" spans="1:8" ht="30">
      <c r="A96" s="6" t="s">
        <v>304</v>
      </c>
      <c r="B96" s="6" t="s">
        <v>305</v>
      </c>
      <c r="C96" s="47" t="s">
        <v>5</v>
      </c>
      <c r="D96" s="32" t="s">
        <v>665</v>
      </c>
      <c r="E96" s="6" t="s">
        <v>15</v>
      </c>
      <c r="F96" s="51" t="s">
        <v>661</v>
      </c>
      <c r="G96" s="13" t="s">
        <v>30</v>
      </c>
      <c r="H96" s="14" t="s">
        <v>97</v>
      </c>
    </row>
    <row r="97" spans="1:8">
      <c r="A97" s="6" t="s">
        <v>306</v>
      </c>
      <c r="B97" s="6" t="s">
        <v>307</v>
      </c>
      <c r="C97" s="47" t="s">
        <v>5</v>
      </c>
      <c r="D97" s="47" t="s">
        <v>491</v>
      </c>
      <c r="E97" s="6" t="s">
        <v>15</v>
      </c>
      <c r="F97" s="7" t="s">
        <v>477</v>
      </c>
      <c r="G97" s="7" t="s">
        <v>492</v>
      </c>
      <c r="H97" s="7" t="s">
        <v>494</v>
      </c>
    </row>
    <row r="98" spans="1:8">
      <c r="A98" s="6" t="s">
        <v>399</v>
      </c>
      <c r="B98" s="6" t="s">
        <v>411</v>
      </c>
      <c r="C98" s="47" t="s">
        <v>5</v>
      </c>
      <c r="D98" s="35" t="s">
        <v>478</v>
      </c>
      <c r="E98" s="6" t="s">
        <v>15</v>
      </c>
      <c r="F98" s="7" t="s">
        <v>477</v>
      </c>
      <c r="G98" s="13" t="s">
        <v>30</v>
      </c>
      <c r="H98" s="14" t="s">
        <v>37</v>
      </c>
    </row>
    <row r="99" spans="1:8">
      <c r="A99" s="6" t="s">
        <v>400</v>
      </c>
      <c r="B99" s="6" t="s">
        <v>412</v>
      </c>
      <c r="C99" s="47" t="s">
        <v>5</v>
      </c>
      <c r="D99" s="12" t="s">
        <v>195</v>
      </c>
      <c r="E99" s="6" t="s">
        <v>15</v>
      </c>
      <c r="F99" s="28"/>
      <c r="G99" s="7" t="s">
        <v>128</v>
      </c>
      <c r="H99" s="7" t="s">
        <v>134</v>
      </c>
    </row>
    <row r="100" spans="1:8">
      <c r="A100" s="6" t="s">
        <v>401</v>
      </c>
      <c r="B100" s="6" t="s">
        <v>413</v>
      </c>
      <c r="C100" s="47" t="s">
        <v>5</v>
      </c>
      <c r="D100" s="12" t="s">
        <v>205</v>
      </c>
      <c r="E100" s="6" t="s">
        <v>15</v>
      </c>
      <c r="F100" s="7" t="s">
        <v>140</v>
      </c>
      <c r="G100" s="7" t="s">
        <v>128</v>
      </c>
      <c r="H100" s="7" t="s">
        <v>129</v>
      </c>
    </row>
    <row r="101" spans="1:8">
      <c r="A101" s="6" t="s">
        <v>402</v>
      </c>
      <c r="B101" s="6" t="s">
        <v>414</v>
      </c>
      <c r="C101" s="47" t="s">
        <v>5</v>
      </c>
      <c r="D101" s="12" t="s">
        <v>491</v>
      </c>
      <c r="E101" s="6" t="s">
        <v>15</v>
      </c>
      <c r="F101" s="7" t="s">
        <v>144</v>
      </c>
      <c r="G101" s="13" t="s">
        <v>492</v>
      </c>
      <c r="H101" s="14" t="s">
        <v>494</v>
      </c>
    </row>
    <row r="102" spans="1:8">
      <c r="A102" s="6" t="s">
        <v>78</v>
      </c>
      <c r="B102" s="6" t="s">
        <v>79</v>
      </c>
      <c r="C102" s="6" t="s">
        <v>5</v>
      </c>
      <c r="D102" s="12" t="s">
        <v>927</v>
      </c>
      <c r="E102" s="6" t="s">
        <v>15</v>
      </c>
      <c r="F102" s="7"/>
      <c r="G102" s="7" t="s">
        <v>24</v>
      </c>
      <c r="H102" s="14" t="s">
        <v>37</v>
      </c>
    </row>
    <row r="103" spans="1:8">
      <c r="A103" s="44" t="s">
        <v>98</v>
      </c>
      <c r="B103" s="44" t="s">
        <v>102</v>
      </c>
      <c r="C103" s="44" t="s">
        <v>5</v>
      </c>
      <c r="D103" s="44" t="s">
        <v>206</v>
      </c>
      <c r="E103" s="44" t="s">
        <v>15</v>
      </c>
      <c r="F103" s="7" t="s">
        <v>144</v>
      </c>
      <c r="G103" s="16" t="s">
        <v>30</v>
      </c>
      <c r="H103" s="45" t="s">
        <v>97</v>
      </c>
    </row>
    <row r="104" spans="1:8">
      <c r="A104" s="44" t="s">
        <v>99</v>
      </c>
      <c r="B104" s="44" t="s">
        <v>103</v>
      </c>
      <c r="C104" s="44" t="s">
        <v>5</v>
      </c>
      <c r="D104" s="44" t="s">
        <v>195</v>
      </c>
      <c r="E104" s="44" t="s">
        <v>15</v>
      </c>
      <c r="F104" s="7"/>
      <c r="G104" s="7" t="s">
        <v>128</v>
      </c>
      <c r="H104" s="7" t="s">
        <v>134</v>
      </c>
    </row>
    <row r="105" spans="1:8">
      <c r="A105" s="44" t="s">
        <v>100</v>
      </c>
      <c r="B105" s="44" t="s">
        <v>104</v>
      </c>
      <c r="C105" s="44" t="s">
        <v>5</v>
      </c>
      <c r="D105" s="44" t="s">
        <v>205</v>
      </c>
      <c r="E105" s="44" t="s">
        <v>15</v>
      </c>
      <c r="F105" s="7" t="s">
        <v>140</v>
      </c>
      <c r="G105" s="7" t="s">
        <v>128</v>
      </c>
      <c r="H105" s="7" t="s">
        <v>129</v>
      </c>
    </row>
    <row r="106" spans="1:8">
      <c r="A106" s="44" t="s">
        <v>101</v>
      </c>
      <c r="B106" s="44" t="s">
        <v>105</v>
      </c>
      <c r="C106" s="44" t="s">
        <v>5</v>
      </c>
      <c r="D106" s="44" t="s">
        <v>491</v>
      </c>
      <c r="E106" s="44" t="s">
        <v>15</v>
      </c>
      <c r="F106" s="7" t="s">
        <v>145</v>
      </c>
      <c r="G106" s="16" t="s">
        <v>492</v>
      </c>
      <c r="H106" s="45" t="s">
        <v>494</v>
      </c>
    </row>
    <row r="107" spans="1:8">
      <c r="A107" s="44" t="s">
        <v>177</v>
      </c>
      <c r="B107" s="44" t="s">
        <v>178</v>
      </c>
      <c r="C107" s="44" t="s">
        <v>5</v>
      </c>
      <c r="D107" s="44" t="s">
        <v>195</v>
      </c>
      <c r="E107" s="44" t="s">
        <v>15</v>
      </c>
      <c r="F107" s="10"/>
      <c r="G107" s="7" t="s">
        <v>128</v>
      </c>
      <c r="H107" s="7" t="s">
        <v>134</v>
      </c>
    </row>
    <row r="108" spans="1:8">
      <c r="A108" s="44" t="s">
        <v>238</v>
      </c>
      <c r="B108" s="44" t="s">
        <v>239</v>
      </c>
      <c r="C108" s="160" t="s">
        <v>5</v>
      </c>
      <c r="D108" s="160" t="s">
        <v>923</v>
      </c>
      <c r="E108" s="44" t="s">
        <v>15</v>
      </c>
      <c r="F108" s="160"/>
      <c r="G108" s="160" t="s">
        <v>922</v>
      </c>
      <c r="H108" s="160"/>
    </row>
  </sheetData>
  <dataValidations count="1">
    <dataValidation type="list" allowBlank="1" showErrorMessage="1" sqref="G101 G11:G12 G15:G17 G19:G21 G23:G25 G28:G31 G33:G34 G56:G57 G52:G53 G48:G49 G75:G76 G68:G72 G103 G60:G64 G83:G86 G98 G4:G9 G79 G90:G96 G106 G37:G46">
      <formula1>Action_Keywords</formula1>
    </dataValidation>
  </dataValidations>
  <hyperlinks>
    <hyperlink ref="H3" r:id="rId1" display="https://stest.amertst.ajgcotst.int/uk/Product-QAReg"/>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zoomScaleNormal="100" workbookViewId="0">
      <selection activeCell="F14" sqref="F14"/>
    </sheetView>
  </sheetViews>
  <sheetFormatPr defaultRowHeight="15"/>
  <cols>
    <col min="1" max="1" width="11.5703125" bestFit="1" customWidth="1"/>
    <col min="2" max="2" width="7" bestFit="1" customWidth="1"/>
    <col min="3" max="3" width="10.140625" bestFit="1" customWidth="1"/>
    <col min="4" max="4" width="33.42578125" customWidth="1"/>
    <col min="5" max="5" width="19.5703125" customWidth="1"/>
    <col min="6" max="6" width="47.7109375" bestFit="1" customWidth="1"/>
    <col min="7" max="7" width="28.42578125" customWidth="1"/>
    <col min="8" max="8" width="39.42578125" customWidth="1"/>
  </cols>
  <sheetData>
    <row r="1" spans="1:8">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34" t="s">
        <v>18</v>
      </c>
      <c r="B3" s="134" t="s">
        <v>19</v>
      </c>
      <c r="C3" s="134" t="s">
        <v>5</v>
      </c>
      <c r="D3" s="135" t="s">
        <v>919</v>
      </c>
      <c r="E3" s="110" t="s">
        <v>892</v>
      </c>
      <c r="F3" s="135"/>
      <c r="G3" s="135" t="s">
        <v>20</v>
      </c>
      <c r="H3" s="136" t="s">
        <v>914</v>
      </c>
    </row>
    <row r="4" spans="1:8">
      <c r="A4" s="134" t="s">
        <v>21</v>
      </c>
      <c r="B4" s="134" t="s">
        <v>22</v>
      </c>
      <c r="C4" s="6" t="s">
        <v>5</v>
      </c>
      <c r="D4" s="12" t="s">
        <v>23</v>
      </c>
      <c r="E4" s="110" t="s">
        <v>892</v>
      </c>
      <c r="F4" s="15"/>
      <c r="G4" s="13" t="s">
        <v>24</v>
      </c>
      <c r="H4" s="14" t="s">
        <v>37</v>
      </c>
    </row>
    <row r="5" spans="1:8">
      <c r="A5" s="134" t="s">
        <v>26</v>
      </c>
      <c r="B5" s="134" t="s">
        <v>27</v>
      </c>
      <c r="C5" s="6" t="s">
        <v>5</v>
      </c>
      <c r="D5" s="12" t="s">
        <v>491</v>
      </c>
      <c r="E5" s="6" t="s">
        <v>15</v>
      </c>
      <c r="F5" s="16" t="s">
        <v>121</v>
      </c>
      <c r="G5" s="13" t="s">
        <v>492</v>
      </c>
      <c r="H5" s="14" t="s">
        <v>494</v>
      </c>
    </row>
    <row r="6" spans="1:8">
      <c r="A6" s="134" t="s">
        <v>28</v>
      </c>
      <c r="B6" s="134" t="s">
        <v>29</v>
      </c>
      <c r="C6" s="6" t="s">
        <v>5</v>
      </c>
      <c r="D6" s="12" t="s">
        <v>184</v>
      </c>
      <c r="E6" s="6" t="s">
        <v>15</v>
      </c>
      <c r="F6" s="16" t="s">
        <v>121</v>
      </c>
      <c r="G6" s="13" t="s">
        <v>30</v>
      </c>
      <c r="H6" s="14" t="s">
        <v>97</v>
      </c>
    </row>
    <row r="7" spans="1:8">
      <c r="A7" s="134" t="s">
        <v>31</v>
      </c>
      <c r="B7" s="134" t="s">
        <v>32</v>
      </c>
      <c r="C7" s="6" t="s">
        <v>5</v>
      </c>
      <c r="D7" s="12" t="s">
        <v>185</v>
      </c>
      <c r="E7" s="6" t="s">
        <v>15</v>
      </c>
      <c r="F7" s="16" t="s">
        <v>122</v>
      </c>
      <c r="G7" s="13" t="s">
        <v>30</v>
      </c>
      <c r="H7" s="14" t="s">
        <v>97</v>
      </c>
    </row>
    <row r="8" spans="1:8">
      <c r="A8" s="134" t="s">
        <v>33</v>
      </c>
      <c r="B8" s="134" t="s">
        <v>34</v>
      </c>
      <c r="C8" s="6" t="s">
        <v>5</v>
      </c>
      <c r="D8" s="12" t="s">
        <v>186</v>
      </c>
      <c r="E8" s="6" t="s">
        <v>15</v>
      </c>
      <c r="F8" s="16" t="s">
        <v>123</v>
      </c>
      <c r="G8" s="13" t="s">
        <v>30</v>
      </c>
      <c r="H8" s="14" t="s">
        <v>97</v>
      </c>
    </row>
    <row r="9" spans="1:8">
      <c r="A9" s="134" t="s">
        <v>35</v>
      </c>
      <c r="B9" s="134" t="s">
        <v>36</v>
      </c>
      <c r="C9" s="6" t="s">
        <v>5</v>
      </c>
      <c r="D9" s="12" t="s">
        <v>187</v>
      </c>
      <c r="E9" s="6" t="s">
        <v>15</v>
      </c>
      <c r="F9" s="16" t="s">
        <v>124</v>
      </c>
      <c r="G9" s="13" t="s">
        <v>30</v>
      </c>
      <c r="H9" s="14" t="s">
        <v>97</v>
      </c>
    </row>
    <row r="10" spans="1:8">
      <c r="A10" s="134" t="s">
        <v>38</v>
      </c>
      <c r="B10" s="134" t="s">
        <v>39</v>
      </c>
      <c r="C10" s="161" t="s">
        <v>5</v>
      </c>
      <c r="D10" s="69" t="s">
        <v>1343</v>
      </c>
      <c r="E10" s="161" t="s">
        <v>15</v>
      </c>
      <c r="F10" s="166" t="str">
        <f>CONCATENATE("SC_TreeViewExpand_lbl_xpath(",IF(Data!B6="","skip",Data!B6),")")</f>
        <v>SC_TreeViewExpand_lbl_xpath(skip)</v>
      </c>
      <c r="G10" s="162" t="s">
        <v>30</v>
      </c>
      <c r="H10" s="41" t="s">
        <v>97</v>
      </c>
    </row>
    <row r="11" spans="1:8">
      <c r="A11" s="134" t="s">
        <v>40</v>
      </c>
      <c r="B11" s="134" t="s">
        <v>41</v>
      </c>
      <c r="C11" s="6" t="s">
        <v>5</v>
      </c>
      <c r="D11" s="12" t="s">
        <v>1338</v>
      </c>
      <c r="E11" s="6" t="s">
        <v>15</v>
      </c>
      <c r="F11" s="166" t="str">
        <f>CONCATENATE("SC_TreeViewExpand_lbl_xpath(",IF(Data!C7="","skip",Data!B7),")")</f>
        <v>SC_TreeViewExpand_lbl_xpath(skip)</v>
      </c>
      <c r="G11" s="13" t="s">
        <v>30</v>
      </c>
      <c r="H11" s="14" t="s">
        <v>97</v>
      </c>
    </row>
    <row r="12" spans="1:8">
      <c r="A12" s="134" t="s">
        <v>42</v>
      </c>
      <c r="B12" s="134" t="s">
        <v>43</v>
      </c>
      <c r="C12" s="6" t="s">
        <v>5</v>
      </c>
      <c r="D12" s="12" t="s">
        <v>1340</v>
      </c>
      <c r="E12" s="6" t="s">
        <v>15</v>
      </c>
      <c r="F12" s="166" t="str">
        <f>CONCATENATE("SC_TreeViewExpand_lbl_xpath(",IF(Data!D7="","skip",Data!C7),")")</f>
        <v>SC_TreeViewExpand_lbl_xpath(skip)</v>
      </c>
      <c r="G12" s="13" t="s">
        <v>30</v>
      </c>
      <c r="H12" s="14" t="s">
        <v>97</v>
      </c>
    </row>
    <row r="13" spans="1:8">
      <c r="A13" s="134" t="s">
        <v>44</v>
      </c>
      <c r="B13" s="134" t="s">
        <v>45</v>
      </c>
      <c r="C13" s="6" t="s">
        <v>5</v>
      </c>
      <c r="D13" s="12" t="s">
        <v>1340</v>
      </c>
      <c r="E13" s="6" t="s">
        <v>15</v>
      </c>
      <c r="F13" s="166" t="str">
        <f>CONCATENATE("SC_TreeViewExpand_lbl_xpath(",IF(Data!E7="","skip",Data!D7),")")</f>
        <v>SC_TreeViewExpand_lbl_xpath(skip)</v>
      </c>
      <c r="G13" s="13" t="s">
        <v>30</v>
      </c>
      <c r="H13" s="14" t="s">
        <v>97</v>
      </c>
    </row>
    <row r="14" spans="1:8">
      <c r="A14" s="134" t="s">
        <v>48</v>
      </c>
      <c r="B14" s="134" t="s">
        <v>49</v>
      </c>
      <c r="C14" s="6" t="s">
        <v>5</v>
      </c>
      <c r="D14" s="12" t="s">
        <v>1342</v>
      </c>
      <c r="E14" s="6" t="s">
        <v>15</v>
      </c>
      <c r="F14" s="166" t="str">
        <f>CONCATENATE("SC_TreeViewName_lbl_xpath(",IF(Data!E7="",IF(Data!D7="",IF(Data!C7="",Data!B7,Data!C7),Data!D7),Data!E7),")")</f>
        <v>SC_TreeViewName_lbl_xpath(AAA_ArcLand_New_11_4)</v>
      </c>
      <c r="G14" s="13" t="s">
        <v>30</v>
      </c>
      <c r="H14" s="14" t="s">
        <v>97</v>
      </c>
    </row>
    <row r="15" spans="1:8" ht="30">
      <c r="A15" s="134" t="s">
        <v>48</v>
      </c>
      <c r="B15" s="134" t="s">
        <v>49</v>
      </c>
      <c r="C15" s="6" t="s">
        <v>5</v>
      </c>
      <c r="D15" s="12" t="s">
        <v>1341</v>
      </c>
      <c r="E15" s="6" t="s">
        <v>15</v>
      </c>
      <c r="F15" s="166" t="str">
        <f>CONCATENATE("SC_TreeViewName_lbl_xpath(",IF(Data!E7="",IF(Data!D7="",IF(Data!C7="",Data!B7,Data!C7),Data!D7),Data!E7),")")</f>
        <v>SC_TreeViewName_lbl_xpath(AAA_ArcLand_New_11_4)</v>
      </c>
      <c r="G15" s="7" t="s">
        <v>120</v>
      </c>
      <c r="H15" s="14" t="s">
        <v>97</v>
      </c>
    </row>
    <row r="16" spans="1:8">
      <c r="A16" s="134" t="s">
        <v>40</v>
      </c>
      <c r="B16" s="134" t="s">
        <v>41</v>
      </c>
      <c r="C16" s="6" t="s">
        <v>5</v>
      </c>
      <c r="D16" s="44" t="s">
        <v>924</v>
      </c>
      <c r="E16" s="44" t="s">
        <v>15</v>
      </c>
      <c r="F16" s="10" t="s">
        <v>804</v>
      </c>
      <c r="G16" s="16" t="s">
        <v>227</v>
      </c>
      <c r="H16" s="62" t="s">
        <v>37</v>
      </c>
    </row>
    <row r="17" spans="1:8">
      <c r="A17" s="134" t="s">
        <v>42</v>
      </c>
      <c r="B17" s="134" t="s">
        <v>43</v>
      </c>
      <c r="C17" s="6" t="s">
        <v>5</v>
      </c>
      <c r="D17" s="12" t="s">
        <v>207</v>
      </c>
      <c r="E17" s="6" t="s">
        <v>15</v>
      </c>
      <c r="F17" s="7" t="s">
        <v>141</v>
      </c>
      <c r="G17" s="7" t="s">
        <v>128</v>
      </c>
      <c r="H17" s="7" t="s">
        <v>129</v>
      </c>
    </row>
    <row r="18" spans="1:8">
      <c r="A18" s="134" t="s">
        <v>44</v>
      </c>
      <c r="B18" s="134" t="s">
        <v>45</v>
      </c>
      <c r="C18" s="6" t="s">
        <v>5</v>
      </c>
      <c r="D18" s="12" t="s">
        <v>207</v>
      </c>
      <c r="E18" s="6" t="s">
        <v>15</v>
      </c>
      <c r="F18" s="7" t="s">
        <v>142</v>
      </c>
      <c r="G18" s="7" t="s">
        <v>128</v>
      </c>
      <c r="H18" s="7" t="s">
        <v>129</v>
      </c>
    </row>
    <row r="19" spans="1:8">
      <c r="A19" s="134" t="s">
        <v>46</v>
      </c>
      <c r="B19" s="134" t="s">
        <v>47</v>
      </c>
      <c r="C19" s="6" t="s">
        <v>5</v>
      </c>
      <c r="D19" s="12" t="s">
        <v>491</v>
      </c>
      <c r="E19" s="6" t="s">
        <v>15</v>
      </c>
      <c r="F19" s="7" t="s">
        <v>146</v>
      </c>
      <c r="G19" s="13" t="s">
        <v>492</v>
      </c>
      <c r="H19" s="14" t="s">
        <v>494</v>
      </c>
    </row>
    <row r="20" spans="1:8">
      <c r="A20" s="134" t="s">
        <v>48</v>
      </c>
      <c r="B20" s="134" t="s">
        <v>49</v>
      </c>
      <c r="C20" s="6" t="s">
        <v>5</v>
      </c>
      <c r="D20" s="12" t="s">
        <v>208</v>
      </c>
      <c r="E20" s="6" t="s">
        <v>15</v>
      </c>
      <c r="F20" s="7" t="s">
        <v>146</v>
      </c>
      <c r="G20" s="13" t="s">
        <v>30</v>
      </c>
      <c r="H20" s="14" t="s">
        <v>97</v>
      </c>
    </row>
    <row r="21" spans="1:8">
      <c r="A21" s="134" t="s">
        <v>50</v>
      </c>
      <c r="B21" s="134" t="s">
        <v>51</v>
      </c>
      <c r="C21" s="6" t="s">
        <v>5</v>
      </c>
      <c r="D21" s="12" t="s">
        <v>195</v>
      </c>
      <c r="E21" s="6" t="s">
        <v>15</v>
      </c>
      <c r="F21" s="7"/>
      <c r="G21" s="7" t="s">
        <v>128</v>
      </c>
      <c r="H21" s="7" t="s">
        <v>134</v>
      </c>
    </row>
    <row r="22" spans="1:8">
      <c r="A22" s="134" t="s">
        <v>52</v>
      </c>
      <c r="B22" s="134" t="s">
        <v>53</v>
      </c>
      <c r="C22" s="6" t="s">
        <v>5</v>
      </c>
      <c r="D22" s="12" t="s">
        <v>192</v>
      </c>
      <c r="E22" s="6" t="s">
        <v>15</v>
      </c>
      <c r="F22" s="7" t="s">
        <v>141</v>
      </c>
      <c r="G22" s="7" t="s">
        <v>128</v>
      </c>
      <c r="H22" s="7" t="s">
        <v>129</v>
      </c>
    </row>
    <row r="23" spans="1:8">
      <c r="A23" s="134" t="s">
        <v>54</v>
      </c>
      <c r="B23" s="134" t="s">
        <v>55</v>
      </c>
      <c r="C23" s="6" t="s">
        <v>5</v>
      </c>
      <c r="D23" s="12" t="s">
        <v>192</v>
      </c>
      <c r="E23" s="6" t="s">
        <v>15</v>
      </c>
      <c r="F23" s="7" t="s">
        <v>161</v>
      </c>
      <c r="G23" s="7" t="s">
        <v>128</v>
      </c>
      <c r="H23" s="7" t="s">
        <v>129</v>
      </c>
    </row>
    <row r="24" spans="1:8">
      <c r="A24" s="134" t="s">
        <v>56</v>
      </c>
      <c r="B24" s="134" t="s">
        <v>57</v>
      </c>
      <c r="C24" s="6" t="s">
        <v>5</v>
      </c>
      <c r="D24" s="12" t="s">
        <v>491</v>
      </c>
      <c r="E24" s="6" t="s">
        <v>15</v>
      </c>
      <c r="F24" s="7" t="s">
        <v>143</v>
      </c>
      <c r="G24" s="13" t="s">
        <v>492</v>
      </c>
      <c r="H24" s="14" t="s">
        <v>494</v>
      </c>
    </row>
    <row r="25" spans="1:8">
      <c r="A25" s="134" t="s">
        <v>58</v>
      </c>
      <c r="B25" s="134" t="s">
        <v>59</v>
      </c>
      <c r="C25" s="6" t="s">
        <v>5</v>
      </c>
      <c r="D25" s="12" t="s">
        <v>202</v>
      </c>
      <c r="E25" s="6" t="s">
        <v>15</v>
      </c>
      <c r="F25" s="7" t="s">
        <v>143</v>
      </c>
      <c r="G25" s="13" t="s">
        <v>30</v>
      </c>
      <c r="H25" s="14" t="s">
        <v>97</v>
      </c>
    </row>
    <row r="26" spans="1:8">
      <c r="A26" s="134" t="s">
        <v>60</v>
      </c>
      <c r="B26" s="134" t="s">
        <v>61</v>
      </c>
      <c r="C26" s="6" t="s">
        <v>5</v>
      </c>
      <c r="D26" s="12" t="s">
        <v>195</v>
      </c>
      <c r="E26" s="6" t="s">
        <v>15</v>
      </c>
      <c r="F26" s="7"/>
      <c r="G26" s="7" t="s">
        <v>128</v>
      </c>
      <c r="H26" s="7" t="s">
        <v>134</v>
      </c>
    </row>
    <row r="27" spans="1:8">
      <c r="A27" s="134" t="s">
        <v>62</v>
      </c>
      <c r="B27" s="134" t="s">
        <v>63</v>
      </c>
      <c r="C27" s="6" t="s">
        <v>5</v>
      </c>
      <c r="D27" s="12" t="s">
        <v>192</v>
      </c>
      <c r="E27" s="6" t="s">
        <v>15</v>
      </c>
      <c r="F27" s="7" t="s">
        <v>141</v>
      </c>
      <c r="G27" s="7" t="s">
        <v>128</v>
      </c>
      <c r="H27" s="7" t="s">
        <v>129</v>
      </c>
    </row>
    <row r="28" spans="1:8">
      <c r="A28" s="134" t="s">
        <v>64</v>
      </c>
      <c r="B28" s="134" t="s">
        <v>65</v>
      </c>
      <c r="C28" s="6" t="s">
        <v>5</v>
      </c>
      <c r="D28" s="12" t="s">
        <v>192</v>
      </c>
      <c r="E28" s="6" t="s">
        <v>15</v>
      </c>
      <c r="F28" s="7" t="s">
        <v>142</v>
      </c>
      <c r="G28" s="7" t="s">
        <v>128</v>
      </c>
      <c r="H28" s="7" t="s">
        <v>129</v>
      </c>
    </row>
    <row r="29" spans="1:8">
      <c r="A29" s="134" t="s">
        <v>66</v>
      </c>
      <c r="B29" s="134" t="s">
        <v>67</v>
      </c>
      <c r="C29" s="6" t="s">
        <v>5</v>
      </c>
      <c r="D29" s="12" t="s">
        <v>491</v>
      </c>
      <c r="E29" s="6" t="s">
        <v>15</v>
      </c>
      <c r="F29" s="7" t="s">
        <v>168</v>
      </c>
      <c r="G29" s="13" t="s">
        <v>492</v>
      </c>
      <c r="H29" s="14" t="s">
        <v>494</v>
      </c>
    </row>
    <row r="30" spans="1:8">
      <c r="A30" s="134" t="s">
        <v>68</v>
      </c>
      <c r="B30" s="134" t="s">
        <v>69</v>
      </c>
      <c r="C30" s="47" t="s">
        <v>5</v>
      </c>
      <c r="D30" s="44" t="s">
        <v>209</v>
      </c>
      <c r="E30" s="44" t="s">
        <v>15</v>
      </c>
      <c r="F30" s="10" t="s">
        <v>168</v>
      </c>
      <c r="G30" s="16" t="s">
        <v>30</v>
      </c>
      <c r="H30" s="62" t="s">
        <v>97</v>
      </c>
    </row>
    <row r="31" spans="1:8">
      <c r="A31" s="134" t="s">
        <v>70</v>
      </c>
      <c r="B31" s="134" t="s">
        <v>71</v>
      </c>
      <c r="C31" s="47" t="s">
        <v>5</v>
      </c>
      <c r="D31" s="44" t="s">
        <v>195</v>
      </c>
      <c r="E31" s="44" t="s">
        <v>15</v>
      </c>
      <c r="F31" s="10"/>
      <c r="G31" s="7" t="s">
        <v>128</v>
      </c>
      <c r="H31" s="7" t="s">
        <v>134</v>
      </c>
    </row>
    <row r="32" spans="1:8">
      <c r="A32" s="134" t="s">
        <v>72</v>
      </c>
      <c r="B32" s="134" t="s">
        <v>73</v>
      </c>
      <c r="C32" s="47" t="s">
        <v>5</v>
      </c>
      <c r="D32" s="44" t="s">
        <v>491</v>
      </c>
      <c r="E32" s="44" t="s">
        <v>15</v>
      </c>
      <c r="F32" s="7" t="s">
        <v>805</v>
      </c>
      <c r="G32" s="16" t="s">
        <v>492</v>
      </c>
      <c r="H32" s="45" t="s">
        <v>494</v>
      </c>
    </row>
    <row r="33" spans="1:8">
      <c r="A33" s="134" t="s">
        <v>74</v>
      </c>
      <c r="B33" s="134" t="s">
        <v>75</v>
      </c>
      <c r="C33" s="47" t="s">
        <v>5</v>
      </c>
      <c r="D33" s="44" t="s">
        <v>373</v>
      </c>
      <c r="E33" s="44" t="s">
        <v>15</v>
      </c>
      <c r="F33" s="7" t="s">
        <v>805</v>
      </c>
      <c r="G33" s="16" t="s">
        <v>30</v>
      </c>
      <c r="H33" s="14" t="s">
        <v>94</v>
      </c>
    </row>
    <row r="34" spans="1:8">
      <c r="A34" s="134" t="s">
        <v>76</v>
      </c>
      <c r="B34" s="134" t="s">
        <v>77</v>
      </c>
      <c r="C34" s="47" t="s">
        <v>5</v>
      </c>
      <c r="D34" s="7" t="s">
        <v>96</v>
      </c>
      <c r="E34" s="7" t="s">
        <v>95</v>
      </c>
      <c r="F34" s="7"/>
      <c r="G34" s="46" t="s">
        <v>92</v>
      </c>
      <c r="H34" s="7"/>
    </row>
  </sheetData>
  <dataValidations count="1">
    <dataValidation type="list" allowBlank="1" showErrorMessage="1" sqref="G29:G30 G24:G25 G16 G19:G20 G32:G33 G4:G14">
      <formula1>Action_Keywords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C37" zoomScaleNormal="100" workbookViewId="0">
      <selection activeCell="G43" sqref="G43"/>
    </sheetView>
  </sheetViews>
  <sheetFormatPr defaultRowHeight="15"/>
  <cols>
    <col min="1" max="1" width="7.85546875" bestFit="1" customWidth="1"/>
    <col min="2" max="2" width="7" bestFit="1" customWidth="1"/>
    <col min="3" max="3" width="6.28515625" bestFit="1" customWidth="1"/>
    <col min="4" max="4" width="34.140625" customWidth="1"/>
    <col min="5" max="5" width="19" bestFit="1" customWidth="1"/>
    <col min="6" max="6" width="44.85546875" customWidth="1"/>
    <col min="7" max="7" width="24.42578125" customWidth="1"/>
    <col min="8" max="8" width="54.140625" customWidth="1"/>
  </cols>
  <sheetData>
    <row r="1" spans="1:8" ht="30">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63" t="s">
        <v>18</v>
      </c>
      <c r="B3" s="163" t="s">
        <v>19</v>
      </c>
      <c r="C3" s="163" t="s">
        <v>5</v>
      </c>
      <c r="D3" s="163" t="s">
        <v>919</v>
      </c>
      <c r="E3" s="164" t="s">
        <v>892</v>
      </c>
      <c r="F3" s="163"/>
      <c r="G3" s="163" t="s">
        <v>20</v>
      </c>
      <c r="H3" s="165" t="s">
        <v>914</v>
      </c>
    </row>
    <row r="4" spans="1:8">
      <c r="A4" s="163" t="s">
        <v>21</v>
      </c>
      <c r="B4" s="163" t="s">
        <v>22</v>
      </c>
      <c r="C4" s="161" t="s">
        <v>5</v>
      </c>
      <c r="D4" s="69" t="s">
        <v>23</v>
      </c>
      <c r="E4" s="164" t="s">
        <v>892</v>
      </c>
      <c r="F4" s="166"/>
      <c r="G4" s="162" t="s">
        <v>24</v>
      </c>
      <c r="H4" s="41" t="s">
        <v>37</v>
      </c>
    </row>
    <row r="5" spans="1:8">
      <c r="A5" s="47" t="s">
        <v>38</v>
      </c>
      <c r="B5" s="47" t="s">
        <v>39</v>
      </c>
      <c r="C5" s="47" t="s">
        <v>5</v>
      </c>
      <c r="D5" s="47" t="s">
        <v>491</v>
      </c>
      <c r="E5" s="47" t="s">
        <v>15</v>
      </c>
      <c r="F5" s="51" t="s">
        <v>121</v>
      </c>
      <c r="G5" s="51" t="s">
        <v>492</v>
      </c>
      <c r="H5" s="52" t="s">
        <v>494</v>
      </c>
    </row>
    <row r="6" spans="1:8">
      <c r="A6" s="47" t="s">
        <v>40</v>
      </c>
      <c r="B6" s="47" t="s">
        <v>41</v>
      </c>
      <c r="C6" s="47" t="s">
        <v>5</v>
      </c>
      <c r="D6" s="48" t="s">
        <v>184</v>
      </c>
      <c r="E6" s="47" t="s">
        <v>15</v>
      </c>
      <c r="F6" s="51" t="s">
        <v>121</v>
      </c>
      <c r="G6" s="49" t="s">
        <v>30</v>
      </c>
      <c r="H6" s="53" t="s">
        <v>97</v>
      </c>
    </row>
    <row r="7" spans="1:8">
      <c r="A7" s="47" t="s">
        <v>42</v>
      </c>
      <c r="B7" s="47" t="s">
        <v>43</v>
      </c>
      <c r="C7" s="47" t="s">
        <v>5</v>
      </c>
      <c r="D7" s="48" t="s">
        <v>185</v>
      </c>
      <c r="E7" s="47" t="s">
        <v>15</v>
      </c>
      <c r="F7" s="51" t="s">
        <v>122</v>
      </c>
      <c r="G7" s="49" t="s">
        <v>30</v>
      </c>
      <c r="H7" s="53" t="s">
        <v>97</v>
      </c>
    </row>
    <row r="8" spans="1:8" ht="30">
      <c r="A8" s="47" t="s">
        <v>44</v>
      </c>
      <c r="B8" s="47" t="s">
        <v>45</v>
      </c>
      <c r="C8" s="47" t="s">
        <v>5</v>
      </c>
      <c r="D8" s="48" t="s">
        <v>186</v>
      </c>
      <c r="E8" s="47" t="s">
        <v>15</v>
      </c>
      <c r="F8" s="51" t="s">
        <v>950</v>
      </c>
      <c r="G8" s="49" t="s">
        <v>30</v>
      </c>
      <c r="H8" s="53" t="s">
        <v>97</v>
      </c>
    </row>
    <row r="9" spans="1:8" ht="30">
      <c r="A9" s="47" t="s">
        <v>46</v>
      </c>
      <c r="B9" s="47" t="s">
        <v>47</v>
      </c>
      <c r="C9" s="47" t="s">
        <v>5</v>
      </c>
      <c r="D9" s="48" t="s">
        <v>187</v>
      </c>
      <c r="E9" s="47" t="s">
        <v>15</v>
      </c>
      <c r="F9" s="51" t="s">
        <v>783</v>
      </c>
      <c r="G9" s="49" t="s">
        <v>30</v>
      </c>
      <c r="H9" s="53" t="s">
        <v>97</v>
      </c>
    </row>
    <row r="10" spans="1:8" ht="30">
      <c r="A10" s="47" t="s">
        <v>48</v>
      </c>
      <c r="B10" s="47" t="s">
        <v>49</v>
      </c>
      <c r="C10" s="47" t="s">
        <v>5</v>
      </c>
      <c r="D10" s="48" t="s">
        <v>196</v>
      </c>
      <c r="E10" s="47" t="s">
        <v>15</v>
      </c>
      <c r="F10" s="51" t="s">
        <v>785</v>
      </c>
      <c r="G10" s="55" t="s">
        <v>120</v>
      </c>
      <c r="H10" s="53" t="s">
        <v>97</v>
      </c>
    </row>
    <row r="11" spans="1:8">
      <c r="A11" s="6" t="s">
        <v>50</v>
      </c>
      <c r="B11" s="6" t="s">
        <v>51</v>
      </c>
      <c r="C11" s="47" t="s">
        <v>5</v>
      </c>
      <c r="D11" s="12" t="s">
        <v>189</v>
      </c>
      <c r="E11" s="6" t="s">
        <v>15</v>
      </c>
      <c r="F11" s="7" t="s">
        <v>125</v>
      </c>
      <c r="G11" s="13" t="s">
        <v>30</v>
      </c>
      <c r="H11" s="14" t="s">
        <v>97</v>
      </c>
    </row>
    <row r="12" spans="1:8">
      <c r="A12" s="6" t="s">
        <v>52</v>
      </c>
      <c r="B12" s="6" t="s">
        <v>53</v>
      </c>
      <c r="C12" s="47" t="s">
        <v>5</v>
      </c>
      <c r="D12" s="12" t="s">
        <v>190</v>
      </c>
      <c r="E12" s="6" t="s">
        <v>15</v>
      </c>
      <c r="F12" s="7" t="s">
        <v>784</v>
      </c>
      <c r="G12" s="13" t="s">
        <v>30</v>
      </c>
      <c r="H12" s="14" t="s">
        <v>97</v>
      </c>
    </row>
    <row r="13" spans="1:8">
      <c r="A13" s="6" t="s">
        <v>54</v>
      </c>
      <c r="B13" s="6" t="s">
        <v>55</v>
      </c>
      <c r="C13" s="47" t="s">
        <v>5</v>
      </c>
      <c r="D13" s="12" t="s">
        <v>192</v>
      </c>
      <c r="E13" s="6" t="s">
        <v>15</v>
      </c>
      <c r="F13" s="7" t="s">
        <v>130</v>
      </c>
      <c r="G13" s="7" t="s">
        <v>128</v>
      </c>
      <c r="H13" s="7" t="s">
        <v>129</v>
      </c>
    </row>
    <row r="14" spans="1:8">
      <c r="A14" s="6" t="s">
        <v>56</v>
      </c>
      <c r="B14" s="6" t="s">
        <v>57</v>
      </c>
      <c r="C14" s="47" t="s">
        <v>5</v>
      </c>
      <c r="D14" s="12" t="s">
        <v>192</v>
      </c>
      <c r="E14" s="6" t="s">
        <v>15</v>
      </c>
      <c r="F14" s="7" t="s">
        <v>131</v>
      </c>
      <c r="G14" s="7" t="s">
        <v>128</v>
      </c>
      <c r="H14" s="7" t="s">
        <v>129</v>
      </c>
    </row>
    <row r="15" spans="1:8">
      <c r="A15" s="6" t="s">
        <v>58</v>
      </c>
      <c r="B15" s="6" t="s">
        <v>59</v>
      </c>
      <c r="C15" s="47" t="s">
        <v>5</v>
      </c>
      <c r="D15" s="12" t="s">
        <v>491</v>
      </c>
      <c r="E15" s="6" t="s">
        <v>15</v>
      </c>
      <c r="F15" s="7" t="s">
        <v>132</v>
      </c>
      <c r="G15" s="13" t="s">
        <v>492</v>
      </c>
      <c r="H15" s="14" t="s">
        <v>493</v>
      </c>
    </row>
    <row r="16" spans="1:8">
      <c r="A16" s="6" t="s">
        <v>60</v>
      </c>
      <c r="B16" s="6" t="s">
        <v>61</v>
      </c>
      <c r="C16" s="47" t="s">
        <v>5</v>
      </c>
      <c r="D16" s="12" t="s">
        <v>193</v>
      </c>
      <c r="E16" s="6" t="s">
        <v>15</v>
      </c>
      <c r="F16" s="7" t="s">
        <v>132</v>
      </c>
      <c r="G16" s="13" t="s">
        <v>116</v>
      </c>
      <c r="H16" s="94" t="str">
        <f>CONCATENATE(Data!B35," ",Data!C35)</f>
        <v>AutoStage Delete</v>
      </c>
    </row>
    <row r="17" spans="1:8">
      <c r="A17" s="6" t="s">
        <v>62</v>
      </c>
      <c r="B17" s="6" t="s">
        <v>63</v>
      </c>
      <c r="C17" s="47" t="s">
        <v>5</v>
      </c>
      <c r="D17" s="12" t="s">
        <v>194</v>
      </c>
      <c r="E17" s="6" t="s">
        <v>15</v>
      </c>
      <c r="F17" s="7" t="s">
        <v>133</v>
      </c>
      <c r="G17" s="13" t="s">
        <v>30</v>
      </c>
      <c r="H17" s="14" t="s">
        <v>97</v>
      </c>
    </row>
    <row r="18" spans="1:8">
      <c r="A18" s="6" t="s">
        <v>64</v>
      </c>
      <c r="B18" s="6" t="s">
        <v>65</v>
      </c>
      <c r="C18" s="47" t="s">
        <v>5</v>
      </c>
      <c r="D18" s="12" t="s">
        <v>195</v>
      </c>
      <c r="E18" s="6" t="s">
        <v>15</v>
      </c>
      <c r="F18" s="28"/>
      <c r="G18" s="7" t="s">
        <v>128</v>
      </c>
      <c r="H18" s="7" t="s">
        <v>134</v>
      </c>
    </row>
    <row r="19" spans="1:8">
      <c r="A19" s="6" t="s">
        <v>66</v>
      </c>
      <c r="B19" s="6" t="s">
        <v>67</v>
      </c>
      <c r="C19" s="47" t="s">
        <v>5</v>
      </c>
      <c r="D19" s="12" t="s">
        <v>195</v>
      </c>
      <c r="E19" s="6" t="s">
        <v>15</v>
      </c>
      <c r="F19" s="85" t="s">
        <v>786</v>
      </c>
      <c r="G19" s="86" t="s">
        <v>30</v>
      </c>
      <c r="H19" s="88" t="s">
        <v>97</v>
      </c>
    </row>
    <row r="20" spans="1:8">
      <c r="A20" s="6" t="s">
        <v>68</v>
      </c>
      <c r="B20" s="6" t="s">
        <v>69</v>
      </c>
      <c r="C20" s="47" t="s">
        <v>5</v>
      </c>
      <c r="D20" s="12" t="s">
        <v>195</v>
      </c>
      <c r="E20" s="6" t="s">
        <v>15</v>
      </c>
      <c r="F20" s="85" t="s">
        <v>130</v>
      </c>
      <c r="G20" s="85" t="s">
        <v>128</v>
      </c>
      <c r="H20" s="85" t="s">
        <v>129</v>
      </c>
    </row>
    <row r="21" spans="1:8">
      <c r="A21" s="6" t="s">
        <v>70</v>
      </c>
      <c r="B21" s="6" t="s">
        <v>71</v>
      </c>
      <c r="C21" s="47" t="s">
        <v>5</v>
      </c>
      <c r="D21" s="12" t="s">
        <v>195</v>
      </c>
      <c r="E21" s="6" t="s">
        <v>15</v>
      </c>
      <c r="F21" s="85" t="s">
        <v>131</v>
      </c>
      <c r="G21" s="85" t="s">
        <v>128</v>
      </c>
      <c r="H21" s="85" t="s">
        <v>129</v>
      </c>
    </row>
    <row r="22" spans="1:8">
      <c r="A22" s="6" t="s">
        <v>72</v>
      </c>
      <c r="B22" s="6" t="s">
        <v>73</v>
      </c>
      <c r="C22" s="47" t="s">
        <v>5</v>
      </c>
      <c r="D22" s="12" t="s">
        <v>195</v>
      </c>
      <c r="E22" s="6" t="s">
        <v>15</v>
      </c>
      <c r="F22" s="85" t="s">
        <v>787</v>
      </c>
      <c r="G22" s="85" t="s">
        <v>128</v>
      </c>
      <c r="H22" s="85" t="s">
        <v>129</v>
      </c>
    </row>
    <row r="23" spans="1:8" ht="180">
      <c r="A23" s="6" t="s">
        <v>74</v>
      </c>
      <c r="B23" s="6" t="s">
        <v>75</v>
      </c>
      <c r="C23" s="47" t="s">
        <v>5</v>
      </c>
      <c r="D23" s="12" t="s">
        <v>195</v>
      </c>
      <c r="E23" s="6" t="s">
        <v>15</v>
      </c>
      <c r="F23" s="85" t="s">
        <v>788</v>
      </c>
      <c r="G23" s="86" t="s">
        <v>116</v>
      </c>
      <c r="H23" s="87" t="s">
        <v>789</v>
      </c>
    </row>
    <row r="24" spans="1:8">
      <c r="A24" s="6" t="s">
        <v>76</v>
      </c>
      <c r="B24" s="6" t="s">
        <v>77</v>
      </c>
      <c r="C24" s="47" t="s">
        <v>5</v>
      </c>
      <c r="D24" s="12" t="s">
        <v>195</v>
      </c>
      <c r="E24" s="6" t="s">
        <v>15</v>
      </c>
      <c r="F24" s="85"/>
      <c r="G24" s="86" t="s">
        <v>24</v>
      </c>
      <c r="H24" s="88" t="s">
        <v>37</v>
      </c>
    </row>
    <row r="25" spans="1:8">
      <c r="A25" s="6" t="s">
        <v>78</v>
      </c>
      <c r="B25" s="6" t="s">
        <v>79</v>
      </c>
      <c r="C25" s="47" t="s">
        <v>5</v>
      </c>
      <c r="D25" s="12" t="s">
        <v>195</v>
      </c>
      <c r="E25" s="6" t="s">
        <v>15</v>
      </c>
      <c r="F25" s="89"/>
      <c r="G25" s="85" t="s">
        <v>128</v>
      </c>
      <c r="H25" s="85" t="s">
        <v>134</v>
      </c>
    </row>
    <row r="26" spans="1:8">
      <c r="A26" s="6" t="s">
        <v>80</v>
      </c>
      <c r="B26" s="6" t="s">
        <v>81</v>
      </c>
      <c r="C26" s="47" t="s">
        <v>5</v>
      </c>
      <c r="D26" s="12" t="s">
        <v>195</v>
      </c>
      <c r="E26" s="6" t="s">
        <v>15</v>
      </c>
      <c r="F26" s="85" t="s">
        <v>130</v>
      </c>
      <c r="G26" s="85" t="s">
        <v>128</v>
      </c>
      <c r="H26" s="85" t="s">
        <v>129</v>
      </c>
    </row>
    <row r="27" spans="1:8">
      <c r="A27" s="6" t="s">
        <v>82</v>
      </c>
      <c r="B27" s="6" t="s">
        <v>83</v>
      </c>
      <c r="C27" s="47" t="s">
        <v>5</v>
      </c>
      <c r="D27" s="12" t="s">
        <v>195</v>
      </c>
      <c r="E27" s="6" t="s">
        <v>15</v>
      </c>
      <c r="F27" s="85" t="s">
        <v>131</v>
      </c>
      <c r="G27" s="85" t="s">
        <v>128</v>
      </c>
      <c r="H27" s="85" t="s">
        <v>129</v>
      </c>
    </row>
    <row r="28" spans="1:8">
      <c r="A28" s="6" t="s">
        <v>84</v>
      </c>
      <c r="B28" s="6" t="s">
        <v>85</v>
      </c>
      <c r="C28" s="47" t="s">
        <v>5</v>
      </c>
      <c r="D28" s="12" t="s">
        <v>195</v>
      </c>
      <c r="E28" s="6" t="s">
        <v>15</v>
      </c>
      <c r="F28" s="85" t="s">
        <v>790</v>
      </c>
      <c r="G28" s="85" t="s">
        <v>30</v>
      </c>
      <c r="H28" s="88" t="s">
        <v>97</v>
      </c>
    </row>
    <row r="29" spans="1:8">
      <c r="A29" s="6" t="s">
        <v>86</v>
      </c>
      <c r="B29" s="6" t="s">
        <v>87</v>
      </c>
      <c r="C29" s="47" t="s">
        <v>5</v>
      </c>
      <c r="D29" s="12" t="s">
        <v>195</v>
      </c>
      <c r="E29" s="6" t="s">
        <v>15</v>
      </c>
      <c r="F29" s="89"/>
      <c r="G29" s="85" t="s">
        <v>128</v>
      </c>
      <c r="H29" s="85" t="s">
        <v>134</v>
      </c>
    </row>
    <row r="30" spans="1:8">
      <c r="A30" s="6" t="s">
        <v>88</v>
      </c>
      <c r="B30" s="6" t="s">
        <v>89</v>
      </c>
      <c r="C30" s="47" t="s">
        <v>5</v>
      </c>
      <c r="D30" s="12" t="s">
        <v>195</v>
      </c>
      <c r="E30" s="6" t="s">
        <v>15</v>
      </c>
      <c r="F30" s="85" t="s">
        <v>791</v>
      </c>
      <c r="G30" s="85" t="s">
        <v>30</v>
      </c>
      <c r="H30" s="88" t="s">
        <v>97</v>
      </c>
    </row>
    <row r="31" spans="1:8">
      <c r="A31" s="6" t="s">
        <v>90</v>
      </c>
      <c r="B31" s="6" t="s">
        <v>91</v>
      </c>
      <c r="C31" s="47" t="s">
        <v>5</v>
      </c>
      <c r="D31" s="12" t="s">
        <v>195</v>
      </c>
      <c r="E31" s="6" t="s">
        <v>15</v>
      </c>
      <c r="F31" s="85" t="s">
        <v>792</v>
      </c>
      <c r="G31" s="86" t="s">
        <v>116</v>
      </c>
      <c r="H31" s="85" t="str">
        <f>Data!B35</f>
        <v>AutoStage</v>
      </c>
    </row>
    <row r="32" spans="1:8">
      <c r="A32" s="6" t="s">
        <v>98</v>
      </c>
      <c r="B32" s="6" t="s">
        <v>102</v>
      </c>
      <c r="C32" s="47" t="s">
        <v>5</v>
      </c>
      <c r="D32" s="12" t="s">
        <v>195</v>
      </c>
      <c r="E32" s="6" t="s">
        <v>15</v>
      </c>
      <c r="F32" s="85" t="s">
        <v>793</v>
      </c>
      <c r="G32" s="86" t="s">
        <v>116</v>
      </c>
      <c r="H32" s="85" t="str">
        <f>Data!C35</f>
        <v>Delete</v>
      </c>
    </row>
    <row r="33" spans="1:8">
      <c r="A33" s="6" t="s">
        <v>99</v>
      </c>
      <c r="B33" s="6" t="s">
        <v>103</v>
      </c>
      <c r="C33" s="47" t="s">
        <v>5</v>
      </c>
      <c r="D33" s="12" t="s">
        <v>195</v>
      </c>
      <c r="E33" s="6" t="s">
        <v>15</v>
      </c>
      <c r="F33" s="85" t="s">
        <v>794</v>
      </c>
      <c r="G33" s="86" t="s">
        <v>116</v>
      </c>
      <c r="H33" s="85" t="s">
        <v>798</v>
      </c>
    </row>
    <row r="34" spans="1:8">
      <c r="A34" s="6" t="s">
        <v>100</v>
      </c>
      <c r="B34" s="6" t="s">
        <v>104</v>
      </c>
      <c r="C34" s="47" t="s">
        <v>5</v>
      </c>
      <c r="D34" s="12" t="s">
        <v>195</v>
      </c>
      <c r="E34" s="6" t="s">
        <v>15</v>
      </c>
      <c r="F34" s="85" t="s">
        <v>795</v>
      </c>
      <c r="G34" s="86" t="s">
        <v>116</v>
      </c>
      <c r="H34" s="88" t="s">
        <v>799</v>
      </c>
    </row>
    <row r="35" spans="1:8">
      <c r="A35" s="6" t="s">
        <v>101</v>
      </c>
      <c r="B35" s="6" t="s">
        <v>105</v>
      </c>
      <c r="C35" s="47" t="s">
        <v>5</v>
      </c>
      <c r="D35" s="92" t="s">
        <v>195</v>
      </c>
      <c r="E35" s="91" t="s">
        <v>15</v>
      </c>
      <c r="F35" s="85" t="s">
        <v>796</v>
      </c>
      <c r="G35" s="86" t="s">
        <v>116</v>
      </c>
      <c r="H35" s="90" t="s">
        <v>800</v>
      </c>
    </row>
    <row r="36" spans="1:8">
      <c r="A36" s="6" t="s">
        <v>107</v>
      </c>
      <c r="B36" s="6" t="s">
        <v>111</v>
      </c>
      <c r="C36" s="47" t="s">
        <v>5</v>
      </c>
      <c r="D36" s="92" t="s">
        <v>195</v>
      </c>
      <c r="E36" s="89"/>
      <c r="F36" s="85" t="s">
        <v>801</v>
      </c>
      <c r="G36" s="85" t="s">
        <v>30</v>
      </c>
      <c r="H36" s="88" t="s">
        <v>97</v>
      </c>
    </row>
    <row r="37" spans="1:8">
      <c r="A37" s="6" t="s">
        <v>108</v>
      </c>
      <c r="B37" s="6" t="s">
        <v>112</v>
      </c>
      <c r="C37" s="47" t="s">
        <v>5</v>
      </c>
      <c r="D37" s="92" t="s">
        <v>195</v>
      </c>
      <c r="E37" s="89"/>
      <c r="F37" s="85" t="s">
        <v>802</v>
      </c>
      <c r="G37" s="86" t="s">
        <v>116</v>
      </c>
      <c r="H37" s="88" t="s">
        <v>803</v>
      </c>
    </row>
    <row r="38" spans="1:8">
      <c r="A38" s="6" t="s">
        <v>109</v>
      </c>
      <c r="B38" s="6" t="s">
        <v>113</v>
      </c>
      <c r="C38" s="47" t="s">
        <v>5</v>
      </c>
      <c r="D38" s="92" t="s">
        <v>195</v>
      </c>
      <c r="E38" s="89"/>
      <c r="F38" s="89"/>
      <c r="G38" s="86" t="s">
        <v>24</v>
      </c>
      <c r="H38" s="88" t="s">
        <v>97</v>
      </c>
    </row>
    <row r="39" spans="1:8">
      <c r="A39" s="6" t="s">
        <v>101</v>
      </c>
      <c r="B39" s="6" t="s">
        <v>105</v>
      </c>
      <c r="C39" s="47" t="s">
        <v>5</v>
      </c>
      <c r="D39" s="92" t="s">
        <v>195</v>
      </c>
      <c r="E39" s="91" t="s">
        <v>15</v>
      </c>
      <c r="F39" s="85" t="s">
        <v>987</v>
      </c>
      <c r="G39" s="86" t="s">
        <v>116</v>
      </c>
      <c r="H39" s="184" t="s">
        <v>988</v>
      </c>
    </row>
    <row r="40" spans="1:8">
      <c r="A40" s="6" t="s">
        <v>110</v>
      </c>
      <c r="B40" s="6" t="s">
        <v>114</v>
      </c>
      <c r="C40" s="47" t="s">
        <v>5</v>
      </c>
      <c r="D40" s="92" t="s">
        <v>518</v>
      </c>
      <c r="E40" s="91" t="s">
        <v>15</v>
      </c>
      <c r="F40" s="93" t="s">
        <v>519</v>
      </c>
      <c r="G40" s="86" t="s">
        <v>30</v>
      </c>
      <c r="H40" s="88" t="s">
        <v>94</v>
      </c>
    </row>
    <row r="41" spans="1:8" ht="30">
      <c r="A41" s="6" t="s">
        <v>147</v>
      </c>
      <c r="B41" s="6" t="s">
        <v>148</v>
      </c>
      <c r="C41" s="47" t="s">
        <v>5</v>
      </c>
      <c r="D41" s="92"/>
      <c r="E41" s="91"/>
      <c r="F41" s="51" t="s">
        <v>785</v>
      </c>
      <c r="G41" s="86" t="s">
        <v>492</v>
      </c>
      <c r="H41" s="88" t="s">
        <v>494</v>
      </c>
    </row>
    <row r="42" spans="1:8" ht="30">
      <c r="A42" s="6" t="s">
        <v>152</v>
      </c>
      <c r="B42" s="6" t="s">
        <v>149</v>
      </c>
      <c r="C42" s="47" t="s">
        <v>5</v>
      </c>
      <c r="D42" s="48" t="s">
        <v>1338</v>
      </c>
      <c r="E42" s="47" t="s">
        <v>15</v>
      </c>
      <c r="F42" s="51" t="s">
        <v>785</v>
      </c>
      <c r="G42" s="86" t="s">
        <v>30</v>
      </c>
      <c r="H42" s="53" t="s">
        <v>97</v>
      </c>
    </row>
    <row r="43" spans="1:8" ht="30">
      <c r="A43" s="6" t="s">
        <v>152</v>
      </c>
      <c r="B43" s="6" t="s">
        <v>149</v>
      </c>
      <c r="C43" s="47" t="s">
        <v>5</v>
      </c>
      <c r="D43" s="48" t="s">
        <v>196</v>
      </c>
      <c r="E43" s="47" t="s">
        <v>15</v>
      </c>
      <c r="F43" s="51" t="s">
        <v>785</v>
      </c>
      <c r="G43" s="55" t="s">
        <v>120</v>
      </c>
      <c r="H43" s="53" t="s">
        <v>97</v>
      </c>
    </row>
    <row r="44" spans="1:8">
      <c r="A44" s="6" t="s">
        <v>153</v>
      </c>
      <c r="B44" s="6" t="s">
        <v>150</v>
      </c>
      <c r="C44" s="47" t="s">
        <v>5</v>
      </c>
      <c r="E44" s="6" t="s">
        <v>15</v>
      </c>
      <c r="F44" s="7" t="s">
        <v>804</v>
      </c>
      <c r="G44" s="13" t="s">
        <v>30</v>
      </c>
      <c r="H44" s="14" t="s">
        <v>97</v>
      </c>
    </row>
    <row r="45" spans="1:8">
      <c r="A45" s="6" t="s">
        <v>154</v>
      </c>
      <c r="B45" s="6" t="s">
        <v>151</v>
      </c>
      <c r="C45" s="47" t="s">
        <v>5</v>
      </c>
      <c r="D45" s="44" t="s">
        <v>205</v>
      </c>
      <c r="E45" s="44" t="s">
        <v>15</v>
      </c>
      <c r="F45" s="10" t="s">
        <v>130</v>
      </c>
      <c r="G45" s="7" t="s">
        <v>128</v>
      </c>
      <c r="H45" s="7" t="s">
        <v>129</v>
      </c>
    </row>
    <row r="46" spans="1:8">
      <c r="A46" s="6" t="s">
        <v>155</v>
      </c>
      <c r="B46" s="6" t="s">
        <v>156</v>
      </c>
      <c r="C46" s="47" t="s">
        <v>5</v>
      </c>
      <c r="D46" s="44" t="s">
        <v>205</v>
      </c>
      <c r="E46" s="44" t="s">
        <v>15</v>
      </c>
      <c r="F46" s="10" t="s">
        <v>131</v>
      </c>
      <c r="G46" s="7" t="s">
        <v>128</v>
      </c>
      <c r="H46" s="7" t="s">
        <v>129</v>
      </c>
    </row>
    <row r="47" spans="1:8">
      <c r="A47" s="6" t="s">
        <v>158</v>
      </c>
      <c r="B47" s="6" t="s">
        <v>160</v>
      </c>
      <c r="C47" s="47" t="s">
        <v>5</v>
      </c>
      <c r="D47" s="44" t="s">
        <v>491</v>
      </c>
      <c r="E47" s="44" t="s">
        <v>15</v>
      </c>
      <c r="F47" s="10" t="s">
        <v>146</v>
      </c>
      <c r="G47" s="16" t="s">
        <v>492</v>
      </c>
      <c r="H47" s="45" t="s">
        <v>494</v>
      </c>
    </row>
    <row r="48" spans="1:8">
      <c r="A48" s="6" t="s">
        <v>164</v>
      </c>
      <c r="B48" s="6" t="s">
        <v>162</v>
      </c>
      <c r="C48" s="47" t="s">
        <v>5</v>
      </c>
      <c r="D48" s="44" t="s">
        <v>208</v>
      </c>
      <c r="E48" s="44" t="s">
        <v>15</v>
      </c>
      <c r="F48" s="10" t="s">
        <v>146</v>
      </c>
      <c r="G48" s="16" t="s">
        <v>30</v>
      </c>
      <c r="H48" s="62" t="s">
        <v>97</v>
      </c>
    </row>
    <row r="49" spans="1:8">
      <c r="A49" s="6" t="s">
        <v>165</v>
      </c>
      <c r="B49" s="6" t="s">
        <v>163</v>
      </c>
      <c r="C49" s="47" t="s">
        <v>5</v>
      </c>
      <c r="D49" s="44" t="s">
        <v>195</v>
      </c>
      <c r="E49" s="44" t="s">
        <v>15</v>
      </c>
      <c r="F49" s="10"/>
      <c r="G49" s="7" t="s">
        <v>128</v>
      </c>
      <c r="H49" s="7" t="s">
        <v>134</v>
      </c>
    </row>
    <row r="50" spans="1:8">
      <c r="A50" s="6" t="s">
        <v>166</v>
      </c>
      <c r="B50" s="6" t="s">
        <v>167</v>
      </c>
      <c r="C50" s="47" t="s">
        <v>5</v>
      </c>
      <c r="D50" s="44" t="s">
        <v>192</v>
      </c>
      <c r="E50" s="44" t="s">
        <v>15</v>
      </c>
      <c r="F50" s="10" t="s">
        <v>130</v>
      </c>
      <c r="G50" s="7" t="s">
        <v>128</v>
      </c>
      <c r="H50" s="7" t="s">
        <v>129</v>
      </c>
    </row>
    <row r="51" spans="1:8">
      <c r="A51" s="6" t="s">
        <v>169</v>
      </c>
      <c r="B51" s="6" t="s">
        <v>173</v>
      </c>
      <c r="C51" s="47" t="s">
        <v>5</v>
      </c>
      <c r="D51" s="44" t="s">
        <v>192</v>
      </c>
      <c r="E51" s="44" t="s">
        <v>15</v>
      </c>
      <c r="F51" s="10" t="s">
        <v>161</v>
      </c>
      <c r="G51" s="7" t="s">
        <v>128</v>
      </c>
      <c r="H51" s="7" t="s">
        <v>129</v>
      </c>
    </row>
    <row r="52" spans="1:8">
      <c r="A52" s="6" t="s">
        <v>170</v>
      </c>
      <c r="B52" s="6" t="s">
        <v>174</v>
      </c>
      <c r="C52" s="47" t="s">
        <v>5</v>
      </c>
      <c r="D52" s="44" t="s">
        <v>491</v>
      </c>
      <c r="E52" s="44" t="s">
        <v>15</v>
      </c>
      <c r="F52" s="10" t="s">
        <v>133</v>
      </c>
      <c r="G52" s="16" t="s">
        <v>492</v>
      </c>
      <c r="H52" s="45" t="s">
        <v>494</v>
      </c>
    </row>
    <row r="53" spans="1:8">
      <c r="A53" s="6" t="s">
        <v>171</v>
      </c>
      <c r="B53" s="6" t="s">
        <v>175</v>
      </c>
      <c r="C53" s="47" t="s">
        <v>5</v>
      </c>
      <c r="D53" s="44" t="s">
        <v>202</v>
      </c>
      <c r="E53" s="44" t="s">
        <v>15</v>
      </c>
      <c r="F53" s="10" t="s">
        <v>133</v>
      </c>
      <c r="G53" s="16" t="s">
        <v>30</v>
      </c>
      <c r="H53" s="62" t="s">
        <v>97</v>
      </c>
    </row>
    <row r="54" spans="1:8">
      <c r="A54" s="6" t="s">
        <v>172</v>
      </c>
      <c r="B54" s="6" t="s">
        <v>176</v>
      </c>
      <c r="C54" s="47" t="s">
        <v>5</v>
      </c>
      <c r="D54" s="44" t="s">
        <v>195</v>
      </c>
      <c r="E54" s="44" t="s">
        <v>15</v>
      </c>
      <c r="F54" s="10"/>
      <c r="G54" s="7" t="s">
        <v>128</v>
      </c>
      <c r="H54" s="7" t="s">
        <v>134</v>
      </c>
    </row>
    <row r="55" spans="1:8">
      <c r="A55" s="6" t="s">
        <v>177</v>
      </c>
      <c r="B55" s="6" t="s">
        <v>178</v>
      </c>
      <c r="C55" s="47" t="s">
        <v>5</v>
      </c>
      <c r="D55" s="44" t="s">
        <v>192</v>
      </c>
      <c r="E55" s="44" t="s">
        <v>15</v>
      </c>
      <c r="F55" s="10" t="s">
        <v>130</v>
      </c>
      <c r="G55" s="7" t="s">
        <v>128</v>
      </c>
      <c r="H55" s="7" t="s">
        <v>129</v>
      </c>
    </row>
    <row r="56" spans="1:8">
      <c r="A56" s="6" t="s">
        <v>230</v>
      </c>
      <c r="B56" s="6" t="s">
        <v>231</v>
      </c>
      <c r="C56" s="47" t="s">
        <v>5</v>
      </c>
      <c r="D56" s="44" t="s">
        <v>192</v>
      </c>
      <c r="E56" s="44" t="s">
        <v>15</v>
      </c>
      <c r="F56" s="10" t="s">
        <v>131</v>
      </c>
      <c r="G56" s="7" t="s">
        <v>128</v>
      </c>
      <c r="H56" s="7" t="s">
        <v>129</v>
      </c>
    </row>
    <row r="57" spans="1:8">
      <c r="A57" s="6" t="s">
        <v>232</v>
      </c>
      <c r="B57" s="6" t="s">
        <v>233</v>
      </c>
      <c r="C57" s="47" t="s">
        <v>5</v>
      </c>
      <c r="D57" s="44" t="s">
        <v>491</v>
      </c>
      <c r="E57" s="44" t="s">
        <v>15</v>
      </c>
      <c r="F57" s="10" t="s">
        <v>168</v>
      </c>
      <c r="G57" s="16" t="s">
        <v>492</v>
      </c>
      <c r="H57" s="45" t="s">
        <v>494</v>
      </c>
    </row>
    <row r="58" spans="1:8">
      <c r="A58" s="6" t="s">
        <v>234</v>
      </c>
      <c r="B58" s="6" t="s">
        <v>235</v>
      </c>
      <c r="C58" s="47" t="s">
        <v>5</v>
      </c>
      <c r="D58" s="44" t="s">
        <v>209</v>
      </c>
      <c r="E58" s="44" t="s">
        <v>15</v>
      </c>
      <c r="F58" s="10" t="s">
        <v>168</v>
      </c>
      <c r="G58" s="16" t="s">
        <v>30</v>
      </c>
      <c r="H58" s="62" t="s">
        <v>97</v>
      </c>
    </row>
    <row r="59" spans="1:8">
      <c r="A59" s="6" t="s">
        <v>236</v>
      </c>
      <c r="B59" s="6" t="s">
        <v>237</v>
      </c>
      <c r="C59" s="47" t="s">
        <v>5</v>
      </c>
      <c r="D59" s="44" t="s">
        <v>195</v>
      </c>
      <c r="E59" s="44" t="s">
        <v>15</v>
      </c>
      <c r="F59" s="10"/>
      <c r="G59" s="7" t="s">
        <v>128</v>
      </c>
      <c r="H59" s="7" t="s">
        <v>134</v>
      </c>
    </row>
    <row r="60" spans="1:8">
      <c r="A60" s="6" t="s">
        <v>238</v>
      </c>
      <c r="B60" s="6" t="s">
        <v>239</v>
      </c>
      <c r="C60" s="47" t="s">
        <v>5</v>
      </c>
      <c r="D60" s="44" t="s">
        <v>491</v>
      </c>
      <c r="E60" s="44" t="s">
        <v>15</v>
      </c>
      <c r="F60" s="7" t="s">
        <v>805</v>
      </c>
      <c r="G60" s="16" t="s">
        <v>492</v>
      </c>
      <c r="H60" s="45" t="s">
        <v>494</v>
      </c>
    </row>
    <row r="61" spans="1:8">
      <c r="A61" s="6" t="s">
        <v>242</v>
      </c>
      <c r="B61" s="6" t="s">
        <v>243</v>
      </c>
      <c r="C61" s="47" t="s">
        <v>5</v>
      </c>
      <c r="D61" s="44" t="s">
        <v>373</v>
      </c>
      <c r="E61" s="44" t="s">
        <v>15</v>
      </c>
      <c r="F61" s="7" t="s">
        <v>805</v>
      </c>
      <c r="G61" s="16" t="s">
        <v>30</v>
      </c>
      <c r="H61" s="14" t="s">
        <v>94</v>
      </c>
    </row>
    <row r="62" spans="1:8">
      <c r="A62" s="6" t="s">
        <v>244</v>
      </c>
      <c r="B62" s="6" t="s">
        <v>245</v>
      </c>
      <c r="C62" s="47" t="s">
        <v>5</v>
      </c>
      <c r="D62" s="7" t="s">
        <v>96</v>
      </c>
      <c r="E62" s="7" t="s">
        <v>95</v>
      </c>
      <c r="F62" s="7"/>
      <c r="G62" s="46" t="s">
        <v>92</v>
      </c>
      <c r="H62" s="7"/>
    </row>
    <row r="63" spans="1:8">
      <c r="A63" s="6" t="s">
        <v>246</v>
      </c>
      <c r="B63" s="6" t="s">
        <v>247</v>
      </c>
      <c r="C63" s="47" t="s">
        <v>5</v>
      </c>
      <c r="D63" s="48" t="s">
        <v>14</v>
      </c>
      <c r="E63" s="47" t="s">
        <v>15</v>
      </c>
      <c r="F63" s="49"/>
      <c r="G63" s="49" t="s">
        <v>16</v>
      </c>
      <c r="H63" s="48">
        <f>H2</f>
        <v>0</v>
      </c>
    </row>
    <row r="64" spans="1:8">
      <c r="A64" s="6" t="s">
        <v>250</v>
      </c>
      <c r="B64" s="6" t="s">
        <v>251</v>
      </c>
      <c r="C64" s="47" t="s">
        <v>5</v>
      </c>
      <c r="D64" s="48" t="s">
        <v>179</v>
      </c>
      <c r="E64" s="47" t="s">
        <v>15</v>
      </c>
      <c r="F64" s="49"/>
      <c r="G64" s="49" t="s">
        <v>20</v>
      </c>
      <c r="H64" s="50" t="str">
        <f>CONCATENATE(Data!B3,"/uk/team/",Data!B35,"-",Data!C35)</f>
        <v>https://testv9.ajg.com/uk/team/AutoStage-Delete</v>
      </c>
    </row>
    <row r="65" spans="1:8">
      <c r="A65" s="6" t="s">
        <v>252</v>
      </c>
      <c r="B65" s="6" t="s">
        <v>253</v>
      </c>
      <c r="C65" s="47" t="s">
        <v>5</v>
      </c>
      <c r="D65" s="47" t="s">
        <v>491</v>
      </c>
      <c r="E65" s="47" t="s">
        <v>15</v>
      </c>
      <c r="F65" s="96" t="s">
        <v>711</v>
      </c>
      <c r="G65" s="51" t="s">
        <v>492</v>
      </c>
      <c r="H65" s="52" t="s">
        <v>493</v>
      </c>
    </row>
    <row r="66" spans="1:8">
      <c r="A66" s="6" t="s">
        <v>254</v>
      </c>
      <c r="B66" s="6" t="s">
        <v>255</v>
      </c>
      <c r="C66" s="47" t="s">
        <v>5</v>
      </c>
      <c r="D66" s="47" t="s">
        <v>491</v>
      </c>
      <c r="E66" s="47" t="s">
        <v>15</v>
      </c>
      <c r="F66" s="95" t="s">
        <v>806</v>
      </c>
      <c r="G66" s="95" t="s">
        <v>807</v>
      </c>
      <c r="H66" s="94" t="str">
        <f>CONCATENATE(Data!B35," ",Data!C35)</f>
        <v>AutoStage Delete</v>
      </c>
    </row>
    <row r="67" spans="1:8">
      <c r="A67" s="6" t="s">
        <v>256</v>
      </c>
      <c r="B67" s="6" t="s">
        <v>257</v>
      </c>
      <c r="C67" s="44" t="s">
        <v>5</v>
      </c>
      <c r="D67" s="7" t="s">
        <v>96</v>
      </c>
      <c r="E67" s="7" t="s">
        <v>95</v>
      </c>
      <c r="F67" s="7"/>
      <c r="G67" s="46" t="s">
        <v>92</v>
      </c>
      <c r="H67" s="7"/>
    </row>
  </sheetData>
  <dataValidations count="1">
    <dataValidation type="list" allowBlank="1" showErrorMessage="1" sqref="F63:G65 G11:G12 G15:G17 G19 G23:G24 G31:G35 G37 G4:G9 G57:G58 G60:G61 G47:G48 G52:G53 G44 G39:G42">
      <formula1>Action_Keywords</formula1>
    </dataValidation>
  </dataValidations>
  <hyperlinks>
    <hyperlink ref="H3" r:id="rId1" display="https://stest.amertst.ajgcotst.int/uk/Product-QAReg"/>
    <hyperlink ref="H64" r:id="rId2" display="https://stest.amertst.ajgcotst.int/uk/Product-QAReg"/>
  </hyperlinks>
  <pageMargins left="0.7" right="0.7" top="0.75" bottom="0.75" header="0.3" footer="0.3"/>
  <pageSetup paperSize="0" orientation="portrait" horizontalDpi="0" verticalDpi="0" copie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opLeftCell="A37" workbookViewId="0">
      <selection activeCell="G11" sqref="G11"/>
    </sheetView>
  </sheetViews>
  <sheetFormatPr defaultRowHeight="15"/>
  <cols>
    <col min="1" max="1" width="11.5703125" bestFit="1" customWidth="1"/>
    <col min="2" max="2" width="7" bestFit="1" customWidth="1"/>
    <col min="3" max="3" width="10.140625" bestFit="1" customWidth="1"/>
    <col min="4" max="4" width="36.42578125" customWidth="1"/>
    <col min="5" max="5" width="19" bestFit="1" customWidth="1"/>
    <col min="6" max="6" width="48" bestFit="1" customWidth="1"/>
    <col min="7" max="7" width="15.7109375" bestFit="1" customWidth="1"/>
    <col min="8" max="8" width="34.5703125" customWidth="1"/>
  </cols>
  <sheetData>
    <row r="1" spans="1:8">
      <c r="A1" s="11" t="s">
        <v>0</v>
      </c>
      <c r="B1" s="11" t="s">
        <v>6</v>
      </c>
      <c r="C1" s="11" t="s">
        <v>7</v>
      </c>
      <c r="D1" s="11" t="s">
        <v>1</v>
      </c>
      <c r="E1" s="11" t="s">
        <v>8</v>
      </c>
      <c r="F1" s="11" t="s">
        <v>9</v>
      </c>
      <c r="G1" s="11" t="s">
        <v>10</v>
      </c>
      <c r="H1" s="11" t="s">
        <v>11</v>
      </c>
    </row>
    <row r="2" spans="1:8">
      <c r="A2" s="153" t="s">
        <v>12</v>
      </c>
      <c r="B2" s="153" t="s">
        <v>13</v>
      </c>
      <c r="C2" s="131" t="s">
        <v>4</v>
      </c>
      <c r="D2" s="132" t="s">
        <v>877</v>
      </c>
      <c r="E2" s="132"/>
      <c r="F2" s="133"/>
      <c r="G2" s="133"/>
      <c r="H2" s="133"/>
    </row>
    <row r="3" spans="1:8">
      <c r="A3" s="192" t="s">
        <v>18</v>
      </c>
      <c r="B3" s="192" t="s">
        <v>19</v>
      </c>
      <c r="C3" s="192" t="s">
        <v>5</v>
      </c>
      <c r="D3" s="192" t="s">
        <v>919</v>
      </c>
      <c r="E3" s="193" t="s">
        <v>892</v>
      </c>
      <c r="F3" s="192"/>
      <c r="G3" s="192" t="s">
        <v>20</v>
      </c>
      <c r="H3" s="194" t="s">
        <v>914</v>
      </c>
    </row>
    <row r="4" spans="1:8">
      <c r="A4" s="192" t="s">
        <v>21</v>
      </c>
      <c r="B4" s="192" t="s">
        <v>22</v>
      </c>
      <c r="C4" s="47" t="s">
        <v>5</v>
      </c>
      <c r="D4" s="48" t="s">
        <v>23</v>
      </c>
      <c r="E4" s="193" t="s">
        <v>892</v>
      </c>
      <c r="F4" s="54"/>
      <c r="G4" s="49" t="s">
        <v>24</v>
      </c>
      <c r="H4" s="53" t="s">
        <v>37</v>
      </c>
    </row>
    <row r="5" spans="1:8">
      <c r="A5" s="192" t="s">
        <v>26</v>
      </c>
      <c r="B5" s="192" t="s">
        <v>27</v>
      </c>
      <c r="C5" s="47" t="s">
        <v>5</v>
      </c>
      <c r="D5" s="47" t="s">
        <v>491</v>
      </c>
      <c r="E5" s="47" t="s">
        <v>15</v>
      </c>
      <c r="F5" s="51" t="s">
        <v>121</v>
      </c>
      <c r="G5" s="51" t="s">
        <v>492</v>
      </c>
      <c r="H5" s="52" t="s">
        <v>494</v>
      </c>
    </row>
    <row r="6" spans="1:8">
      <c r="A6" s="192" t="s">
        <v>28</v>
      </c>
      <c r="B6" s="192" t="s">
        <v>29</v>
      </c>
      <c r="C6" s="47" t="s">
        <v>5</v>
      </c>
      <c r="D6" s="48" t="s">
        <v>184</v>
      </c>
      <c r="E6" s="47" t="s">
        <v>15</v>
      </c>
      <c r="F6" s="51" t="s">
        <v>121</v>
      </c>
      <c r="G6" s="49" t="s">
        <v>30</v>
      </c>
      <c r="H6" s="53" t="s">
        <v>97</v>
      </c>
    </row>
    <row r="7" spans="1:8">
      <c r="A7" s="192" t="s">
        <v>31</v>
      </c>
      <c r="B7" s="192" t="s">
        <v>32</v>
      </c>
      <c r="C7" s="47" t="s">
        <v>5</v>
      </c>
      <c r="D7" s="48" t="s">
        <v>185</v>
      </c>
      <c r="E7" s="47" t="s">
        <v>15</v>
      </c>
      <c r="F7" s="51" t="s">
        <v>122</v>
      </c>
      <c r="G7" s="49" t="s">
        <v>30</v>
      </c>
      <c r="H7" s="53" t="s">
        <v>97</v>
      </c>
    </row>
    <row r="8" spans="1:8">
      <c r="A8" s="192" t="s">
        <v>33</v>
      </c>
      <c r="B8" s="192" t="s">
        <v>34</v>
      </c>
      <c r="C8" s="47" t="s">
        <v>5</v>
      </c>
      <c r="D8" s="48" t="s">
        <v>1001</v>
      </c>
      <c r="E8" s="47" t="s">
        <v>15</v>
      </c>
      <c r="F8" s="51" t="s">
        <v>950</v>
      </c>
      <c r="G8" s="49" t="s">
        <v>30</v>
      </c>
      <c r="H8" s="53" t="s">
        <v>97</v>
      </c>
    </row>
    <row r="9" spans="1:8">
      <c r="A9" s="192" t="s">
        <v>35</v>
      </c>
      <c r="B9" s="192" t="s">
        <v>36</v>
      </c>
      <c r="C9" s="47" t="s">
        <v>5</v>
      </c>
      <c r="D9" s="48" t="s">
        <v>1002</v>
      </c>
      <c r="E9" s="47" t="s">
        <v>15</v>
      </c>
      <c r="F9" s="51" t="s">
        <v>999</v>
      </c>
      <c r="G9" s="49" t="s">
        <v>30</v>
      </c>
      <c r="H9" s="53" t="s">
        <v>97</v>
      </c>
    </row>
    <row r="10" spans="1:8">
      <c r="A10" s="192" t="s">
        <v>38</v>
      </c>
      <c r="B10" s="192" t="s">
        <v>39</v>
      </c>
      <c r="C10" s="47" t="s">
        <v>5</v>
      </c>
      <c r="D10" s="48" t="s">
        <v>1003</v>
      </c>
      <c r="E10" s="47" t="s">
        <v>15</v>
      </c>
      <c r="F10" s="51" t="s">
        <v>1000</v>
      </c>
      <c r="G10" s="49" t="s">
        <v>30</v>
      </c>
      <c r="H10" s="53" t="s">
        <v>97</v>
      </c>
    </row>
    <row r="11" spans="1:8">
      <c r="A11" s="192" t="s">
        <v>40</v>
      </c>
      <c r="B11" s="192" t="s">
        <v>41</v>
      </c>
      <c r="C11" s="6" t="s">
        <v>5</v>
      </c>
      <c r="D11" s="48" t="s">
        <v>1005</v>
      </c>
      <c r="E11" s="47" t="s">
        <v>15</v>
      </c>
      <c r="F11" s="51" t="s">
        <v>1004</v>
      </c>
      <c r="G11" s="49" t="s">
        <v>30</v>
      </c>
      <c r="H11" s="53" t="s">
        <v>97</v>
      </c>
    </row>
    <row r="12" spans="1:8">
      <c r="A12" s="192" t="s">
        <v>42</v>
      </c>
      <c r="B12" s="192" t="s">
        <v>43</v>
      </c>
      <c r="C12" s="6" t="s">
        <v>5</v>
      </c>
      <c r="D12" s="48" t="s">
        <v>1006</v>
      </c>
      <c r="E12" s="47" t="s">
        <v>15</v>
      </c>
      <c r="F12" s="51" t="s">
        <v>1004</v>
      </c>
      <c r="G12" s="55" t="s">
        <v>120</v>
      </c>
      <c r="H12" s="53" t="s">
        <v>97</v>
      </c>
    </row>
    <row r="13" spans="1:8">
      <c r="A13" s="192" t="s">
        <v>44</v>
      </c>
      <c r="B13" s="192" t="s">
        <v>45</v>
      </c>
      <c r="C13" s="6" t="s">
        <v>5</v>
      </c>
      <c r="D13" s="47" t="s">
        <v>491</v>
      </c>
      <c r="E13" s="47" t="s">
        <v>15</v>
      </c>
      <c r="F13" s="7" t="s">
        <v>125</v>
      </c>
      <c r="G13" s="51" t="s">
        <v>492</v>
      </c>
      <c r="H13" s="52" t="s">
        <v>494</v>
      </c>
    </row>
    <row r="14" spans="1:8">
      <c r="A14" s="192" t="s">
        <v>46</v>
      </c>
      <c r="B14" s="192" t="s">
        <v>47</v>
      </c>
      <c r="C14" s="6" t="s">
        <v>5</v>
      </c>
      <c r="D14" s="12" t="s">
        <v>189</v>
      </c>
      <c r="E14" s="6" t="s">
        <v>15</v>
      </c>
      <c r="F14" s="7" t="s">
        <v>125</v>
      </c>
      <c r="G14" s="13" t="s">
        <v>30</v>
      </c>
      <c r="H14" s="14" t="s">
        <v>97</v>
      </c>
    </row>
    <row r="15" spans="1:8">
      <c r="A15" s="192" t="s">
        <v>48</v>
      </c>
      <c r="B15" s="192" t="s">
        <v>49</v>
      </c>
      <c r="C15" s="6" t="s">
        <v>5</v>
      </c>
      <c r="D15" s="12" t="s">
        <v>447</v>
      </c>
      <c r="E15" s="6" t="s">
        <v>15</v>
      </c>
      <c r="F15" s="7" t="s">
        <v>1007</v>
      </c>
      <c r="G15" s="13" t="s">
        <v>30</v>
      </c>
      <c r="H15" s="14" t="s">
        <v>97</v>
      </c>
    </row>
    <row r="16" spans="1:8">
      <c r="A16" s="192" t="s">
        <v>50</v>
      </c>
      <c r="B16" s="192" t="s">
        <v>51</v>
      </c>
      <c r="C16" s="6" t="s">
        <v>5</v>
      </c>
      <c r="D16" s="12" t="s">
        <v>192</v>
      </c>
      <c r="E16" s="6" t="s">
        <v>15</v>
      </c>
      <c r="F16" s="7" t="s">
        <v>130</v>
      </c>
      <c r="G16" s="7" t="s">
        <v>128</v>
      </c>
      <c r="H16" s="7" t="s">
        <v>129</v>
      </c>
    </row>
    <row r="17" spans="1:8">
      <c r="A17" s="192" t="s">
        <v>52</v>
      </c>
      <c r="B17" s="192" t="s">
        <v>53</v>
      </c>
      <c r="C17" s="6" t="s">
        <v>5</v>
      </c>
      <c r="D17" s="12" t="s">
        <v>192</v>
      </c>
      <c r="E17" s="6" t="s">
        <v>15</v>
      </c>
      <c r="F17" s="7" t="s">
        <v>131</v>
      </c>
      <c r="G17" s="7" t="s">
        <v>128</v>
      </c>
      <c r="H17" s="7" t="s">
        <v>129</v>
      </c>
    </row>
    <row r="18" spans="1:8">
      <c r="A18" s="192" t="s">
        <v>54</v>
      </c>
      <c r="B18" s="192" t="s">
        <v>55</v>
      </c>
      <c r="C18" s="6" t="s">
        <v>5</v>
      </c>
      <c r="D18" s="12" t="s">
        <v>491</v>
      </c>
      <c r="E18" s="6" t="s">
        <v>15</v>
      </c>
      <c r="F18" s="7" t="s">
        <v>132</v>
      </c>
      <c r="G18" s="13" t="s">
        <v>492</v>
      </c>
      <c r="H18" s="14" t="s">
        <v>493</v>
      </c>
    </row>
    <row r="19" spans="1:8">
      <c r="A19" s="192" t="s">
        <v>56</v>
      </c>
      <c r="B19" s="192" t="s">
        <v>57</v>
      </c>
      <c r="C19" s="6" t="s">
        <v>5</v>
      </c>
      <c r="D19" s="12" t="s">
        <v>193</v>
      </c>
      <c r="E19" s="6" t="s">
        <v>15</v>
      </c>
      <c r="F19" s="7" t="s">
        <v>132</v>
      </c>
      <c r="G19" s="13" t="s">
        <v>116</v>
      </c>
      <c r="H19" s="10" t="s">
        <v>1008</v>
      </c>
    </row>
    <row r="20" spans="1:8">
      <c r="A20" s="192" t="s">
        <v>58</v>
      </c>
      <c r="B20" s="192" t="s">
        <v>59</v>
      </c>
      <c r="C20" s="6" t="s">
        <v>5</v>
      </c>
      <c r="D20" s="47" t="s">
        <v>491</v>
      </c>
      <c r="E20" s="47" t="s">
        <v>15</v>
      </c>
      <c r="F20" s="7" t="s">
        <v>133</v>
      </c>
      <c r="G20" s="51" t="s">
        <v>492</v>
      </c>
      <c r="H20" s="52" t="s">
        <v>494</v>
      </c>
    </row>
    <row r="21" spans="1:8">
      <c r="A21" s="192" t="s">
        <v>60</v>
      </c>
      <c r="B21" s="192" t="s">
        <v>61</v>
      </c>
      <c r="C21" s="6" t="s">
        <v>5</v>
      </c>
      <c r="D21" s="12" t="s">
        <v>194</v>
      </c>
      <c r="E21" s="6" t="s">
        <v>15</v>
      </c>
      <c r="F21" s="7" t="s">
        <v>133</v>
      </c>
      <c r="G21" s="13" t="s">
        <v>30</v>
      </c>
      <c r="H21" s="14" t="s">
        <v>25</v>
      </c>
    </row>
    <row r="22" spans="1:8">
      <c r="A22" s="192" t="s">
        <v>62</v>
      </c>
      <c r="B22" s="192" t="s">
        <v>63</v>
      </c>
      <c r="C22" s="6" t="s">
        <v>5</v>
      </c>
      <c r="D22" s="12" t="s">
        <v>195</v>
      </c>
      <c r="E22" s="6" t="s">
        <v>15</v>
      </c>
      <c r="F22" s="7"/>
      <c r="G22" s="7" t="s">
        <v>128</v>
      </c>
      <c r="H22" s="7" t="s">
        <v>134</v>
      </c>
    </row>
    <row r="23" spans="1:8">
      <c r="A23" s="192" t="s">
        <v>64</v>
      </c>
      <c r="B23" s="192" t="s">
        <v>65</v>
      </c>
      <c r="C23" s="6" t="s">
        <v>5</v>
      </c>
      <c r="D23" s="12" t="s">
        <v>491</v>
      </c>
      <c r="E23" s="6" t="s">
        <v>15</v>
      </c>
      <c r="F23" s="28" t="s">
        <v>506</v>
      </c>
      <c r="G23" s="13" t="s">
        <v>492</v>
      </c>
      <c r="H23" s="14" t="s">
        <v>494</v>
      </c>
    </row>
    <row r="24" spans="1:8">
      <c r="A24" s="192" t="s">
        <v>66</v>
      </c>
      <c r="B24" s="192" t="s">
        <v>67</v>
      </c>
      <c r="C24" s="6" t="s">
        <v>5</v>
      </c>
      <c r="D24" s="12" t="s">
        <v>512</v>
      </c>
      <c r="E24" s="6" t="s">
        <v>15</v>
      </c>
      <c r="F24" s="28" t="s">
        <v>506</v>
      </c>
      <c r="G24" s="13" t="s">
        <v>30</v>
      </c>
      <c r="H24" s="14" t="s">
        <v>97</v>
      </c>
    </row>
    <row r="25" spans="1:8">
      <c r="A25" s="192" t="s">
        <v>68</v>
      </c>
      <c r="B25" s="192" t="s">
        <v>69</v>
      </c>
      <c r="C25" s="6" t="s">
        <v>5</v>
      </c>
      <c r="D25" s="12" t="s">
        <v>513</v>
      </c>
      <c r="E25" s="6" t="s">
        <v>15</v>
      </c>
      <c r="F25" s="28" t="s">
        <v>507</v>
      </c>
      <c r="G25" s="13" t="s">
        <v>116</v>
      </c>
      <c r="H25" s="7" t="s">
        <v>1014</v>
      </c>
    </row>
    <row r="26" spans="1:8">
      <c r="A26" s="192" t="s">
        <v>70</v>
      </c>
      <c r="B26" s="192" t="s">
        <v>71</v>
      </c>
      <c r="C26" s="6" t="s">
        <v>5</v>
      </c>
      <c r="D26" s="12" t="s">
        <v>514</v>
      </c>
      <c r="E26" s="6" t="s">
        <v>15</v>
      </c>
      <c r="F26" s="28"/>
      <c r="G26" s="7" t="s">
        <v>24</v>
      </c>
      <c r="H26" s="14" t="s">
        <v>37</v>
      </c>
    </row>
    <row r="27" spans="1:8">
      <c r="A27" s="192" t="s">
        <v>72</v>
      </c>
      <c r="B27" s="192" t="s">
        <v>73</v>
      </c>
      <c r="C27" s="6" t="s">
        <v>5</v>
      </c>
      <c r="D27" s="12" t="s">
        <v>515</v>
      </c>
      <c r="E27" s="6" t="s">
        <v>15</v>
      </c>
      <c r="F27" s="180" t="str">
        <f>CONCATENATE("SC_SearchList_Section_drpdwn_xpath(",H25,")")</f>
        <v>SC_SearchList_Section_drpdwn_xpath(Content)</v>
      </c>
      <c r="G27" s="13" t="s">
        <v>30</v>
      </c>
      <c r="H27" s="14" t="s">
        <v>97</v>
      </c>
    </row>
    <row r="28" spans="1:8">
      <c r="A28" s="192" t="s">
        <v>74</v>
      </c>
      <c r="B28" s="192" t="s">
        <v>75</v>
      </c>
      <c r="C28" s="6" t="s">
        <v>5</v>
      </c>
      <c r="D28" s="12" t="s">
        <v>491</v>
      </c>
      <c r="E28" s="6" t="s">
        <v>15</v>
      </c>
      <c r="F28" s="28" t="s">
        <v>1009</v>
      </c>
      <c r="G28" s="13" t="s">
        <v>492</v>
      </c>
      <c r="H28" s="14" t="s">
        <v>493</v>
      </c>
    </row>
    <row r="29" spans="1:8" ht="30">
      <c r="A29" s="192" t="s">
        <v>76</v>
      </c>
      <c r="B29" s="192" t="s">
        <v>77</v>
      </c>
      <c r="C29" s="6" t="s">
        <v>5</v>
      </c>
      <c r="D29" s="12" t="s">
        <v>516</v>
      </c>
      <c r="E29" s="6" t="s">
        <v>15</v>
      </c>
      <c r="F29" s="28" t="s">
        <v>1009</v>
      </c>
      <c r="G29" s="7" t="s">
        <v>469</v>
      </c>
      <c r="H29" s="7" t="s">
        <v>1010</v>
      </c>
    </row>
    <row r="30" spans="1:8">
      <c r="A30" s="192" t="s">
        <v>78</v>
      </c>
      <c r="B30" s="192" t="s">
        <v>79</v>
      </c>
      <c r="C30" s="6" t="s">
        <v>5</v>
      </c>
      <c r="D30" s="12" t="s">
        <v>491</v>
      </c>
      <c r="E30" s="6" t="s">
        <v>15</v>
      </c>
      <c r="F30" s="28" t="s">
        <v>1012</v>
      </c>
      <c r="G30" s="13" t="s">
        <v>492</v>
      </c>
      <c r="H30" s="52" t="s">
        <v>494</v>
      </c>
    </row>
    <row r="31" spans="1:8">
      <c r="A31" s="192" t="s">
        <v>80</v>
      </c>
      <c r="B31" s="192" t="s">
        <v>81</v>
      </c>
      <c r="C31" s="6" t="s">
        <v>5</v>
      </c>
      <c r="D31" s="12" t="s">
        <v>1013</v>
      </c>
      <c r="E31" s="6" t="s">
        <v>15</v>
      </c>
      <c r="F31" s="28" t="s">
        <v>1012</v>
      </c>
      <c r="G31" s="13" t="s">
        <v>30</v>
      </c>
      <c r="H31" s="14" t="s">
        <v>97</v>
      </c>
    </row>
    <row r="32" spans="1:8">
      <c r="A32" s="192" t="s">
        <v>82</v>
      </c>
      <c r="B32" s="192" t="s">
        <v>83</v>
      </c>
      <c r="C32" s="6" t="s">
        <v>5</v>
      </c>
      <c r="D32" s="12" t="s">
        <v>491</v>
      </c>
      <c r="E32" s="6" t="s">
        <v>15</v>
      </c>
      <c r="F32" s="28" t="s">
        <v>506</v>
      </c>
      <c r="G32" s="13" t="s">
        <v>492</v>
      </c>
      <c r="H32" s="14" t="s">
        <v>494</v>
      </c>
    </row>
    <row r="33" spans="1:8">
      <c r="A33" s="192" t="s">
        <v>84</v>
      </c>
      <c r="B33" s="192" t="s">
        <v>85</v>
      </c>
      <c r="C33" s="6" t="s">
        <v>5</v>
      </c>
      <c r="D33" s="12" t="s">
        <v>512</v>
      </c>
      <c r="E33" s="6" t="s">
        <v>15</v>
      </c>
      <c r="F33" s="28" t="s">
        <v>506</v>
      </c>
      <c r="G33" s="13" t="s">
        <v>30</v>
      </c>
      <c r="H33" s="14" t="s">
        <v>97</v>
      </c>
    </row>
    <row r="34" spans="1:8">
      <c r="A34" s="192" t="s">
        <v>86</v>
      </c>
      <c r="B34" s="192" t="s">
        <v>87</v>
      </c>
      <c r="C34" s="6" t="s">
        <v>5</v>
      </c>
      <c r="D34" s="12" t="s">
        <v>513</v>
      </c>
      <c r="E34" s="6" t="s">
        <v>15</v>
      </c>
      <c r="F34" s="28" t="s">
        <v>507</v>
      </c>
      <c r="G34" s="13" t="s">
        <v>116</v>
      </c>
      <c r="H34" s="7" t="s">
        <v>1015</v>
      </c>
    </row>
    <row r="35" spans="1:8">
      <c r="A35" s="192" t="s">
        <v>88</v>
      </c>
      <c r="B35" s="192" t="s">
        <v>89</v>
      </c>
      <c r="C35" s="6" t="s">
        <v>5</v>
      </c>
      <c r="D35" s="12" t="s">
        <v>514</v>
      </c>
      <c r="E35" s="6" t="s">
        <v>15</v>
      </c>
      <c r="F35" s="28"/>
      <c r="G35" s="7" t="s">
        <v>24</v>
      </c>
      <c r="H35" s="14" t="s">
        <v>37</v>
      </c>
    </row>
    <row r="36" spans="1:8">
      <c r="A36" s="192" t="s">
        <v>90</v>
      </c>
      <c r="B36" s="192" t="s">
        <v>91</v>
      </c>
      <c r="C36" s="6" t="s">
        <v>5</v>
      </c>
      <c r="D36" s="12" t="s">
        <v>515</v>
      </c>
      <c r="E36" s="6" t="s">
        <v>15</v>
      </c>
      <c r="F36" s="180" t="str">
        <f>CONCATENATE("SC_SearchList_Section_drpdwn_xpath(",H34,")")</f>
        <v>SC_SearchList_Section_drpdwn_xpath(Listings)</v>
      </c>
      <c r="G36" s="13" t="s">
        <v>30</v>
      </c>
      <c r="H36" s="14" t="s">
        <v>97</v>
      </c>
    </row>
    <row r="37" spans="1:8">
      <c r="A37" s="192" t="s">
        <v>98</v>
      </c>
      <c r="B37" s="192" t="s">
        <v>102</v>
      </c>
      <c r="C37" s="6" t="s">
        <v>5</v>
      </c>
      <c r="D37" s="69" t="s">
        <v>491</v>
      </c>
      <c r="E37" s="6" t="s">
        <v>15</v>
      </c>
      <c r="F37" s="28" t="s">
        <v>1016</v>
      </c>
      <c r="G37" s="13" t="s">
        <v>492</v>
      </c>
      <c r="H37" s="14" t="s">
        <v>493</v>
      </c>
    </row>
    <row r="38" spans="1:8" ht="30">
      <c r="A38" s="192" t="s">
        <v>99</v>
      </c>
      <c r="B38" s="192" t="s">
        <v>103</v>
      </c>
      <c r="C38" s="6" t="s">
        <v>5</v>
      </c>
      <c r="D38" s="69" t="s">
        <v>491</v>
      </c>
      <c r="E38" s="6" t="s">
        <v>15</v>
      </c>
      <c r="F38" s="28" t="s">
        <v>1016</v>
      </c>
      <c r="G38" s="13" t="s">
        <v>116</v>
      </c>
      <c r="H38" s="10" t="s">
        <v>1017</v>
      </c>
    </row>
    <row r="39" spans="1:8">
      <c r="A39" s="192" t="s">
        <v>100</v>
      </c>
      <c r="B39" s="192" t="s">
        <v>104</v>
      </c>
      <c r="C39" s="6" t="s">
        <v>5</v>
      </c>
      <c r="D39" s="69" t="s">
        <v>491</v>
      </c>
      <c r="E39" s="6" t="s">
        <v>15</v>
      </c>
      <c r="F39" s="28" t="s">
        <v>1018</v>
      </c>
      <c r="G39" s="13" t="s">
        <v>492</v>
      </c>
      <c r="H39" s="14" t="s">
        <v>493</v>
      </c>
    </row>
    <row r="40" spans="1:8" ht="30">
      <c r="A40" s="192" t="s">
        <v>101</v>
      </c>
      <c r="B40" s="192" t="s">
        <v>105</v>
      </c>
      <c r="C40" s="6" t="s">
        <v>5</v>
      </c>
      <c r="D40" s="69" t="s">
        <v>491</v>
      </c>
      <c r="E40" s="6" t="s">
        <v>15</v>
      </c>
      <c r="F40" s="28" t="s">
        <v>1018</v>
      </c>
      <c r="G40" s="13" t="s">
        <v>116</v>
      </c>
      <c r="H40" s="10" t="str">
        <f>Data!C8</f>
        <v>/Images/GallagherGlobal/shutterstock_placeholder</v>
      </c>
    </row>
    <row r="41" spans="1:8">
      <c r="A41" s="192" t="s">
        <v>107</v>
      </c>
      <c r="B41" s="192" t="s">
        <v>111</v>
      </c>
      <c r="C41" s="6" t="s">
        <v>5</v>
      </c>
      <c r="D41" s="12" t="s">
        <v>491</v>
      </c>
      <c r="E41" s="6" t="s">
        <v>15</v>
      </c>
      <c r="F41" s="28" t="s">
        <v>506</v>
      </c>
      <c r="G41" s="13" t="s">
        <v>492</v>
      </c>
      <c r="H41" s="14" t="s">
        <v>494</v>
      </c>
    </row>
    <row r="42" spans="1:8">
      <c r="A42" s="192" t="s">
        <v>108</v>
      </c>
      <c r="B42" s="192" t="s">
        <v>112</v>
      </c>
      <c r="C42" s="6" t="s">
        <v>5</v>
      </c>
      <c r="D42" s="12" t="s">
        <v>512</v>
      </c>
      <c r="E42" s="6" t="s">
        <v>15</v>
      </c>
      <c r="F42" s="28" t="s">
        <v>506</v>
      </c>
      <c r="G42" s="13" t="s">
        <v>30</v>
      </c>
      <c r="H42" s="14" t="s">
        <v>97</v>
      </c>
    </row>
    <row r="43" spans="1:8">
      <c r="A43" s="192" t="s">
        <v>109</v>
      </c>
      <c r="B43" s="192" t="s">
        <v>113</v>
      </c>
      <c r="C43" s="6" t="s">
        <v>5</v>
      </c>
      <c r="D43" s="12" t="s">
        <v>513</v>
      </c>
      <c r="E43" s="6" t="s">
        <v>15</v>
      </c>
      <c r="F43" s="28" t="s">
        <v>507</v>
      </c>
      <c r="G43" s="13" t="s">
        <v>116</v>
      </c>
      <c r="H43" s="7" t="s">
        <v>1019</v>
      </c>
    </row>
    <row r="44" spans="1:8">
      <c r="A44" s="192" t="s">
        <v>110</v>
      </c>
      <c r="B44" s="192" t="s">
        <v>114</v>
      </c>
      <c r="C44" s="6" t="s">
        <v>5</v>
      </c>
      <c r="D44" s="12" t="s">
        <v>514</v>
      </c>
      <c r="E44" s="6" t="s">
        <v>15</v>
      </c>
      <c r="F44" s="28"/>
      <c r="G44" s="7" t="s">
        <v>24</v>
      </c>
      <c r="H44" s="14" t="s">
        <v>37</v>
      </c>
    </row>
    <row r="45" spans="1:8">
      <c r="A45" s="192" t="s">
        <v>147</v>
      </c>
      <c r="B45" s="192" t="s">
        <v>148</v>
      </c>
      <c r="C45" s="6" t="s">
        <v>5</v>
      </c>
      <c r="D45" s="12" t="s">
        <v>515</v>
      </c>
      <c r="E45" s="6" t="s">
        <v>15</v>
      </c>
      <c r="F45" s="180" t="str">
        <f>CONCATENATE("SC_SearchList_Section_drpdwn_xpath(",H43,")")</f>
        <v>SC_SearchList_Section_drpdwn_xpath(Syndication)</v>
      </c>
      <c r="G45" s="13" t="s">
        <v>30</v>
      </c>
      <c r="H45" s="14" t="s">
        <v>97</v>
      </c>
    </row>
    <row r="46" spans="1:8">
      <c r="A46" s="192" t="s">
        <v>152</v>
      </c>
      <c r="B46" s="192" t="s">
        <v>149</v>
      </c>
      <c r="C46" s="6" t="s">
        <v>5</v>
      </c>
      <c r="D46" s="69" t="s">
        <v>491</v>
      </c>
      <c r="E46" s="6" t="s">
        <v>15</v>
      </c>
      <c r="F46" t="s">
        <v>1020</v>
      </c>
      <c r="G46" s="13" t="s">
        <v>492</v>
      </c>
      <c r="H46" s="14" t="s">
        <v>494</v>
      </c>
    </row>
    <row r="47" spans="1:8">
      <c r="A47" s="192" t="s">
        <v>153</v>
      </c>
      <c r="B47" s="192" t="s">
        <v>150</v>
      </c>
      <c r="C47" s="6" t="s">
        <v>5</v>
      </c>
      <c r="D47" s="69" t="s">
        <v>491</v>
      </c>
      <c r="E47" s="6" t="s">
        <v>15</v>
      </c>
      <c r="F47" t="s">
        <v>1020</v>
      </c>
      <c r="G47" s="13" t="s">
        <v>30</v>
      </c>
      <c r="H47" s="14" t="s">
        <v>97</v>
      </c>
    </row>
    <row r="48" spans="1:8">
      <c r="A48" s="192" t="s">
        <v>154</v>
      </c>
      <c r="B48" s="192" t="s">
        <v>151</v>
      </c>
      <c r="C48" s="6" t="s">
        <v>5</v>
      </c>
      <c r="D48" s="69" t="s">
        <v>491</v>
      </c>
      <c r="E48" s="6" t="s">
        <v>15</v>
      </c>
      <c r="F48" t="s">
        <v>1021</v>
      </c>
      <c r="G48" s="13" t="s">
        <v>492</v>
      </c>
      <c r="H48" s="14" t="s">
        <v>494</v>
      </c>
    </row>
    <row r="49" spans="1:8">
      <c r="A49" s="192" t="s">
        <v>155</v>
      </c>
      <c r="B49" s="192" t="s">
        <v>156</v>
      </c>
      <c r="C49" s="6" t="s">
        <v>5</v>
      </c>
      <c r="D49" s="69" t="s">
        <v>491</v>
      </c>
      <c r="E49" s="6" t="s">
        <v>15</v>
      </c>
      <c r="F49" t="s">
        <v>1021</v>
      </c>
      <c r="G49" s="13" t="s">
        <v>30</v>
      </c>
      <c r="H49" s="14" t="s">
        <v>97</v>
      </c>
    </row>
    <row r="50" spans="1:8">
      <c r="A50" s="192" t="s">
        <v>157</v>
      </c>
      <c r="B50" s="192" t="s">
        <v>159</v>
      </c>
      <c r="C50" s="6" t="s">
        <v>5</v>
      </c>
      <c r="D50" s="69" t="s">
        <v>491</v>
      </c>
      <c r="E50" s="6" t="s">
        <v>15</v>
      </c>
      <c r="F50" t="s">
        <v>1022</v>
      </c>
      <c r="G50" s="13" t="s">
        <v>492</v>
      </c>
      <c r="H50" s="14" t="s">
        <v>494</v>
      </c>
    </row>
    <row r="51" spans="1:8">
      <c r="A51" s="192" t="s">
        <v>158</v>
      </c>
      <c r="B51" s="192" t="s">
        <v>160</v>
      </c>
      <c r="C51" s="6" t="s">
        <v>5</v>
      </c>
      <c r="D51" s="69" t="s">
        <v>491</v>
      </c>
      <c r="E51" s="6" t="s">
        <v>15</v>
      </c>
      <c r="F51" t="s">
        <v>1022</v>
      </c>
      <c r="G51" s="13" t="s">
        <v>30</v>
      </c>
      <c r="H51" s="14" t="s">
        <v>97</v>
      </c>
    </row>
    <row r="52" spans="1:8">
      <c r="A52" s="192" t="s">
        <v>164</v>
      </c>
      <c r="B52" s="192" t="s">
        <v>162</v>
      </c>
      <c r="C52" s="6" t="s">
        <v>5</v>
      </c>
      <c r="D52" s="69" t="s">
        <v>491</v>
      </c>
      <c r="E52" s="6" t="s">
        <v>15</v>
      </c>
      <c r="F52" t="s">
        <v>1023</v>
      </c>
      <c r="G52" s="13" t="s">
        <v>492</v>
      </c>
      <c r="H52" s="14" t="s">
        <v>494</v>
      </c>
    </row>
    <row r="53" spans="1:8">
      <c r="A53" s="192" t="s">
        <v>165</v>
      </c>
      <c r="B53" s="192" t="s">
        <v>163</v>
      </c>
      <c r="C53" s="6" t="s">
        <v>5</v>
      </c>
      <c r="D53" s="69" t="s">
        <v>491</v>
      </c>
      <c r="E53" s="6" t="s">
        <v>15</v>
      </c>
      <c r="F53" t="s">
        <v>1023</v>
      </c>
      <c r="G53" s="13" t="s">
        <v>30</v>
      </c>
      <c r="H53" s="14" t="s">
        <v>97</v>
      </c>
    </row>
    <row r="54" spans="1:8">
      <c r="A54" s="192" t="s">
        <v>166</v>
      </c>
      <c r="B54" s="192" t="s">
        <v>167</v>
      </c>
      <c r="C54" s="6" t="s">
        <v>5</v>
      </c>
      <c r="D54" s="69" t="s">
        <v>491</v>
      </c>
      <c r="E54" s="6" t="s">
        <v>15</v>
      </c>
      <c r="F54" t="s">
        <v>1024</v>
      </c>
      <c r="G54" s="13" t="s">
        <v>492</v>
      </c>
      <c r="H54" s="14" t="s">
        <v>494</v>
      </c>
    </row>
    <row r="55" spans="1:8">
      <c r="A55" s="192" t="s">
        <v>169</v>
      </c>
      <c r="B55" s="192" t="s">
        <v>173</v>
      </c>
      <c r="C55" s="6" t="s">
        <v>5</v>
      </c>
      <c r="D55" s="69" t="s">
        <v>491</v>
      </c>
      <c r="E55" s="6" t="s">
        <v>15</v>
      </c>
      <c r="F55" t="s">
        <v>1024</v>
      </c>
      <c r="G55" s="13" t="s">
        <v>30</v>
      </c>
      <c r="H55" s="14" t="s">
        <v>97</v>
      </c>
    </row>
    <row r="56" spans="1:8">
      <c r="A56" s="192" t="s">
        <v>170</v>
      </c>
      <c r="B56" s="192" t="s">
        <v>174</v>
      </c>
      <c r="C56" s="6" t="s">
        <v>5</v>
      </c>
      <c r="D56" s="69" t="s">
        <v>491</v>
      </c>
      <c r="E56" s="6" t="s">
        <v>15</v>
      </c>
      <c r="F56" t="s">
        <v>519</v>
      </c>
      <c r="G56" s="13" t="s">
        <v>492</v>
      </c>
      <c r="H56" s="14" t="s">
        <v>494</v>
      </c>
    </row>
    <row r="57" spans="1:8">
      <c r="A57" s="192" t="s">
        <v>171</v>
      </c>
      <c r="B57" s="192" t="s">
        <v>175</v>
      </c>
      <c r="C57" s="6" t="s">
        <v>5</v>
      </c>
      <c r="D57" s="69" t="s">
        <v>491</v>
      </c>
      <c r="E57" s="6" t="s">
        <v>15</v>
      </c>
      <c r="F57" t="s">
        <v>519</v>
      </c>
      <c r="G57" s="13" t="s">
        <v>30</v>
      </c>
      <c r="H57" s="14" t="s">
        <v>97</v>
      </c>
    </row>
    <row r="58" spans="1:8">
      <c r="A58" s="192" t="s">
        <v>172</v>
      </c>
      <c r="B58" s="192" t="s">
        <v>176</v>
      </c>
      <c r="C58" s="47" t="s">
        <v>5</v>
      </c>
      <c r="D58" s="44" t="s">
        <v>192</v>
      </c>
      <c r="E58" s="6" t="s">
        <v>15</v>
      </c>
      <c r="F58" s="10" t="s">
        <v>130</v>
      </c>
      <c r="G58" s="7" t="s">
        <v>128</v>
      </c>
      <c r="H58" s="7" t="s">
        <v>129</v>
      </c>
    </row>
    <row r="59" spans="1:8">
      <c r="A59" s="192" t="s">
        <v>177</v>
      </c>
      <c r="B59" s="192" t="s">
        <v>178</v>
      </c>
      <c r="C59" s="47" t="s">
        <v>5</v>
      </c>
      <c r="D59" s="44" t="s">
        <v>192</v>
      </c>
      <c r="E59" s="6" t="s">
        <v>15</v>
      </c>
      <c r="F59" s="10" t="s">
        <v>131</v>
      </c>
      <c r="G59" s="7" t="s">
        <v>128</v>
      </c>
      <c r="H59" s="7" t="s">
        <v>129</v>
      </c>
    </row>
    <row r="60" spans="1:8">
      <c r="A60" s="192" t="s">
        <v>230</v>
      </c>
      <c r="B60" s="192" t="s">
        <v>231</v>
      </c>
      <c r="C60" s="47" t="s">
        <v>5</v>
      </c>
      <c r="D60" s="44" t="s">
        <v>491</v>
      </c>
      <c r="E60" s="44" t="s">
        <v>15</v>
      </c>
      <c r="F60" s="10" t="s">
        <v>143</v>
      </c>
      <c r="G60" s="16" t="s">
        <v>492</v>
      </c>
      <c r="H60" s="45" t="s">
        <v>494</v>
      </c>
    </row>
    <row r="61" spans="1:8">
      <c r="A61" s="192" t="s">
        <v>232</v>
      </c>
      <c r="B61" s="192" t="s">
        <v>233</v>
      </c>
      <c r="C61" s="47" t="s">
        <v>5</v>
      </c>
      <c r="D61" s="44" t="s">
        <v>202</v>
      </c>
      <c r="E61" s="44" t="s">
        <v>15</v>
      </c>
      <c r="F61" s="10" t="s">
        <v>143</v>
      </c>
      <c r="G61" s="16" t="s">
        <v>30</v>
      </c>
      <c r="H61" s="62" t="s">
        <v>94</v>
      </c>
    </row>
    <row r="62" spans="1:8">
      <c r="A62" s="192" t="s">
        <v>234</v>
      </c>
      <c r="B62" s="192" t="s">
        <v>235</v>
      </c>
      <c r="C62" s="47" t="s">
        <v>5</v>
      </c>
      <c r="D62" s="44" t="s">
        <v>195</v>
      </c>
      <c r="E62" s="44" t="s">
        <v>15</v>
      </c>
      <c r="F62" s="10"/>
      <c r="G62" s="7" t="s">
        <v>128</v>
      </c>
      <c r="H62" s="7" t="s">
        <v>134</v>
      </c>
    </row>
    <row r="63" spans="1:8">
      <c r="A63" s="192" t="s">
        <v>236</v>
      </c>
      <c r="B63" s="192" t="s">
        <v>237</v>
      </c>
      <c r="C63" s="47" t="s">
        <v>5</v>
      </c>
      <c r="D63" s="161" t="s">
        <v>195</v>
      </c>
      <c r="E63" s="44" t="s">
        <v>15</v>
      </c>
      <c r="F63" s="51" t="s">
        <v>1004</v>
      </c>
      <c r="G63" s="86" t="s">
        <v>492</v>
      </c>
      <c r="H63" s="88" t="s">
        <v>494</v>
      </c>
    </row>
    <row r="64" spans="1:8">
      <c r="A64" s="192" t="s">
        <v>238</v>
      </c>
      <c r="B64" s="192" t="s">
        <v>239</v>
      </c>
      <c r="C64" s="47" t="s">
        <v>5</v>
      </c>
      <c r="D64" s="48" t="s">
        <v>196</v>
      </c>
      <c r="E64" s="47" t="s">
        <v>15</v>
      </c>
      <c r="F64" s="51" t="s">
        <v>1004</v>
      </c>
      <c r="G64" s="55" t="s">
        <v>120</v>
      </c>
      <c r="H64" s="53" t="s">
        <v>97</v>
      </c>
    </row>
    <row r="65" spans="1:8">
      <c r="A65" s="192" t="s">
        <v>242</v>
      </c>
      <c r="B65" s="192" t="s">
        <v>243</v>
      </c>
      <c r="C65" s="47" t="s">
        <v>5</v>
      </c>
      <c r="E65" s="6" t="s">
        <v>15</v>
      </c>
      <c r="F65" s="7" t="s">
        <v>804</v>
      </c>
      <c r="G65" s="13" t="s">
        <v>30</v>
      </c>
      <c r="H65" s="14" t="s">
        <v>97</v>
      </c>
    </row>
    <row r="66" spans="1:8">
      <c r="A66" s="192" t="s">
        <v>244</v>
      </c>
      <c r="B66" s="192" t="s">
        <v>245</v>
      </c>
      <c r="C66" s="47" t="s">
        <v>5</v>
      </c>
      <c r="D66" s="44" t="s">
        <v>205</v>
      </c>
      <c r="E66" s="44" t="s">
        <v>15</v>
      </c>
      <c r="F66" s="10" t="s">
        <v>130</v>
      </c>
      <c r="G66" s="7" t="s">
        <v>128</v>
      </c>
      <c r="H66" s="7" t="s">
        <v>129</v>
      </c>
    </row>
    <row r="67" spans="1:8">
      <c r="A67" s="192" t="s">
        <v>246</v>
      </c>
      <c r="B67" s="192" t="s">
        <v>247</v>
      </c>
      <c r="C67" s="47" t="s">
        <v>5</v>
      </c>
      <c r="D67" s="44" t="s">
        <v>205</v>
      </c>
      <c r="E67" s="44" t="s">
        <v>15</v>
      </c>
      <c r="F67" s="10" t="s">
        <v>131</v>
      </c>
      <c r="G67" s="7" t="s">
        <v>128</v>
      </c>
      <c r="H67" s="7" t="s">
        <v>129</v>
      </c>
    </row>
    <row r="68" spans="1:8">
      <c r="A68" s="192" t="s">
        <v>250</v>
      </c>
      <c r="B68" s="192" t="s">
        <v>251</v>
      </c>
      <c r="C68" s="47" t="s">
        <v>5</v>
      </c>
      <c r="D68" s="44" t="s">
        <v>491</v>
      </c>
      <c r="E68" s="44" t="s">
        <v>15</v>
      </c>
      <c r="F68" s="10" t="s">
        <v>146</v>
      </c>
      <c r="G68" s="16" t="s">
        <v>492</v>
      </c>
      <c r="H68" s="45" t="s">
        <v>494</v>
      </c>
    </row>
    <row r="69" spans="1:8">
      <c r="A69" s="192" t="s">
        <v>252</v>
      </c>
      <c r="B69" s="192" t="s">
        <v>253</v>
      </c>
      <c r="C69" s="47" t="s">
        <v>5</v>
      </c>
      <c r="D69" s="44" t="s">
        <v>208</v>
      </c>
      <c r="E69" s="44" t="s">
        <v>15</v>
      </c>
      <c r="F69" s="10" t="s">
        <v>146</v>
      </c>
      <c r="G69" s="16" t="s">
        <v>30</v>
      </c>
      <c r="H69" s="62" t="s">
        <v>97</v>
      </c>
    </row>
    <row r="70" spans="1:8">
      <c r="A70" s="192" t="s">
        <v>254</v>
      </c>
      <c r="B70" s="192" t="s">
        <v>255</v>
      </c>
      <c r="C70" s="47" t="s">
        <v>5</v>
      </c>
      <c r="D70" s="44" t="s">
        <v>195</v>
      </c>
      <c r="E70" s="44" t="s">
        <v>15</v>
      </c>
      <c r="F70" s="10"/>
      <c r="G70" s="7" t="s">
        <v>128</v>
      </c>
      <c r="H70" s="7" t="s">
        <v>134</v>
      </c>
    </row>
    <row r="71" spans="1:8">
      <c r="A71" s="192" t="s">
        <v>256</v>
      </c>
      <c r="B71" s="192" t="s">
        <v>257</v>
      </c>
      <c r="C71" s="47" t="s">
        <v>5</v>
      </c>
      <c r="D71" s="44" t="s">
        <v>192</v>
      </c>
      <c r="E71" s="44" t="s">
        <v>15</v>
      </c>
      <c r="F71" s="10" t="s">
        <v>130</v>
      </c>
      <c r="G71" s="7" t="s">
        <v>128</v>
      </c>
      <c r="H71" s="7" t="s">
        <v>129</v>
      </c>
    </row>
    <row r="72" spans="1:8">
      <c r="A72" s="192" t="s">
        <v>258</v>
      </c>
      <c r="B72" s="192" t="s">
        <v>259</v>
      </c>
      <c r="C72" s="47" t="s">
        <v>5</v>
      </c>
      <c r="D72" s="44" t="s">
        <v>192</v>
      </c>
      <c r="E72" s="44" t="s">
        <v>15</v>
      </c>
      <c r="F72" s="10" t="s">
        <v>161</v>
      </c>
      <c r="G72" s="7" t="s">
        <v>128</v>
      </c>
      <c r="H72" s="7" t="s">
        <v>129</v>
      </c>
    </row>
    <row r="73" spans="1:8">
      <c r="A73" s="192" t="s">
        <v>260</v>
      </c>
      <c r="B73" s="192" t="s">
        <v>261</v>
      </c>
      <c r="C73" s="47" t="s">
        <v>5</v>
      </c>
      <c r="D73" s="44" t="s">
        <v>491</v>
      </c>
      <c r="E73" s="44" t="s">
        <v>15</v>
      </c>
      <c r="F73" s="10" t="s">
        <v>133</v>
      </c>
      <c r="G73" s="16" t="s">
        <v>492</v>
      </c>
      <c r="H73" s="45" t="s">
        <v>494</v>
      </c>
    </row>
    <row r="74" spans="1:8">
      <c r="A74" s="192" t="s">
        <v>263</v>
      </c>
      <c r="B74" s="192" t="s">
        <v>264</v>
      </c>
      <c r="C74" s="47" t="s">
        <v>5</v>
      </c>
      <c r="D74" s="44" t="s">
        <v>202</v>
      </c>
      <c r="E74" s="44" t="s">
        <v>15</v>
      </c>
      <c r="F74" s="10" t="s">
        <v>133</v>
      </c>
      <c r="G74" s="16" t="s">
        <v>30</v>
      </c>
      <c r="H74" s="62" t="s">
        <v>97</v>
      </c>
    </row>
    <row r="75" spans="1:8">
      <c r="A75" s="192" t="s">
        <v>265</v>
      </c>
      <c r="B75" s="192" t="s">
        <v>266</v>
      </c>
      <c r="C75" s="47" t="s">
        <v>5</v>
      </c>
      <c r="D75" s="44" t="s">
        <v>195</v>
      </c>
      <c r="E75" s="44" t="s">
        <v>15</v>
      </c>
      <c r="F75" s="10"/>
      <c r="G75" s="7" t="s">
        <v>128</v>
      </c>
      <c r="H75" s="7" t="s">
        <v>134</v>
      </c>
    </row>
    <row r="76" spans="1:8">
      <c r="A76" s="192" t="s">
        <v>267</v>
      </c>
      <c r="B76" s="192" t="s">
        <v>268</v>
      </c>
      <c r="C76" s="47" t="s">
        <v>5</v>
      </c>
      <c r="D76" s="44" t="s">
        <v>192</v>
      </c>
      <c r="E76" s="44" t="s">
        <v>15</v>
      </c>
      <c r="F76" s="10" t="s">
        <v>130</v>
      </c>
      <c r="G76" s="7" t="s">
        <v>128</v>
      </c>
      <c r="H76" s="7" t="s">
        <v>129</v>
      </c>
    </row>
    <row r="77" spans="1:8">
      <c r="A77" s="192" t="s">
        <v>269</v>
      </c>
      <c r="B77" s="192" t="s">
        <v>270</v>
      </c>
      <c r="C77" s="47" t="s">
        <v>5</v>
      </c>
      <c r="D77" s="44" t="s">
        <v>192</v>
      </c>
      <c r="E77" s="44" t="s">
        <v>15</v>
      </c>
      <c r="F77" s="10" t="s">
        <v>131</v>
      </c>
      <c r="G77" s="7" t="s">
        <v>128</v>
      </c>
      <c r="H77" s="7" t="s">
        <v>129</v>
      </c>
    </row>
    <row r="78" spans="1:8">
      <c r="A78" s="192" t="s">
        <v>271</v>
      </c>
      <c r="B78" s="192" t="s">
        <v>272</v>
      </c>
      <c r="C78" s="47" t="s">
        <v>5</v>
      </c>
      <c r="D78" s="44" t="s">
        <v>491</v>
      </c>
      <c r="E78" s="44" t="s">
        <v>15</v>
      </c>
      <c r="F78" s="10" t="s">
        <v>168</v>
      </c>
      <c r="G78" s="16" t="s">
        <v>492</v>
      </c>
      <c r="H78" s="45" t="s">
        <v>494</v>
      </c>
    </row>
    <row r="79" spans="1:8">
      <c r="A79" s="192" t="s">
        <v>273</v>
      </c>
      <c r="B79" s="192" t="s">
        <v>274</v>
      </c>
      <c r="C79" s="47" t="s">
        <v>5</v>
      </c>
      <c r="D79" s="44" t="s">
        <v>209</v>
      </c>
      <c r="E79" s="44" t="s">
        <v>15</v>
      </c>
      <c r="F79" s="10" t="s">
        <v>168</v>
      </c>
      <c r="G79" s="16" t="s">
        <v>30</v>
      </c>
      <c r="H79" s="62" t="s">
        <v>97</v>
      </c>
    </row>
    <row r="80" spans="1:8">
      <c r="A80" s="192" t="s">
        <v>277</v>
      </c>
      <c r="B80" s="192" t="s">
        <v>278</v>
      </c>
      <c r="C80" s="47" t="s">
        <v>5</v>
      </c>
      <c r="D80" s="44" t="s">
        <v>195</v>
      </c>
      <c r="E80" s="44" t="s">
        <v>15</v>
      </c>
      <c r="F80" s="10"/>
      <c r="G80" s="7" t="s">
        <v>128</v>
      </c>
      <c r="H80" s="7" t="s">
        <v>134</v>
      </c>
    </row>
    <row r="81" spans="1:8">
      <c r="A81" s="192" t="s">
        <v>279</v>
      </c>
      <c r="B81" s="192" t="s">
        <v>280</v>
      </c>
      <c r="C81" s="47" t="s">
        <v>5</v>
      </c>
      <c r="D81" s="44" t="s">
        <v>491</v>
      </c>
      <c r="E81" s="44" t="s">
        <v>15</v>
      </c>
      <c r="F81" s="7" t="s">
        <v>805</v>
      </c>
      <c r="G81" s="16" t="s">
        <v>492</v>
      </c>
      <c r="H81" s="45" t="s">
        <v>494</v>
      </c>
    </row>
    <row r="82" spans="1:8">
      <c r="A82" s="192" t="s">
        <v>281</v>
      </c>
      <c r="B82" s="192" t="s">
        <v>282</v>
      </c>
      <c r="C82" s="47" t="s">
        <v>5</v>
      </c>
      <c r="D82" s="44" t="s">
        <v>373</v>
      </c>
      <c r="E82" s="44" t="s">
        <v>15</v>
      </c>
      <c r="F82" s="7" t="s">
        <v>805</v>
      </c>
      <c r="G82" s="16" t="s">
        <v>30</v>
      </c>
      <c r="H82" s="14" t="s">
        <v>94</v>
      </c>
    </row>
    <row r="83" spans="1:8">
      <c r="A83" s="192" t="s">
        <v>284</v>
      </c>
      <c r="B83" s="192" t="s">
        <v>285</v>
      </c>
      <c r="C83" s="47" t="s">
        <v>5</v>
      </c>
      <c r="D83" s="7" t="s">
        <v>96</v>
      </c>
      <c r="E83" s="7" t="s">
        <v>95</v>
      </c>
      <c r="F83" s="7"/>
      <c r="G83" s="46" t="s">
        <v>92</v>
      </c>
      <c r="H83" s="7"/>
    </row>
  </sheetData>
  <dataValidations count="1">
    <dataValidation type="list" allowBlank="1" showErrorMessage="1" sqref="G4:G11 G13:G15 G18:G21 G23:G25 G27:G28 G30:G34 G36:G43 G60:G61 G45:G57 G63 G78:G79 G81:G82 G68:G69 G73:G74 G65">
      <formula1>Action_Keywords</formula1>
    </dataValidation>
  </dataValidations>
  <hyperlinks>
    <hyperlink ref="H3" r:id="rId1" display="https://stest.amertst.ajgcotst.int/uk/Product-QAReg"/>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F10" sqref="F10"/>
    </sheetView>
  </sheetViews>
  <sheetFormatPr defaultColWidth="9.140625" defaultRowHeight="15"/>
  <cols>
    <col min="1" max="1" width="12.140625" style="1" bestFit="1" customWidth="1"/>
    <col min="2" max="2" width="7" style="1" bestFit="1" customWidth="1"/>
    <col min="3" max="3" width="9.85546875" style="1" customWidth="1"/>
    <col min="4" max="4" width="35.85546875" style="1" customWidth="1"/>
    <col min="5" max="5" width="19" style="1" bestFit="1" customWidth="1"/>
    <col min="6" max="6" width="52.42578125" style="1" bestFit="1" customWidth="1"/>
    <col min="7" max="7" width="24" style="1" bestFit="1" customWidth="1"/>
    <col min="8" max="8" width="38.85546875" style="1" customWidth="1"/>
  </cols>
  <sheetData>
    <row r="1" spans="1:8" s="1" customFormat="1" ht="30">
      <c r="A1" s="11" t="s">
        <v>0</v>
      </c>
      <c r="B1" s="11" t="s">
        <v>6</v>
      </c>
      <c r="C1" s="11" t="s">
        <v>7</v>
      </c>
      <c r="D1" s="11" t="s">
        <v>1</v>
      </c>
      <c r="E1" s="11" t="s">
        <v>8</v>
      </c>
      <c r="F1" s="11" t="s">
        <v>9</v>
      </c>
      <c r="G1" s="11" t="s">
        <v>10</v>
      </c>
      <c r="H1" s="11" t="s">
        <v>11</v>
      </c>
    </row>
    <row r="2" spans="1:8" s="1" customFormat="1">
      <c r="A2" s="153" t="s">
        <v>1411</v>
      </c>
      <c r="B2" s="153" t="s">
        <v>13</v>
      </c>
      <c r="C2" s="131" t="s">
        <v>4</v>
      </c>
      <c r="D2" s="155" t="s">
        <v>1344</v>
      </c>
      <c r="E2" s="132"/>
      <c r="F2" s="133"/>
      <c r="G2" s="133"/>
      <c r="H2" s="133"/>
    </row>
    <row r="3" spans="1:8" s="1" customFormat="1">
      <c r="A3" s="134" t="s">
        <v>1413</v>
      </c>
      <c r="B3" s="134" t="s">
        <v>19</v>
      </c>
      <c r="C3" s="134" t="s">
        <v>5</v>
      </c>
      <c r="D3" s="176" t="s">
        <v>919</v>
      </c>
      <c r="E3" s="110" t="s">
        <v>892</v>
      </c>
      <c r="F3" s="135"/>
      <c r="G3" s="135" t="s">
        <v>20</v>
      </c>
      <c r="H3" s="136" t="s">
        <v>914</v>
      </c>
    </row>
    <row r="4" spans="1:8" s="1" customFormat="1">
      <c r="A4" s="134" t="s">
        <v>1414</v>
      </c>
      <c r="B4" s="134" t="s">
        <v>22</v>
      </c>
      <c r="C4" s="6" t="s">
        <v>5</v>
      </c>
      <c r="D4" s="12" t="s">
        <v>23</v>
      </c>
      <c r="E4" s="110" t="s">
        <v>892</v>
      </c>
      <c r="F4" s="15"/>
      <c r="G4" s="13" t="s">
        <v>24</v>
      </c>
      <c r="H4" s="14" t="s">
        <v>37</v>
      </c>
    </row>
    <row r="5" spans="1:8" s="2" customFormat="1" ht="15.75">
      <c r="A5" s="134" t="s">
        <v>1415</v>
      </c>
      <c r="B5" s="134" t="s">
        <v>27</v>
      </c>
      <c r="C5" s="6" t="s">
        <v>5</v>
      </c>
      <c r="D5" s="12" t="s">
        <v>491</v>
      </c>
      <c r="E5" s="6" t="s">
        <v>15</v>
      </c>
      <c r="F5" s="15" t="s">
        <v>121</v>
      </c>
      <c r="G5" s="13" t="s">
        <v>492</v>
      </c>
      <c r="H5" s="14" t="s">
        <v>494</v>
      </c>
    </row>
    <row r="6" spans="1:8" s="2" customFormat="1" ht="15.75">
      <c r="A6" s="134" t="s">
        <v>1416</v>
      </c>
      <c r="B6" s="134" t="s">
        <v>29</v>
      </c>
      <c r="C6" s="6" t="s">
        <v>5</v>
      </c>
      <c r="D6" s="12" t="s">
        <v>184</v>
      </c>
      <c r="E6" s="6" t="s">
        <v>15</v>
      </c>
      <c r="F6" s="15" t="s">
        <v>121</v>
      </c>
      <c r="G6" s="13" t="s">
        <v>30</v>
      </c>
      <c r="H6" s="14" t="s">
        <v>97</v>
      </c>
    </row>
    <row r="7" spans="1:8">
      <c r="A7" s="134" t="s">
        <v>1417</v>
      </c>
      <c r="B7" s="134" t="s">
        <v>32</v>
      </c>
      <c r="C7" s="6" t="s">
        <v>5</v>
      </c>
      <c r="D7" s="12" t="s">
        <v>185</v>
      </c>
      <c r="E7" s="6" t="s">
        <v>15</v>
      </c>
      <c r="F7" s="15" t="s">
        <v>122</v>
      </c>
      <c r="G7" s="13" t="s">
        <v>30</v>
      </c>
      <c r="H7" s="14" t="s">
        <v>97</v>
      </c>
    </row>
    <row r="8" spans="1:8">
      <c r="A8" s="134" t="s">
        <v>1418</v>
      </c>
      <c r="B8" s="134" t="s">
        <v>34</v>
      </c>
      <c r="C8" s="6" t="s">
        <v>5</v>
      </c>
      <c r="D8" s="12" t="s">
        <v>186</v>
      </c>
      <c r="E8" s="6" t="s">
        <v>15</v>
      </c>
      <c r="F8" s="15" t="s">
        <v>123</v>
      </c>
      <c r="G8" s="13" t="s">
        <v>30</v>
      </c>
      <c r="H8" s="14" t="s">
        <v>97</v>
      </c>
    </row>
    <row r="9" spans="1:8">
      <c r="A9" s="134" t="s">
        <v>1419</v>
      </c>
      <c r="B9" s="134" t="s">
        <v>36</v>
      </c>
      <c r="C9" s="6" t="s">
        <v>5</v>
      </c>
      <c r="D9" s="12" t="s">
        <v>187</v>
      </c>
      <c r="E9" s="6" t="s">
        <v>15</v>
      </c>
      <c r="F9" s="15" t="s">
        <v>124</v>
      </c>
      <c r="G9" s="13" t="s">
        <v>30</v>
      </c>
      <c r="H9" s="14" t="s">
        <v>97</v>
      </c>
    </row>
    <row r="10" spans="1:8" s="198" customFormat="1">
      <c r="A10" s="134" t="s">
        <v>1420</v>
      </c>
      <c r="B10" s="134" t="s">
        <v>39</v>
      </c>
      <c r="C10" s="44" t="s">
        <v>5</v>
      </c>
      <c r="D10" s="63" t="s">
        <v>1345</v>
      </c>
      <c r="E10" s="44" t="s">
        <v>15</v>
      </c>
      <c r="F10" s="15" t="str">
        <f>CONCATENATE("SC_TreeViewName_lbl_xpath(",IF(Data!B6="","skip",Data!B6),")")</f>
        <v>SC_TreeViewName_lbl_xpath(skip)</v>
      </c>
      <c r="G10" s="16" t="s">
        <v>30</v>
      </c>
      <c r="H10" s="45" t="s">
        <v>97</v>
      </c>
    </row>
    <row r="11" spans="1:8" ht="30">
      <c r="A11" s="134" t="s">
        <v>1421</v>
      </c>
      <c r="B11" s="134" t="s">
        <v>41</v>
      </c>
      <c r="C11" s="6" t="s">
        <v>5</v>
      </c>
      <c r="D11" s="66" t="s">
        <v>1346</v>
      </c>
      <c r="E11" s="6" t="s">
        <v>15</v>
      </c>
      <c r="F11" s="166" t="str">
        <f>CONCATENATE("SC_TreeViewName_lbl_xpath(",IF(Data!B6="","Home",Data!B6),")")</f>
        <v>SC_TreeViewName_lbl_xpath(Home)</v>
      </c>
      <c r="G11" s="7" t="s">
        <v>120</v>
      </c>
      <c r="H11" s="14" t="s">
        <v>97</v>
      </c>
    </row>
    <row r="12" spans="1:8" s="1" customFormat="1">
      <c r="A12" s="134" t="s">
        <v>1422</v>
      </c>
      <c r="B12" s="134" t="s">
        <v>43</v>
      </c>
      <c r="C12" s="158" t="s">
        <v>4</v>
      </c>
      <c r="D12" s="155" t="s">
        <v>1412</v>
      </c>
      <c r="E12" s="155"/>
      <c r="F12" s="156"/>
      <c r="G12" s="156"/>
      <c r="H12" s="156"/>
    </row>
    <row r="13" spans="1:8">
      <c r="A13" s="134" t="s">
        <v>1423</v>
      </c>
      <c r="B13" s="134" t="s">
        <v>45</v>
      </c>
      <c r="C13" s="6" t="s">
        <v>5</v>
      </c>
      <c r="D13" s="12" t="s">
        <v>189</v>
      </c>
      <c r="E13" s="6" t="s">
        <v>15</v>
      </c>
      <c r="F13" s="7" t="s">
        <v>125</v>
      </c>
      <c r="G13" s="13" t="s">
        <v>30</v>
      </c>
      <c r="H13" s="14" t="s">
        <v>97</v>
      </c>
    </row>
    <row r="14" spans="1:8">
      <c r="A14" s="134" t="s">
        <v>1424</v>
      </c>
      <c r="B14" s="134" t="s">
        <v>47</v>
      </c>
      <c r="C14" s="6" t="s">
        <v>5</v>
      </c>
      <c r="D14" s="12" t="s">
        <v>447</v>
      </c>
      <c r="E14" s="6" t="s">
        <v>15</v>
      </c>
      <c r="F14" s="7" t="s">
        <v>356</v>
      </c>
      <c r="G14" s="13" t="s">
        <v>30</v>
      </c>
      <c r="H14" s="14" t="s">
        <v>97</v>
      </c>
    </row>
    <row r="15" spans="1:8">
      <c r="A15" s="134" t="s">
        <v>1425</v>
      </c>
      <c r="B15" s="134" t="s">
        <v>49</v>
      </c>
      <c r="C15" s="6" t="s">
        <v>5</v>
      </c>
      <c r="D15" s="12" t="s">
        <v>192</v>
      </c>
      <c r="E15" s="6" t="s">
        <v>15</v>
      </c>
      <c r="F15" s="7" t="s">
        <v>130</v>
      </c>
      <c r="G15" s="7" t="s">
        <v>128</v>
      </c>
      <c r="H15" s="7" t="s">
        <v>129</v>
      </c>
    </row>
    <row r="16" spans="1:8">
      <c r="A16" s="134" t="s">
        <v>1426</v>
      </c>
      <c r="B16" s="134" t="s">
        <v>51</v>
      </c>
      <c r="C16" s="6" t="s">
        <v>5</v>
      </c>
      <c r="D16" s="12" t="s">
        <v>192</v>
      </c>
      <c r="E16" s="6" t="s">
        <v>15</v>
      </c>
      <c r="F16" s="7" t="s">
        <v>131</v>
      </c>
      <c r="G16" s="7" t="s">
        <v>128</v>
      </c>
      <c r="H16" s="7" t="s">
        <v>129</v>
      </c>
    </row>
    <row r="17" spans="1:8">
      <c r="A17" s="134" t="s">
        <v>1427</v>
      </c>
      <c r="B17" s="134" t="s">
        <v>53</v>
      </c>
      <c r="C17" s="6" t="s">
        <v>5</v>
      </c>
      <c r="D17" s="12" t="s">
        <v>491</v>
      </c>
      <c r="E17" s="6" t="s">
        <v>15</v>
      </c>
      <c r="F17" s="7" t="s">
        <v>132</v>
      </c>
      <c r="G17" s="13" t="s">
        <v>492</v>
      </c>
      <c r="H17" s="14" t="s">
        <v>493</v>
      </c>
    </row>
    <row r="18" spans="1:8">
      <c r="A18" s="134" t="s">
        <v>1428</v>
      </c>
      <c r="B18" s="134" t="s">
        <v>55</v>
      </c>
      <c r="C18" s="6" t="s">
        <v>5</v>
      </c>
      <c r="D18" s="12" t="s">
        <v>193</v>
      </c>
      <c r="E18" s="6" t="s">
        <v>15</v>
      </c>
      <c r="F18" s="7" t="s">
        <v>132</v>
      </c>
      <c r="G18" s="13" t="s">
        <v>116</v>
      </c>
      <c r="H18" s="7" t="str">
        <f>Data!B7</f>
        <v>AAA_ArcLand_New_11_4</v>
      </c>
    </row>
    <row r="19" spans="1:8">
      <c r="A19" s="134" t="s">
        <v>1429</v>
      </c>
      <c r="B19" s="134" t="s">
        <v>57</v>
      </c>
      <c r="C19" s="6" t="s">
        <v>5</v>
      </c>
      <c r="D19" s="12" t="s">
        <v>194</v>
      </c>
      <c r="E19" s="6" t="s">
        <v>15</v>
      </c>
      <c r="F19" s="7" t="s">
        <v>133</v>
      </c>
      <c r="G19" s="13" t="s">
        <v>30</v>
      </c>
      <c r="H19" s="14" t="s">
        <v>97</v>
      </c>
    </row>
    <row r="20" spans="1:8">
      <c r="A20" s="134" t="s">
        <v>1430</v>
      </c>
      <c r="B20" s="134" t="s">
        <v>59</v>
      </c>
      <c r="C20" s="6" t="s">
        <v>5</v>
      </c>
      <c r="D20" s="12" t="s">
        <v>195</v>
      </c>
      <c r="E20" s="6" t="s">
        <v>15</v>
      </c>
      <c r="F20" s="7"/>
      <c r="G20" s="7" t="s">
        <v>128</v>
      </c>
      <c r="H20" s="7" t="s">
        <v>134</v>
      </c>
    </row>
    <row r="21" spans="1:8" s="1" customFormat="1" ht="30">
      <c r="A21" s="134" t="s">
        <v>1431</v>
      </c>
      <c r="B21" s="134" t="s">
        <v>61</v>
      </c>
      <c r="C21" s="158" t="s">
        <v>4</v>
      </c>
      <c r="D21" s="155" t="s">
        <v>1348</v>
      </c>
      <c r="E21" s="155"/>
      <c r="F21" s="156"/>
      <c r="G21" s="156"/>
      <c r="H21" s="156"/>
    </row>
    <row r="22" spans="1:8">
      <c r="A22" s="134" t="s">
        <v>1432</v>
      </c>
      <c r="B22" s="134" t="s">
        <v>63</v>
      </c>
      <c r="C22" s="6" t="s">
        <v>5</v>
      </c>
      <c r="D22" s="12" t="s">
        <v>491</v>
      </c>
      <c r="E22" s="6" t="s">
        <v>15</v>
      </c>
      <c r="F22" s="28" t="s">
        <v>506</v>
      </c>
      <c r="G22" s="13" t="s">
        <v>492</v>
      </c>
      <c r="H22" s="14" t="s">
        <v>494</v>
      </c>
    </row>
    <row r="23" spans="1:8">
      <c r="A23" s="134" t="s">
        <v>1433</v>
      </c>
      <c r="B23" s="134" t="s">
        <v>65</v>
      </c>
      <c r="C23" s="6" t="s">
        <v>5</v>
      </c>
      <c r="D23" s="12" t="s">
        <v>512</v>
      </c>
      <c r="E23" s="6" t="s">
        <v>15</v>
      </c>
      <c r="F23" s="28" t="s">
        <v>506</v>
      </c>
      <c r="G23" s="13" t="s">
        <v>30</v>
      </c>
      <c r="H23" s="14" t="s">
        <v>97</v>
      </c>
    </row>
    <row r="24" spans="1:8">
      <c r="A24" s="134" t="s">
        <v>1434</v>
      </c>
      <c r="B24" s="134" t="s">
        <v>67</v>
      </c>
      <c r="C24" s="6" t="s">
        <v>5</v>
      </c>
      <c r="D24" s="12" t="s">
        <v>513</v>
      </c>
      <c r="E24" s="6" t="s">
        <v>15</v>
      </c>
      <c r="F24" s="28" t="s">
        <v>507</v>
      </c>
      <c r="G24" s="13" t="s">
        <v>116</v>
      </c>
      <c r="H24" s="7" t="s">
        <v>508</v>
      </c>
    </row>
    <row r="25" spans="1:8">
      <c r="A25" s="134" t="s">
        <v>1435</v>
      </c>
      <c r="B25" s="134" t="s">
        <v>69</v>
      </c>
      <c r="C25" s="6" t="s">
        <v>5</v>
      </c>
      <c r="D25" s="12" t="s">
        <v>514</v>
      </c>
      <c r="E25" s="6" t="s">
        <v>15</v>
      </c>
      <c r="F25" s="28"/>
      <c r="G25" s="7" t="s">
        <v>24</v>
      </c>
      <c r="H25" s="14" t="s">
        <v>37</v>
      </c>
    </row>
    <row r="26" spans="1:8">
      <c r="A26" s="134" t="s">
        <v>1436</v>
      </c>
      <c r="B26" s="134" t="s">
        <v>71</v>
      </c>
      <c r="C26" s="6" t="s">
        <v>5</v>
      </c>
      <c r="D26" s="12" t="s">
        <v>515</v>
      </c>
      <c r="E26" s="6" t="s">
        <v>15</v>
      </c>
      <c r="F26" s="28" t="s">
        <v>509</v>
      </c>
      <c r="G26" s="13" t="s">
        <v>30</v>
      </c>
      <c r="H26" s="14" t="s">
        <v>97</v>
      </c>
    </row>
    <row r="27" spans="1:8">
      <c r="A27" s="134" t="s">
        <v>1437</v>
      </c>
      <c r="B27" s="134" t="s">
        <v>73</v>
      </c>
      <c r="C27" s="6" t="s">
        <v>5</v>
      </c>
      <c r="D27" s="12" t="s">
        <v>491</v>
      </c>
      <c r="E27" s="6" t="s">
        <v>15</v>
      </c>
      <c r="F27" s="28" t="s">
        <v>510</v>
      </c>
      <c r="G27" s="13" t="s">
        <v>492</v>
      </c>
      <c r="H27" s="14" t="s">
        <v>493</v>
      </c>
    </row>
    <row r="28" spans="1:8" ht="30">
      <c r="A28" s="134" t="s">
        <v>1438</v>
      </c>
      <c r="B28" s="134" t="s">
        <v>75</v>
      </c>
      <c r="C28" s="6" t="s">
        <v>5</v>
      </c>
      <c r="D28" s="12" t="s">
        <v>516</v>
      </c>
      <c r="E28" s="6" t="s">
        <v>15</v>
      </c>
      <c r="F28" s="28" t="s">
        <v>510</v>
      </c>
      <c r="G28" s="7" t="s">
        <v>469</v>
      </c>
      <c r="H28" s="7" t="s">
        <v>511</v>
      </c>
    </row>
    <row r="29" spans="1:8">
      <c r="A29" s="134" t="s">
        <v>1439</v>
      </c>
      <c r="B29" s="134" t="s">
        <v>77</v>
      </c>
      <c r="C29" s="6" t="s">
        <v>5</v>
      </c>
      <c r="D29" s="12" t="s">
        <v>491</v>
      </c>
      <c r="E29" s="6" t="s">
        <v>15</v>
      </c>
      <c r="F29" s="28" t="s">
        <v>519</v>
      </c>
      <c r="G29" s="13" t="s">
        <v>492</v>
      </c>
      <c r="H29" s="14" t="s">
        <v>494</v>
      </c>
    </row>
    <row r="30" spans="1:8">
      <c r="A30" s="134" t="s">
        <v>1440</v>
      </c>
      <c r="B30" s="134" t="s">
        <v>79</v>
      </c>
      <c r="C30" s="6" t="s">
        <v>5</v>
      </c>
      <c r="D30" s="12" t="s">
        <v>518</v>
      </c>
      <c r="E30" s="6" t="s">
        <v>15</v>
      </c>
      <c r="F30" s="28" t="s">
        <v>519</v>
      </c>
      <c r="G30" s="13" t="s">
        <v>30</v>
      </c>
      <c r="H30" s="14" t="s">
        <v>97</v>
      </c>
    </row>
    <row r="31" spans="1:8" s="1" customFormat="1" ht="30">
      <c r="A31" s="134" t="s">
        <v>1441</v>
      </c>
      <c r="B31" s="134" t="s">
        <v>81</v>
      </c>
      <c r="C31" s="158" t="s">
        <v>4</v>
      </c>
      <c r="D31" s="155" t="s">
        <v>1463</v>
      </c>
      <c r="E31" s="155"/>
      <c r="F31" s="156"/>
      <c r="G31" s="156"/>
      <c r="H31" s="156"/>
    </row>
    <row r="32" spans="1:8">
      <c r="A32" s="134" t="s">
        <v>1442</v>
      </c>
      <c r="B32" s="134" t="s">
        <v>83</v>
      </c>
      <c r="C32" s="6" t="s">
        <v>5</v>
      </c>
      <c r="D32" s="12" t="s">
        <v>491</v>
      </c>
      <c r="E32" s="6" t="s">
        <v>15</v>
      </c>
      <c r="F32" s="15" t="str">
        <f>CONCATENATE("SC_TreeViewName_lbl_xpath(",Data!B7,")")</f>
        <v>SC_TreeViewName_lbl_xpath(AAA_ArcLand_New_11_4)</v>
      </c>
      <c r="G32" s="13" t="s">
        <v>492</v>
      </c>
      <c r="H32" s="14" t="s">
        <v>494</v>
      </c>
    </row>
    <row r="33" spans="1:8">
      <c r="A33" s="134" t="s">
        <v>1443</v>
      </c>
      <c r="B33" s="134" t="s">
        <v>85</v>
      </c>
      <c r="C33" s="6" t="s">
        <v>5</v>
      </c>
      <c r="D33" s="12" t="s">
        <v>1338</v>
      </c>
      <c r="E33" s="6" t="s">
        <v>15</v>
      </c>
      <c r="F33" s="15" t="str">
        <f>CONCATENATE("SC_TreeViewName_lbl_xpath(",Data!B7,")")</f>
        <v>SC_TreeViewName_lbl_xpath(AAA_ArcLand_New_11_4)</v>
      </c>
      <c r="G33" s="13" t="s">
        <v>30</v>
      </c>
      <c r="H33" s="14" t="s">
        <v>97</v>
      </c>
    </row>
    <row r="34" spans="1:8">
      <c r="A34" s="134" t="s">
        <v>1444</v>
      </c>
      <c r="B34" s="134" t="s">
        <v>87</v>
      </c>
      <c r="C34" s="6" t="s">
        <v>5</v>
      </c>
      <c r="D34" s="12" t="s">
        <v>196</v>
      </c>
      <c r="E34" s="6" t="s">
        <v>15</v>
      </c>
      <c r="F34" s="15" t="str">
        <f>CONCATENATE("SC_TreeViewName_lbl_xpath(",Data!B7,")")</f>
        <v>SC_TreeViewName_lbl_xpath(AAA_ArcLand_New_11_4)</v>
      </c>
      <c r="G34" s="7" t="s">
        <v>120</v>
      </c>
      <c r="H34" s="14" t="s">
        <v>97</v>
      </c>
    </row>
    <row r="35" spans="1:8">
      <c r="A35" s="134" t="s">
        <v>1445</v>
      </c>
      <c r="B35" s="134" t="s">
        <v>89</v>
      </c>
      <c r="C35" s="6" t="s">
        <v>5</v>
      </c>
      <c r="D35" s="12" t="s">
        <v>197</v>
      </c>
      <c r="E35" s="6" t="s">
        <v>15</v>
      </c>
      <c r="F35" s="7" t="s">
        <v>135</v>
      </c>
      <c r="G35" s="13" t="s">
        <v>227</v>
      </c>
      <c r="H35" s="14" t="s">
        <v>97</v>
      </c>
    </row>
    <row r="36" spans="1:8">
      <c r="A36" s="134" t="s">
        <v>1446</v>
      </c>
      <c r="B36" s="134" t="s">
        <v>91</v>
      </c>
      <c r="C36" s="6" t="s">
        <v>5</v>
      </c>
      <c r="D36" s="12" t="s">
        <v>198</v>
      </c>
      <c r="E36" s="6" t="s">
        <v>15</v>
      </c>
      <c r="F36" s="7"/>
      <c r="G36" s="13" t="s">
        <v>137</v>
      </c>
      <c r="H36" s="14" t="s">
        <v>138</v>
      </c>
    </row>
    <row r="37" spans="1:8">
      <c r="A37" s="134" t="s">
        <v>1447</v>
      </c>
      <c r="B37" s="134" t="s">
        <v>102</v>
      </c>
      <c r="C37" s="6" t="s">
        <v>5</v>
      </c>
      <c r="D37" s="12" t="s">
        <v>191</v>
      </c>
      <c r="E37" s="6" t="s">
        <v>15</v>
      </c>
      <c r="F37" s="7"/>
      <c r="G37" s="7" t="s">
        <v>136</v>
      </c>
      <c r="H37" s="7" t="s">
        <v>138</v>
      </c>
    </row>
    <row r="38" spans="1:8">
      <c r="A38" s="134" t="s">
        <v>1448</v>
      </c>
      <c r="B38" s="134" t="s">
        <v>103</v>
      </c>
      <c r="C38" s="6" t="s">
        <v>5</v>
      </c>
      <c r="D38" s="12" t="s">
        <v>212</v>
      </c>
      <c r="E38" s="6" t="s">
        <v>15</v>
      </c>
      <c r="F38" s="7" t="s">
        <v>374</v>
      </c>
      <c r="G38" s="7" t="s">
        <v>106</v>
      </c>
      <c r="H38" s="7"/>
    </row>
    <row r="39" spans="1:8">
      <c r="A39" s="134" t="s">
        <v>1449</v>
      </c>
      <c r="B39" s="134" t="s">
        <v>104</v>
      </c>
      <c r="C39" s="6" t="s">
        <v>5</v>
      </c>
      <c r="D39" s="12" t="s">
        <v>433</v>
      </c>
      <c r="E39" s="6" t="s">
        <v>15</v>
      </c>
      <c r="F39" s="7"/>
      <c r="G39" s="7" t="s">
        <v>24</v>
      </c>
      <c r="H39" s="14" t="s">
        <v>97</v>
      </c>
    </row>
    <row r="40" spans="1:8">
      <c r="A40" s="134" t="s">
        <v>1450</v>
      </c>
      <c r="B40" s="134" t="s">
        <v>105</v>
      </c>
      <c r="C40" s="6" t="s">
        <v>5</v>
      </c>
      <c r="D40" s="12" t="s">
        <v>436</v>
      </c>
      <c r="E40" s="6" t="s">
        <v>15</v>
      </c>
      <c r="F40" s="7" t="s">
        <v>374</v>
      </c>
      <c r="G40" s="7" t="s">
        <v>316</v>
      </c>
      <c r="H40" s="14" t="s">
        <v>97</v>
      </c>
    </row>
    <row r="41" spans="1:8" ht="75">
      <c r="A41" s="134" t="s">
        <v>1451</v>
      </c>
      <c r="B41" s="134" t="s">
        <v>111</v>
      </c>
      <c r="C41" s="6" t="s">
        <v>5</v>
      </c>
      <c r="D41" s="12" t="s">
        <v>213</v>
      </c>
      <c r="E41" s="6" t="s">
        <v>15</v>
      </c>
      <c r="F41" s="7" t="s">
        <v>374</v>
      </c>
      <c r="G41" s="7" t="s">
        <v>116</v>
      </c>
      <c r="H41" s="5" t="s">
        <v>363</v>
      </c>
    </row>
    <row r="42" spans="1:8">
      <c r="A42" s="134" t="s">
        <v>1452</v>
      </c>
      <c r="B42" s="134" t="s">
        <v>112</v>
      </c>
      <c r="C42" s="6" t="s">
        <v>5</v>
      </c>
      <c r="D42" s="12" t="s">
        <v>23</v>
      </c>
      <c r="E42" s="6" t="s">
        <v>15</v>
      </c>
      <c r="F42" s="13"/>
      <c r="G42" s="13" t="s">
        <v>24</v>
      </c>
      <c r="H42" s="14" t="s">
        <v>37</v>
      </c>
    </row>
    <row r="43" spans="1:8">
      <c r="A43" s="134" t="s">
        <v>1453</v>
      </c>
      <c r="B43" s="134" t="s">
        <v>113</v>
      </c>
      <c r="C43" s="6" t="s">
        <v>5</v>
      </c>
      <c r="D43" s="12" t="s">
        <v>205</v>
      </c>
      <c r="E43" s="6" t="s">
        <v>15</v>
      </c>
      <c r="F43" s="7" t="s">
        <v>140</v>
      </c>
      <c r="G43" s="7" t="s">
        <v>128</v>
      </c>
      <c r="H43" s="7" t="s">
        <v>129</v>
      </c>
    </row>
    <row r="44" spans="1:8">
      <c r="A44" s="134" t="s">
        <v>1454</v>
      </c>
      <c r="B44" s="134" t="s">
        <v>114</v>
      </c>
      <c r="C44" s="131" t="s">
        <v>4</v>
      </c>
      <c r="D44" s="146" t="s">
        <v>928</v>
      </c>
      <c r="E44" s="131"/>
      <c r="F44" s="141"/>
      <c r="G44" s="141"/>
      <c r="H44" s="141"/>
    </row>
    <row r="45" spans="1:8">
      <c r="A45" s="134" t="s">
        <v>1455</v>
      </c>
      <c r="B45" s="134" t="s">
        <v>148</v>
      </c>
      <c r="C45" s="6" t="s">
        <v>5</v>
      </c>
      <c r="D45" s="12" t="s">
        <v>491</v>
      </c>
      <c r="E45" s="6" t="s">
        <v>15</v>
      </c>
      <c r="F45" s="7" t="s">
        <v>144</v>
      </c>
      <c r="G45" s="13" t="s">
        <v>492</v>
      </c>
      <c r="H45" s="14" t="s">
        <v>494</v>
      </c>
    </row>
    <row r="46" spans="1:8">
      <c r="A46" s="134" t="s">
        <v>1456</v>
      </c>
      <c r="B46" s="134" t="s">
        <v>149</v>
      </c>
      <c r="C46" s="6" t="s">
        <v>5</v>
      </c>
      <c r="D46" s="12" t="s">
        <v>927</v>
      </c>
      <c r="E46" s="6" t="s">
        <v>15</v>
      </c>
      <c r="F46" s="7"/>
      <c r="G46" s="7" t="s">
        <v>24</v>
      </c>
      <c r="H46" s="14" t="s">
        <v>37</v>
      </c>
    </row>
    <row r="47" spans="1:8">
      <c r="A47" s="134" t="s">
        <v>1457</v>
      </c>
      <c r="B47" s="134" t="s">
        <v>150</v>
      </c>
      <c r="C47" s="6" t="s">
        <v>5</v>
      </c>
      <c r="D47" s="12" t="s">
        <v>206</v>
      </c>
      <c r="E47" s="6" t="s">
        <v>15</v>
      </c>
      <c r="F47" s="7" t="s">
        <v>144</v>
      </c>
      <c r="G47" s="13" t="s">
        <v>30</v>
      </c>
      <c r="H47" s="14" t="s">
        <v>97</v>
      </c>
    </row>
    <row r="48" spans="1:8">
      <c r="A48" s="134" t="s">
        <v>1458</v>
      </c>
      <c r="B48" s="134" t="s">
        <v>151</v>
      </c>
      <c r="C48" s="6" t="s">
        <v>5</v>
      </c>
      <c r="D48" s="12" t="s">
        <v>195</v>
      </c>
      <c r="E48" s="6" t="s">
        <v>15</v>
      </c>
      <c r="F48" s="7"/>
      <c r="G48" s="7" t="s">
        <v>128</v>
      </c>
      <c r="H48" s="7" t="s">
        <v>134</v>
      </c>
    </row>
    <row r="49" spans="1:8">
      <c r="A49" s="134" t="s">
        <v>1459</v>
      </c>
      <c r="B49" s="134" t="s">
        <v>156</v>
      </c>
      <c r="C49" s="6" t="s">
        <v>5</v>
      </c>
      <c r="D49" s="12" t="s">
        <v>205</v>
      </c>
      <c r="E49" s="6" t="s">
        <v>15</v>
      </c>
      <c r="F49" s="7" t="s">
        <v>140</v>
      </c>
      <c r="G49" s="7" t="s">
        <v>128</v>
      </c>
      <c r="H49" s="7" t="s">
        <v>129</v>
      </c>
    </row>
    <row r="50" spans="1:8">
      <c r="A50" s="134" t="s">
        <v>1460</v>
      </c>
      <c r="B50" s="134" t="s">
        <v>159</v>
      </c>
      <c r="C50" s="6" t="s">
        <v>5</v>
      </c>
      <c r="D50" s="48" t="s">
        <v>491</v>
      </c>
      <c r="E50" s="47" t="s">
        <v>15</v>
      </c>
      <c r="F50" s="55" t="s">
        <v>145</v>
      </c>
      <c r="G50" s="49" t="s">
        <v>492</v>
      </c>
      <c r="H50" s="53" t="s">
        <v>494</v>
      </c>
    </row>
    <row r="51" spans="1:8">
      <c r="A51" s="134" t="s">
        <v>1461</v>
      </c>
      <c r="B51" s="134" t="s">
        <v>160</v>
      </c>
      <c r="C51" s="6" t="s">
        <v>5</v>
      </c>
      <c r="D51" s="48" t="s">
        <v>195</v>
      </c>
      <c r="E51" s="47" t="s">
        <v>15</v>
      </c>
      <c r="F51" s="56"/>
      <c r="G51" s="55" t="s">
        <v>128</v>
      </c>
      <c r="H51" s="55" t="s">
        <v>134</v>
      </c>
    </row>
    <row r="52" spans="1:8">
      <c r="A52" s="134" t="s">
        <v>1462</v>
      </c>
      <c r="B52" s="134" t="s">
        <v>162</v>
      </c>
      <c r="C52" s="160" t="s">
        <v>5</v>
      </c>
      <c r="D52" s="160" t="s">
        <v>923</v>
      </c>
      <c r="E52" s="47" t="s">
        <v>15</v>
      </c>
      <c r="F52" s="160"/>
      <c r="G52" s="160" t="s">
        <v>922</v>
      </c>
      <c r="H52" s="160"/>
    </row>
  </sheetData>
  <dataConsolidate/>
  <dataValidations count="1">
    <dataValidation type="list" allowBlank="1" showErrorMessage="1" sqref="G26:G27 G13:G14 G45 F42:G42 G35:G36 G17:G19 G22:G24 G4:G10 G47 G50 G29:G30 G32:G33">
      <formula1>Action_Keywords</formula1>
    </dataValidation>
  </dataValidations>
  <hyperlinks>
    <hyperlink ref="H3" r:id="rId1" display="https://stest.amertst.ajgcotst.int/uk/Product-QAReg"/>
  </hyperlinks>
  <pageMargins left="0.7" right="0.7" top="0.75" bottom="0.75" header="0.3" footer="0.3"/>
  <pageSetup paperSize="0" orientation="portrait" horizontalDpi="0" verticalDpi="0" copie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heetViews>
  <sheetFormatPr defaultColWidth="9.140625" defaultRowHeight="15.75"/>
  <cols>
    <col min="1" max="1" width="11.28515625" style="71" customWidth="1"/>
    <col min="2" max="2" width="9.140625" style="71" customWidth="1"/>
    <col min="3" max="3" width="9.85546875" style="71" customWidth="1"/>
    <col min="4" max="4" width="28.42578125" style="71" bestFit="1" customWidth="1"/>
    <col min="5" max="5" width="19.5703125" style="71" customWidth="1"/>
    <col min="6" max="6" width="35.7109375" style="71" bestFit="1" customWidth="1"/>
    <col min="7" max="7" width="15.140625" style="71" bestFit="1" customWidth="1"/>
    <col min="8" max="8" width="38.28515625" style="71" customWidth="1"/>
    <col min="9" max="16384" width="9.140625" style="81"/>
  </cols>
  <sheetData>
    <row r="1" spans="1:8" s="71" customFormat="1" ht="30">
      <c r="A1" s="70" t="s">
        <v>0</v>
      </c>
      <c r="B1" s="70" t="s">
        <v>6</v>
      </c>
      <c r="C1" s="70" t="s">
        <v>7</v>
      </c>
      <c r="D1" s="70" t="s">
        <v>1</v>
      </c>
      <c r="E1" s="70" t="s">
        <v>8</v>
      </c>
      <c r="F1" s="70" t="s">
        <v>9</v>
      </c>
      <c r="G1" s="70" t="s">
        <v>10</v>
      </c>
      <c r="H1" s="70" t="s">
        <v>11</v>
      </c>
    </row>
    <row r="2" spans="1:8" s="71" customFormat="1" ht="15">
      <c r="A2" s="101" t="s">
        <v>12</v>
      </c>
      <c r="B2" s="101" t="s">
        <v>13</v>
      </c>
      <c r="C2" s="101" t="s">
        <v>5</v>
      </c>
      <c r="D2" s="66" t="s">
        <v>815</v>
      </c>
      <c r="E2" s="101" t="s">
        <v>816</v>
      </c>
      <c r="F2" s="102" t="s">
        <v>824</v>
      </c>
      <c r="G2" s="102" t="s">
        <v>817</v>
      </c>
      <c r="H2" s="13" t="s">
        <v>818</v>
      </c>
    </row>
    <row r="3" spans="1:8">
      <c r="A3" s="101" t="s">
        <v>18</v>
      </c>
      <c r="B3" s="101" t="s">
        <v>19</v>
      </c>
      <c r="C3" s="101" t="s">
        <v>5</v>
      </c>
      <c r="D3" s="66" t="s">
        <v>819</v>
      </c>
      <c r="E3" s="101" t="s">
        <v>816</v>
      </c>
      <c r="F3" s="102" t="s">
        <v>825</v>
      </c>
      <c r="G3" s="102" t="s">
        <v>817</v>
      </c>
      <c r="H3" s="13" t="s">
        <v>820</v>
      </c>
    </row>
    <row r="4" spans="1:8">
      <c r="A4" s="101" t="s">
        <v>21</v>
      </c>
      <c r="B4" s="101" t="s">
        <v>22</v>
      </c>
      <c r="C4" s="6" t="s">
        <v>5</v>
      </c>
      <c r="D4" s="12" t="s">
        <v>14</v>
      </c>
      <c r="E4" s="6" t="s">
        <v>15</v>
      </c>
      <c r="F4" s="13"/>
      <c r="G4" s="13" t="s">
        <v>16</v>
      </c>
      <c r="H4" s="13" t="s">
        <v>17</v>
      </c>
    </row>
    <row r="5" spans="1:8" ht="30">
      <c r="A5" s="101" t="s">
        <v>26</v>
      </c>
      <c r="B5" s="101" t="s">
        <v>27</v>
      </c>
      <c r="C5" s="6" t="s">
        <v>5</v>
      </c>
      <c r="D5" s="12" t="s">
        <v>179</v>
      </c>
      <c r="E5" s="6" t="s">
        <v>15</v>
      </c>
      <c r="F5" s="13"/>
      <c r="G5" s="13" t="s">
        <v>20</v>
      </c>
      <c r="H5" s="100" t="str">
        <f>Data!B2</f>
        <v>https://testadminv9.amertst.ajgcotst.int/sitecore/</v>
      </c>
    </row>
    <row r="6" spans="1:8">
      <c r="A6" s="101" t="s">
        <v>28</v>
      </c>
      <c r="B6" s="101" t="s">
        <v>29</v>
      </c>
      <c r="C6" s="6" t="s">
        <v>5</v>
      </c>
      <c r="D6" s="12" t="s">
        <v>491</v>
      </c>
      <c r="E6" s="6" t="s">
        <v>15</v>
      </c>
      <c r="F6" s="13" t="s">
        <v>830</v>
      </c>
      <c r="G6" s="13" t="s">
        <v>492</v>
      </c>
      <c r="H6" s="13" t="s">
        <v>493</v>
      </c>
    </row>
    <row r="7" spans="1:8">
      <c r="A7" s="101" t="s">
        <v>31</v>
      </c>
      <c r="B7" s="101" t="s">
        <v>32</v>
      </c>
      <c r="C7" s="6" t="s">
        <v>5</v>
      </c>
      <c r="D7" s="12" t="s">
        <v>180</v>
      </c>
      <c r="E7" s="6" t="s">
        <v>15</v>
      </c>
      <c r="F7" s="13" t="s">
        <v>830</v>
      </c>
      <c r="G7" s="13" t="s">
        <v>116</v>
      </c>
      <c r="H7" s="100" t="str">
        <f>Data!B4</f>
        <v>admin</v>
      </c>
    </row>
    <row r="8" spans="1:8">
      <c r="A8" s="101" t="s">
        <v>33</v>
      </c>
      <c r="B8" s="101" t="s">
        <v>34</v>
      </c>
      <c r="C8" s="6" t="s">
        <v>5</v>
      </c>
      <c r="D8" s="12" t="s">
        <v>181</v>
      </c>
      <c r="E8" s="6" t="s">
        <v>15</v>
      </c>
      <c r="F8" s="16" t="s">
        <v>117</v>
      </c>
      <c r="G8" s="13" t="s">
        <v>116</v>
      </c>
      <c r="H8" s="13" t="str">
        <f>Data!B5</f>
        <v>b</v>
      </c>
    </row>
    <row r="9" spans="1:8">
      <c r="A9" s="101" t="s">
        <v>35</v>
      </c>
      <c r="B9" s="101" t="s">
        <v>36</v>
      </c>
      <c r="C9" s="6" t="s">
        <v>5</v>
      </c>
      <c r="D9" s="12" t="s">
        <v>182</v>
      </c>
      <c r="E9" s="6" t="s">
        <v>15</v>
      </c>
      <c r="F9" s="16" t="s">
        <v>118</v>
      </c>
      <c r="G9" s="13" t="s">
        <v>30</v>
      </c>
      <c r="H9" s="13" t="s">
        <v>97</v>
      </c>
    </row>
    <row r="10" spans="1:8">
      <c r="A10" s="101" t="s">
        <v>38</v>
      </c>
      <c r="B10" s="101" t="s">
        <v>39</v>
      </c>
      <c r="C10" s="6" t="s">
        <v>5</v>
      </c>
      <c r="D10" s="12" t="s">
        <v>182</v>
      </c>
      <c r="E10" s="6" t="s">
        <v>15</v>
      </c>
      <c r="F10" s="9" t="s">
        <v>821</v>
      </c>
      <c r="G10" s="13" t="s">
        <v>30</v>
      </c>
      <c r="H10" s="13" t="s">
        <v>97</v>
      </c>
    </row>
    <row r="11" spans="1:8">
      <c r="A11" s="101" t="s">
        <v>40</v>
      </c>
      <c r="B11" s="101" t="s">
        <v>41</v>
      </c>
      <c r="C11" s="6" t="s">
        <v>5</v>
      </c>
      <c r="D11" s="12" t="s">
        <v>182</v>
      </c>
      <c r="E11" s="6" t="s">
        <v>15</v>
      </c>
      <c r="F11" s="9" t="s">
        <v>822</v>
      </c>
      <c r="G11" s="13" t="s">
        <v>30</v>
      </c>
      <c r="H11" s="13" t="s">
        <v>97</v>
      </c>
    </row>
    <row r="12" spans="1:8">
      <c r="A12" s="101" t="s">
        <v>42</v>
      </c>
      <c r="B12" s="101" t="s">
        <v>43</v>
      </c>
      <c r="C12" s="6" t="s">
        <v>5</v>
      </c>
      <c r="D12" s="12" t="s">
        <v>182</v>
      </c>
      <c r="E12" s="6" t="s">
        <v>15</v>
      </c>
      <c r="F12" s="9" t="s">
        <v>823</v>
      </c>
      <c r="G12" s="13" t="s">
        <v>30</v>
      </c>
      <c r="H12" s="13" t="s">
        <v>97</v>
      </c>
    </row>
    <row r="13" spans="1:8">
      <c r="A13" s="101" t="s">
        <v>44</v>
      </c>
      <c r="B13" s="101" t="s">
        <v>45</v>
      </c>
      <c r="C13" s="6" t="s">
        <v>5</v>
      </c>
      <c r="D13" s="12" t="s">
        <v>182</v>
      </c>
      <c r="E13" s="6" t="s">
        <v>15</v>
      </c>
      <c r="F13" s="9" t="s">
        <v>823</v>
      </c>
      <c r="G13" s="9" t="s">
        <v>826</v>
      </c>
      <c r="H13" s="9" t="s">
        <v>808</v>
      </c>
    </row>
    <row r="14" spans="1:8">
      <c r="A14" s="101" t="s">
        <v>46</v>
      </c>
      <c r="B14" s="101" t="s">
        <v>47</v>
      </c>
      <c r="C14" s="6" t="s">
        <v>5</v>
      </c>
      <c r="D14" s="12" t="s">
        <v>182</v>
      </c>
      <c r="E14" s="6" t="s">
        <v>15</v>
      </c>
      <c r="F14" s="9" t="s">
        <v>823</v>
      </c>
      <c r="G14" s="9" t="s">
        <v>116</v>
      </c>
      <c r="H14" s="13" t="s">
        <v>818</v>
      </c>
    </row>
    <row r="15" spans="1:8">
      <c r="A15" s="101" t="s">
        <v>48</v>
      </c>
      <c r="B15" s="101" t="s">
        <v>49</v>
      </c>
      <c r="C15" s="6" t="s">
        <v>5</v>
      </c>
      <c r="D15" s="12" t="s">
        <v>182</v>
      </c>
      <c r="E15" s="6" t="s">
        <v>15</v>
      </c>
      <c r="F15" s="9"/>
      <c r="G15" s="9" t="s">
        <v>24</v>
      </c>
      <c r="H15" s="13" t="s">
        <v>97</v>
      </c>
    </row>
    <row r="16" spans="1:8">
      <c r="A16" s="101" t="s">
        <v>50</v>
      </c>
      <c r="B16" s="101" t="s">
        <v>51</v>
      </c>
      <c r="C16" s="6" t="s">
        <v>5</v>
      </c>
      <c r="D16" s="12" t="s">
        <v>182</v>
      </c>
      <c r="E16" s="6" t="s">
        <v>15</v>
      </c>
      <c r="F16" s="9" t="s">
        <v>827</v>
      </c>
      <c r="G16" s="13" t="s">
        <v>30</v>
      </c>
      <c r="H16" s="13" t="s">
        <v>97</v>
      </c>
    </row>
    <row r="17" spans="1:8">
      <c r="A17" s="101" t="s">
        <v>52</v>
      </c>
      <c r="B17" s="101" t="s">
        <v>53</v>
      </c>
      <c r="C17" s="6" t="s">
        <v>5</v>
      </c>
      <c r="D17" s="12" t="s">
        <v>182</v>
      </c>
      <c r="E17" s="6" t="s">
        <v>15</v>
      </c>
      <c r="F17" s="9" t="s">
        <v>828</v>
      </c>
      <c r="G17" s="13" t="s">
        <v>30</v>
      </c>
      <c r="H17" s="13" t="s">
        <v>97</v>
      </c>
    </row>
    <row r="18" spans="1:8">
      <c r="A18" s="101" t="s">
        <v>54</v>
      </c>
      <c r="B18" s="101" t="s">
        <v>55</v>
      </c>
      <c r="C18" s="6" t="s">
        <v>5</v>
      </c>
      <c r="D18" s="12" t="s">
        <v>182</v>
      </c>
      <c r="E18" s="6" t="s">
        <v>15</v>
      </c>
      <c r="F18" s="9" t="s">
        <v>828</v>
      </c>
      <c r="G18" s="9" t="s">
        <v>826</v>
      </c>
      <c r="H18" s="9" t="s">
        <v>808</v>
      </c>
    </row>
    <row r="19" spans="1:8">
      <c r="A19" s="101" t="s">
        <v>56</v>
      </c>
      <c r="B19" s="101" t="s">
        <v>57</v>
      </c>
      <c r="C19" s="6" t="s">
        <v>5</v>
      </c>
      <c r="D19" s="12" t="s">
        <v>182</v>
      </c>
      <c r="E19" s="6" t="s">
        <v>15</v>
      </c>
      <c r="F19" s="9" t="s">
        <v>828</v>
      </c>
      <c r="G19" s="9" t="s">
        <v>116</v>
      </c>
      <c r="H19" s="13" t="s">
        <v>820</v>
      </c>
    </row>
    <row r="20" spans="1:8">
      <c r="A20" s="101" t="s">
        <v>58</v>
      </c>
      <c r="B20" s="101" t="s">
        <v>59</v>
      </c>
      <c r="C20" s="6" t="s">
        <v>5</v>
      </c>
      <c r="D20" s="12" t="s">
        <v>182</v>
      </c>
      <c r="E20" s="6" t="s">
        <v>15</v>
      </c>
      <c r="F20" s="9"/>
      <c r="G20" s="9" t="s">
        <v>24</v>
      </c>
      <c r="H20" s="13" t="s">
        <v>97</v>
      </c>
    </row>
    <row r="21" spans="1:8">
      <c r="A21" s="101" t="s">
        <v>60</v>
      </c>
      <c r="B21" s="101" t="s">
        <v>61</v>
      </c>
      <c r="C21" s="6" t="s">
        <v>5</v>
      </c>
      <c r="D21" s="12" t="s">
        <v>182</v>
      </c>
      <c r="E21" s="6" t="s">
        <v>15</v>
      </c>
      <c r="F21" s="9" t="s">
        <v>827</v>
      </c>
      <c r="G21" s="13" t="s">
        <v>30</v>
      </c>
      <c r="H21" s="13" t="s">
        <v>97</v>
      </c>
    </row>
    <row r="22" spans="1:8">
      <c r="A22" s="101" t="s">
        <v>62</v>
      </c>
      <c r="B22" s="101" t="s">
        <v>63</v>
      </c>
      <c r="C22" s="6" t="s">
        <v>5</v>
      </c>
      <c r="D22" s="12" t="s">
        <v>182</v>
      </c>
      <c r="E22" s="6" t="s">
        <v>15</v>
      </c>
      <c r="F22" s="71" t="s">
        <v>829</v>
      </c>
      <c r="G22" s="13" t="s">
        <v>30</v>
      </c>
      <c r="H22" s="13" t="s">
        <v>97</v>
      </c>
    </row>
  </sheetData>
  <dataValidations count="2">
    <dataValidation allowBlank="1" showErrorMessage="1" sqref="E2:G3 G4:G12 G16:G17 G21:G22"/>
    <dataValidation type="list" allowBlank="1" showErrorMessage="1" sqref="F4:F7">
      <formula1>Action_Keywords</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3"/>
  <sheetViews>
    <sheetView topLeftCell="A67" workbookViewId="0">
      <selection activeCell="H2" sqref="H2"/>
    </sheetView>
  </sheetViews>
  <sheetFormatPr defaultColWidth="9.140625" defaultRowHeight="15.75"/>
  <cols>
    <col min="1" max="1" width="11.5703125" style="71" customWidth="1"/>
    <col min="2" max="2" width="7" style="71" customWidth="1"/>
    <col min="3" max="3" width="12.7109375" style="71" customWidth="1"/>
    <col min="4" max="4" width="19.7109375" style="71" customWidth="1"/>
    <col min="5" max="5" width="11" style="71" bestFit="1" customWidth="1"/>
    <col min="6" max="6" width="15.140625" style="71" bestFit="1" customWidth="1"/>
    <col min="7" max="7" width="18.140625" style="71" bestFit="1" customWidth="1"/>
    <col min="8" max="8" width="35.28515625" style="71" bestFit="1" customWidth="1"/>
    <col min="9" max="255" width="9.140625" style="71"/>
    <col min="256" max="16384" width="9.140625" style="81"/>
  </cols>
  <sheetData>
    <row r="1" spans="1:255" s="71" customFormat="1" ht="15">
      <c r="A1" s="70" t="s">
        <v>0</v>
      </c>
      <c r="B1" s="70" t="s">
        <v>6</v>
      </c>
      <c r="C1" s="70" t="s">
        <v>670</v>
      </c>
      <c r="D1" s="70" t="s">
        <v>1</v>
      </c>
      <c r="E1" s="70" t="s">
        <v>8</v>
      </c>
      <c r="F1" s="70" t="s">
        <v>9</v>
      </c>
      <c r="G1" s="70" t="s">
        <v>10</v>
      </c>
      <c r="H1" s="70" t="s">
        <v>11</v>
      </c>
    </row>
    <row r="2" spans="1:255" s="71" customFormat="1" ht="15">
      <c r="A2" s="72" t="s">
        <v>682</v>
      </c>
      <c r="B2" s="72" t="s">
        <v>13</v>
      </c>
      <c r="C2" s="72" t="s">
        <v>5</v>
      </c>
      <c r="D2" s="73" t="s">
        <v>14</v>
      </c>
      <c r="E2" s="72"/>
      <c r="F2" s="74"/>
      <c r="G2" s="75" t="s">
        <v>16</v>
      </c>
      <c r="H2" s="48" t="s">
        <v>17</v>
      </c>
    </row>
    <row r="3" spans="1:255" s="71" customFormat="1" ht="30">
      <c r="A3" s="72" t="s">
        <v>683</v>
      </c>
      <c r="B3" s="72" t="s">
        <v>19</v>
      </c>
      <c r="C3" s="76" t="s">
        <v>5</v>
      </c>
      <c r="D3" s="77" t="s">
        <v>671</v>
      </c>
      <c r="E3" s="76"/>
      <c r="F3" s="75"/>
      <c r="G3" s="75" t="s">
        <v>20</v>
      </c>
      <c r="H3" s="16" t="str">
        <f>CONCATENATE(Data!B3,Data!B7)</f>
        <v>https://testv9.ajg.comAAA_ArcLand_New_11_4</v>
      </c>
    </row>
    <row r="4" spans="1:255" s="71" customFormat="1" ht="15">
      <c r="A4" s="72" t="s">
        <v>684</v>
      </c>
      <c r="B4" s="72" t="s">
        <v>22</v>
      </c>
      <c r="C4" s="47" t="s">
        <v>5</v>
      </c>
      <c r="D4" s="47" t="s">
        <v>491</v>
      </c>
      <c r="E4" s="79" t="s">
        <v>706</v>
      </c>
      <c r="F4" s="51" t="s">
        <v>711</v>
      </c>
      <c r="G4" s="51" t="s">
        <v>492</v>
      </c>
      <c r="H4" s="52" t="s">
        <v>493</v>
      </c>
    </row>
    <row r="5" spans="1:255" s="71" customFormat="1" ht="15">
      <c r="A5" s="72" t="s">
        <v>685</v>
      </c>
      <c r="B5" s="72" t="s">
        <v>27</v>
      </c>
      <c r="C5" s="76" t="s">
        <v>5</v>
      </c>
      <c r="D5" s="77" t="s">
        <v>23</v>
      </c>
      <c r="E5" s="76"/>
      <c r="F5" s="75"/>
      <c r="G5" s="83" t="s">
        <v>24</v>
      </c>
      <c r="H5" s="78" t="s">
        <v>94</v>
      </c>
    </row>
    <row r="6" spans="1:255" s="71" customFormat="1" ht="15">
      <c r="A6" s="72" t="s">
        <v>686</v>
      </c>
      <c r="B6" s="72" t="s">
        <v>29</v>
      </c>
      <c r="C6" s="76" t="s">
        <v>5</v>
      </c>
      <c r="D6" s="77" t="s">
        <v>672</v>
      </c>
      <c r="E6" s="79" t="s">
        <v>706</v>
      </c>
      <c r="F6" s="79"/>
      <c r="G6" s="79" t="s">
        <v>710</v>
      </c>
      <c r="H6" s="16" t="str">
        <f>Data!B7</f>
        <v>AAA_ArcLand_New_11_4</v>
      </c>
    </row>
    <row r="7" spans="1:255">
      <c r="A7" s="72" t="s">
        <v>687</v>
      </c>
      <c r="B7" s="72" t="s">
        <v>32</v>
      </c>
      <c r="C7" s="76" t="s">
        <v>5</v>
      </c>
      <c r="D7" s="79" t="s">
        <v>673</v>
      </c>
      <c r="E7" s="79" t="s">
        <v>706</v>
      </c>
      <c r="F7" s="79"/>
      <c r="G7" s="75" t="s">
        <v>674</v>
      </c>
      <c r="H7" s="80" t="s">
        <v>675</v>
      </c>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1"/>
      <c r="BT7" s="81"/>
      <c r="BU7" s="81"/>
      <c r="BV7" s="81"/>
      <c r="BW7" s="81"/>
      <c r="BX7" s="81"/>
      <c r="BY7" s="81"/>
      <c r="BZ7" s="81"/>
      <c r="CA7" s="81"/>
      <c r="CB7" s="81"/>
      <c r="CC7" s="81"/>
      <c r="CD7" s="81"/>
      <c r="CE7" s="81"/>
      <c r="CF7" s="81"/>
      <c r="CG7" s="81"/>
      <c r="CH7" s="81"/>
      <c r="CI7" s="81"/>
      <c r="CJ7" s="81"/>
      <c r="CK7" s="81"/>
      <c r="CL7" s="81"/>
      <c r="CM7" s="81"/>
      <c r="CN7" s="81"/>
      <c r="CO7" s="81"/>
      <c r="CP7" s="81"/>
      <c r="CQ7" s="81"/>
      <c r="CR7" s="81"/>
      <c r="CS7" s="81"/>
      <c r="CT7" s="81"/>
      <c r="CU7" s="81"/>
      <c r="CV7" s="81"/>
      <c r="CW7" s="81"/>
      <c r="CX7" s="81"/>
      <c r="CY7" s="81"/>
      <c r="CZ7" s="81"/>
      <c r="DA7" s="81"/>
      <c r="DB7" s="81"/>
      <c r="DC7" s="81"/>
      <c r="DD7" s="81"/>
      <c r="DE7" s="81"/>
      <c r="DF7" s="81"/>
      <c r="DG7" s="81"/>
      <c r="DH7" s="81"/>
      <c r="DI7" s="81"/>
      <c r="DJ7" s="81"/>
      <c r="DK7" s="81"/>
      <c r="DL7" s="81"/>
      <c r="DM7" s="81"/>
      <c r="DN7" s="81"/>
      <c r="DO7" s="81"/>
      <c r="DP7" s="81"/>
      <c r="DQ7" s="81"/>
      <c r="DR7" s="81"/>
      <c r="DS7" s="81"/>
      <c r="DT7" s="81"/>
      <c r="DU7" s="81"/>
      <c r="DV7" s="81"/>
      <c r="DW7" s="81"/>
      <c r="DX7" s="81"/>
      <c r="DY7" s="81"/>
      <c r="DZ7" s="81"/>
      <c r="EA7" s="81"/>
      <c r="EB7" s="81"/>
      <c r="EC7" s="81"/>
      <c r="ED7" s="81"/>
      <c r="EE7" s="81"/>
      <c r="EF7" s="81"/>
      <c r="EG7" s="81"/>
      <c r="EH7" s="81"/>
      <c r="EI7" s="81"/>
      <c r="EJ7" s="81"/>
      <c r="EK7" s="81"/>
      <c r="EL7" s="81"/>
      <c r="EM7" s="81"/>
      <c r="EN7" s="81"/>
      <c r="EO7" s="81"/>
      <c r="EP7" s="81"/>
      <c r="EQ7" s="81"/>
      <c r="ER7" s="81"/>
      <c r="ES7" s="81"/>
      <c r="ET7" s="81"/>
      <c r="EU7" s="81"/>
      <c r="EV7" s="81"/>
      <c r="EW7" s="81"/>
      <c r="EX7" s="81"/>
      <c r="EY7" s="81"/>
      <c r="EZ7" s="81"/>
      <c r="FA7" s="81"/>
      <c r="FB7" s="81"/>
      <c r="FC7" s="81"/>
      <c r="FD7" s="81"/>
      <c r="FE7" s="81"/>
      <c r="FF7" s="81"/>
      <c r="FG7" s="81"/>
      <c r="FH7" s="81"/>
      <c r="FI7" s="81"/>
      <c r="FJ7" s="81"/>
      <c r="FK7" s="81"/>
      <c r="FL7" s="81"/>
      <c r="FM7" s="81"/>
      <c r="FN7" s="81"/>
      <c r="FO7" s="81"/>
      <c r="FP7" s="81"/>
      <c r="FQ7" s="81"/>
      <c r="FR7" s="81"/>
      <c r="FS7" s="81"/>
      <c r="FT7" s="81"/>
      <c r="FU7" s="81"/>
      <c r="FV7" s="81"/>
      <c r="FW7" s="81"/>
      <c r="FX7" s="81"/>
      <c r="FY7" s="81"/>
      <c r="FZ7" s="81"/>
      <c r="GA7" s="81"/>
      <c r="GB7" s="81"/>
      <c r="GC7" s="81"/>
      <c r="GD7" s="81"/>
      <c r="GE7" s="81"/>
      <c r="GF7" s="81"/>
      <c r="GG7" s="81"/>
      <c r="GH7" s="81"/>
      <c r="GI7" s="81"/>
      <c r="GJ7" s="81"/>
      <c r="GK7" s="81"/>
      <c r="GL7" s="81"/>
      <c r="GM7" s="81"/>
      <c r="GN7" s="81"/>
      <c r="GO7" s="81"/>
      <c r="GP7" s="81"/>
      <c r="GQ7" s="81"/>
      <c r="GR7" s="81"/>
      <c r="GS7" s="81"/>
      <c r="GT7" s="81"/>
      <c r="GU7" s="81"/>
      <c r="GV7" s="81"/>
      <c r="GW7" s="81"/>
      <c r="GX7" s="81"/>
      <c r="GY7" s="81"/>
      <c r="GZ7" s="81"/>
      <c r="HA7" s="81"/>
      <c r="HB7" s="81"/>
      <c r="HC7" s="81"/>
      <c r="HD7" s="81"/>
      <c r="HE7" s="81"/>
      <c r="HF7" s="81"/>
      <c r="HG7" s="81"/>
      <c r="HH7" s="81"/>
      <c r="HI7" s="81"/>
      <c r="HJ7" s="81"/>
      <c r="HK7" s="81"/>
      <c r="HL7" s="81"/>
      <c r="HM7" s="81"/>
      <c r="HN7" s="81"/>
      <c r="HO7" s="81"/>
      <c r="HP7" s="81"/>
      <c r="HQ7" s="81"/>
      <c r="HR7" s="81"/>
      <c r="HS7" s="81"/>
      <c r="HT7" s="81"/>
      <c r="HU7" s="81"/>
      <c r="HV7" s="81"/>
      <c r="HW7" s="81"/>
      <c r="HX7" s="81"/>
      <c r="HY7" s="81"/>
      <c r="HZ7" s="81"/>
      <c r="IA7" s="81"/>
      <c r="IB7" s="81"/>
      <c r="IC7" s="81"/>
      <c r="ID7" s="81"/>
      <c r="IE7" s="81"/>
      <c r="IF7" s="81"/>
      <c r="IG7" s="81"/>
      <c r="IH7" s="81"/>
      <c r="II7" s="81"/>
      <c r="IJ7" s="81"/>
      <c r="IK7" s="81"/>
      <c r="IL7" s="81"/>
      <c r="IM7" s="81"/>
      <c r="IN7" s="81"/>
      <c r="IO7" s="81"/>
      <c r="IP7" s="81"/>
      <c r="IQ7" s="81"/>
      <c r="IR7" s="81"/>
      <c r="IS7" s="81"/>
      <c r="IT7" s="81"/>
      <c r="IU7" s="81"/>
    </row>
    <row r="8" spans="1:255">
      <c r="A8" s="72" t="s">
        <v>688</v>
      </c>
      <c r="B8" s="72" t="s">
        <v>34</v>
      </c>
      <c r="C8" s="76" t="s">
        <v>5</v>
      </c>
      <c r="D8" s="79" t="s">
        <v>676</v>
      </c>
      <c r="E8" s="79" t="s">
        <v>706</v>
      </c>
      <c r="F8" s="79"/>
      <c r="G8" s="75" t="s">
        <v>24</v>
      </c>
      <c r="H8" s="78" t="s">
        <v>37</v>
      </c>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1"/>
      <c r="BT8" s="81"/>
      <c r="BU8" s="81"/>
      <c r="BV8" s="81"/>
      <c r="BW8" s="81"/>
      <c r="BX8" s="81"/>
      <c r="BY8" s="81"/>
      <c r="BZ8" s="81"/>
      <c r="CA8" s="81"/>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81"/>
      <c r="DH8" s="81"/>
      <c r="DI8" s="81"/>
      <c r="DJ8" s="81"/>
      <c r="DK8" s="81"/>
      <c r="DL8" s="81"/>
      <c r="DM8" s="81"/>
      <c r="DN8" s="81"/>
      <c r="DO8" s="81"/>
      <c r="DP8" s="81"/>
      <c r="DQ8" s="81"/>
      <c r="DR8" s="81"/>
      <c r="DS8" s="81"/>
      <c r="DT8" s="81"/>
      <c r="DU8" s="81"/>
      <c r="DV8" s="81"/>
      <c r="DW8" s="81"/>
      <c r="DX8" s="81"/>
      <c r="DY8" s="81"/>
      <c r="DZ8" s="81"/>
      <c r="EA8" s="81"/>
      <c r="EB8" s="81"/>
      <c r="EC8" s="81"/>
      <c r="ED8" s="81"/>
      <c r="EE8" s="81"/>
      <c r="EF8" s="81"/>
      <c r="EG8" s="81"/>
      <c r="EH8" s="81"/>
      <c r="EI8" s="81"/>
      <c r="EJ8" s="81"/>
      <c r="EK8" s="81"/>
      <c r="EL8" s="81"/>
      <c r="EM8" s="81"/>
      <c r="EN8" s="81"/>
      <c r="EO8" s="81"/>
      <c r="EP8" s="81"/>
      <c r="EQ8" s="81"/>
      <c r="ER8" s="81"/>
      <c r="ES8" s="81"/>
      <c r="ET8" s="81"/>
      <c r="EU8" s="81"/>
      <c r="EV8" s="81"/>
      <c r="EW8" s="81"/>
      <c r="EX8" s="81"/>
      <c r="EY8" s="81"/>
      <c r="EZ8" s="81"/>
      <c r="FA8" s="81"/>
      <c r="FB8" s="81"/>
      <c r="FC8" s="81"/>
      <c r="FD8" s="81"/>
      <c r="FE8" s="81"/>
      <c r="FF8" s="81"/>
      <c r="FG8" s="81"/>
      <c r="FH8" s="81"/>
      <c r="FI8" s="81"/>
      <c r="FJ8" s="81"/>
      <c r="FK8" s="81"/>
      <c r="FL8" s="81"/>
      <c r="FM8" s="81"/>
      <c r="FN8" s="81"/>
      <c r="FO8" s="81"/>
      <c r="FP8" s="81"/>
      <c r="FQ8" s="81"/>
      <c r="FR8" s="81"/>
      <c r="FS8" s="81"/>
      <c r="FT8" s="81"/>
      <c r="FU8" s="81"/>
      <c r="FV8" s="81"/>
      <c r="FW8" s="81"/>
      <c r="FX8" s="81"/>
      <c r="FY8" s="81"/>
      <c r="FZ8" s="81"/>
      <c r="GA8" s="81"/>
      <c r="GB8" s="81"/>
      <c r="GC8" s="81"/>
      <c r="GD8" s="81"/>
      <c r="GE8" s="81"/>
      <c r="GF8" s="81"/>
      <c r="GG8" s="81"/>
      <c r="GH8" s="81"/>
      <c r="GI8" s="81"/>
      <c r="GJ8" s="81"/>
      <c r="GK8" s="81"/>
      <c r="GL8" s="81"/>
      <c r="GM8" s="81"/>
      <c r="GN8" s="81"/>
      <c r="GO8" s="81"/>
      <c r="GP8" s="81"/>
      <c r="GQ8" s="81"/>
      <c r="GR8" s="81"/>
      <c r="GS8" s="81"/>
      <c r="GT8" s="81"/>
      <c r="GU8" s="81"/>
      <c r="GV8" s="81"/>
      <c r="GW8" s="81"/>
      <c r="GX8" s="81"/>
      <c r="GY8" s="81"/>
      <c r="GZ8" s="81"/>
      <c r="HA8" s="81"/>
      <c r="HB8" s="81"/>
      <c r="HC8" s="81"/>
      <c r="HD8" s="81"/>
      <c r="HE8" s="81"/>
      <c r="HF8" s="81"/>
      <c r="HG8" s="81"/>
      <c r="HH8" s="81"/>
      <c r="HI8" s="81"/>
      <c r="HJ8" s="81"/>
      <c r="HK8" s="81"/>
      <c r="HL8" s="81"/>
      <c r="HM8" s="81"/>
      <c r="HN8" s="81"/>
      <c r="HO8" s="81"/>
      <c r="HP8" s="81"/>
      <c r="HQ8" s="81"/>
      <c r="HR8" s="81"/>
      <c r="HS8" s="81"/>
      <c r="HT8" s="81"/>
      <c r="HU8" s="81"/>
      <c r="HV8" s="81"/>
      <c r="HW8" s="81"/>
      <c r="HX8" s="81"/>
      <c r="HY8" s="81"/>
      <c r="HZ8" s="81"/>
      <c r="IA8" s="81"/>
      <c r="IB8" s="81"/>
      <c r="IC8" s="81"/>
      <c r="ID8" s="81"/>
      <c r="IE8" s="81"/>
      <c r="IF8" s="81"/>
      <c r="IG8" s="81"/>
      <c r="IH8" s="81"/>
      <c r="II8" s="81"/>
      <c r="IJ8" s="81"/>
      <c r="IK8" s="81"/>
      <c r="IL8" s="81"/>
      <c r="IM8" s="81"/>
      <c r="IN8" s="81"/>
      <c r="IO8" s="81"/>
      <c r="IP8" s="81"/>
      <c r="IQ8" s="81"/>
      <c r="IR8" s="81"/>
      <c r="IS8" s="81"/>
      <c r="IT8" s="81"/>
      <c r="IU8" s="81"/>
    </row>
    <row r="9" spans="1:255">
      <c r="A9" s="72" t="s">
        <v>689</v>
      </c>
      <c r="B9" s="72" t="s">
        <v>36</v>
      </c>
      <c r="C9" s="76" t="s">
        <v>5</v>
      </c>
      <c r="D9" s="77" t="s">
        <v>672</v>
      </c>
      <c r="E9" s="79" t="s">
        <v>706</v>
      </c>
      <c r="F9" s="79"/>
      <c r="G9" s="79" t="s">
        <v>710</v>
      </c>
      <c r="H9" s="16" t="str">
        <f>Data!B7</f>
        <v>AAA_ArcLand_New_11_4</v>
      </c>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1"/>
      <c r="BT9" s="81"/>
      <c r="BU9" s="81"/>
      <c r="BV9" s="81"/>
      <c r="BW9" s="81"/>
      <c r="BX9" s="81"/>
      <c r="BY9" s="81"/>
      <c r="BZ9" s="81"/>
      <c r="CA9" s="81"/>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81"/>
      <c r="DH9" s="81"/>
      <c r="DI9" s="81"/>
      <c r="DJ9" s="81"/>
      <c r="DK9" s="81"/>
      <c r="DL9" s="81"/>
      <c r="DM9" s="81"/>
      <c r="DN9" s="81"/>
      <c r="DO9" s="81"/>
      <c r="DP9" s="81"/>
      <c r="DQ9" s="81"/>
      <c r="DR9" s="81"/>
      <c r="DS9" s="81"/>
      <c r="DT9" s="81"/>
      <c r="DU9" s="81"/>
      <c r="DV9" s="81"/>
      <c r="DW9" s="81"/>
      <c r="DX9" s="81"/>
      <c r="DY9" s="81"/>
      <c r="DZ9" s="81"/>
      <c r="EA9" s="81"/>
      <c r="EB9" s="81"/>
      <c r="EC9" s="81"/>
      <c r="ED9" s="81"/>
      <c r="EE9" s="81"/>
      <c r="EF9" s="81"/>
      <c r="EG9" s="81"/>
      <c r="EH9" s="81"/>
      <c r="EI9" s="81"/>
      <c r="EJ9" s="81"/>
      <c r="EK9" s="81"/>
      <c r="EL9" s="81"/>
      <c r="EM9" s="81"/>
      <c r="EN9" s="81"/>
      <c r="EO9" s="81"/>
      <c r="EP9" s="81"/>
      <c r="EQ9" s="81"/>
      <c r="ER9" s="81"/>
      <c r="ES9" s="81"/>
      <c r="ET9" s="81"/>
      <c r="EU9" s="81"/>
      <c r="EV9" s="81"/>
      <c r="EW9" s="81"/>
      <c r="EX9" s="81"/>
      <c r="EY9" s="81"/>
      <c r="EZ9" s="81"/>
      <c r="FA9" s="81"/>
      <c r="FB9" s="81"/>
      <c r="FC9" s="81"/>
      <c r="FD9" s="81"/>
      <c r="FE9" s="81"/>
      <c r="FF9" s="81"/>
      <c r="FG9" s="81"/>
      <c r="FH9" s="81"/>
      <c r="FI9" s="81"/>
      <c r="FJ9" s="81"/>
      <c r="FK9" s="81"/>
      <c r="FL9" s="81"/>
      <c r="FM9" s="81"/>
      <c r="FN9" s="81"/>
      <c r="FO9" s="81"/>
      <c r="FP9" s="81"/>
      <c r="FQ9" s="81"/>
      <c r="FR9" s="81"/>
      <c r="FS9" s="81"/>
      <c r="FT9" s="81"/>
      <c r="FU9" s="81"/>
      <c r="FV9" s="81"/>
      <c r="FW9" s="81"/>
      <c r="FX9" s="81"/>
      <c r="FY9" s="81"/>
      <c r="FZ9" s="81"/>
      <c r="GA9" s="81"/>
      <c r="GB9" s="81"/>
      <c r="GC9" s="81"/>
      <c r="GD9" s="81"/>
      <c r="GE9" s="81"/>
      <c r="GF9" s="81"/>
      <c r="GG9" s="81"/>
      <c r="GH9" s="81"/>
      <c r="GI9" s="81"/>
      <c r="GJ9" s="81"/>
      <c r="GK9" s="81"/>
      <c r="GL9" s="81"/>
      <c r="GM9" s="81"/>
      <c r="GN9" s="81"/>
      <c r="GO9" s="81"/>
      <c r="GP9" s="81"/>
      <c r="GQ9" s="81"/>
      <c r="GR9" s="81"/>
      <c r="GS9" s="81"/>
      <c r="GT9" s="81"/>
      <c r="GU9" s="81"/>
      <c r="GV9" s="81"/>
      <c r="GW9" s="81"/>
      <c r="GX9" s="81"/>
      <c r="GY9" s="81"/>
      <c r="GZ9" s="81"/>
      <c r="HA9" s="81"/>
      <c r="HB9" s="81"/>
      <c r="HC9" s="81"/>
      <c r="HD9" s="81"/>
      <c r="HE9" s="81"/>
      <c r="HF9" s="81"/>
      <c r="HG9" s="81"/>
      <c r="HH9" s="81"/>
      <c r="HI9" s="81"/>
      <c r="HJ9" s="81"/>
      <c r="HK9" s="81"/>
      <c r="HL9" s="81"/>
      <c r="HM9" s="81"/>
      <c r="HN9" s="81"/>
      <c r="HO9" s="81"/>
      <c r="HP9" s="81"/>
      <c r="HQ9" s="81"/>
      <c r="HR9" s="81"/>
      <c r="HS9" s="81"/>
      <c r="HT9" s="81"/>
      <c r="HU9" s="81"/>
      <c r="HV9" s="81"/>
      <c r="HW9" s="81"/>
      <c r="HX9" s="81"/>
      <c r="HY9" s="81"/>
      <c r="HZ9" s="81"/>
      <c r="IA9" s="81"/>
      <c r="IB9" s="81"/>
      <c r="IC9" s="81"/>
      <c r="ID9" s="81"/>
      <c r="IE9" s="81"/>
      <c r="IF9" s="81"/>
      <c r="IG9" s="81"/>
      <c r="IH9" s="81"/>
      <c r="II9" s="81"/>
      <c r="IJ9" s="81"/>
      <c r="IK9" s="81"/>
      <c r="IL9" s="81"/>
      <c r="IM9" s="81"/>
      <c r="IN9" s="81"/>
      <c r="IO9" s="81"/>
      <c r="IP9" s="81"/>
      <c r="IQ9" s="81"/>
      <c r="IR9" s="81"/>
      <c r="IS9" s="81"/>
      <c r="IT9" s="81"/>
      <c r="IU9" s="81"/>
    </row>
    <row r="10" spans="1:255">
      <c r="A10" s="72" t="s">
        <v>690</v>
      </c>
      <c r="B10" s="72" t="s">
        <v>39</v>
      </c>
      <c r="C10" s="76" t="s">
        <v>5</v>
      </c>
      <c r="D10" s="79" t="s">
        <v>673</v>
      </c>
      <c r="E10" s="79" t="s">
        <v>706</v>
      </c>
      <c r="F10" s="79"/>
      <c r="G10" s="75" t="s">
        <v>674</v>
      </c>
      <c r="H10" s="80" t="s">
        <v>677</v>
      </c>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1"/>
      <c r="BT10" s="81"/>
      <c r="BU10" s="81"/>
      <c r="BV10" s="81"/>
      <c r="BW10" s="81"/>
      <c r="BX10" s="81"/>
      <c r="BY10" s="81"/>
      <c r="BZ10" s="81"/>
      <c r="CA10" s="81"/>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81"/>
      <c r="DH10" s="81"/>
      <c r="DI10" s="81"/>
      <c r="DJ10" s="81"/>
      <c r="DK10" s="81"/>
      <c r="DL10" s="81"/>
      <c r="DM10" s="81"/>
      <c r="DN10" s="81"/>
      <c r="DO10" s="81"/>
      <c r="DP10" s="81"/>
      <c r="DQ10" s="81"/>
      <c r="DR10" s="81"/>
      <c r="DS10" s="81"/>
      <c r="DT10" s="81"/>
      <c r="DU10" s="81"/>
      <c r="DV10" s="81"/>
      <c r="DW10" s="81"/>
      <c r="DX10" s="81"/>
      <c r="DY10" s="81"/>
      <c r="DZ10" s="81"/>
      <c r="EA10" s="81"/>
      <c r="EB10" s="81"/>
      <c r="EC10" s="81"/>
      <c r="ED10" s="81"/>
      <c r="EE10" s="81"/>
      <c r="EF10" s="81"/>
      <c r="EG10" s="81"/>
      <c r="EH10" s="81"/>
      <c r="EI10" s="81"/>
      <c r="EJ10" s="81"/>
      <c r="EK10" s="81"/>
      <c r="EL10" s="81"/>
      <c r="EM10" s="81"/>
      <c r="EN10" s="81"/>
      <c r="EO10" s="81"/>
      <c r="EP10" s="81"/>
      <c r="EQ10" s="81"/>
      <c r="ER10" s="81"/>
      <c r="ES10" s="81"/>
      <c r="ET10" s="81"/>
      <c r="EU10" s="81"/>
      <c r="EV10" s="81"/>
      <c r="EW10" s="81"/>
      <c r="EX10" s="81"/>
      <c r="EY10" s="81"/>
      <c r="EZ10" s="81"/>
      <c r="FA10" s="81"/>
      <c r="FB10" s="81"/>
      <c r="FC10" s="81"/>
      <c r="FD10" s="81"/>
      <c r="FE10" s="81"/>
      <c r="FF10" s="81"/>
      <c r="FG10" s="81"/>
      <c r="FH10" s="81"/>
      <c r="FI10" s="81"/>
      <c r="FJ10" s="81"/>
      <c r="FK10" s="81"/>
      <c r="FL10" s="81"/>
      <c r="FM10" s="81"/>
      <c r="FN10" s="81"/>
      <c r="FO10" s="81"/>
      <c r="FP10" s="81"/>
      <c r="FQ10" s="81"/>
      <c r="FR10" s="81"/>
      <c r="FS10" s="81"/>
      <c r="FT10" s="81"/>
      <c r="FU10" s="81"/>
      <c r="FV10" s="81"/>
      <c r="FW10" s="81"/>
      <c r="FX10" s="81"/>
      <c r="FY10" s="81"/>
      <c r="FZ10" s="81"/>
      <c r="GA10" s="81"/>
      <c r="GB10" s="81"/>
      <c r="GC10" s="81"/>
      <c r="GD10" s="81"/>
      <c r="GE10" s="81"/>
      <c r="GF10" s="81"/>
      <c r="GG10" s="81"/>
      <c r="GH10" s="81"/>
      <c r="GI10" s="81"/>
      <c r="GJ10" s="81"/>
      <c r="GK10" s="81"/>
      <c r="GL10" s="81"/>
      <c r="GM10" s="81"/>
      <c r="GN10" s="81"/>
      <c r="GO10" s="81"/>
      <c r="GP10" s="81"/>
      <c r="GQ10" s="81"/>
      <c r="GR10" s="81"/>
      <c r="GS10" s="81"/>
      <c r="GT10" s="81"/>
      <c r="GU10" s="81"/>
      <c r="GV10" s="81"/>
      <c r="GW10" s="81"/>
      <c r="GX10" s="81"/>
      <c r="GY10" s="81"/>
      <c r="GZ10" s="81"/>
      <c r="HA10" s="81"/>
      <c r="HB10" s="81"/>
      <c r="HC10" s="81"/>
      <c r="HD10" s="81"/>
      <c r="HE10" s="81"/>
      <c r="HF10" s="81"/>
      <c r="HG10" s="81"/>
      <c r="HH10" s="81"/>
      <c r="HI10" s="81"/>
      <c r="HJ10" s="81"/>
      <c r="HK10" s="81"/>
      <c r="HL10" s="81"/>
      <c r="HM10" s="81"/>
      <c r="HN10" s="81"/>
      <c r="HO10" s="81"/>
      <c r="HP10" s="81"/>
      <c r="HQ10" s="81"/>
      <c r="HR10" s="81"/>
      <c r="HS10" s="81"/>
      <c r="HT10" s="81"/>
      <c r="HU10" s="81"/>
      <c r="HV10" s="81"/>
      <c r="HW10" s="81"/>
      <c r="HX10" s="81"/>
      <c r="HY10" s="81"/>
      <c r="HZ10" s="81"/>
      <c r="IA10" s="81"/>
      <c r="IB10" s="81"/>
      <c r="IC10" s="81"/>
      <c r="ID10" s="81"/>
      <c r="IE10" s="81"/>
      <c r="IF10" s="81"/>
      <c r="IG10" s="81"/>
      <c r="IH10" s="81"/>
      <c r="II10" s="81"/>
      <c r="IJ10" s="81"/>
      <c r="IK10" s="81"/>
      <c r="IL10" s="81"/>
      <c r="IM10" s="81"/>
      <c r="IN10" s="81"/>
      <c r="IO10" s="81"/>
      <c r="IP10" s="81"/>
      <c r="IQ10" s="81"/>
      <c r="IR10" s="81"/>
      <c r="IS10" s="81"/>
      <c r="IT10" s="81"/>
      <c r="IU10" s="81"/>
    </row>
    <row r="11" spans="1:255">
      <c r="A11" s="72" t="s">
        <v>691</v>
      </c>
      <c r="B11" s="72" t="s">
        <v>41</v>
      </c>
      <c r="C11" s="76" t="s">
        <v>5</v>
      </c>
      <c r="D11" s="79" t="s">
        <v>676</v>
      </c>
      <c r="E11" s="79" t="s">
        <v>706</v>
      </c>
      <c r="F11" s="79"/>
      <c r="G11" s="75" t="s">
        <v>24</v>
      </c>
      <c r="H11" s="78" t="s">
        <v>37</v>
      </c>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1"/>
      <c r="BT11" s="81"/>
      <c r="BU11" s="81"/>
      <c r="BV11" s="81"/>
      <c r="BW11" s="81"/>
      <c r="BX11" s="81"/>
      <c r="BY11" s="81"/>
      <c r="BZ11" s="81"/>
      <c r="CA11" s="81"/>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81"/>
      <c r="DH11" s="81"/>
      <c r="DI11" s="81"/>
      <c r="DJ11" s="81"/>
      <c r="DK11" s="81"/>
      <c r="DL11" s="81"/>
      <c r="DM11" s="81"/>
      <c r="DN11" s="81"/>
      <c r="DO11" s="81"/>
      <c r="DP11" s="81"/>
      <c r="DQ11" s="81"/>
      <c r="DR11" s="81"/>
      <c r="DS11" s="81"/>
      <c r="DT11" s="81"/>
      <c r="DU11" s="81"/>
      <c r="DV11" s="81"/>
      <c r="DW11" s="81"/>
      <c r="DX11" s="81"/>
      <c r="DY11" s="81"/>
      <c r="DZ11" s="81"/>
      <c r="EA11" s="81"/>
      <c r="EB11" s="81"/>
      <c r="EC11" s="81"/>
      <c r="ED11" s="81"/>
      <c r="EE11" s="81"/>
      <c r="EF11" s="81"/>
      <c r="EG11" s="81"/>
      <c r="EH11" s="81"/>
      <c r="EI11" s="81"/>
      <c r="EJ11" s="81"/>
      <c r="EK11" s="81"/>
      <c r="EL11" s="81"/>
      <c r="EM11" s="81"/>
      <c r="EN11" s="81"/>
      <c r="EO11" s="81"/>
      <c r="EP11" s="81"/>
      <c r="EQ11" s="81"/>
      <c r="ER11" s="81"/>
      <c r="ES11" s="81"/>
      <c r="ET11" s="81"/>
      <c r="EU11" s="81"/>
      <c r="EV11" s="81"/>
      <c r="EW11" s="81"/>
      <c r="EX11" s="81"/>
      <c r="EY11" s="81"/>
      <c r="EZ11" s="81"/>
      <c r="FA11" s="81"/>
      <c r="FB11" s="81"/>
      <c r="FC11" s="81"/>
      <c r="FD11" s="81"/>
      <c r="FE11" s="81"/>
      <c r="FF11" s="81"/>
      <c r="FG11" s="81"/>
      <c r="FH11" s="81"/>
      <c r="FI11" s="81"/>
      <c r="FJ11" s="81"/>
      <c r="FK11" s="81"/>
      <c r="FL11" s="81"/>
      <c r="FM11" s="81"/>
      <c r="FN11" s="81"/>
      <c r="FO11" s="81"/>
      <c r="FP11" s="81"/>
      <c r="FQ11" s="81"/>
      <c r="FR11" s="81"/>
      <c r="FS11" s="81"/>
      <c r="FT11" s="81"/>
      <c r="FU11" s="81"/>
      <c r="FV11" s="81"/>
      <c r="FW11" s="81"/>
      <c r="FX11" s="81"/>
      <c r="FY11" s="81"/>
      <c r="FZ11" s="81"/>
      <c r="GA11" s="81"/>
      <c r="GB11" s="81"/>
      <c r="GC11" s="81"/>
      <c r="GD11" s="81"/>
      <c r="GE11" s="81"/>
      <c r="GF11" s="81"/>
      <c r="GG11" s="81"/>
      <c r="GH11" s="81"/>
      <c r="GI11" s="81"/>
      <c r="GJ11" s="81"/>
      <c r="GK11" s="81"/>
      <c r="GL11" s="81"/>
      <c r="GM11" s="81"/>
      <c r="GN11" s="81"/>
      <c r="GO11" s="81"/>
      <c r="GP11" s="81"/>
      <c r="GQ11" s="81"/>
      <c r="GR11" s="81"/>
      <c r="GS11" s="81"/>
      <c r="GT11" s="81"/>
      <c r="GU11" s="81"/>
      <c r="GV11" s="81"/>
      <c r="GW11" s="81"/>
      <c r="GX11" s="81"/>
      <c r="GY11" s="81"/>
      <c r="GZ11" s="81"/>
      <c r="HA11" s="81"/>
      <c r="HB11" s="81"/>
      <c r="HC11" s="81"/>
      <c r="HD11" s="81"/>
      <c r="HE11" s="81"/>
      <c r="HF11" s="81"/>
      <c r="HG11" s="81"/>
      <c r="HH11" s="81"/>
      <c r="HI11" s="81"/>
      <c r="HJ11" s="81"/>
      <c r="HK11" s="81"/>
      <c r="HL11" s="81"/>
      <c r="HM11" s="81"/>
      <c r="HN11" s="81"/>
      <c r="HO11" s="81"/>
      <c r="HP11" s="81"/>
      <c r="HQ11" s="81"/>
      <c r="HR11" s="81"/>
      <c r="HS11" s="81"/>
      <c r="HT11" s="81"/>
      <c r="HU11" s="81"/>
      <c r="HV11" s="81"/>
      <c r="HW11" s="81"/>
      <c r="HX11" s="81"/>
      <c r="HY11" s="81"/>
      <c r="HZ11" s="81"/>
      <c r="IA11" s="81"/>
      <c r="IB11" s="81"/>
      <c r="IC11" s="81"/>
      <c r="ID11" s="81"/>
      <c r="IE11" s="81"/>
      <c r="IF11" s="81"/>
      <c r="IG11" s="81"/>
      <c r="IH11" s="81"/>
      <c r="II11" s="81"/>
      <c r="IJ11" s="81"/>
      <c r="IK11" s="81"/>
      <c r="IL11" s="81"/>
      <c r="IM11" s="81"/>
      <c r="IN11" s="81"/>
      <c r="IO11" s="81"/>
      <c r="IP11" s="81"/>
      <c r="IQ11" s="81"/>
      <c r="IR11" s="81"/>
      <c r="IS11" s="81"/>
      <c r="IT11" s="81"/>
      <c r="IU11" s="81"/>
    </row>
    <row r="12" spans="1:255">
      <c r="A12" s="72" t="s">
        <v>692</v>
      </c>
      <c r="B12" s="72" t="s">
        <v>43</v>
      </c>
      <c r="C12" s="76" t="s">
        <v>5</v>
      </c>
      <c r="D12" s="77" t="s">
        <v>672</v>
      </c>
      <c r="E12" s="79" t="s">
        <v>706</v>
      </c>
      <c r="F12" s="79"/>
      <c r="G12" s="79" t="s">
        <v>710</v>
      </c>
      <c r="H12" s="16" t="str">
        <f>Data!B7</f>
        <v>AAA_ArcLand_New_11_4</v>
      </c>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1"/>
      <c r="BT12" s="81"/>
      <c r="BU12" s="81"/>
      <c r="BV12" s="81"/>
      <c r="BW12" s="81"/>
      <c r="BX12" s="81"/>
      <c r="BY12" s="81"/>
      <c r="BZ12" s="81"/>
      <c r="CA12" s="81"/>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row>
    <row r="13" spans="1:255">
      <c r="A13" s="72" t="s">
        <v>693</v>
      </c>
      <c r="B13" s="72" t="s">
        <v>45</v>
      </c>
      <c r="C13" s="76" t="s">
        <v>5</v>
      </c>
      <c r="D13" s="79" t="s">
        <v>673</v>
      </c>
      <c r="E13" s="79" t="s">
        <v>706</v>
      </c>
      <c r="F13" s="79"/>
      <c r="G13" s="75" t="s">
        <v>674</v>
      </c>
      <c r="H13" s="80" t="s">
        <v>678</v>
      </c>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81"/>
      <c r="DH13" s="81"/>
      <c r="DI13" s="81"/>
      <c r="DJ13" s="81"/>
      <c r="DK13" s="81"/>
      <c r="DL13" s="81"/>
      <c r="DM13" s="81"/>
      <c r="DN13" s="81"/>
      <c r="DO13" s="81"/>
      <c r="DP13" s="81"/>
      <c r="DQ13" s="81"/>
      <c r="DR13" s="81"/>
      <c r="DS13" s="81"/>
      <c r="DT13" s="81"/>
      <c r="DU13" s="81"/>
      <c r="DV13" s="81"/>
      <c r="DW13" s="81"/>
      <c r="DX13" s="81"/>
      <c r="DY13" s="81"/>
      <c r="DZ13" s="81"/>
      <c r="EA13" s="81"/>
      <c r="EB13" s="81"/>
      <c r="EC13" s="81"/>
      <c r="ED13" s="81"/>
      <c r="EE13" s="81"/>
      <c r="EF13" s="81"/>
      <c r="EG13" s="81"/>
      <c r="EH13" s="81"/>
      <c r="EI13" s="81"/>
      <c r="EJ13" s="81"/>
      <c r="EK13" s="81"/>
      <c r="EL13" s="81"/>
      <c r="EM13" s="81"/>
      <c r="EN13" s="81"/>
      <c r="EO13" s="81"/>
      <c r="EP13" s="81"/>
      <c r="EQ13" s="81"/>
      <c r="ER13" s="81"/>
      <c r="ES13" s="81"/>
      <c r="ET13" s="81"/>
      <c r="EU13" s="81"/>
      <c r="EV13" s="81"/>
      <c r="EW13" s="81"/>
      <c r="EX13" s="81"/>
      <c r="EY13" s="81"/>
      <c r="EZ13" s="81"/>
      <c r="FA13" s="81"/>
      <c r="FB13" s="81"/>
      <c r="FC13" s="81"/>
      <c r="FD13" s="81"/>
      <c r="FE13" s="81"/>
      <c r="FF13" s="81"/>
      <c r="FG13" s="81"/>
      <c r="FH13" s="81"/>
      <c r="FI13" s="81"/>
      <c r="FJ13" s="81"/>
      <c r="FK13" s="81"/>
      <c r="FL13" s="81"/>
      <c r="FM13" s="81"/>
      <c r="FN13" s="81"/>
      <c r="FO13" s="81"/>
      <c r="FP13" s="81"/>
      <c r="FQ13" s="81"/>
      <c r="FR13" s="81"/>
      <c r="FS13" s="81"/>
      <c r="FT13" s="81"/>
      <c r="FU13" s="81"/>
      <c r="FV13" s="81"/>
      <c r="FW13" s="81"/>
      <c r="FX13" s="81"/>
      <c r="FY13" s="81"/>
      <c r="FZ13" s="81"/>
      <c r="GA13" s="81"/>
      <c r="GB13" s="81"/>
      <c r="GC13" s="81"/>
      <c r="GD13" s="81"/>
      <c r="GE13" s="81"/>
      <c r="GF13" s="81"/>
      <c r="GG13" s="81"/>
      <c r="GH13" s="81"/>
      <c r="GI13" s="81"/>
      <c r="GJ13" s="81"/>
      <c r="GK13" s="81"/>
      <c r="GL13" s="81"/>
      <c r="GM13" s="81"/>
      <c r="GN13" s="81"/>
      <c r="GO13" s="81"/>
      <c r="GP13" s="81"/>
      <c r="GQ13" s="81"/>
      <c r="GR13" s="81"/>
      <c r="GS13" s="81"/>
      <c r="GT13" s="81"/>
      <c r="GU13" s="81"/>
      <c r="GV13" s="81"/>
      <c r="GW13" s="81"/>
      <c r="GX13" s="81"/>
      <c r="GY13" s="81"/>
      <c r="GZ13" s="81"/>
      <c r="HA13" s="81"/>
      <c r="HB13" s="81"/>
      <c r="HC13" s="81"/>
      <c r="HD13" s="81"/>
      <c r="HE13" s="81"/>
      <c r="HF13" s="81"/>
      <c r="HG13" s="81"/>
      <c r="HH13" s="81"/>
      <c r="HI13" s="81"/>
      <c r="HJ13" s="81"/>
      <c r="HK13" s="81"/>
      <c r="HL13" s="81"/>
      <c r="HM13" s="81"/>
      <c r="HN13" s="81"/>
      <c r="HO13" s="81"/>
      <c r="HP13" s="81"/>
      <c r="HQ13" s="81"/>
      <c r="HR13" s="81"/>
      <c r="HS13" s="81"/>
      <c r="HT13" s="81"/>
      <c r="HU13" s="81"/>
      <c r="HV13" s="81"/>
      <c r="HW13" s="81"/>
      <c r="HX13" s="81"/>
      <c r="HY13" s="81"/>
      <c r="HZ13" s="81"/>
      <c r="IA13" s="81"/>
      <c r="IB13" s="81"/>
      <c r="IC13" s="81"/>
      <c r="ID13" s="81"/>
      <c r="IE13" s="81"/>
      <c r="IF13" s="81"/>
      <c r="IG13" s="81"/>
      <c r="IH13" s="81"/>
      <c r="II13" s="81"/>
      <c r="IJ13" s="81"/>
      <c r="IK13" s="81"/>
      <c r="IL13" s="81"/>
      <c r="IM13" s="81"/>
      <c r="IN13" s="81"/>
      <c r="IO13" s="81"/>
      <c r="IP13" s="81"/>
      <c r="IQ13" s="81"/>
      <c r="IR13" s="81"/>
      <c r="IS13" s="81"/>
      <c r="IT13" s="81"/>
      <c r="IU13" s="81"/>
    </row>
    <row r="14" spans="1:255">
      <c r="A14" s="72" t="s">
        <v>694</v>
      </c>
      <c r="B14" s="72" t="s">
        <v>47</v>
      </c>
      <c r="C14" s="76" t="s">
        <v>5</v>
      </c>
      <c r="D14" s="79" t="s">
        <v>676</v>
      </c>
      <c r="E14" s="79" t="s">
        <v>706</v>
      </c>
      <c r="F14" s="79"/>
      <c r="G14" s="75" t="s">
        <v>24</v>
      </c>
      <c r="H14" s="78" t="s">
        <v>37</v>
      </c>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81"/>
      <c r="DH14" s="81"/>
      <c r="DI14" s="81"/>
      <c r="DJ14" s="81"/>
      <c r="DK14" s="81"/>
      <c r="DL14" s="81"/>
      <c r="DM14" s="81"/>
      <c r="DN14" s="81"/>
      <c r="DO14" s="81"/>
      <c r="DP14" s="81"/>
      <c r="DQ14" s="81"/>
      <c r="DR14" s="81"/>
      <c r="DS14" s="81"/>
      <c r="DT14" s="81"/>
      <c r="DU14" s="81"/>
      <c r="DV14" s="81"/>
      <c r="DW14" s="81"/>
      <c r="DX14" s="81"/>
      <c r="DY14" s="81"/>
      <c r="DZ14" s="81"/>
      <c r="EA14" s="81"/>
      <c r="EB14" s="81"/>
      <c r="EC14" s="81"/>
      <c r="ED14" s="81"/>
      <c r="EE14" s="81"/>
      <c r="EF14" s="81"/>
      <c r="EG14" s="81"/>
      <c r="EH14" s="81"/>
      <c r="EI14" s="81"/>
      <c r="EJ14" s="81"/>
      <c r="EK14" s="81"/>
      <c r="EL14" s="81"/>
      <c r="EM14" s="81"/>
      <c r="EN14" s="81"/>
      <c r="EO14" s="81"/>
      <c r="EP14" s="81"/>
      <c r="EQ14" s="81"/>
      <c r="ER14" s="81"/>
      <c r="ES14" s="81"/>
      <c r="ET14" s="81"/>
      <c r="EU14" s="81"/>
      <c r="EV14" s="81"/>
      <c r="EW14" s="81"/>
      <c r="EX14" s="81"/>
      <c r="EY14" s="81"/>
      <c r="EZ14" s="81"/>
      <c r="FA14" s="81"/>
      <c r="FB14" s="81"/>
      <c r="FC14" s="81"/>
      <c r="FD14" s="81"/>
      <c r="FE14" s="81"/>
      <c r="FF14" s="81"/>
      <c r="FG14" s="81"/>
      <c r="FH14" s="81"/>
      <c r="FI14" s="81"/>
      <c r="FJ14" s="81"/>
      <c r="FK14" s="81"/>
      <c r="FL14" s="81"/>
      <c r="FM14" s="81"/>
      <c r="FN14" s="81"/>
      <c r="FO14" s="81"/>
      <c r="FP14" s="81"/>
      <c r="FQ14" s="81"/>
      <c r="FR14" s="81"/>
      <c r="FS14" s="81"/>
      <c r="FT14" s="81"/>
      <c r="FU14" s="81"/>
      <c r="FV14" s="81"/>
      <c r="FW14" s="81"/>
      <c r="FX14" s="81"/>
      <c r="FY14" s="81"/>
      <c r="FZ14" s="81"/>
      <c r="GA14" s="81"/>
      <c r="GB14" s="81"/>
      <c r="GC14" s="81"/>
      <c r="GD14" s="81"/>
      <c r="GE14" s="81"/>
      <c r="GF14" s="81"/>
      <c r="GG14" s="81"/>
      <c r="GH14" s="81"/>
      <c r="GI14" s="81"/>
      <c r="GJ14" s="81"/>
      <c r="GK14" s="81"/>
      <c r="GL14" s="81"/>
      <c r="GM14" s="81"/>
      <c r="GN14" s="81"/>
      <c r="GO14" s="81"/>
      <c r="GP14" s="81"/>
      <c r="GQ14" s="81"/>
      <c r="GR14" s="81"/>
      <c r="GS14" s="81"/>
      <c r="GT14" s="81"/>
      <c r="GU14" s="81"/>
      <c r="GV14" s="81"/>
      <c r="GW14" s="81"/>
      <c r="GX14" s="81"/>
      <c r="GY14" s="81"/>
      <c r="GZ14" s="81"/>
      <c r="HA14" s="81"/>
      <c r="HB14" s="81"/>
      <c r="HC14" s="81"/>
      <c r="HD14" s="81"/>
      <c r="HE14" s="81"/>
      <c r="HF14" s="81"/>
      <c r="HG14" s="81"/>
      <c r="HH14" s="81"/>
      <c r="HI14" s="81"/>
      <c r="HJ14" s="81"/>
      <c r="HK14" s="81"/>
      <c r="HL14" s="81"/>
      <c r="HM14" s="81"/>
      <c r="HN14" s="81"/>
      <c r="HO14" s="81"/>
      <c r="HP14" s="81"/>
      <c r="HQ14" s="81"/>
      <c r="HR14" s="81"/>
      <c r="HS14" s="81"/>
      <c r="HT14" s="81"/>
      <c r="HU14" s="81"/>
      <c r="HV14" s="81"/>
      <c r="HW14" s="81"/>
      <c r="HX14" s="81"/>
      <c r="HY14" s="81"/>
      <c r="HZ14" s="81"/>
      <c r="IA14" s="81"/>
      <c r="IB14" s="81"/>
      <c r="IC14" s="81"/>
      <c r="ID14" s="81"/>
      <c r="IE14" s="81"/>
      <c r="IF14" s="81"/>
      <c r="IG14" s="81"/>
      <c r="IH14" s="81"/>
      <c r="II14" s="81"/>
      <c r="IJ14" s="81"/>
      <c r="IK14" s="81"/>
      <c r="IL14" s="81"/>
      <c r="IM14" s="81"/>
      <c r="IN14" s="81"/>
      <c r="IO14" s="81"/>
      <c r="IP14" s="81"/>
      <c r="IQ14" s="81"/>
      <c r="IR14" s="81"/>
      <c r="IS14" s="81"/>
      <c r="IT14" s="81"/>
      <c r="IU14" s="81"/>
    </row>
    <row r="15" spans="1:255">
      <c r="A15" s="72" t="s">
        <v>695</v>
      </c>
      <c r="B15" s="72" t="s">
        <v>49</v>
      </c>
      <c r="C15" s="76" t="s">
        <v>5</v>
      </c>
      <c r="D15" s="77" t="s">
        <v>672</v>
      </c>
      <c r="E15" s="79" t="s">
        <v>706</v>
      </c>
      <c r="F15" s="79"/>
      <c r="G15" s="79" t="s">
        <v>710</v>
      </c>
      <c r="H15" s="16" t="str">
        <f>Data!B7</f>
        <v>AAA_ArcLand_New_11_4</v>
      </c>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1"/>
      <c r="BT15" s="81"/>
      <c r="BU15" s="81"/>
      <c r="BV15" s="81"/>
      <c r="BW15" s="81"/>
      <c r="BX15" s="81"/>
      <c r="BY15" s="81"/>
      <c r="BZ15" s="81"/>
      <c r="CA15" s="81"/>
      <c r="CB15" s="81"/>
      <c r="CC15" s="81"/>
      <c r="CD15" s="81"/>
      <c r="CE15" s="81"/>
      <c r="CF15" s="81"/>
      <c r="CG15" s="81"/>
      <c r="CH15" s="81"/>
      <c r="CI15" s="81"/>
      <c r="CJ15" s="81"/>
      <c r="CK15" s="81"/>
      <c r="CL15" s="81"/>
      <c r="CM15" s="81"/>
      <c r="CN15" s="81"/>
      <c r="CO15" s="81"/>
      <c r="CP15" s="81"/>
      <c r="CQ15" s="81"/>
      <c r="CR15" s="81"/>
      <c r="CS15" s="81"/>
      <c r="CT15" s="81"/>
      <c r="CU15" s="81"/>
      <c r="CV15" s="81"/>
      <c r="CW15" s="81"/>
      <c r="CX15" s="81"/>
      <c r="CY15" s="81"/>
      <c r="CZ15" s="81"/>
      <c r="DA15" s="81"/>
      <c r="DB15" s="81"/>
      <c r="DC15" s="81"/>
      <c r="DD15" s="81"/>
      <c r="DE15" s="81"/>
      <c r="DF15" s="81"/>
      <c r="DG15" s="81"/>
      <c r="DH15" s="81"/>
      <c r="DI15" s="81"/>
      <c r="DJ15" s="81"/>
      <c r="DK15" s="81"/>
      <c r="DL15" s="81"/>
      <c r="DM15" s="81"/>
      <c r="DN15" s="81"/>
      <c r="DO15" s="81"/>
      <c r="DP15" s="81"/>
      <c r="DQ15" s="81"/>
      <c r="DR15" s="81"/>
      <c r="DS15" s="81"/>
      <c r="DT15" s="81"/>
      <c r="DU15" s="81"/>
      <c r="DV15" s="81"/>
      <c r="DW15" s="81"/>
      <c r="DX15" s="81"/>
      <c r="DY15" s="81"/>
      <c r="DZ15" s="81"/>
      <c r="EA15" s="81"/>
      <c r="EB15" s="81"/>
      <c r="EC15" s="81"/>
      <c r="ED15" s="81"/>
      <c r="EE15" s="81"/>
      <c r="EF15" s="81"/>
      <c r="EG15" s="81"/>
      <c r="EH15" s="81"/>
      <c r="EI15" s="81"/>
      <c r="EJ15" s="81"/>
      <c r="EK15" s="81"/>
      <c r="EL15" s="81"/>
      <c r="EM15" s="81"/>
      <c r="EN15" s="81"/>
      <c r="EO15" s="81"/>
      <c r="EP15" s="81"/>
      <c r="EQ15" s="81"/>
      <c r="ER15" s="81"/>
      <c r="ES15" s="81"/>
      <c r="ET15" s="81"/>
      <c r="EU15" s="81"/>
      <c r="EV15" s="81"/>
      <c r="EW15" s="81"/>
      <c r="EX15" s="81"/>
      <c r="EY15" s="81"/>
      <c r="EZ15" s="81"/>
      <c r="FA15" s="81"/>
      <c r="FB15" s="81"/>
      <c r="FC15" s="81"/>
      <c r="FD15" s="81"/>
      <c r="FE15" s="81"/>
      <c r="FF15" s="81"/>
      <c r="FG15" s="81"/>
      <c r="FH15" s="81"/>
      <c r="FI15" s="81"/>
      <c r="FJ15" s="81"/>
      <c r="FK15" s="81"/>
      <c r="FL15" s="81"/>
      <c r="FM15" s="81"/>
      <c r="FN15" s="81"/>
      <c r="FO15" s="81"/>
      <c r="FP15" s="81"/>
      <c r="FQ15" s="81"/>
      <c r="FR15" s="81"/>
      <c r="FS15" s="81"/>
      <c r="FT15" s="81"/>
      <c r="FU15" s="81"/>
      <c r="FV15" s="81"/>
      <c r="FW15" s="81"/>
      <c r="FX15" s="81"/>
      <c r="FY15" s="81"/>
      <c r="FZ15" s="81"/>
      <c r="GA15" s="81"/>
      <c r="GB15" s="81"/>
      <c r="GC15" s="81"/>
      <c r="GD15" s="81"/>
      <c r="GE15" s="81"/>
      <c r="GF15" s="81"/>
      <c r="GG15" s="81"/>
      <c r="GH15" s="81"/>
      <c r="GI15" s="81"/>
      <c r="GJ15" s="81"/>
      <c r="GK15" s="81"/>
      <c r="GL15" s="81"/>
      <c r="GM15" s="81"/>
      <c r="GN15" s="81"/>
      <c r="GO15" s="81"/>
      <c r="GP15" s="81"/>
      <c r="GQ15" s="81"/>
      <c r="GR15" s="81"/>
      <c r="GS15" s="81"/>
      <c r="GT15" s="81"/>
      <c r="GU15" s="81"/>
      <c r="GV15" s="81"/>
      <c r="GW15" s="81"/>
      <c r="GX15" s="81"/>
      <c r="GY15" s="81"/>
      <c r="GZ15" s="81"/>
      <c r="HA15" s="81"/>
      <c r="HB15" s="81"/>
      <c r="HC15" s="81"/>
      <c r="HD15" s="81"/>
      <c r="HE15" s="81"/>
      <c r="HF15" s="81"/>
      <c r="HG15" s="81"/>
      <c r="HH15" s="81"/>
      <c r="HI15" s="81"/>
      <c r="HJ15" s="81"/>
      <c r="HK15" s="81"/>
      <c r="HL15" s="81"/>
      <c r="HM15" s="81"/>
      <c r="HN15" s="81"/>
      <c r="HO15" s="81"/>
      <c r="HP15" s="81"/>
      <c r="HQ15" s="81"/>
      <c r="HR15" s="81"/>
      <c r="HS15" s="81"/>
      <c r="HT15" s="81"/>
      <c r="HU15" s="81"/>
      <c r="HV15" s="81"/>
      <c r="HW15" s="81"/>
      <c r="HX15" s="81"/>
      <c r="HY15" s="81"/>
      <c r="HZ15" s="81"/>
      <c r="IA15" s="81"/>
      <c r="IB15" s="81"/>
      <c r="IC15" s="81"/>
      <c r="ID15" s="81"/>
      <c r="IE15" s="81"/>
      <c r="IF15" s="81"/>
      <c r="IG15" s="81"/>
      <c r="IH15" s="81"/>
      <c r="II15" s="81"/>
      <c r="IJ15" s="81"/>
      <c r="IK15" s="81"/>
      <c r="IL15" s="81"/>
      <c r="IM15" s="81"/>
      <c r="IN15" s="81"/>
      <c r="IO15" s="81"/>
      <c r="IP15" s="81"/>
      <c r="IQ15" s="81"/>
      <c r="IR15" s="81"/>
      <c r="IS15" s="81"/>
      <c r="IT15" s="81"/>
      <c r="IU15" s="81"/>
    </row>
    <row r="16" spans="1:255">
      <c r="A16" s="72" t="s">
        <v>696</v>
      </c>
      <c r="B16" s="72" t="s">
        <v>51</v>
      </c>
      <c r="C16" s="76" t="s">
        <v>5</v>
      </c>
      <c r="D16" s="79" t="s">
        <v>673</v>
      </c>
      <c r="E16" s="79" t="s">
        <v>706</v>
      </c>
      <c r="F16" s="79"/>
      <c r="G16" s="75" t="s">
        <v>674</v>
      </c>
      <c r="H16" s="80" t="s">
        <v>679</v>
      </c>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1"/>
      <c r="BT16" s="81"/>
      <c r="BU16" s="81"/>
      <c r="BV16" s="81"/>
      <c r="BW16" s="81"/>
      <c r="BX16" s="81"/>
      <c r="BY16" s="81"/>
      <c r="BZ16" s="81"/>
      <c r="CA16" s="81"/>
      <c r="CB16" s="81"/>
      <c r="CC16" s="81"/>
      <c r="CD16" s="81"/>
      <c r="CE16" s="81"/>
      <c r="CF16" s="81"/>
      <c r="CG16" s="81"/>
      <c r="CH16" s="81"/>
      <c r="CI16" s="81"/>
      <c r="CJ16" s="81"/>
      <c r="CK16" s="81"/>
      <c r="CL16" s="81"/>
      <c r="CM16" s="81"/>
      <c r="CN16" s="81"/>
      <c r="CO16" s="81"/>
      <c r="CP16" s="81"/>
      <c r="CQ16" s="81"/>
      <c r="CR16" s="81"/>
      <c r="CS16" s="81"/>
      <c r="CT16" s="81"/>
      <c r="CU16" s="81"/>
      <c r="CV16" s="81"/>
      <c r="CW16" s="81"/>
      <c r="CX16" s="81"/>
      <c r="CY16" s="81"/>
      <c r="CZ16" s="81"/>
      <c r="DA16" s="81"/>
      <c r="DB16" s="81"/>
      <c r="DC16" s="81"/>
      <c r="DD16" s="81"/>
      <c r="DE16" s="81"/>
      <c r="DF16" s="81"/>
      <c r="DG16" s="81"/>
      <c r="DH16" s="81"/>
      <c r="DI16" s="81"/>
      <c r="DJ16" s="81"/>
      <c r="DK16" s="81"/>
      <c r="DL16" s="81"/>
      <c r="DM16" s="81"/>
      <c r="DN16" s="81"/>
      <c r="DO16" s="81"/>
      <c r="DP16" s="81"/>
      <c r="DQ16" s="81"/>
      <c r="DR16" s="81"/>
      <c r="DS16" s="81"/>
      <c r="DT16" s="81"/>
      <c r="DU16" s="81"/>
      <c r="DV16" s="81"/>
      <c r="DW16" s="81"/>
      <c r="DX16" s="81"/>
      <c r="DY16" s="81"/>
      <c r="DZ16" s="81"/>
      <c r="EA16" s="81"/>
      <c r="EB16" s="81"/>
      <c r="EC16" s="81"/>
      <c r="ED16" s="81"/>
      <c r="EE16" s="81"/>
      <c r="EF16" s="81"/>
      <c r="EG16" s="81"/>
      <c r="EH16" s="81"/>
      <c r="EI16" s="81"/>
      <c r="EJ16" s="81"/>
      <c r="EK16" s="81"/>
      <c r="EL16" s="81"/>
      <c r="EM16" s="81"/>
      <c r="EN16" s="81"/>
      <c r="EO16" s="81"/>
      <c r="EP16" s="81"/>
      <c r="EQ16" s="81"/>
      <c r="ER16" s="81"/>
      <c r="ES16" s="81"/>
      <c r="ET16" s="81"/>
      <c r="EU16" s="81"/>
      <c r="EV16" s="81"/>
      <c r="EW16" s="81"/>
      <c r="EX16" s="81"/>
      <c r="EY16" s="81"/>
      <c r="EZ16" s="81"/>
      <c r="FA16" s="81"/>
      <c r="FB16" s="81"/>
      <c r="FC16" s="81"/>
      <c r="FD16" s="81"/>
      <c r="FE16" s="81"/>
      <c r="FF16" s="81"/>
      <c r="FG16" s="81"/>
      <c r="FH16" s="81"/>
      <c r="FI16" s="81"/>
      <c r="FJ16" s="81"/>
      <c r="FK16" s="81"/>
      <c r="FL16" s="81"/>
      <c r="FM16" s="81"/>
      <c r="FN16" s="81"/>
      <c r="FO16" s="81"/>
      <c r="FP16" s="81"/>
      <c r="FQ16" s="81"/>
      <c r="FR16" s="81"/>
      <c r="FS16" s="81"/>
      <c r="FT16" s="81"/>
      <c r="FU16" s="81"/>
      <c r="FV16" s="81"/>
      <c r="FW16" s="81"/>
      <c r="FX16" s="81"/>
      <c r="FY16" s="81"/>
      <c r="FZ16" s="81"/>
      <c r="GA16" s="81"/>
      <c r="GB16" s="81"/>
      <c r="GC16" s="81"/>
      <c r="GD16" s="81"/>
      <c r="GE16" s="81"/>
      <c r="GF16" s="81"/>
      <c r="GG16" s="81"/>
      <c r="GH16" s="81"/>
      <c r="GI16" s="81"/>
      <c r="GJ16" s="81"/>
      <c r="GK16" s="81"/>
      <c r="GL16" s="81"/>
      <c r="GM16" s="81"/>
      <c r="GN16" s="81"/>
      <c r="GO16" s="81"/>
      <c r="GP16" s="81"/>
      <c r="GQ16" s="81"/>
      <c r="GR16" s="81"/>
      <c r="GS16" s="81"/>
      <c r="GT16" s="81"/>
      <c r="GU16" s="81"/>
      <c r="GV16" s="81"/>
      <c r="GW16" s="81"/>
      <c r="GX16" s="81"/>
      <c r="GY16" s="81"/>
      <c r="GZ16" s="81"/>
      <c r="HA16" s="81"/>
      <c r="HB16" s="81"/>
      <c r="HC16" s="81"/>
      <c r="HD16" s="81"/>
      <c r="HE16" s="81"/>
      <c r="HF16" s="81"/>
      <c r="HG16" s="81"/>
      <c r="HH16" s="81"/>
      <c r="HI16" s="81"/>
      <c r="HJ16" s="81"/>
      <c r="HK16" s="81"/>
      <c r="HL16" s="81"/>
      <c r="HM16" s="81"/>
      <c r="HN16" s="81"/>
      <c r="HO16" s="81"/>
      <c r="HP16" s="81"/>
      <c r="HQ16" s="81"/>
      <c r="HR16" s="81"/>
      <c r="HS16" s="81"/>
      <c r="HT16" s="81"/>
      <c r="HU16" s="81"/>
      <c r="HV16" s="81"/>
      <c r="HW16" s="81"/>
      <c r="HX16" s="81"/>
      <c r="HY16" s="81"/>
      <c r="HZ16" s="81"/>
      <c r="IA16" s="81"/>
      <c r="IB16" s="81"/>
      <c r="IC16" s="81"/>
      <c r="ID16" s="81"/>
      <c r="IE16" s="81"/>
      <c r="IF16" s="81"/>
      <c r="IG16" s="81"/>
      <c r="IH16" s="81"/>
      <c r="II16" s="81"/>
      <c r="IJ16" s="81"/>
      <c r="IK16" s="81"/>
      <c r="IL16" s="81"/>
      <c r="IM16" s="81"/>
      <c r="IN16" s="81"/>
      <c r="IO16" s="81"/>
      <c r="IP16" s="81"/>
      <c r="IQ16" s="81"/>
      <c r="IR16" s="81"/>
      <c r="IS16" s="81"/>
      <c r="IT16" s="81"/>
      <c r="IU16" s="81"/>
    </row>
    <row r="17" spans="1:255">
      <c r="A17" s="72" t="s">
        <v>697</v>
      </c>
      <c r="B17" s="72" t="s">
        <v>53</v>
      </c>
      <c r="C17" s="76" t="s">
        <v>5</v>
      </c>
      <c r="D17" s="79" t="s">
        <v>676</v>
      </c>
      <c r="E17" s="79" t="s">
        <v>706</v>
      </c>
      <c r="F17" s="79"/>
      <c r="G17" s="75" t="s">
        <v>24</v>
      </c>
      <c r="H17" s="78" t="s">
        <v>37</v>
      </c>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1"/>
      <c r="BT17" s="81"/>
      <c r="BU17" s="81"/>
      <c r="BV17" s="81"/>
      <c r="BW17" s="81"/>
      <c r="BX17" s="81"/>
      <c r="BY17" s="81"/>
      <c r="BZ17" s="81"/>
      <c r="CA17" s="81"/>
      <c r="CB17" s="81"/>
      <c r="CC17" s="81"/>
      <c r="CD17" s="81"/>
      <c r="CE17" s="81"/>
      <c r="CF17" s="81"/>
      <c r="CG17" s="81"/>
      <c r="CH17" s="81"/>
      <c r="CI17" s="81"/>
      <c r="CJ17" s="81"/>
      <c r="CK17" s="81"/>
      <c r="CL17" s="81"/>
      <c r="CM17" s="81"/>
      <c r="CN17" s="81"/>
      <c r="CO17" s="81"/>
      <c r="CP17" s="81"/>
      <c r="CQ17" s="81"/>
      <c r="CR17" s="81"/>
      <c r="CS17" s="81"/>
      <c r="CT17" s="81"/>
      <c r="CU17" s="81"/>
      <c r="CV17" s="81"/>
      <c r="CW17" s="81"/>
      <c r="CX17" s="81"/>
      <c r="CY17" s="81"/>
      <c r="CZ17" s="81"/>
      <c r="DA17" s="81"/>
      <c r="DB17" s="81"/>
      <c r="DC17" s="81"/>
      <c r="DD17" s="81"/>
      <c r="DE17" s="81"/>
      <c r="DF17" s="81"/>
      <c r="DG17" s="81"/>
      <c r="DH17" s="81"/>
      <c r="DI17" s="81"/>
      <c r="DJ17" s="81"/>
      <c r="DK17" s="81"/>
      <c r="DL17" s="81"/>
      <c r="DM17" s="81"/>
      <c r="DN17" s="81"/>
      <c r="DO17" s="81"/>
      <c r="DP17" s="81"/>
      <c r="DQ17" s="81"/>
      <c r="DR17" s="81"/>
      <c r="DS17" s="81"/>
      <c r="DT17" s="81"/>
      <c r="DU17" s="81"/>
      <c r="DV17" s="81"/>
      <c r="DW17" s="81"/>
      <c r="DX17" s="81"/>
      <c r="DY17" s="81"/>
      <c r="DZ17" s="81"/>
      <c r="EA17" s="81"/>
      <c r="EB17" s="81"/>
      <c r="EC17" s="81"/>
      <c r="ED17" s="81"/>
      <c r="EE17" s="81"/>
      <c r="EF17" s="81"/>
      <c r="EG17" s="81"/>
      <c r="EH17" s="81"/>
      <c r="EI17" s="81"/>
      <c r="EJ17" s="81"/>
      <c r="EK17" s="81"/>
      <c r="EL17" s="81"/>
      <c r="EM17" s="81"/>
      <c r="EN17" s="81"/>
      <c r="EO17" s="81"/>
      <c r="EP17" s="81"/>
      <c r="EQ17" s="81"/>
      <c r="ER17" s="81"/>
      <c r="ES17" s="81"/>
      <c r="ET17" s="81"/>
      <c r="EU17" s="81"/>
      <c r="EV17" s="81"/>
      <c r="EW17" s="81"/>
      <c r="EX17" s="81"/>
      <c r="EY17" s="81"/>
      <c r="EZ17" s="81"/>
      <c r="FA17" s="81"/>
      <c r="FB17" s="81"/>
      <c r="FC17" s="81"/>
      <c r="FD17" s="81"/>
      <c r="FE17" s="81"/>
      <c r="FF17" s="81"/>
      <c r="FG17" s="81"/>
      <c r="FH17" s="81"/>
      <c r="FI17" s="81"/>
      <c r="FJ17" s="81"/>
      <c r="FK17" s="81"/>
      <c r="FL17" s="81"/>
      <c r="FM17" s="81"/>
      <c r="FN17" s="81"/>
      <c r="FO17" s="81"/>
      <c r="FP17" s="81"/>
      <c r="FQ17" s="81"/>
      <c r="FR17" s="81"/>
      <c r="FS17" s="81"/>
      <c r="FT17" s="81"/>
      <c r="FU17" s="81"/>
      <c r="FV17" s="81"/>
      <c r="FW17" s="81"/>
      <c r="FX17" s="81"/>
      <c r="FY17" s="81"/>
      <c r="FZ17" s="81"/>
      <c r="GA17" s="81"/>
      <c r="GB17" s="81"/>
      <c r="GC17" s="81"/>
      <c r="GD17" s="81"/>
      <c r="GE17" s="81"/>
      <c r="GF17" s="81"/>
      <c r="GG17" s="81"/>
      <c r="GH17" s="81"/>
      <c r="GI17" s="81"/>
      <c r="GJ17" s="81"/>
      <c r="GK17" s="81"/>
      <c r="GL17" s="81"/>
      <c r="GM17" s="81"/>
      <c r="GN17" s="81"/>
      <c r="GO17" s="81"/>
      <c r="GP17" s="81"/>
      <c r="GQ17" s="81"/>
      <c r="GR17" s="81"/>
      <c r="GS17" s="81"/>
      <c r="GT17" s="81"/>
      <c r="GU17" s="81"/>
      <c r="GV17" s="81"/>
      <c r="GW17" s="81"/>
      <c r="GX17" s="81"/>
      <c r="GY17" s="81"/>
      <c r="GZ17" s="81"/>
      <c r="HA17" s="81"/>
      <c r="HB17" s="81"/>
      <c r="HC17" s="81"/>
      <c r="HD17" s="81"/>
      <c r="HE17" s="81"/>
      <c r="HF17" s="81"/>
      <c r="HG17" s="81"/>
      <c r="HH17" s="81"/>
      <c r="HI17" s="81"/>
      <c r="HJ17" s="81"/>
      <c r="HK17" s="81"/>
      <c r="HL17" s="81"/>
      <c r="HM17" s="81"/>
      <c r="HN17" s="81"/>
      <c r="HO17" s="81"/>
      <c r="HP17" s="81"/>
      <c r="HQ17" s="81"/>
      <c r="HR17" s="81"/>
      <c r="HS17" s="81"/>
      <c r="HT17" s="81"/>
      <c r="HU17" s="81"/>
      <c r="HV17" s="81"/>
      <c r="HW17" s="81"/>
      <c r="HX17" s="81"/>
      <c r="HY17" s="81"/>
      <c r="HZ17" s="81"/>
      <c r="IA17" s="81"/>
      <c r="IB17" s="81"/>
      <c r="IC17" s="81"/>
      <c r="ID17" s="81"/>
      <c r="IE17" s="81"/>
      <c r="IF17" s="81"/>
      <c r="IG17" s="81"/>
      <c r="IH17" s="81"/>
      <c r="II17" s="81"/>
      <c r="IJ17" s="81"/>
      <c r="IK17" s="81"/>
      <c r="IL17" s="81"/>
      <c r="IM17" s="81"/>
      <c r="IN17" s="81"/>
      <c r="IO17" s="81"/>
      <c r="IP17" s="81"/>
      <c r="IQ17" s="81"/>
      <c r="IR17" s="81"/>
      <c r="IS17" s="81"/>
      <c r="IT17" s="81"/>
      <c r="IU17" s="81"/>
    </row>
    <row r="18" spans="1:255">
      <c r="A18" s="72" t="s">
        <v>698</v>
      </c>
      <c r="B18" s="72" t="s">
        <v>55</v>
      </c>
      <c r="C18" s="76" t="s">
        <v>5</v>
      </c>
      <c r="D18" s="77" t="s">
        <v>672</v>
      </c>
      <c r="E18" s="79" t="s">
        <v>706</v>
      </c>
      <c r="F18" s="79"/>
      <c r="G18" s="79" t="s">
        <v>710</v>
      </c>
      <c r="H18" s="16" t="str">
        <f>Data!B7</f>
        <v>AAA_ArcLand_New_11_4</v>
      </c>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c r="CL18" s="81"/>
      <c r="CM18" s="81"/>
      <c r="CN18" s="81"/>
      <c r="CO18" s="81"/>
      <c r="CP18" s="81"/>
      <c r="CQ18" s="81"/>
      <c r="CR18" s="81"/>
      <c r="CS18" s="81"/>
      <c r="CT18" s="81"/>
      <c r="CU18" s="81"/>
      <c r="CV18" s="81"/>
      <c r="CW18" s="81"/>
      <c r="CX18" s="81"/>
      <c r="CY18" s="81"/>
      <c r="CZ18" s="81"/>
      <c r="DA18" s="81"/>
      <c r="DB18" s="81"/>
      <c r="DC18" s="81"/>
      <c r="DD18" s="81"/>
      <c r="DE18" s="81"/>
      <c r="DF18" s="81"/>
      <c r="DG18" s="81"/>
      <c r="DH18" s="81"/>
      <c r="DI18" s="81"/>
      <c r="DJ18" s="81"/>
      <c r="DK18" s="81"/>
      <c r="DL18" s="81"/>
      <c r="DM18" s="81"/>
      <c r="DN18" s="81"/>
      <c r="DO18" s="81"/>
      <c r="DP18" s="81"/>
      <c r="DQ18" s="81"/>
      <c r="DR18" s="81"/>
      <c r="DS18" s="81"/>
      <c r="DT18" s="81"/>
      <c r="DU18" s="81"/>
      <c r="DV18" s="81"/>
      <c r="DW18" s="81"/>
      <c r="DX18" s="81"/>
      <c r="DY18" s="81"/>
      <c r="DZ18" s="81"/>
      <c r="EA18" s="81"/>
      <c r="EB18" s="81"/>
      <c r="EC18" s="81"/>
      <c r="ED18" s="81"/>
      <c r="EE18" s="81"/>
      <c r="EF18" s="81"/>
      <c r="EG18" s="81"/>
      <c r="EH18" s="81"/>
      <c r="EI18" s="81"/>
      <c r="EJ18" s="81"/>
      <c r="EK18" s="81"/>
      <c r="EL18" s="81"/>
      <c r="EM18" s="81"/>
      <c r="EN18" s="81"/>
      <c r="EO18" s="81"/>
      <c r="EP18" s="81"/>
      <c r="EQ18" s="81"/>
      <c r="ER18" s="81"/>
      <c r="ES18" s="81"/>
      <c r="ET18" s="81"/>
      <c r="EU18" s="81"/>
      <c r="EV18" s="81"/>
      <c r="EW18" s="81"/>
      <c r="EX18" s="81"/>
      <c r="EY18" s="81"/>
      <c r="EZ18" s="81"/>
      <c r="FA18" s="81"/>
      <c r="FB18" s="81"/>
      <c r="FC18" s="81"/>
      <c r="FD18" s="81"/>
      <c r="FE18" s="81"/>
      <c r="FF18" s="81"/>
      <c r="FG18" s="81"/>
      <c r="FH18" s="81"/>
      <c r="FI18" s="81"/>
      <c r="FJ18" s="81"/>
      <c r="FK18" s="81"/>
      <c r="FL18" s="81"/>
      <c r="FM18" s="81"/>
      <c r="FN18" s="81"/>
      <c r="FO18" s="81"/>
      <c r="FP18" s="81"/>
      <c r="FQ18" s="81"/>
      <c r="FR18" s="81"/>
      <c r="FS18" s="81"/>
      <c r="FT18" s="81"/>
      <c r="FU18" s="81"/>
      <c r="FV18" s="81"/>
      <c r="FW18" s="81"/>
      <c r="FX18" s="81"/>
      <c r="FY18" s="81"/>
      <c r="FZ18" s="81"/>
      <c r="GA18" s="81"/>
      <c r="GB18" s="81"/>
      <c r="GC18" s="81"/>
      <c r="GD18" s="81"/>
      <c r="GE18" s="81"/>
      <c r="GF18" s="81"/>
      <c r="GG18" s="81"/>
      <c r="GH18" s="81"/>
      <c r="GI18" s="81"/>
      <c r="GJ18" s="81"/>
      <c r="GK18" s="81"/>
      <c r="GL18" s="81"/>
      <c r="GM18" s="81"/>
      <c r="GN18" s="81"/>
      <c r="GO18" s="81"/>
      <c r="GP18" s="81"/>
      <c r="GQ18" s="81"/>
      <c r="GR18" s="81"/>
      <c r="GS18" s="81"/>
      <c r="GT18" s="81"/>
      <c r="GU18" s="81"/>
      <c r="GV18" s="81"/>
      <c r="GW18" s="81"/>
      <c r="GX18" s="81"/>
      <c r="GY18" s="81"/>
      <c r="GZ18" s="81"/>
      <c r="HA18" s="81"/>
      <c r="HB18" s="81"/>
      <c r="HC18" s="81"/>
      <c r="HD18" s="81"/>
      <c r="HE18" s="81"/>
      <c r="HF18" s="81"/>
      <c r="HG18" s="81"/>
      <c r="HH18" s="81"/>
      <c r="HI18" s="81"/>
      <c r="HJ18" s="81"/>
      <c r="HK18" s="81"/>
      <c r="HL18" s="81"/>
      <c r="HM18" s="81"/>
      <c r="HN18" s="81"/>
      <c r="HO18" s="81"/>
      <c r="HP18" s="81"/>
      <c r="HQ18" s="81"/>
      <c r="HR18" s="81"/>
      <c r="HS18" s="81"/>
      <c r="HT18" s="81"/>
      <c r="HU18" s="81"/>
      <c r="HV18" s="81"/>
      <c r="HW18" s="81"/>
      <c r="HX18" s="81"/>
      <c r="HY18" s="81"/>
      <c r="HZ18" s="81"/>
      <c r="IA18" s="81"/>
      <c r="IB18" s="81"/>
      <c r="IC18" s="81"/>
      <c r="ID18" s="81"/>
      <c r="IE18" s="81"/>
      <c r="IF18" s="81"/>
      <c r="IG18" s="81"/>
      <c r="IH18" s="81"/>
      <c r="II18" s="81"/>
      <c r="IJ18" s="81"/>
      <c r="IK18" s="81"/>
      <c r="IL18" s="81"/>
      <c r="IM18" s="81"/>
      <c r="IN18" s="81"/>
      <c r="IO18" s="81"/>
      <c r="IP18" s="81"/>
      <c r="IQ18" s="81"/>
      <c r="IR18" s="81"/>
      <c r="IS18" s="81"/>
      <c r="IT18" s="81"/>
      <c r="IU18" s="81"/>
    </row>
    <row r="19" spans="1:255">
      <c r="A19" s="72" t="s">
        <v>699</v>
      </c>
      <c r="B19" s="72" t="s">
        <v>57</v>
      </c>
      <c r="C19" s="76" t="s">
        <v>5</v>
      </c>
      <c r="D19" s="79" t="s">
        <v>673</v>
      </c>
      <c r="E19" s="79" t="s">
        <v>706</v>
      </c>
      <c r="F19" s="79"/>
      <c r="G19" s="75" t="s">
        <v>674</v>
      </c>
      <c r="H19" s="80" t="s">
        <v>680</v>
      </c>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c r="CL19" s="81"/>
      <c r="CM19" s="81"/>
      <c r="CN19" s="81"/>
      <c r="CO19" s="81"/>
      <c r="CP19" s="81"/>
      <c r="CQ19" s="81"/>
      <c r="CR19" s="81"/>
      <c r="CS19" s="81"/>
      <c r="CT19" s="81"/>
      <c r="CU19" s="81"/>
      <c r="CV19" s="81"/>
      <c r="CW19" s="81"/>
      <c r="CX19" s="81"/>
      <c r="CY19" s="81"/>
      <c r="CZ19" s="81"/>
      <c r="DA19" s="81"/>
      <c r="DB19" s="81"/>
      <c r="DC19" s="81"/>
      <c r="DD19" s="81"/>
      <c r="DE19" s="81"/>
      <c r="DF19" s="81"/>
      <c r="DG19" s="81"/>
      <c r="DH19" s="81"/>
      <c r="DI19" s="81"/>
      <c r="DJ19" s="81"/>
      <c r="DK19" s="81"/>
      <c r="DL19" s="81"/>
      <c r="DM19" s="81"/>
      <c r="DN19" s="81"/>
      <c r="DO19" s="81"/>
      <c r="DP19" s="81"/>
      <c r="DQ19" s="81"/>
      <c r="DR19" s="81"/>
      <c r="DS19" s="81"/>
      <c r="DT19" s="81"/>
      <c r="DU19" s="81"/>
      <c r="DV19" s="81"/>
      <c r="DW19" s="81"/>
      <c r="DX19" s="81"/>
      <c r="DY19" s="81"/>
      <c r="DZ19" s="81"/>
      <c r="EA19" s="81"/>
      <c r="EB19" s="81"/>
      <c r="EC19" s="81"/>
      <c r="ED19" s="81"/>
      <c r="EE19" s="81"/>
      <c r="EF19" s="81"/>
      <c r="EG19" s="81"/>
      <c r="EH19" s="81"/>
      <c r="EI19" s="81"/>
      <c r="EJ19" s="81"/>
      <c r="EK19" s="81"/>
      <c r="EL19" s="81"/>
      <c r="EM19" s="81"/>
      <c r="EN19" s="81"/>
      <c r="EO19" s="81"/>
      <c r="EP19" s="81"/>
      <c r="EQ19" s="81"/>
      <c r="ER19" s="81"/>
      <c r="ES19" s="81"/>
      <c r="ET19" s="81"/>
      <c r="EU19" s="81"/>
      <c r="EV19" s="81"/>
      <c r="EW19" s="81"/>
      <c r="EX19" s="81"/>
      <c r="EY19" s="81"/>
      <c r="EZ19" s="81"/>
      <c r="FA19" s="81"/>
      <c r="FB19" s="81"/>
      <c r="FC19" s="81"/>
      <c r="FD19" s="81"/>
      <c r="FE19" s="81"/>
      <c r="FF19" s="81"/>
      <c r="FG19" s="81"/>
      <c r="FH19" s="81"/>
      <c r="FI19" s="81"/>
      <c r="FJ19" s="81"/>
      <c r="FK19" s="81"/>
      <c r="FL19" s="81"/>
      <c r="FM19" s="81"/>
      <c r="FN19" s="81"/>
      <c r="FO19" s="81"/>
      <c r="FP19" s="81"/>
      <c r="FQ19" s="81"/>
      <c r="FR19" s="81"/>
      <c r="FS19" s="81"/>
      <c r="FT19" s="81"/>
      <c r="FU19" s="81"/>
      <c r="FV19" s="81"/>
      <c r="FW19" s="81"/>
      <c r="FX19" s="81"/>
      <c r="FY19" s="81"/>
      <c r="FZ19" s="81"/>
      <c r="GA19" s="81"/>
      <c r="GB19" s="81"/>
      <c r="GC19" s="81"/>
      <c r="GD19" s="81"/>
      <c r="GE19" s="81"/>
      <c r="GF19" s="81"/>
      <c r="GG19" s="81"/>
      <c r="GH19" s="81"/>
      <c r="GI19" s="81"/>
      <c r="GJ19" s="81"/>
      <c r="GK19" s="81"/>
      <c r="GL19" s="81"/>
      <c r="GM19" s="81"/>
      <c r="GN19" s="81"/>
      <c r="GO19" s="81"/>
      <c r="GP19" s="81"/>
      <c r="GQ19" s="81"/>
      <c r="GR19" s="81"/>
      <c r="GS19" s="81"/>
      <c r="GT19" s="81"/>
      <c r="GU19" s="81"/>
      <c r="GV19" s="81"/>
      <c r="GW19" s="81"/>
      <c r="GX19" s="81"/>
      <c r="GY19" s="81"/>
      <c r="GZ19" s="81"/>
      <c r="HA19" s="81"/>
      <c r="HB19" s="81"/>
      <c r="HC19" s="81"/>
      <c r="HD19" s="81"/>
      <c r="HE19" s="81"/>
      <c r="HF19" s="81"/>
      <c r="HG19" s="81"/>
      <c r="HH19" s="81"/>
      <c r="HI19" s="81"/>
      <c r="HJ19" s="81"/>
      <c r="HK19" s="81"/>
      <c r="HL19" s="81"/>
      <c r="HM19" s="81"/>
      <c r="HN19" s="81"/>
      <c r="HO19" s="81"/>
      <c r="HP19" s="81"/>
      <c r="HQ19" s="81"/>
      <c r="HR19" s="81"/>
      <c r="HS19" s="81"/>
      <c r="HT19" s="81"/>
      <c r="HU19" s="81"/>
      <c r="HV19" s="81"/>
      <c r="HW19" s="81"/>
      <c r="HX19" s="81"/>
      <c r="HY19" s="81"/>
      <c r="HZ19" s="81"/>
      <c r="IA19" s="81"/>
      <c r="IB19" s="81"/>
      <c r="IC19" s="81"/>
      <c r="ID19" s="81"/>
      <c r="IE19" s="81"/>
      <c r="IF19" s="81"/>
      <c r="IG19" s="81"/>
      <c r="IH19" s="81"/>
      <c r="II19" s="81"/>
      <c r="IJ19" s="81"/>
      <c r="IK19" s="81"/>
      <c r="IL19" s="81"/>
      <c r="IM19" s="81"/>
      <c r="IN19" s="81"/>
      <c r="IO19" s="81"/>
      <c r="IP19" s="81"/>
      <c r="IQ19" s="81"/>
      <c r="IR19" s="81"/>
      <c r="IS19" s="81"/>
      <c r="IT19" s="81"/>
      <c r="IU19" s="81"/>
    </row>
    <row r="20" spans="1:255">
      <c r="A20" s="72" t="s">
        <v>700</v>
      </c>
      <c r="B20" s="72" t="s">
        <v>59</v>
      </c>
      <c r="C20" s="76" t="s">
        <v>5</v>
      </c>
      <c r="D20" s="79" t="s">
        <v>676</v>
      </c>
      <c r="E20" s="79" t="s">
        <v>706</v>
      </c>
      <c r="F20" s="79"/>
      <c r="G20" s="75" t="s">
        <v>24</v>
      </c>
      <c r="H20" s="78" t="s">
        <v>37</v>
      </c>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c r="CL20" s="81"/>
      <c r="CM20" s="81"/>
      <c r="CN20" s="81"/>
      <c r="CO20" s="81"/>
      <c r="CP20" s="81"/>
      <c r="CQ20" s="81"/>
      <c r="CR20" s="81"/>
      <c r="CS20" s="81"/>
      <c r="CT20" s="81"/>
      <c r="CU20" s="81"/>
      <c r="CV20" s="81"/>
      <c r="CW20" s="81"/>
      <c r="CX20" s="81"/>
      <c r="CY20" s="81"/>
      <c r="CZ20" s="81"/>
      <c r="DA20" s="81"/>
      <c r="DB20" s="81"/>
      <c r="DC20" s="81"/>
      <c r="DD20" s="81"/>
      <c r="DE20" s="81"/>
      <c r="DF20" s="81"/>
      <c r="DG20" s="81"/>
      <c r="DH20" s="81"/>
      <c r="DI20" s="81"/>
      <c r="DJ20" s="81"/>
      <c r="DK20" s="81"/>
      <c r="DL20" s="81"/>
      <c r="DM20" s="81"/>
      <c r="DN20" s="81"/>
      <c r="DO20" s="81"/>
      <c r="DP20" s="81"/>
      <c r="DQ20" s="81"/>
      <c r="DR20" s="81"/>
      <c r="DS20" s="81"/>
      <c r="DT20" s="81"/>
      <c r="DU20" s="81"/>
      <c r="DV20" s="81"/>
      <c r="DW20" s="81"/>
      <c r="DX20" s="81"/>
      <c r="DY20" s="81"/>
      <c r="DZ20" s="81"/>
      <c r="EA20" s="81"/>
      <c r="EB20" s="81"/>
      <c r="EC20" s="81"/>
      <c r="ED20" s="81"/>
      <c r="EE20" s="81"/>
      <c r="EF20" s="81"/>
      <c r="EG20" s="81"/>
      <c r="EH20" s="81"/>
      <c r="EI20" s="81"/>
      <c r="EJ20" s="81"/>
      <c r="EK20" s="81"/>
      <c r="EL20" s="81"/>
      <c r="EM20" s="81"/>
      <c r="EN20" s="81"/>
      <c r="EO20" s="81"/>
      <c r="EP20" s="81"/>
      <c r="EQ20" s="81"/>
      <c r="ER20" s="81"/>
      <c r="ES20" s="81"/>
      <c r="ET20" s="81"/>
      <c r="EU20" s="81"/>
      <c r="EV20" s="81"/>
      <c r="EW20" s="81"/>
      <c r="EX20" s="81"/>
      <c r="EY20" s="81"/>
      <c r="EZ20" s="81"/>
      <c r="FA20" s="81"/>
      <c r="FB20" s="81"/>
      <c r="FC20" s="81"/>
      <c r="FD20" s="81"/>
      <c r="FE20" s="81"/>
      <c r="FF20" s="81"/>
      <c r="FG20" s="81"/>
      <c r="FH20" s="81"/>
      <c r="FI20" s="81"/>
      <c r="FJ20" s="81"/>
      <c r="FK20" s="81"/>
      <c r="FL20" s="81"/>
      <c r="FM20" s="81"/>
      <c r="FN20" s="81"/>
      <c r="FO20" s="81"/>
      <c r="FP20" s="81"/>
      <c r="FQ20" s="81"/>
      <c r="FR20" s="81"/>
      <c r="FS20" s="81"/>
      <c r="FT20" s="81"/>
      <c r="FU20" s="81"/>
      <c r="FV20" s="81"/>
      <c r="FW20" s="81"/>
      <c r="FX20" s="81"/>
      <c r="FY20" s="81"/>
      <c r="FZ20" s="81"/>
      <c r="GA20" s="81"/>
      <c r="GB20" s="81"/>
      <c r="GC20" s="81"/>
      <c r="GD20" s="81"/>
      <c r="GE20" s="81"/>
      <c r="GF20" s="81"/>
      <c r="GG20" s="81"/>
      <c r="GH20" s="81"/>
      <c r="GI20" s="81"/>
      <c r="GJ20" s="81"/>
      <c r="GK20" s="81"/>
      <c r="GL20" s="81"/>
      <c r="GM20" s="81"/>
      <c r="GN20" s="81"/>
      <c r="GO20" s="81"/>
      <c r="GP20" s="81"/>
      <c r="GQ20" s="81"/>
      <c r="GR20" s="81"/>
      <c r="GS20" s="81"/>
      <c r="GT20" s="81"/>
      <c r="GU20" s="81"/>
      <c r="GV20" s="81"/>
      <c r="GW20" s="81"/>
      <c r="GX20" s="81"/>
      <c r="GY20" s="81"/>
      <c r="GZ20" s="81"/>
      <c r="HA20" s="81"/>
      <c r="HB20" s="81"/>
      <c r="HC20" s="81"/>
      <c r="HD20" s="81"/>
      <c r="HE20" s="81"/>
      <c r="HF20" s="81"/>
      <c r="HG20" s="81"/>
      <c r="HH20" s="81"/>
      <c r="HI20" s="81"/>
      <c r="HJ20" s="81"/>
      <c r="HK20" s="81"/>
      <c r="HL20" s="81"/>
      <c r="HM20" s="81"/>
      <c r="HN20" s="81"/>
      <c r="HO20" s="81"/>
      <c r="HP20" s="81"/>
      <c r="HQ20" s="81"/>
      <c r="HR20" s="81"/>
      <c r="HS20" s="81"/>
      <c r="HT20" s="81"/>
      <c r="HU20" s="81"/>
      <c r="HV20" s="81"/>
      <c r="HW20" s="81"/>
      <c r="HX20" s="81"/>
      <c r="HY20" s="81"/>
      <c r="HZ20" s="81"/>
      <c r="IA20" s="81"/>
      <c r="IB20" s="81"/>
      <c r="IC20" s="81"/>
      <c r="ID20" s="81"/>
      <c r="IE20" s="81"/>
      <c r="IF20" s="81"/>
      <c r="IG20" s="81"/>
      <c r="IH20" s="81"/>
      <c r="II20" s="81"/>
      <c r="IJ20" s="81"/>
      <c r="IK20" s="81"/>
      <c r="IL20" s="81"/>
      <c r="IM20" s="81"/>
      <c r="IN20" s="81"/>
      <c r="IO20" s="81"/>
      <c r="IP20" s="81"/>
      <c r="IQ20" s="81"/>
      <c r="IR20" s="81"/>
      <c r="IS20" s="81"/>
      <c r="IT20" s="81"/>
      <c r="IU20" s="81"/>
    </row>
    <row r="21" spans="1:255">
      <c r="A21" s="72" t="s">
        <v>701</v>
      </c>
      <c r="B21" s="72" t="s">
        <v>61</v>
      </c>
      <c r="C21" s="76" t="s">
        <v>5</v>
      </c>
      <c r="D21" s="77" t="s">
        <v>672</v>
      </c>
      <c r="E21" s="79" t="s">
        <v>706</v>
      </c>
      <c r="F21" s="79"/>
      <c r="G21" s="79" t="s">
        <v>710</v>
      </c>
      <c r="H21" s="16" t="str">
        <f>Data!B7</f>
        <v>AAA_ArcLand_New_11_4</v>
      </c>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1"/>
      <c r="BT21" s="81"/>
      <c r="BU21" s="81"/>
      <c r="BV21" s="81"/>
      <c r="BW21" s="81"/>
      <c r="BX21" s="81"/>
      <c r="BY21" s="81"/>
      <c r="BZ21" s="81"/>
      <c r="CA21" s="81"/>
      <c r="CB21" s="81"/>
      <c r="CC21" s="81"/>
      <c r="CD21" s="81"/>
      <c r="CE21" s="81"/>
      <c r="CF21" s="81"/>
      <c r="CG21" s="81"/>
      <c r="CH21" s="81"/>
      <c r="CI21" s="81"/>
      <c r="CJ21" s="81"/>
      <c r="CK21" s="81"/>
      <c r="CL21" s="81"/>
      <c r="CM21" s="81"/>
      <c r="CN21" s="81"/>
      <c r="CO21" s="81"/>
      <c r="CP21" s="81"/>
      <c r="CQ21" s="81"/>
      <c r="CR21" s="81"/>
      <c r="CS21" s="81"/>
      <c r="CT21" s="81"/>
      <c r="CU21" s="81"/>
      <c r="CV21" s="81"/>
      <c r="CW21" s="81"/>
      <c r="CX21" s="81"/>
      <c r="CY21" s="81"/>
      <c r="CZ21" s="81"/>
      <c r="DA21" s="81"/>
      <c r="DB21" s="81"/>
      <c r="DC21" s="81"/>
      <c r="DD21" s="81"/>
      <c r="DE21" s="81"/>
      <c r="DF21" s="81"/>
      <c r="DG21" s="81"/>
      <c r="DH21" s="81"/>
      <c r="DI21" s="81"/>
      <c r="DJ21" s="81"/>
      <c r="DK21" s="81"/>
      <c r="DL21" s="81"/>
      <c r="DM21" s="81"/>
      <c r="DN21" s="81"/>
      <c r="DO21" s="81"/>
      <c r="DP21" s="81"/>
      <c r="DQ21" s="81"/>
      <c r="DR21" s="81"/>
      <c r="DS21" s="81"/>
      <c r="DT21" s="81"/>
      <c r="DU21" s="81"/>
      <c r="DV21" s="81"/>
      <c r="DW21" s="81"/>
      <c r="DX21" s="81"/>
      <c r="DY21" s="81"/>
      <c r="DZ21" s="81"/>
      <c r="EA21" s="81"/>
      <c r="EB21" s="81"/>
      <c r="EC21" s="81"/>
      <c r="ED21" s="81"/>
      <c r="EE21" s="81"/>
      <c r="EF21" s="81"/>
      <c r="EG21" s="81"/>
      <c r="EH21" s="81"/>
      <c r="EI21" s="81"/>
      <c r="EJ21" s="81"/>
      <c r="EK21" s="81"/>
      <c r="EL21" s="81"/>
      <c r="EM21" s="81"/>
      <c r="EN21" s="81"/>
      <c r="EO21" s="81"/>
      <c r="EP21" s="81"/>
      <c r="EQ21" s="81"/>
      <c r="ER21" s="81"/>
      <c r="ES21" s="81"/>
      <c r="ET21" s="81"/>
      <c r="EU21" s="81"/>
      <c r="EV21" s="81"/>
      <c r="EW21" s="81"/>
      <c r="EX21" s="81"/>
      <c r="EY21" s="81"/>
      <c r="EZ21" s="81"/>
      <c r="FA21" s="81"/>
      <c r="FB21" s="81"/>
      <c r="FC21" s="81"/>
      <c r="FD21" s="81"/>
      <c r="FE21" s="81"/>
      <c r="FF21" s="81"/>
      <c r="FG21" s="81"/>
      <c r="FH21" s="81"/>
      <c r="FI21" s="81"/>
      <c r="FJ21" s="81"/>
      <c r="FK21" s="81"/>
      <c r="FL21" s="81"/>
      <c r="FM21" s="81"/>
      <c r="FN21" s="81"/>
      <c r="FO21" s="81"/>
      <c r="FP21" s="81"/>
      <c r="FQ21" s="81"/>
      <c r="FR21" s="81"/>
      <c r="FS21" s="81"/>
      <c r="FT21" s="81"/>
      <c r="FU21" s="81"/>
      <c r="FV21" s="81"/>
      <c r="FW21" s="81"/>
      <c r="FX21" s="81"/>
      <c r="FY21" s="81"/>
      <c r="FZ21" s="81"/>
      <c r="GA21" s="81"/>
      <c r="GB21" s="81"/>
      <c r="GC21" s="81"/>
      <c r="GD21" s="81"/>
      <c r="GE21" s="81"/>
      <c r="GF21" s="81"/>
      <c r="GG21" s="81"/>
      <c r="GH21" s="81"/>
      <c r="GI21" s="81"/>
      <c r="GJ21" s="81"/>
      <c r="GK21" s="81"/>
      <c r="GL21" s="81"/>
      <c r="GM21" s="81"/>
      <c r="GN21" s="81"/>
      <c r="GO21" s="81"/>
      <c r="GP21" s="81"/>
      <c r="GQ21" s="81"/>
      <c r="GR21" s="81"/>
      <c r="GS21" s="81"/>
      <c r="GT21" s="81"/>
      <c r="GU21" s="81"/>
      <c r="GV21" s="81"/>
      <c r="GW21" s="81"/>
      <c r="GX21" s="81"/>
      <c r="GY21" s="81"/>
      <c r="GZ21" s="81"/>
      <c r="HA21" s="81"/>
      <c r="HB21" s="81"/>
      <c r="HC21" s="81"/>
      <c r="HD21" s="81"/>
      <c r="HE21" s="81"/>
      <c r="HF21" s="81"/>
      <c r="HG21" s="81"/>
      <c r="HH21" s="81"/>
      <c r="HI21" s="81"/>
      <c r="HJ21" s="81"/>
      <c r="HK21" s="81"/>
      <c r="HL21" s="81"/>
      <c r="HM21" s="81"/>
      <c r="HN21" s="81"/>
      <c r="HO21" s="81"/>
      <c r="HP21" s="81"/>
      <c r="HQ21" s="81"/>
      <c r="HR21" s="81"/>
      <c r="HS21" s="81"/>
      <c r="HT21" s="81"/>
      <c r="HU21" s="81"/>
      <c r="HV21" s="81"/>
      <c r="HW21" s="81"/>
      <c r="HX21" s="81"/>
      <c r="HY21" s="81"/>
      <c r="HZ21" s="81"/>
      <c r="IA21" s="81"/>
      <c r="IB21" s="81"/>
      <c r="IC21" s="81"/>
      <c r="ID21" s="81"/>
      <c r="IE21" s="81"/>
      <c r="IF21" s="81"/>
      <c r="IG21" s="81"/>
      <c r="IH21" s="81"/>
      <c r="II21" s="81"/>
      <c r="IJ21" s="81"/>
      <c r="IK21" s="81"/>
      <c r="IL21" s="81"/>
      <c r="IM21" s="81"/>
      <c r="IN21" s="81"/>
      <c r="IO21" s="81"/>
      <c r="IP21" s="81"/>
      <c r="IQ21" s="81"/>
      <c r="IR21" s="81"/>
      <c r="IS21" s="81"/>
      <c r="IT21" s="81"/>
      <c r="IU21" s="81"/>
    </row>
    <row r="22" spans="1:255" s="82" customFormat="1">
      <c r="A22" s="72" t="s">
        <v>702</v>
      </c>
      <c r="B22" s="72" t="s">
        <v>63</v>
      </c>
      <c r="C22" s="76" t="s">
        <v>5</v>
      </c>
      <c r="D22" s="79" t="s">
        <v>673</v>
      </c>
      <c r="E22" s="79" t="s">
        <v>706</v>
      </c>
      <c r="F22" s="79"/>
      <c r="G22" s="75" t="s">
        <v>674</v>
      </c>
      <c r="H22" s="80" t="s">
        <v>681</v>
      </c>
    </row>
    <row r="23" spans="1:255" s="82" customFormat="1">
      <c r="A23" s="72" t="s">
        <v>703</v>
      </c>
      <c r="B23" s="72" t="s">
        <v>65</v>
      </c>
      <c r="C23" s="76" t="s">
        <v>5</v>
      </c>
      <c r="D23" s="79" t="s">
        <v>676</v>
      </c>
      <c r="E23" s="79" t="s">
        <v>706</v>
      </c>
      <c r="F23" s="79"/>
      <c r="G23" s="75" t="s">
        <v>24</v>
      </c>
      <c r="H23" s="78" t="s">
        <v>37</v>
      </c>
    </row>
    <row r="24" spans="1:255" s="82" customFormat="1">
      <c r="A24" s="72" t="s">
        <v>704</v>
      </c>
      <c r="B24" s="72" t="s">
        <v>67</v>
      </c>
      <c r="C24" s="76" t="s">
        <v>5</v>
      </c>
      <c r="D24" s="77" t="s">
        <v>672</v>
      </c>
      <c r="E24" s="79" t="s">
        <v>706</v>
      </c>
      <c r="F24" s="79"/>
      <c r="G24" s="79" t="s">
        <v>710</v>
      </c>
      <c r="H24" s="16" t="str">
        <f>Data!B7</f>
        <v>AAA_ArcLand_New_11_4</v>
      </c>
    </row>
    <row r="25" spans="1:255" s="82" customFormat="1">
      <c r="A25" s="72" t="s">
        <v>728</v>
      </c>
      <c r="B25" s="72" t="s">
        <v>69</v>
      </c>
      <c r="C25" s="76" t="s">
        <v>5</v>
      </c>
      <c r="D25" s="79" t="s">
        <v>673</v>
      </c>
      <c r="E25" s="79" t="s">
        <v>706</v>
      </c>
      <c r="F25" s="79"/>
      <c r="G25" s="75" t="s">
        <v>674</v>
      </c>
      <c r="H25" s="80" t="s">
        <v>712</v>
      </c>
    </row>
    <row r="26" spans="1:255" s="82" customFormat="1">
      <c r="A26" s="72" t="s">
        <v>729</v>
      </c>
      <c r="B26" s="72" t="s">
        <v>71</v>
      </c>
      <c r="C26" s="76" t="s">
        <v>5</v>
      </c>
      <c r="D26" s="79" t="s">
        <v>676</v>
      </c>
      <c r="E26" s="79" t="s">
        <v>706</v>
      </c>
      <c r="F26" s="79"/>
      <c r="G26" s="75" t="s">
        <v>24</v>
      </c>
      <c r="H26" s="78" t="s">
        <v>37</v>
      </c>
    </row>
    <row r="27" spans="1:255" s="82" customFormat="1">
      <c r="A27" s="72" t="s">
        <v>730</v>
      </c>
      <c r="B27" s="72" t="s">
        <v>73</v>
      </c>
      <c r="C27" s="76" t="s">
        <v>5</v>
      </c>
      <c r="D27" s="77" t="s">
        <v>672</v>
      </c>
      <c r="E27" s="79" t="s">
        <v>706</v>
      </c>
      <c r="F27" s="79"/>
      <c r="G27" s="79" t="s">
        <v>710</v>
      </c>
      <c r="H27" s="16" t="str">
        <f>Data!B7</f>
        <v>AAA_ArcLand_New_11_4</v>
      </c>
    </row>
    <row r="28" spans="1:255" s="82" customFormat="1">
      <c r="A28" s="72" t="s">
        <v>731</v>
      </c>
      <c r="B28" s="72" t="s">
        <v>75</v>
      </c>
      <c r="C28" s="76" t="s">
        <v>5</v>
      </c>
      <c r="D28" s="79" t="s">
        <v>673</v>
      </c>
      <c r="E28" s="79" t="s">
        <v>706</v>
      </c>
      <c r="F28" s="79"/>
      <c r="G28" s="75" t="s">
        <v>674</v>
      </c>
      <c r="H28" s="80" t="s">
        <v>713</v>
      </c>
    </row>
    <row r="29" spans="1:255" s="82" customFormat="1">
      <c r="A29" s="72" t="s">
        <v>732</v>
      </c>
      <c r="B29" s="72" t="s">
        <v>77</v>
      </c>
      <c r="C29" s="76" t="s">
        <v>5</v>
      </c>
      <c r="D29" s="79" t="s">
        <v>676</v>
      </c>
      <c r="E29" s="79" t="s">
        <v>706</v>
      </c>
      <c r="F29" s="79"/>
      <c r="G29" s="75" t="s">
        <v>24</v>
      </c>
      <c r="H29" s="78" t="s">
        <v>37</v>
      </c>
    </row>
    <row r="30" spans="1:255" s="82" customFormat="1">
      <c r="A30" s="72" t="s">
        <v>733</v>
      </c>
      <c r="B30" s="72" t="s">
        <v>79</v>
      </c>
      <c r="C30" s="76" t="s">
        <v>5</v>
      </c>
      <c r="D30" s="77" t="s">
        <v>672</v>
      </c>
      <c r="E30" s="79" t="s">
        <v>706</v>
      </c>
      <c r="F30" s="79"/>
      <c r="G30" s="79" t="s">
        <v>710</v>
      </c>
      <c r="H30" s="16" t="str">
        <f>Data!B7</f>
        <v>AAA_ArcLand_New_11_4</v>
      </c>
    </row>
    <row r="31" spans="1:255" s="82" customFormat="1">
      <c r="A31" s="72" t="s">
        <v>734</v>
      </c>
      <c r="B31" s="72" t="s">
        <v>81</v>
      </c>
      <c r="C31" s="76" t="s">
        <v>5</v>
      </c>
      <c r="D31" s="79" t="s">
        <v>673</v>
      </c>
      <c r="E31" s="79" t="s">
        <v>706</v>
      </c>
      <c r="F31" s="79"/>
      <c r="G31" s="75" t="s">
        <v>674</v>
      </c>
      <c r="H31" s="80" t="s">
        <v>714</v>
      </c>
    </row>
    <row r="32" spans="1:255" s="82" customFormat="1">
      <c r="A32" s="72" t="s">
        <v>735</v>
      </c>
      <c r="B32" s="72" t="s">
        <v>83</v>
      </c>
      <c r="C32" s="76" t="s">
        <v>5</v>
      </c>
      <c r="D32" s="79" t="s">
        <v>676</v>
      </c>
      <c r="E32" s="79" t="s">
        <v>706</v>
      </c>
      <c r="F32" s="79"/>
      <c r="G32" s="75" t="s">
        <v>24</v>
      </c>
      <c r="H32" s="78" t="s">
        <v>37</v>
      </c>
    </row>
    <row r="33" spans="1:8" s="82" customFormat="1">
      <c r="A33" s="72" t="s">
        <v>736</v>
      </c>
      <c r="B33" s="72" t="s">
        <v>85</v>
      </c>
      <c r="C33" s="76" t="s">
        <v>5</v>
      </c>
      <c r="D33" s="77" t="s">
        <v>672</v>
      </c>
      <c r="E33" s="79" t="s">
        <v>706</v>
      </c>
      <c r="F33" s="79"/>
      <c r="G33" s="79" t="s">
        <v>710</v>
      </c>
      <c r="H33" s="16" t="str">
        <f>Data!B7</f>
        <v>AAA_ArcLand_New_11_4</v>
      </c>
    </row>
    <row r="34" spans="1:8" s="82" customFormat="1">
      <c r="A34" s="72" t="s">
        <v>737</v>
      </c>
      <c r="B34" s="72" t="s">
        <v>87</v>
      </c>
      <c r="C34" s="76" t="s">
        <v>5</v>
      </c>
      <c r="D34" s="79" t="s">
        <v>673</v>
      </c>
      <c r="E34" s="79" t="s">
        <v>706</v>
      </c>
      <c r="F34" s="79"/>
      <c r="G34" s="75" t="s">
        <v>674</v>
      </c>
      <c r="H34" s="80" t="s">
        <v>715</v>
      </c>
    </row>
    <row r="35" spans="1:8" s="82" customFormat="1">
      <c r="A35" s="72" t="s">
        <v>738</v>
      </c>
      <c r="B35" s="72" t="s">
        <v>89</v>
      </c>
      <c r="C35" s="76" t="s">
        <v>5</v>
      </c>
      <c r="D35" s="79" t="s">
        <v>676</v>
      </c>
      <c r="E35" s="79" t="s">
        <v>706</v>
      </c>
      <c r="F35" s="79"/>
      <c r="G35" s="75" t="s">
        <v>24</v>
      </c>
      <c r="H35" s="78" t="s">
        <v>37</v>
      </c>
    </row>
    <row r="36" spans="1:8" s="82" customFormat="1">
      <c r="A36" s="72" t="s">
        <v>739</v>
      </c>
      <c r="B36" s="72" t="s">
        <v>91</v>
      </c>
      <c r="C36" s="76" t="s">
        <v>5</v>
      </c>
      <c r="D36" s="77" t="s">
        <v>672</v>
      </c>
      <c r="E36" s="79" t="s">
        <v>706</v>
      </c>
      <c r="F36" s="79"/>
      <c r="G36" s="79" t="s">
        <v>710</v>
      </c>
      <c r="H36" s="16" t="str">
        <f>Data!B7</f>
        <v>AAA_ArcLand_New_11_4</v>
      </c>
    </row>
    <row r="37" spans="1:8" s="82" customFormat="1">
      <c r="A37" s="72" t="s">
        <v>740</v>
      </c>
      <c r="B37" s="72" t="s">
        <v>102</v>
      </c>
      <c r="C37" s="76" t="s">
        <v>5</v>
      </c>
      <c r="D37" s="79" t="s">
        <v>673</v>
      </c>
      <c r="E37" s="79" t="s">
        <v>706</v>
      </c>
      <c r="F37" s="79"/>
      <c r="G37" s="75" t="s">
        <v>674</v>
      </c>
      <c r="H37" s="80" t="s">
        <v>716</v>
      </c>
    </row>
    <row r="38" spans="1:8" s="82" customFormat="1">
      <c r="A38" s="72" t="s">
        <v>741</v>
      </c>
      <c r="B38" s="72" t="s">
        <v>103</v>
      </c>
      <c r="C38" s="76" t="s">
        <v>5</v>
      </c>
      <c r="D38" s="79" t="s">
        <v>676</v>
      </c>
      <c r="E38" s="79" t="s">
        <v>706</v>
      </c>
      <c r="F38" s="79"/>
      <c r="G38" s="75" t="s">
        <v>24</v>
      </c>
      <c r="H38" s="78" t="s">
        <v>37</v>
      </c>
    </row>
    <row r="39" spans="1:8" s="82" customFormat="1">
      <c r="A39" s="72" t="s">
        <v>742</v>
      </c>
      <c r="B39" s="72" t="s">
        <v>104</v>
      </c>
      <c r="C39" s="76" t="s">
        <v>5</v>
      </c>
      <c r="D39" s="77" t="s">
        <v>672</v>
      </c>
      <c r="E39" s="79" t="s">
        <v>706</v>
      </c>
      <c r="F39" s="79"/>
      <c r="G39" s="79" t="s">
        <v>710</v>
      </c>
      <c r="H39" s="16" t="str">
        <f>Data!B7</f>
        <v>AAA_ArcLand_New_11_4</v>
      </c>
    </row>
    <row r="40" spans="1:8" s="82" customFormat="1">
      <c r="A40" s="72" t="s">
        <v>743</v>
      </c>
      <c r="B40" s="72" t="s">
        <v>105</v>
      </c>
      <c r="C40" s="76" t="s">
        <v>5</v>
      </c>
      <c r="D40" s="79" t="s">
        <v>673</v>
      </c>
      <c r="E40" s="79" t="s">
        <v>706</v>
      </c>
      <c r="F40" s="79"/>
      <c r="G40" s="75" t="s">
        <v>674</v>
      </c>
      <c r="H40" s="80" t="s">
        <v>717</v>
      </c>
    </row>
    <row r="41" spans="1:8" s="82" customFormat="1">
      <c r="A41" s="72" t="s">
        <v>744</v>
      </c>
      <c r="B41" s="72" t="s">
        <v>111</v>
      </c>
      <c r="C41" s="76" t="s">
        <v>5</v>
      </c>
      <c r="D41" s="79" t="s">
        <v>676</v>
      </c>
      <c r="E41" s="79" t="s">
        <v>706</v>
      </c>
      <c r="F41" s="79"/>
      <c r="G41" s="75" t="s">
        <v>24</v>
      </c>
      <c r="H41" s="78" t="s">
        <v>37</v>
      </c>
    </row>
    <row r="42" spans="1:8" s="82" customFormat="1">
      <c r="A42" s="72" t="s">
        <v>745</v>
      </c>
      <c r="B42" s="72" t="s">
        <v>112</v>
      </c>
      <c r="C42" s="76" t="s">
        <v>5</v>
      </c>
      <c r="D42" s="77" t="s">
        <v>672</v>
      </c>
      <c r="E42" s="79" t="s">
        <v>706</v>
      </c>
      <c r="F42" s="79"/>
      <c r="G42" s="79" t="s">
        <v>710</v>
      </c>
      <c r="H42" s="16" t="str">
        <f>Data!B7</f>
        <v>AAA_ArcLand_New_11_4</v>
      </c>
    </row>
    <row r="43" spans="1:8" s="82" customFormat="1">
      <c r="A43" s="72" t="s">
        <v>746</v>
      </c>
      <c r="B43" s="72" t="s">
        <v>113</v>
      </c>
      <c r="C43" s="76" t="s">
        <v>5</v>
      </c>
      <c r="D43" s="79" t="s">
        <v>673</v>
      </c>
      <c r="E43" s="79" t="s">
        <v>706</v>
      </c>
      <c r="F43" s="79"/>
      <c r="G43" s="75" t="s">
        <v>674</v>
      </c>
      <c r="H43" s="80" t="s">
        <v>718</v>
      </c>
    </row>
    <row r="44" spans="1:8" s="82" customFormat="1">
      <c r="A44" s="72" t="s">
        <v>747</v>
      </c>
      <c r="B44" s="72" t="s">
        <v>114</v>
      </c>
      <c r="C44" s="76" t="s">
        <v>5</v>
      </c>
      <c r="D44" s="79" t="s">
        <v>676</v>
      </c>
      <c r="E44" s="79" t="s">
        <v>706</v>
      </c>
      <c r="F44" s="79"/>
      <c r="G44" s="75" t="s">
        <v>24</v>
      </c>
      <c r="H44" s="78" t="s">
        <v>37</v>
      </c>
    </row>
    <row r="45" spans="1:8" s="82" customFormat="1">
      <c r="A45" s="72" t="s">
        <v>748</v>
      </c>
      <c r="B45" s="72" t="s">
        <v>148</v>
      </c>
      <c r="C45" s="76" t="s">
        <v>5</v>
      </c>
      <c r="D45" s="77" t="s">
        <v>672</v>
      </c>
      <c r="E45" s="79" t="s">
        <v>706</v>
      </c>
      <c r="F45" s="79"/>
      <c r="G45" s="79" t="s">
        <v>710</v>
      </c>
      <c r="H45" s="16" t="str">
        <f>Data!B7</f>
        <v>AAA_ArcLand_New_11_4</v>
      </c>
    </row>
    <row r="46" spans="1:8" s="82" customFormat="1">
      <c r="A46" s="72" t="s">
        <v>749</v>
      </c>
      <c r="B46" s="72" t="s">
        <v>149</v>
      </c>
      <c r="C46" s="76" t="s">
        <v>5</v>
      </c>
      <c r="D46" s="79" t="s">
        <v>673</v>
      </c>
      <c r="E46" s="79" t="s">
        <v>706</v>
      </c>
      <c r="F46" s="79"/>
      <c r="G46" s="75" t="s">
        <v>674</v>
      </c>
      <c r="H46" s="80" t="s">
        <v>719</v>
      </c>
    </row>
    <row r="47" spans="1:8" s="82" customFormat="1">
      <c r="A47" s="72" t="s">
        <v>750</v>
      </c>
      <c r="B47" s="72" t="s">
        <v>150</v>
      </c>
      <c r="C47" s="76" t="s">
        <v>5</v>
      </c>
      <c r="D47" s="79" t="s">
        <v>676</v>
      </c>
      <c r="E47" s="79" t="s">
        <v>706</v>
      </c>
      <c r="F47" s="79"/>
      <c r="G47" s="75" t="s">
        <v>24</v>
      </c>
      <c r="H47" s="78" t="s">
        <v>37</v>
      </c>
    </row>
    <row r="48" spans="1:8" s="82" customFormat="1">
      <c r="A48" s="72" t="s">
        <v>751</v>
      </c>
      <c r="B48" s="72" t="s">
        <v>151</v>
      </c>
      <c r="C48" s="76" t="s">
        <v>5</v>
      </c>
      <c r="D48" s="77" t="s">
        <v>672</v>
      </c>
      <c r="E48" s="79" t="s">
        <v>706</v>
      </c>
      <c r="F48" s="79"/>
      <c r="G48" s="79" t="s">
        <v>710</v>
      </c>
      <c r="H48" s="16" t="str">
        <f>Data!B7</f>
        <v>AAA_ArcLand_New_11_4</v>
      </c>
    </row>
    <row r="49" spans="1:8" s="82" customFormat="1">
      <c r="A49" s="72" t="s">
        <v>752</v>
      </c>
      <c r="B49" s="72" t="s">
        <v>156</v>
      </c>
      <c r="C49" s="76" t="s">
        <v>5</v>
      </c>
      <c r="D49" s="79" t="s">
        <v>673</v>
      </c>
      <c r="E49" s="79" t="s">
        <v>706</v>
      </c>
      <c r="F49" s="79"/>
      <c r="G49" s="75" t="s">
        <v>674</v>
      </c>
      <c r="H49" s="80" t="s">
        <v>720</v>
      </c>
    </row>
    <row r="50" spans="1:8" s="82" customFormat="1">
      <c r="A50" s="72" t="s">
        <v>753</v>
      </c>
      <c r="B50" s="72" t="s">
        <v>159</v>
      </c>
      <c r="C50" s="76" t="s">
        <v>5</v>
      </c>
      <c r="D50" s="79" t="s">
        <v>676</v>
      </c>
      <c r="E50" s="79" t="s">
        <v>706</v>
      </c>
      <c r="F50" s="79"/>
      <c r="G50" s="75" t="s">
        <v>24</v>
      </c>
      <c r="H50" s="78" t="s">
        <v>37</v>
      </c>
    </row>
    <row r="51" spans="1:8" s="82" customFormat="1">
      <c r="A51" s="72" t="s">
        <v>754</v>
      </c>
      <c r="B51" s="72" t="s">
        <v>160</v>
      </c>
      <c r="C51" s="76" t="s">
        <v>5</v>
      </c>
      <c r="D51" s="77" t="s">
        <v>672</v>
      </c>
      <c r="E51" s="79" t="s">
        <v>706</v>
      </c>
      <c r="F51" s="79"/>
      <c r="G51" s="79" t="s">
        <v>710</v>
      </c>
      <c r="H51" s="16" t="str">
        <f>Data!B7</f>
        <v>AAA_ArcLand_New_11_4</v>
      </c>
    </row>
    <row r="52" spans="1:8" s="82" customFormat="1">
      <c r="A52" s="72" t="s">
        <v>755</v>
      </c>
      <c r="B52" s="72" t="s">
        <v>162</v>
      </c>
      <c r="C52" s="76" t="s">
        <v>5</v>
      </c>
      <c r="D52" s="79" t="s">
        <v>673</v>
      </c>
      <c r="E52" s="79" t="s">
        <v>706</v>
      </c>
      <c r="F52" s="79"/>
      <c r="G52" s="75" t="s">
        <v>674</v>
      </c>
      <c r="H52" s="80" t="s">
        <v>721</v>
      </c>
    </row>
    <row r="53" spans="1:8" s="82" customFormat="1">
      <c r="A53" s="72" t="s">
        <v>756</v>
      </c>
      <c r="B53" s="72" t="s">
        <v>163</v>
      </c>
      <c r="C53" s="76" t="s">
        <v>5</v>
      </c>
      <c r="D53" s="79" t="s">
        <v>676</v>
      </c>
      <c r="E53" s="79" t="s">
        <v>706</v>
      </c>
      <c r="F53" s="79"/>
      <c r="G53" s="75" t="s">
        <v>24</v>
      </c>
      <c r="H53" s="78" t="s">
        <v>37</v>
      </c>
    </row>
    <row r="54" spans="1:8" s="82" customFormat="1">
      <c r="A54" s="72" t="s">
        <v>757</v>
      </c>
      <c r="B54" s="72" t="s">
        <v>167</v>
      </c>
      <c r="C54" s="76" t="s">
        <v>5</v>
      </c>
      <c r="D54" s="77" t="s">
        <v>672</v>
      </c>
      <c r="E54" s="79" t="s">
        <v>706</v>
      </c>
      <c r="F54" s="79"/>
      <c r="G54" s="79" t="s">
        <v>710</v>
      </c>
      <c r="H54" s="16" t="str">
        <f>Data!B7</f>
        <v>AAA_ArcLand_New_11_4</v>
      </c>
    </row>
    <row r="55" spans="1:8" s="82" customFormat="1">
      <c r="A55" s="72" t="s">
        <v>758</v>
      </c>
      <c r="B55" s="72" t="s">
        <v>173</v>
      </c>
      <c r="C55" s="76" t="s">
        <v>5</v>
      </c>
      <c r="D55" s="79" t="s">
        <v>673</v>
      </c>
      <c r="E55" s="79" t="s">
        <v>706</v>
      </c>
      <c r="F55" s="79"/>
      <c r="G55" s="75" t="s">
        <v>674</v>
      </c>
      <c r="H55" s="80" t="s">
        <v>722</v>
      </c>
    </row>
    <row r="56" spans="1:8" s="82" customFormat="1">
      <c r="A56" s="72" t="s">
        <v>759</v>
      </c>
      <c r="B56" s="72" t="s">
        <v>174</v>
      </c>
      <c r="C56" s="76" t="s">
        <v>5</v>
      </c>
      <c r="D56" s="79" t="s">
        <v>676</v>
      </c>
      <c r="E56" s="79" t="s">
        <v>706</v>
      </c>
      <c r="F56" s="79"/>
      <c r="G56" s="75" t="s">
        <v>24</v>
      </c>
      <c r="H56" s="78" t="s">
        <v>37</v>
      </c>
    </row>
    <row r="57" spans="1:8" s="82" customFormat="1">
      <c r="A57" s="72" t="s">
        <v>760</v>
      </c>
      <c r="B57" s="72" t="s">
        <v>175</v>
      </c>
      <c r="C57" s="76" t="s">
        <v>5</v>
      </c>
      <c r="D57" s="77" t="s">
        <v>672</v>
      </c>
      <c r="E57" s="79" t="s">
        <v>706</v>
      </c>
      <c r="F57" s="79"/>
      <c r="G57" s="79" t="s">
        <v>710</v>
      </c>
      <c r="H57" s="16" t="str">
        <f>Data!B7</f>
        <v>AAA_ArcLand_New_11_4</v>
      </c>
    </row>
    <row r="58" spans="1:8" s="82" customFormat="1">
      <c r="A58" s="72" t="s">
        <v>761</v>
      </c>
      <c r="B58" s="72" t="s">
        <v>176</v>
      </c>
      <c r="C58" s="76" t="s">
        <v>5</v>
      </c>
      <c r="D58" s="79" t="s">
        <v>673</v>
      </c>
      <c r="E58" s="79" t="s">
        <v>706</v>
      </c>
      <c r="F58" s="79"/>
      <c r="G58" s="75" t="s">
        <v>674</v>
      </c>
      <c r="H58" s="80" t="s">
        <v>723</v>
      </c>
    </row>
    <row r="59" spans="1:8" s="82" customFormat="1">
      <c r="A59" s="72" t="s">
        <v>762</v>
      </c>
      <c r="B59" s="72" t="s">
        <v>178</v>
      </c>
      <c r="C59" s="76" t="s">
        <v>5</v>
      </c>
      <c r="D59" s="79" t="s">
        <v>676</v>
      </c>
      <c r="E59" s="79" t="s">
        <v>706</v>
      </c>
      <c r="F59" s="79"/>
      <c r="G59" s="75" t="s">
        <v>24</v>
      </c>
      <c r="H59" s="78" t="s">
        <v>37</v>
      </c>
    </row>
    <row r="60" spans="1:8" s="82" customFormat="1">
      <c r="A60" s="72" t="s">
        <v>763</v>
      </c>
      <c r="B60" s="72" t="s">
        <v>231</v>
      </c>
      <c r="C60" s="76" t="s">
        <v>5</v>
      </c>
      <c r="D60" s="77" t="s">
        <v>672</v>
      </c>
      <c r="E60" s="79" t="s">
        <v>706</v>
      </c>
      <c r="F60" s="79"/>
      <c r="G60" s="79" t="s">
        <v>710</v>
      </c>
      <c r="H60" s="16" t="str">
        <f>Data!B7</f>
        <v>AAA_ArcLand_New_11_4</v>
      </c>
    </row>
    <row r="61" spans="1:8" s="82" customFormat="1">
      <c r="A61" s="72" t="s">
        <v>764</v>
      </c>
      <c r="B61" s="72" t="s">
        <v>233</v>
      </c>
      <c r="C61" s="76" t="s">
        <v>5</v>
      </c>
      <c r="D61" s="79" t="s">
        <v>673</v>
      </c>
      <c r="E61" s="79" t="s">
        <v>706</v>
      </c>
      <c r="F61" s="79"/>
      <c r="G61" s="75" t="s">
        <v>674</v>
      </c>
      <c r="H61" s="80" t="s">
        <v>724</v>
      </c>
    </row>
    <row r="62" spans="1:8" s="82" customFormat="1">
      <c r="A62" s="72" t="s">
        <v>765</v>
      </c>
      <c r="B62" s="72" t="s">
        <v>235</v>
      </c>
      <c r="C62" s="76" t="s">
        <v>5</v>
      </c>
      <c r="D62" s="79" t="s">
        <v>676</v>
      </c>
      <c r="E62" s="79" t="s">
        <v>706</v>
      </c>
      <c r="F62" s="79"/>
      <c r="G62" s="75" t="s">
        <v>24</v>
      </c>
      <c r="H62" s="78" t="s">
        <v>37</v>
      </c>
    </row>
    <row r="63" spans="1:8" s="82" customFormat="1">
      <c r="A63" s="72" t="s">
        <v>766</v>
      </c>
      <c r="B63" s="72" t="s">
        <v>237</v>
      </c>
      <c r="C63" s="76" t="s">
        <v>5</v>
      </c>
      <c r="D63" s="77" t="s">
        <v>672</v>
      </c>
      <c r="E63" s="79" t="s">
        <v>706</v>
      </c>
      <c r="F63" s="79"/>
      <c r="G63" s="79" t="s">
        <v>710</v>
      </c>
      <c r="H63" s="16" t="str">
        <f>Data!B7</f>
        <v>AAA_ArcLand_New_11_4</v>
      </c>
    </row>
    <row r="64" spans="1:8" s="82" customFormat="1">
      <c r="A64" s="72" t="s">
        <v>767</v>
      </c>
      <c r="B64" s="72" t="s">
        <v>239</v>
      </c>
      <c r="C64" s="76" t="s">
        <v>5</v>
      </c>
      <c r="D64" s="79" t="s">
        <v>673</v>
      </c>
      <c r="E64" s="79" t="s">
        <v>706</v>
      </c>
      <c r="F64" s="79"/>
      <c r="G64" s="75" t="s">
        <v>674</v>
      </c>
      <c r="H64" s="80" t="s">
        <v>725</v>
      </c>
    </row>
    <row r="65" spans="1:8" s="82" customFormat="1">
      <c r="A65" s="72" t="s">
        <v>768</v>
      </c>
      <c r="B65" s="72" t="s">
        <v>243</v>
      </c>
      <c r="C65" s="76" t="s">
        <v>5</v>
      </c>
      <c r="D65" s="79" t="s">
        <v>676</v>
      </c>
      <c r="E65" s="79" t="s">
        <v>706</v>
      </c>
      <c r="F65" s="79"/>
      <c r="G65" s="75" t="s">
        <v>24</v>
      </c>
      <c r="H65" s="78" t="s">
        <v>37</v>
      </c>
    </row>
    <row r="66" spans="1:8" s="82" customFormat="1">
      <c r="A66" s="72" t="s">
        <v>769</v>
      </c>
      <c r="B66" s="72" t="s">
        <v>245</v>
      </c>
      <c r="C66" s="76" t="s">
        <v>5</v>
      </c>
      <c r="D66" s="77" t="s">
        <v>672</v>
      </c>
      <c r="E66" s="79" t="s">
        <v>706</v>
      </c>
      <c r="F66" s="79"/>
      <c r="G66" s="79" t="s">
        <v>710</v>
      </c>
      <c r="H66" s="16" t="str">
        <f>Data!B7</f>
        <v>AAA_ArcLand_New_11_4</v>
      </c>
    </row>
    <row r="67" spans="1:8" s="82" customFormat="1">
      <c r="A67" s="72" t="s">
        <v>770</v>
      </c>
      <c r="B67" s="72" t="s">
        <v>247</v>
      </c>
      <c r="C67" s="76" t="s">
        <v>5</v>
      </c>
      <c r="D67" s="79" t="s">
        <v>673</v>
      </c>
      <c r="E67" s="79" t="s">
        <v>706</v>
      </c>
      <c r="F67" s="79"/>
      <c r="G67" s="75" t="s">
        <v>674</v>
      </c>
      <c r="H67" s="80" t="s">
        <v>726</v>
      </c>
    </row>
    <row r="68" spans="1:8" s="82" customFormat="1">
      <c r="A68" s="72" t="s">
        <v>771</v>
      </c>
      <c r="B68" s="72" t="s">
        <v>251</v>
      </c>
      <c r="C68" s="76" t="s">
        <v>5</v>
      </c>
      <c r="D68" s="79" t="s">
        <v>676</v>
      </c>
      <c r="E68" s="79" t="s">
        <v>706</v>
      </c>
      <c r="F68" s="79"/>
      <c r="G68" s="75" t="s">
        <v>24</v>
      </c>
      <c r="H68" s="78" t="s">
        <v>37</v>
      </c>
    </row>
    <row r="69" spans="1:8" s="82" customFormat="1">
      <c r="A69" s="72" t="s">
        <v>772</v>
      </c>
      <c r="B69" s="72" t="s">
        <v>253</v>
      </c>
      <c r="C69" s="76" t="s">
        <v>5</v>
      </c>
      <c r="D69" s="77" t="s">
        <v>672</v>
      </c>
      <c r="E69" s="79" t="s">
        <v>706</v>
      </c>
      <c r="F69" s="79"/>
      <c r="G69" s="79" t="s">
        <v>710</v>
      </c>
      <c r="H69" s="16" t="str">
        <f>Data!B7</f>
        <v>AAA_ArcLand_New_11_4</v>
      </c>
    </row>
    <row r="70" spans="1:8" s="82" customFormat="1">
      <c r="A70" s="72" t="s">
        <v>773</v>
      </c>
      <c r="B70" s="72" t="s">
        <v>255</v>
      </c>
      <c r="C70" s="76" t="s">
        <v>5</v>
      </c>
      <c r="D70" s="79" t="s">
        <v>673</v>
      </c>
      <c r="E70" s="79" t="s">
        <v>706</v>
      </c>
      <c r="F70" s="79"/>
      <c r="G70" s="75" t="s">
        <v>674</v>
      </c>
      <c r="H70" s="80" t="s">
        <v>727</v>
      </c>
    </row>
    <row r="71" spans="1:8" s="82" customFormat="1">
      <c r="A71" s="72" t="s">
        <v>774</v>
      </c>
      <c r="B71" s="72" t="s">
        <v>257</v>
      </c>
      <c r="C71" s="76" t="s">
        <v>5</v>
      </c>
      <c r="D71" s="79" t="s">
        <v>676</v>
      </c>
      <c r="E71" s="79" t="s">
        <v>706</v>
      </c>
      <c r="F71" s="79"/>
      <c r="G71" s="75" t="s">
        <v>24</v>
      </c>
      <c r="H71" s="78" t="s">
        <v>37</v>
      </c>
    </row>
    <row r="72" spans="1:8" s="82" customFormat="1">
      <c r="A72" s="72" t="s">
        <v>775</v>
      </c>
      <c r="B72" s="72" t="s">
        <v>259</v>
      </c>
      <c r="C72" s="76" t="s">
        <v>5</v>
      </c>
      <c r="D72" s="77" t="s">
        <v>672</v>
      </c>
      <c r="E72" s="79" t="s">
        <v>706</v>
      </c>
      <c r="F72" s="79"/>
      <c r="G72" s="79" t="s">
        <v>710</v>
      </c>
      <c r="H72" s="16" t="str">
        <f>Data!B7</f>
        <v>AAA_ArcLand_New_11_4</v>
      </c>
    </row>
    <row r="73" spans="1:8" s="81" customFormat="1">
      <c r="A73" s="72" t="s">
        <v>776</v>
      </c>
      <c r="B73" s="72" t="s">
        <v>261</v>
      </c>
      <c r="C73" s="76" t="s">
        <v>5</v>
      </c>
      <c r="D73" s="79" t="s">
        <v>96</v>
      </c>
      <c r="E73" s="79" t="s">
        <v>706</v>
      </c>
      <c r="F73" s="79"/>
      <c r="G73" s="75" t="s">
        <v>92</v>
      </c>
      <c r="H73" s="78"/>
    </row>
  </sheetData>
  <dataValidations count="2">
    <dataValidation allowBlank="1" showErrorMessage="1" sqref="F6"/>
    <dataValidation type="list" allowBlank="1" showErrorMessage="1" sqref="G2:G3 F3 F4:G5">
      <formula1>Action_Keywords</formula1>
    </dataValidation>
  </dataValidations>
  <pageMargins left="0.7" right="0.7" top="0.75" bottom="0.75" header="0.3" footer="0.3"/>
  <pageSetup paperSize="0" orientation="portrait" horizontalDpi="0" verticalDpi="0" copie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3"/>
  <sheetViews>
    <sheetView workbookViewId="0">
      <selection activeCell="H2" sqref="H2"/>
    </sheetView>
  </sheetViews>
  <sheetFormatPr defaultColWidth="9.140625" defaultRowHeight="15.75"/>
  <cols>
    <col min="1" max="1" width="11.5703125" style="71" customWidth="1"/>
    <col min="2" max="2" width="7" style="71" customWidth="1"/>
    <col min="3" max="3" width="12.7109375" style="71" customWidth="1"/>
    <col min="4" max="4" width="19.7109375" style="71" customWidth="1"/>
    <col min="5" max="5" width="11" style="71" bestFit="1" customWidth="1"/>
    <col min="6" max="6" width="15.140625" style="71" bestFit="1" customWidth="1"/>
    <col min="7" max="7" width="18.140625" style="71" bestFit="1" customWidth="1"/>
    <col min="8" max="8" width="35.28515625" style="71" bestFit="1" customWidth="1"/>
    <col min="9" max="255" width="9.140625" style="71"/>
    <col min="256" max="16384" width="9.140625" style="81"/>
  </cols>
  <sheetData>
    <row r="1" spans="1:255" s="71" customFormat="1" ht="15">
      <c r="A1" s="70" t="s">
        <v>0</v>
      </c>
      <c r="B1" s="70" t="s">
        <v>6</v>
      </c>
      <c r="C1" s="70" t="s">
        <v>670</v>
      </c>
      <c r="D1" s="70" t="s">
        <v>1</v>
      </c>
      <c r="E1" s="70" t="s">
        <v>8</v>
      </c>
      <c r="F1" s="70" t="s">
        <v>9</v>
      </c>
      <c r="G1" s="70" t="s">
        <v>10</v>
      </c>
      <c r="H1" s="70" t="s">
        <v>11</v>
      </c>
    </row>
    <row r="2" spans="1:255" s="71" customFormat="1" ht="15">
      <c r="A2" s="72" t="s">
        <v>682</v>
      </c>
      <c r="B2" s="72" t="s">
        <v>13</v>
      </c>
      <c r="C2" s="72" t="s">
        <v>5</v>
      </c>
      <c r="D2" s="73" t="s">
        <v>14</v>
      </c>
      <c r="E2" s="72"/>
      <c r="F2" s="74"/>
      <c r="G2" s="75" t="s">
        <v>16</v>
      </c>
      <c r="H2" s="48" t="s">
        <v>17</v>
      </c>
    </row>
    <row r="3" spans="1:255" s="71" customFormat="1" ht="30">
      <c r="A3" s="72" t="s">
        <v>683</v>
      </c>
      <c r="B3" s="72" t="s">
        <v>19</v>
      </c>
      <c r="C3" s="76" t="s">
        <v>5</v>
      </c>
      <c r="D3" s="77" t="s">
        <v>671</v>
      </c>
      <c r="E3" s="76"/>
      <c r="F3" s="75"/>
      <c r="G3" s="75" t="s">
        <v>20</v>
      </c>
      <c r="H3" s="16" t="str">
        <f>CONCATENATE(Data!B3,Data!B7)</f>
        <v>https://testv9.ajg.comAAA_ArcLand_New_11_4</v>
      </c>
    </row>
    <row r="4" spans="1:255" s="71" customFormat="1" ht="15">
      <c r="A4" s="72" t="s">
        <v>684</v>
      </c>
      <c r="B4" s="72" t="s">
        <v>22</v>
      </c>
      <c r="C4" s="47" t="s">
        <v>5</v>
      </c>
      <c r="D4" s="47" t="s">
        <v>491</v>
      </c>
      <c r="E4" s="79" t="s">
        <v>706</v>
      </c>
      <c r="F4" s="51" t="s">
        <v>711</v>
      </c>
      <c r="G4" s="51" t="s">
        <v>492</v>
      </c>
      <c r="H4" s="52" t="s">
        <v>493</v>
      </c>
    </row>
    <row r="5" spans="1:255" s="71" customFormat="1" ht="15">
      <c r="A5" s="72" t="s">
        <v>685</v>
      </c>
      <c r="B5" s="72" t="s">
        <v>27</v>
      </c>
      <c r="C5" s="76" t="s">
        <v>5</v>
      </c>
      <c r="D5" s="77" t="s">
        <v>23</v>
      </c>
      <c r="E5" s="76"/>
      <c r="F5" s="75"/>
      <c r="G5" s="83" t="s">
        <v>24</v>
      </c>
      <c r="H5" s="78" t="s">
        <v>94</v>
      </c>
    </row>
    <row r="6" spans="1:255" s="71" customFormat="1" ht="15">
      <c r="A6" s="72" t="s">
        <v>686</v>
      </c>
      <c r="B6" s="72" t="s">
        <v>29</v>
      </c>
      <c r="C6" s="76" t="s">
        <v>5</v>
      </c>
      <c r="D6" s="77" t="s">
        <v>672</v>
      </c>
      <c r="E6" s="79" t="s">
        <v>706</v>
      </c>
      <c r="F6" s="79"/>
      <c r="G6" s="79" t="s">
        <v>707</v>
      </c>
      <c r="H6" s="16" t="str">
        <f>Data!B7</f>
        <v>AAA_ArcLand_New_11_4</v>
      </c>
    </row>
    <row r="7" spans="1:255">
      <c r="A7" s="72" t="s">
        <v>687</v>
      </c>
      <c r="B7" s="72" t="s">
        <v>32</v>
      </c>
      <c r="C7" s="76" t="s">
        <v>5</v>
      </c>
      <c r="D7" s="79" t="s">
        <v>673</v>
      </c>
      <c r="E7" s="79" t="s">
        <v>706</v>
      </c>
      <c r="F7" s="79"/>
      <c r="G7" s="75" t="s">
        <v>674</v>
      </c>
      <c r="H7" s="80" t="s">
        <v>675</v>
      </c>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1"/>
      <c r="BT7" s="81"/>
      <c r="BU7" s="81"/>
      <c r="BV7" s="81"/>
      <c r="BW7" s="81"/>
      <c r="BX7" s="81"/>
      <c r="BY7" s="81"/>
      <c r="BZ7" s="81"/>
      <c r="CA7" s="81"/>
      <c r="CB7" s="81"/>
      <c r="CC7" s="81"/>
      <c r="CD7" s="81"/>
      <c r="CE7" s="81"/>
      <c r="CF7" s="81"/>
      <c r="CG7" s="81"/>
      <c r="CH7" s="81"/>
      <c r="CI7" s="81"/>
      <c r="CJ7" s="81"/>
      <c r="CK7" s="81"/>
      <c r="CL7" s="81"/>
      <c r="CM7" s="81"/>
      <c r="CN7" s="81"/>
      <c r="CO7" s="81"/>
      <c r="CP7" s="81"/>
      <c r="CQ7" s="81"/>
      <c r="CR7" s="81"/>
      <c r="CS7" s="81"/>
      <c r="CT7" s="81"/>
      <c r="CU7" s="81"/>
      <c r="CV7" s="81"/>
      <c r="CW7" s="81"/>
      <c r="CX7" s="81"/>
      <c r="CY7" s="81"/>
      <c r="CZ7" s="81"/>
      <c r="DA7" s="81"/>
      <c r="DB7" s="81"/>
      <c r="DC7" s="81"/>
      <c r="DD7" s="81"/>
      <c r="DE7" s="81"/>
      <c r="DF7" s="81"/>
      <c r="DG7" s="81"/>
      <c r="DH7" s="81"/>
      <c r="DI7" s="81"/>
      <c r="DJ7" s="81"/>
      <c r="DK7" s="81"/>
      <c r="DL7" s="81"/>
      <c r="DM7" s="81"/>
      <c r="DN7" s="81"/>
      <c r="DO7" s="81"/>
      <c r="DP7" s="81"/>
      <c r="DQ7" s="81"/>
      <c r="DR7" s="81"/>
      <c r="DS7" s="81"/>
      <c r="DT7" s="81"/>
      <c r="DU7" s="81"/>
      <c r="DV7" s="81"/>
      <c r="DW7" s="81"/>
      <c r="DX7" s="81"/>
      <c r="DY7" s="81"/>
      <c r="DZ7" s="81"/>
      <c r="EA7" s="81"/>
      <c r="EB7" s="81"/>
      <c r="EC7" s="81"/>
      <c r="ED7" s="81"/>
      <c r="EE7" s="81"/>
      <c r="EF7" s="81"/>
      <c r="EG7" s="81"/>
      <c r="EH7" s="81"/>
      <c r="EI7" s="81"/>
      <c r="EJ7" s="81"/>
      <c r="EK7" s="81"/>
      <c r="EL7" s="81"/>
      <c r="EM7" s="81"/>
      <c r="EN7" s="81"/>
      <c r="EO7" s="81"/>
      <c r="EP7" s="81"/>
      <c r="EQ7" s="81"/>
      <c r="ER7" s="81"/>
      <c r="ES7" s="81"/>
      <c r="ET7" s="81"/>
      <c r="EU7" s="81"/>
      <c r="EV7" s="81"/>
      <c r="EW7" s="81"/>
      <c r="EX7" s="81"/>
      <c r="EY7" s="81"/>
      <c r="EZ7" s="81"/>
      <c r="FA7" s="81"/>
      <c r="FB7" s="81"/>
      <c r="FC7" s="81"/>
      <c r="FD7" s="81"/>
      <c r="FE7" s="81"/>
      <c r="FF7" s="81"/>
      <c r="FG7" s="81"/>
      <c r="FH7" s="81"/>
      <c r="FI7" s="81"/>
      <c r="FJ7" s="81"/>
      <c r="FK7" s="81"/>
      <c r="FL7" s="81"/>
      <c r="FM7" s="81"/>
      <c r="FN7" s="81"/>
      <c r="FO7" s="81"/>
      <c r="FP7" s="81"/>
      <c r="FQ7" s="81"/>
      <c r="FR7" s="81"/>
      <c r="FS7" s="81"/>
      <c r="FT7" s="81"/>
      <c r="FU7" s="81"/>
      <c r="FV7" s="81"/>
      <c r="FW7" s="81"/>
      <c r="FX7" s="81"/>
      <c r="FY7" s="81"/>
      <c r="FZ7" s="81"/>
      <c r="GA7" s="81"/>
      <c r="GB7" s="81"/>
      <c r="GC7" s="81"/>
      <c r="GD7" s="81"/>
      <c r="GE7" s="81"/>
      <c r="GF7" s="81"/>
      <c r="GG7" s="81"/>
      <c r="GH7" s="81"/>
      <c r="GI7" s="81"/>
      <c r="GJ7" s="81"/>
      <c r="GK7" s="81"/>
      <c r="GL7" s="81"/>
      <c r="GM7" s="81"/>
      <c r="GN7" s="81"/>
      <c r="GO7" s="81"/>
      <c r="GP7" s="81"/>
      <c r="GQ7" s="81"/>
      <c r="GR7" s="81"/>
      <c r="GS7" s="81"/>
      <c r="GT7" s="81"/>
      <c r="GU7" s="81"/>
      <c r="GV7" s="81"/>
      <c r="GW7" s="81"/>
      <c r="GX7" s="81"/>
      <c r="GY7" s="81"/>
      <c r="GZ7" s="81"/>
      <c r="HA7" s="81"/>
      <c r="HB7" s="81"/>
      <c r="HC7" s="81"/>
      <c r="HD7" s="81"/>
      <c r="HE7" s="81"/>
      <c r="HF7" s="81"/>
      <c r="HG7" s="81"/>
      <c r="HH7" s="81"/>
      <c r="HI7" s="81"/>
      <c r="HJ7" s="81"/>
      <c r="HK7" s="81"/>
      <c r="HL7" s="81"/>
      <c r="HM7" s="81"/>
      <c r="HN7" s="81"/>
      <c r="HO7" s="81"/>
      <c r="HP7" s="81"/>
      <c r="HQ7" s="81"/>
      <c r="HR7" s="81"/>
      <c r="HS7" s="81"/>
      <c r="HT7" s="81"/>
      <c r="HU7" s="81"/>
      <c r="HV7" s="81"/>
      <c r="HW7" s="81"/>
      <c r="HX7" s="81"/>
      <c r="HY7" s="81"/>
      <c r="HZ7" s="81"/>
      <c r="IA7" s="81"/>
      <c r="IB7" s="81"/>
      <c r="IC7" s="81"/>
      <c r="ID7" s="81"/>
      <c r="IE7" s="81"/>
      <c r="IF7" s="81"/>
      <c r="IG7" s="81"/>
      <c r="IH7" s="81"/>
      <c r="II7" s="81"/>
      <c r="IJ7" s="81"/>
      <c r="IK7" s="81"/>
      <c r="IL7" s="81"/>
      <c r="IM7" s="81"/>
      <c r="IN7" s="81"/>
      <c r="IO7" s="81"/>
      <c r="IP7" s="81"/>
      <c r="IQ7" s="81"/>
      <c r="IR7" s="81"/>
      <c r="IS7" s="81"/>
      <c r="IT7" s="81"/>
      <c r="IU7" s="81"/>
    </row>
    <row r="8" spans="1:255">
      <c r="A8" s="72" t="s">
        <v>688</v>
      </c>
      <c r="B8" s="72" t="s">
        <v>34</v>
      </c>
      <c r="C8" s="76" t="s">
        <v>5</v>
      </c>
      <c r="D8" s="79" t="s">
        <v>676</v>
      </c>
      <c r="E8" s="79" t="s">
        <v>706</v>
      </c>
      <c r="F8" s="79"/>
      <c r="G8" s="75" t="s">
        <v>24</v>
      </c>
      <c r="H8" s="78" t="s">
        <v>37</v>
      </c>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1"/>
      <c r="BT8" s="81"/>
      <c r="BU8" s="81"/>
      <c r="BV8" s="81"/>
      <c r="BW8" s="81"/>
      <c r="BX8" s="81"/>
      <c r="BY8" s="81"/>
      <c r="BZ8" s="81"/>
      <c r="CA8" s="81"/>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81"/>
      <c r="DH8" s="81"/>
      <c r="DI8" s="81"/>
      <c r="DJ8" s="81"/>
      <c r="DK8" s="81"/>
      <c r="DL8" s="81"/>
      <c r="DM8" s="81"/>
      <c r="DN8" s="81"/>
      <c r="DO8" s="81"/>
      <c r="DP8" s="81"/>
      <c r="DQ8" s="81"/>
      <c r="DR8" s="81"/>
      <c r="DS8" s="81"/>
      <c r="DT8" s="81"/>
      <c r="DU8" s="81"/>
      <c r="DV8" s="81"/>
      <c r="DW8" s="81"/>
      <c r="DX8" s="81"/>
      <c r="DY8" s="81"/>
      <c r="DZ8" s="81"/>
      <c r="EA8" s="81"/>
      <c r="EB8" s="81"/>
      <c r="EC8" s="81"/>
      <c r="ED8" s="81"/>
      <c r="EE8" s="81"/>
      <c r="EF8" s="81"/>
      <c r="EG8" s="81"/>
      <c r="EH8" s="81"/>
      <c r="EI8" s="81"/>
      <c r="EJ8" s="81"/>
      <c r="EK8" s="81"/>
      <c r="EL8" s="81"/>
      <c r="EM8" s="81"/>
      <c r="EN8" s="81"/>
      <c r="EO8" s="81"/>
      <c r="EP8" s="81"/>
      <c r="EQ8" s="81"/>
      <c r="ER8" s="81"/>
      <c r="ES8" s="81"/>
      <c r="ET8" s="81"/>
      <c r="EU8" s="81"/>
      <c r="EV8" s="81"/>
      <c r="EW8" s="81"/>
      <c r="EX8" s="81"/>
      <c r="EY8" s="81"/>
      <c r="EZ8" s="81"/>
      <c r="FA8" s="81"/>
      <c r="FB8" s="81"/>
      <c r="FC8" s="81"/>
      <c r="FD8" s="81"/>
      <c r="FE8" s="81"/>
      <c r="FF8" s="81"/>
      <c r="FG8" s="81"/>
      <c r="FH8" s="81"/>
      <c r="FI8" s="81"/>
      <c r="FJ8" s="81"/>
      <c r="FK8" s="81"/>
      <c r="FL8" s="81"/>
      <c r="FM8" s="81"/>
      <c r="FN8" s="81"/>
      <c r="FO8" s="81"/>
      <c r="FP8" s="81"/>
      <c r="FQ8" s="81"/>
      <c r="FR8" s="81"/>
      <c r="FS8" s="81"/>
      <c r="FT8" s="81"/>
      <c r="FU8" s="81"/>
      <c r="FV8" s="81"/>
      <c r="FW8" s="81"/>
      <c r="FX8" s="81"/>
      <c r="FY8" s="81"/>
      <c r="FZ8" s="81"/>
      <c r="GA8" s="81"/>
      <c r="GB8" s="81"/>
      <c r="GC8" s="81"/>
      <c r="GD8" s="81"/>
      <c r="GE8" s="81"/>
      <c r="GF8" s="81"/>
      <c r="GG8" s="81"/>
      <c r="GH8" s="81"/>
      <c r="GI8" s="81"/>
      <c r="GJ8" s="81"/>
      <c r="GK8" s="81"/>
      <c r="GL8" s="81"/>
      <c r="GM8" s="81"/>
      <c r="GN8" s="81"/>
      <c r="GO8" s="81"/>
      <c r="GP8" s="81"/>
      <c r="GQ8" s="81"/>
      <c r="GR8" s="81"/>
      <c r="GS8" s="81"/>
      <c r="GT8" s="81"/>
      <c r="GU8" s="81"/>
      <c r="GV8" s="81"/>
      <c r="GW8" s="81"/>
      <c r="GX8" s="81"/>
      <c r="GY8" s="81"/>
      <c r="GZ8" s="81"/>
      <c r="HA8" s="81"/>
      <c r="HB8" s="81"/>
      <c r="HC8" s="81"/>
      <c r="HD8" s="81"/>
      <c r="HE8" s="81"/>
      <c r="HF8" s="81"/>
      <c r="HG8" s="81"/>
      <c r="HH8" s="81"/>
      <c r="HI8" s="81"/>
      <c r="HJ8" s="81"/>
      <c r="HK8" s="81"/>
      <c r="HL8" s="81"/>
      <c r="HM8" s="81"/>
      <c r="HN8" s="81"/>
      <c r="HO8" s="81"/>
      <c r="HP8" s="81"/>
      <c r="HQ8" s="81"/>
      <c r="HR8" s="81"/>
      <c r="HS8" s="81"/>
      <c r="HT8" s="81"/>
      <c r="HU8" s="81"/>
      <c r="HV8" s="81"/>
      <c r="HW8" s="81"/>
      <c r="HX8" s="81"/>
      <c r="HY8" s="81"/>
      <c r="HZ8" s="81"/>
      <c r="IA8" s="81"/>
      <c r="IB8" s="81"/>
      <c r="IC8" s="81"/>
      <c r="ID8" s="81"/>
      <c r="IE8" s="81"/>
      <c r="IF8" s="81"/>
      <c r="IG8" s="81"/>
      <c r="IH8" s="81"/>
      <c r="II8" s="81"/>
      <c r="IJ8" s="81"/>
      <c r="IK8" s="81"/>
      <c r="IL8" s="81"/>
      <c r="IM8" s="81"/>
      <c r="IN8" s="81"/>
      <c r="IO8" s="81"/>
      <c r="IP8" s="81"/>
      <c r="IQ8" s="81"/>
      <c r="IR8" s="81"/>
      <c r="IS8" s="81"/>
      <c r="IT8" s="81"/>
      <c r="IU8" s="81"/>
    </row>
    <row r="9" spans="1:255">
      <c r="A9" s="72" t="s">
        <v>689</v>
      </c>
      <c r="B9" s="72" t="s">
        <v>36</v>
      </c>
      <c r="C9" s="76" t="s">
        <v>5</v>
      </c>
      <c r="D9" s="77" t="s">
        <v>672</v>
      </c>
      <c r="E9" s="79" t="s">
        <v>706</v>
      </c>
      <c r="F9" s="79"/>
      <c r="G9" s="79" t="s">
        <v>707</v>
      </c>
      <c r="H9" s="16" t="str">
        <f>Data!B7</f>
        <v>AAA_ArcLand_New_11_4</v>
      </c>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1"/>
      <c r="BT9" s="81"/>
      <c r="BU9" s="81"/>
      <c r="BV9" s="81"/>
      <c r="BW9" s="81"/>
      <c r="BX9" s="81"/>
      <c r="BY9" s="81"/>
      <c r="BZ9" s="81"/>
      <c r="CA9" s="81"/>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81"/>
      <c r="DH9" s="81"/>
      <c r="DI9" s="81"/>
      <c r="DJ9" s="81"/>
      <c r="DK9" s="81"/>
      <c r="DL9" s="81"/>
      <c r="DM9" s="81"/>
      <c r="DN9" s="81"/>
      <c r="DO9" s="81"/>
      <c r="DP9" s="81"/>
      <c r="DQ9" s="81"/>
      <c r="DR9" s="81"/>
      <c r="DS9" s="81"/>
      <c r="DT9" s="81"/>
      <c r="DU9" s="81"/>
      <c r="DV9" s="81"/>
      <c r="DW9" s="81"/>
      <c r="DX9" s="81"/>
      <c r="DY9" s="81"/>
      <c r="DZ9" s="81"/>
      <c r="EA9" s="81"/>
      <c r="EB9" s="81"/>
      <c r="EC9" s="81"/>
      <c r="ED9" s="81"/>
      <c r="EE9" s="81"/>
      <c r="EF9" s="81"/>
      <c r="EG9" s="81"/>
      <c r="EH9" s="81"/>
      <c r="EI9" s="81"/>
      <c r="EJ9" s="81"/>
      <c r="EK9" s="81"/>
      <c r="EL9" s="81"/>
      <c r="EM9" s="81"/>
      <c r="EN9" s="81"/>
      <c r="EO9" s="81"/>
      <c r="EP9" s="81"/>
      <c r="EQ9" s="81"/>
      <c r="ER9" s="81"/>
      <c r="ES9" s="81"/>
      <c r="ET9" s="81"/>
      <c r="EU9" s="81"/>
      <c r="EV9" s="81"/>
      <c r="EW9" s="81"/>
      <c r="EX9" s="81"/>
      <c r="EY9" s="81"/>
      <c r="EZ9" s="81"/>
      <c r="FA9" s="81"/>
      <c r="FB9" s="81"/>
      <c r="FC9" s="81"/>
      <c r="FD9" s="81"/>
      <c r="FE9" s="81"/>
      <c r="FF9" s="81"/>
      <c r="FG9" s="81"/>
      <c r="FH9" s="81"/>
      <c r="FI9" s="81"/>
      <c r="FJ9" s="81"/>
      <c r="FK9" s="81"/>
      <c r="FL9" s="81"/>
      <c r="FM9" s="81"/>
      <c r="FN9" s="81"/>
      <c r="FO9" s="81"/>
      <c r="FP9" s="81"/>
      <c r="FQ9" s="81"/>
      <c r="FR9" s="81"/>
      <c r="FS9" s="81"/>
      <c r="FT9" s="81"/>
      <c r="FU9" s="81"/>
      <c r="FV9" s="81"/>
      <c r="FW9" s="81"/>
      <c r="FX9" s="81"/>
      <c r="FY9" s="81"/>
      <c r="FZ9" s="81"/>
      <c r="GA9" s="81"/>
      <c r="GB9" s="81"/>
      <c r="GC9" s="81"/>
      <c r="GD9" s="81"/>
      <c r="GE9" s="81"/>
      <c r="GF9" s="81"/>
      <c r="GG9" s="81"/>
      <c r="GH9" s="81"/>
      <c r="GI9" s="81"/>
      <c r="GJ9" s="81"/>
      <c r="GK9" s="81"/>
      <c r="GL9" s="81"/>
      <c r="GM9" s="81"/>
      <c r="GN9" s="81"/>
      <c r="GO9" s="81"/>
      <c r="GP9" s="81"/>
      <c r="GQ9" s="81"/>
      <c r="GR9" s="81"/>
      <c r="GS9" s="81"/>
      <c r="GT9" s="81"/>
      <c r="GU9" s="81"/>
      <c r="GV9" s="81"/>
      <c r="GW9" s="81"/>
      <c r="GX9" s="81"/>
      <c r="GY9" s="81"/>
      <c r="GZ9" s="81"/>
      <c r="HA9" s="81"/>
      <c r="HB9" s="81"/>
      <c r="HC9" s="81"/>
      <c r="HD9" s="81"/>
      <c r="HE9" s="81"/>
      <c r="HF9" s="81"/>
      <c r="HG9" s="81"/>
      <c r="HH9" s="81"/>
      <c r="HI9" s="81"/>
      <c r="HJ9" s="81"/>
      <c r="HK9" s="81"/>
      <c r="HL9" s="81"/>
      <c r="HM9" s="81"/>
      <c r="HN9" s="81"/>
      <c r="HO9" s="81"/>
      <c r="HP9" s="81"/>
      <c r="HQ9" s="81"/>
      <c r="HR9" s="81"/>
      <c r="HS9" s="81"/>
      <c r="HT9" s="81"/>
      <c r="HU9" s="81"/>
      <c r="HV9" s="81"/>
      <c r="HW9" s="81"/>
      <c r="HX9" s="81"/>
      <c r="HY9" s="81"/>
      <c r="HZ9" s="81"/>
      <c r="IA9" s="81"/>
      <c r="IB9" s="81"/>
      <c r="IC9" s="81"/>
      <c r="ID9" s="81"/>
      <c r="IE9" s="81"/>
      <c r="IF9" s="81"/>
      <c r="IG9" s="81"/>
      <c r="IH9" s="81"/>
      <c r="II9" s="81"/>
      <c r="IJ9" s="81"/>
      <c r="IK9" s="81"/>
      <c r="IL9" s="81"/>
      <c r="IM9" s="81"/>
      <c r="IN9" s="81"/>
      <c r="IO9" s="81"/>
      <c r="IP9" s="81"/>
      <c r="IQ9" s="81"/>
      <c r="IR9" s="81"/>
      <c r="IS9" s="81"/>
      <c r="IT9" s="81"/>
      <c r="IU9" s="81"/>
    </row>
    <row r="10" spans="1:255">
      <c r="A10" s="72" t="s">
        <v>690</v>
      </c>
      <c r="B10" s="72" t="s">
        <v>39</v>
      </c>
      <c r="C10" s="76" t="s">
        <v>5</v>
      </c>
      <c r="D10" s="79" t="s">
        <v>673</v>
      </c>
      <c r="E10" s="79" t="s">
        <v>706</v>
      </c>
      <c r="F10" s="79"/>
      <c r="G10" s="75" t="s">
        <v>674</v>
      </c>
      <c r="H10" s="80" t="s">
        <v>677</v>
      </c>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1"/>
      <c r="BT10" s="81"/>
      <c r="BU10" s="81"/>
      <c r="BV10" s="81"/>
      <c r="BW10" s="81"/>
      <c r="BX10" s="81"/>
      <c r="BY10" s="81"/>
      <c r="BZ10" s="81"/>
      <c r="CA10" s="81"/>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81"/>
      <c r="DH10" s="81"/>
      <c r="DI10" s="81"/>
      <c r="DJ10" s="81"/>
      <c r="DK10" s="81"/>
      <c r="DL10" s="81"/>
      <c r="DM10" s="81"/>
      <c r="DN10" s="81"/>
      <c r="DO10" s="81"/>
      <c r="DP10" s="81"/>
      <c r="DQ10" s="81"/>
      <c r="DR10" s="81"/>
      <c r="DS10" s="81"/>
      <c r="DT10" s="81"/>
      <c r="DU10" s="81"/>
      <c r="DV10" s="81"/>
      <c r="DW10" s="81"/>
      <c r="DX10" s="81"/>
      <c r="DY10" s="81"/>
      <c r="DZ10" s="81"/>
      <c r="EA10" s="81"/>
      <c r="EB10" s="81"/>
      <c r="EC10" s="81"/>
      <c r="ED10" s="81"/>
      <c r="EE10" s="81"/>
      <c r="EF10" s="81"/>
      <c r="EG10" s="81"/>
      <c r="EH10" s="81"/>
      <c r="EI10" s="81"/>
      <c r="EJ10" s="81"/>
      <c r="EK10" s="81"/>
      <c r="EL10" s="81"/>
      <c r="EM10" s="81"/>
      <c r="EN10" s="81"/>
      <c r="EO10" s="81"/>
      <c r="EP10" s="81"/>
      <c r="EQ10" s="81"/>
      <c r="ER10" s="81"/>
      <c r="ES10" s="81"/>
      <c r="ET10" s="81"/>
      <c r="EU10" s="81"/>
      <c r="EV10" s="81"/>
      <c r="EW10" s="81"/>
      <c r="EX10" s="81"/>
      <c r="EY10" s="81"/>
      <c r="EZ10" s="81"/>
      <c r="FA10" s="81"/>
      <c r="FB10" s="81"/>
      <c r="FC10" s="81"/>
      <c r="FD10" s="81"/>
      <c r="FE10" s="81"/>
      <c r="FF10" s="81"/>
      <c r="FG10" s="81"/>
      <c r="FH10" s="81"/>
      <c r="FI10" s="81"/>
      <c r="FJ10" s="81"/>
      <c r="FK10" s="81"/>
      <c r="FL10" s="81"/>
      <c r="FM10" s="81"/>
      <c r="FN10" s="81"/>
      <c r="FO10" s="81"/>
      <c r="FP10" s="81"/>
      <c r="FQ10" s="81"/>
      <c r="FR10" s="81"/>
      <c r="FS10" s="81"/>
      <c r="FT10" s="81"/>
      <c r="FU10" s="81"/>
      <c r="FV10" s="81"/>
      <c r="FW10" s="81"/>
      <c r="FX10" s="81"/>
      <c r="FY10" s="81"/>
      <c r="FZ10" s="81"/>
      <c r="GA10" s="81"/>
      <c r="GB10" s="81"/>
      <c r="GC10" s="81"/>
      <c r="GD10" s="81"/>
      <c r="GE10" s="81"/>
      <c r="GF10" s="81"/>
      <c r="GG10" s="81"/>
      <c r="GH10" s="81"/>
      <c r="GI10" s="81"/>
      <c r="GJ10" s="81"/>
      <c r="GK10" s="81"/>
      <c r="GL10" s="81"/>
      <c r="GM10" s="81"/>
      <c r="GN10" s="81"/>
      <c r="GO10" s="81"/>
      <c r="GP10" s="81"/>
      <c r="GQ10" s="81"/>
      <c r="GR10" s="81"/>
      <c r="GS10" s="81"/>
      <c r="GT10" s="81"/>
      <c r="GU10" s="81"/>
      <c r="GV10" s="81"/>
      <c r="GW10" s="81"/>
      <c r="GX10" s="81"/>
      <c r="GY10" s="81"/>
      <c r="GZ10" s="81"/>
      <c r="HA10" s="81"/>
      <c r="HB10" s="81"/>
      <c r="HC10" s="81"/>
      <c r="HD10" s="81"/>
      <c r="HE10" s="81"/>
      <c r="HF10" s="81"/>
      <c r="HG10" s="81"/>
      <c r="HH10" s="81"/>
      <c r="HI10" s="81"/>
      <c r="HJ10" s="81"/>
      <c r="HK10" s="81"/>
      <c r="HL10" s="81"/>
      <c r="HM10" s="81"/>
      <c r="HN10" s="81"/>
      <c r="HO10" s="81"/>
      <c r="HP10" s="81"/>
      <c r="HQ10" s="81"/>
      <c r="HR10" s="81"/>
      <c r="HS10" s="81"/>
      <c r="HT10" s="81"/>
      <c r="HU10" s="81"/>
      <c r="HV10" s="81"/>
      <c r="HW10" s="81"/>
      <c r="HX10" s="81"/>
      <c r="HY10" s="81"/>
      <c r="HZ10" s="81"/>
      <c r="IA10" s="81"/>
      <c r="IB10" s="81"/>
      <c r="IC10" s="81"/>
      <c r="ID10" s="81"/>
      <c r="IE10" s="81"/>
      <c r="IF10" s="81"/>
      <c r="IG10" s="81"/>
      <c r="IH10" s="81"/>
      <c r="II10" s="81"/>
      <c r="IJ10" s="81"/>
      <c r="IK10" s="81"/>
      <c r="IL10" s="81"/>
      <c r="IM10" s="81"/>
      <c r="IN10" s="81"/>
      <c r="IO10" s="81"/>
      <c r="IP10" s="81"/>
      <c r="IQ10" s="81"/>
      <c r="IR10" s="81"/>
      <c r="IS10" s="81"/>
      <c r="IT10" s="81"/>
      <c r="IU10" s="81"/>
    </row>
    <row r="11" spans="1:255">
      <c r="A11" s="72" t="s">
        <v>691</v>
      </c>
      <c r="B11" s="72" t="s">
        <v>41</v>
      </c>
      <c r="C11" s="76" t="s">
        <v>5</v>
      </c>
      <c r="D11" s="79" t="s">
        <v>676</v>
      </c>
      <c r="E11" s="79" t="s">
        <v>706</v>
      </c>
      <c r="F11" s="79"/>
      <c r="G11" s="75" t="s">
        <v>24</v>
      </c>
      <c r="H11" s="78" t="s">
        <v>37</v>
      </c>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1"/>
      <c r="BT11" s="81"/>
      <c r="BU11" s="81"/>
      <c r="BV11" s="81"/>
      <c r="BW11" s="81"/>
      <c r="BX11" s="81"/>
      <c r="BY11" s="81"/>
      <c r="BZ11" s="81"/>
      <c r="CA11" s="81"/>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81"/>
      <c r="DH11" s="81"/>
      <c r="DI11" s="81"/>
      <c r="DJ11" s="81"/>
      <c r="DK11" s="81"/>
      <c r="DL11" s="81"/>
      <c r="DM11" s="81"/>
      <c r="DN11" s="81"/>
      <c r="DO11" s="81"/>
      <c r="DP11" s="81"/>
      <c r="DQ11" s="81"/>
      <c r="DR11" s="81"/>
      <c r="DS11" s="81"/>
      <c r="DT11" s="81"/>
      <c r="DU11" s="81"/>
      <c r="DV11" s="81"/>
      <c r="DW11" s="81"/>
      <c r="DX11" s="81"/>
      <c r="DY11" s="81"/>
      <c r="DZ11" s="81"/>
      <c r="EA11" s="81"/>
      <c r="EB11" s="81"/>
      <c r="EC11" s="81"/>
      <c r="ED11" s="81"/>
      <c r="EE11" s="81"/>
      <c r="EF11" s="81"/>
      <c r="EG11" s="81"/>
      <c r="EH11" s="81"/>
      <c r="EI11" s="81"/>
      <c r="EJ11" s="81"/>
      <c r="EK11" s="81"/>
      <c r="EL11" s="81"/>
      <c r="EM11" s="81"/>
      <c r="EN11" s="81"/>
      <c r="EO11" s="81"/>
      <c r="EP11" s="81"/>
      <c r="EQ11" s="81"/>
      <c r="ER11" s="81"/>
      <c r="ES11" s="81"/>
      <c r="ET11" s="81"/>
      <c r="EU11" s="81"/>
      <c r="EV11" s="81"/>
      <c r="EW11" s="81"/>
      <c r="EX11" s="81"/>
      <c r="EY11" s="81"/>
      <c r="EZ11" s="81"/>
      <c r="FA11" s="81"/>
      <c r="FB11" s="81"/>
      <c r="FC11" s="81"/>
      <c r="FD11" s="81"/>
      <c r="FE11" s="81"/>
      <c r="FF11" s="81"/>
      <c r="FG11" s="81"/>
      <c r="FH11" s="81"/>
      <c r="FI11" s="81"/>
      <c r="FJ11" s="81"/>
      <c r="FK11" s="81"/>
      <c r="FL11" s="81"/>
      <c r="FM11" s="81"/>
      <c r="FN11" s="81"/>
      <c r="FO11" s="81"/>
      <c r="FP11" s="81"/>
      <c r="FQ11" s="81"/>
      <c r="FR11" s="81"/>
      <c r="FS11" s="81"/>
      <c r="FT11" s="81"/>
      <c r="FU11" s="81"/>
      <c r="FV11" s="81"/>
      <c r="FW11" s="81"/>
      <c r="FX11" s="81"/>
      <c r="FY11" s="81"/>
      <c r="FZ11" s="81"/>
      <c r="GA11" s="81"/>
      <c r="GB11" s="81"/>
      <c r="GC11" s="81"/>
      <c r="GD11" s="81"/>
      <c r="GE11" s="81"/>
      <c r="GF11" s="81"/>
      <c r="GG11" s="81"/>
      <c r="GH11" s="81"/>
      <c r="GI11" s="81"/>
      <c r="GJ11" s="81"/>
      <c r="GK11" s="81"/>
      <c r="GL11" s="81"/>
      <c r="GM11" s="81"/>
      <c r="GN11" s="81"/>
      <c r="GO11" s="81"/>
      <c r="GP11" s="81"/>
      <c r="GQ11" s="81"/>
      <c r="GR11" s="81"/>
      <c r="GS11" s="81"/>
      <c r="GT11" s="81"/>
      <c r="GU11" s="81"/>
      <c r="GV11" s="81"/>
      <c r="GW11" s="81"/>
      <c r="GX11" s="81"/>
      <c r="GY11" s="81"/>
      <c r="GZ11" s="81"/>
      <c r="HA11" s="81"/>
      <c r="HB11" s="81"/>
      <c r="HC11" s="81"/>
      <c r="HD11" s="81"/>
      <c r="HE11" s="81"/>
      <c r="HF11" s="81"/>
      <c r="HG11" s="81"/>
      <c r="HH11" s="81"/>
      <c r="HI11" s="81"/>
      <c r="HJ11" s="81"/>
      <c r="HK11" s="81"/>
      <c r="HL11" s="81"/>
      <c r="HM11" s="81"/>
      <c r="HN11" s="81"/>
      <c r="HO11" s="81"/>
      <c r="HP11" s="81"/>
      <c r="HQ11" s="81"/>
      <c r="HR11" s="81"/>
      <c r="HS11" s="81"/>
      <c r="HT11" s="81"/>
      <c r="HU11" s="81"/>
      <c r="HV11" s="81"/>
      <c r="HW11" s="81"/>
      <c r="HX11" s="81"/>
      <c r="HY11" s="81"/>
      <c r="HZ11" s="81"/>
      <c r="IA11" s="81"/>
      <c r="IB11" s="81"/>
      <c r="IC11" s="81"/>
      <c r="ID11" s="81"/>
      <c r="IE11" s="81"/>
      <c r="IF11" s="81"/>
      <c r="IG11" s="81"/>
      <c r="IH11" s="81"/>
      <c r="II11" s="81"/>
      <c r="IJ11" s="81"/>
      <c r="IK11" s="81"/>
      <c r="IL11" s="81"/>
      <c r="IM11" s="81"/>
      <c r="IN11" s="81"/>
      <c r="IO11" s="81"/>
      <c r="IP11" s="81"/>
      <c r="IQ11" s="81"/>
      <c r="IR11" s="81"/>
      <c r="IS11" s="81"/>
      <c r="IT11" s="81"/>
      <c r="IU11" s="81"/>
    </row>
    <row r="12" spans="1:255">
      <c r="A12" s="72" t="s">
        <v>692</v>
      </c>
      <c r="B12" s="72" t="s">
        <v>43</v>
      </c>
      <c r="C12" s="76" t="s">
        <v>5</v>
      </c>
      <c r="D12" s="77" t="s">
        <v>672</v>
      </c>
      <c r="E12" s="79" t="s">
        <v>706</v>
      </c>
      <c r="F12" s="79"/>
      <c r="G12" s="79" t="s">
        <v>707</v>
      </c>
      <c r="H12" s="16" t="str">
        <f>Data!B7</f>
        <v>AAA_ArcLand_New_11_4</v>
      </c>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1"/>
      <c r="BT12" s="81"/>
      <c r="BU12" s="81"/>
      <c r="BV12" s="81"/>
      <c r="BW12" s="81"/>
      <c r="BX12" s="81"/>
      <c r="BY12" s="81"/>
      <c r="BZ12" s="81"/>
      <c r="CA12" s="81"/>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row>
    <row r="13" spans="1:255">
      <c r="A13" s="72" t="s">
        <v>693</v>
      </c>
      <c r="B13" s="72" t="s">
        <v>45</v>
      </c>
      <c r="C13" s="76" t="s">
        <v>5</v>
      </c>
      <c r="D13" s="79" t="s">
        <v>673</v>
      </c>
      <c r="E13" s="79" t="s">
        <v>706</v>
      </c>
      <c r="F13" s="79"/>
      <c r="G13" s="75" t="s">
        <v>674</v>
      </c>
      <c r="H13" s="80" t="s">
        <v>678</v>
      </c>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81"/>
      <c r="DH13" s="81"/>
      <c r="DI13" s="81"/>
      <c r="DJ13" s="81"/>
      <c r="DK13" s="81"/>
      <c r="DL13" s="81"/>
      <c r="DM13" s="81"/>
      <c r="DN13" s="81"/>
      <c r="DO13" s="81"/>
      <c r="DP13" s="81"/>
      <c r="DQ13" s="81"/>
      <c r="DR13" s="81"/>
      <c r="DS13" s="81"/>
      <c r="DT13" s="81"/>
      <c r="DU13" s="81"/>
      <c r="DV13" s="81"/>
      <c r="DW13" s="81"/>
      <c r="DX13" s="81"/>
      <c r="DY13" s="81"/>
      <c r="DZ13" s="81"/>
      <c r="EA13" s="81"/>
      <c r="EB13" s="81"/>
      <c r="EC13" s="81"/>
      <c r="ED13" s="81"/>
      <c r="EE13" s="81"/>
      <c r="EF13" s="81"/>
      <c r="EG13" s="81"/>
      <c r="EH13" s="81"/>
      <c r="EI13" s="81"/>
      <c r="EJ13" s="81"/>
      <c r="EK13" s="81"/>
      <c r="EL13" s="81"/>
      <c r="EM13" s="81"/>
      <c r="EN13" s="81"/>
      <c r="EO13" s="81"/>
      <c r="EP13" s="81"/>
      <c r="EQ13" s="81"/>
      <c r="ER13" s="81"/>
      <c r="ES13" s="81"/>
      <c r="ET13" s="81"/>
      <c r="EU13" s="81"/>
      <c r="EV13" s="81"/>
      <c r="EW13" s="81"/>
      <c r="EX13" s="81"/>
      <c r="EY13" s="81"/>
      <c r="EZ13" s="81"/>
      <c r="FA13" s="81"/>
      <c r="FB13" s="81"/>
      <c r="FC13" s="81"/>
      <c r="FD13" s="81"/>
      <c r="FE13" s="81"/>
      <c r="FF13" s="81"/>
      <c r="FG13" s="81"/>
      <c r="FH13" s="81"/>
      <c r="FI13" s="81"/>
      <c r="FJ13" s="81"/>
      <c r="FK13" s="81"/>
      <c r="FL13" s="81"/>
      <c r="FM13" s="81"/>
      <c r="FN13" s="81"/>
      <c r="FO13" s="81"/>
      <c r="FP13" s="81"/>
      <c r="FQ13" s="81"/>
      <c r="FR13" s="81"/>
      <c r="FS13" s="81"/>
      <c r="FT13" s="81"/>
      <c r="FU13" s="81"/>
      <c r="FV13" s="81"/>
      <c r="FW13" s="81"/>
      <c r="FX13" s="81"/>
      <c r="FY13" s="81"/>
      <c r="FZ13" s="81"/>
      <c r="GA13" s="81"/>
      <c r="GB13" s="81"/>
      <c r="GC13" s="81"/>
      <c r="GD13" s="81"/>
      <c r="GE13" s="81"/>
      <c r="GF13" s="81"/>
      <c r="GG13" s="81"/>
      <c r="GH13" s="81"/>
      <c r="GI13" s="81"/>
      <c r="GJ13" s="81"/>
      <c r="GK13" s="81"/>
      <c r="GL13" s="81"/>
      <c r="GM13" s="81"/>
      <c r="GN13" s="81"/>
      <c r="GO13" s="81"/>
      <c r="GP13" s="81"/>
      <c r="GQ13" s="81"/>
      <c r="GR13" s="81"/>
      <c r="GS13" s="81"/>
      <c r="GT13" s="81"/>
      <c r="GU13" s="81"/>
      <c r="GV13" s="81"/>
      <c r="GW13" s="81"/>
      <c r="GX13" s="81"/>
      <c r="GY13" s="81"/>
      <c r="GZ13" s="81"/>
      <c r="HA13" s="81"/>
      <c r="HB13" s="81"/>
      <c r="HC13" s="81"/>
      <c r="HD13" s="81"/>
      <c r="HE13" s="81"/>
      <c r="HF13" s="81"/>
      <c r="HG13" s="81"/>
      <c r="HH13" s="81"/>
      <c r="HI13" s="81"/>
      <c r="HJ13" s="81"/>
      <c r="HK13" s="81"/>
      <c r="HL13" s="81"/>
      <c r="HM13" s="81"/>
      <c r="HN13" s="81"/>
      <c r="HO13" s="81"/>
      <c r="HP13" s="81"/>
      <c r="HQ13" s="81"/>
      <c r="HR13" s="81"/>
      <c r="HS13" s="81"/>
      <c r="HT13" s="81"/>
      <c r="HU13" s="81"/>
      <c r="HV13" s="81"/>
      <c r="HW13" s="81"/>
      <c r="HX13" s="81"/>
      <c r="HY13" s="81"/>
      <c r="HZ13" s="81"/>
      <c r="IA13" s="81"/>
      <c r="IB13" s="81"/>
      <c r="IC13" s="81"/>
      <c r="ID13" s="81"/>
      <c r="IE13" s="81"/>
      <c r="IF13" s="81"/>
      <c r="IG13" s="81"/>
      <c r="IH13" s="81"/>
      <c r="II13" s="81"/>
      <c r="IJ13" s="81"/>
      <c r="IK13" s="81"/>
      <c r="IL13" s="81"/>
      <c r="IM13" s="81"/>
      <c r="IN13" s="81"/>
      <c r="IO13" s="81"/>
      <c r="IP13" s="81"/>
      <c r="IQ13" s="81"/>
      <c r="IR13" s="81"/>
      <c r="IS13" s="81"/>
      <c r="IT13" s="81"/>
      <c r="IU13" s="81"/>
    </row>
    <row r="14" spans="1:255">
      <c r="A14" s="72" t="s">
        <v>694</v>
      </c>
      <c r="B14" s="72" t="s">
        <v>47</v>
      </c>
      <c r="C14" s="76" t="s">
        <v>5</v>
      </c>
      <c r="D14" s="79" t="s">
        <v>676</v>
      </c>
      <c r="E14" s="79" t="s">
        <v>706</v>
      </c>
      <c r="F14" s="79"/>
      <c r="G14" s="75" t="s">
        <v>24</v>
      </c>
      <c r="H14" s="78" t="s">
        <v>37</v>
      </c>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81"/>
      <c r="DH14" s="81"/>
      <c r="DI14" s="81"/>
      <c r="DJ14" s="81"/>
      <c r="DK14" s="81"/>
      <c r="DL14" s="81"/>
      <c r="DM14" s="81"/>
      <c r="DN14" s="81"/>
      <c r="DO14" s="81"/>
      <c r="DP14" s="81"/>
      <c r="DQ14" s="81"/>
      <c r="DR14" s="81"/>
      <c r="DS14" s="81"/>
      <c r="DT14" s="81"/>
      <c r="DU14" s="81"/>
      <c r="DV14" s="81"/>
      <c r="DW14" s="81"/>
      <c r="DX14" s="81"/>
      <c r="DY14" s="81"/>
      <c r="DZ14" s="81"/>
      <c r="EA14" s="81"/>
      <c r="EB14" s="81"/>
      <c r="EC14" s="81"/>
      <c r="ED14" s="81"/>
      <c r="EE14" s="81"/>
      <c r="EF14" s="81"/>
      <c r="EG14" s="81"/>
      <c r="EH14" s="81"/>
      <c r="EI14" s="81"/>
      <c r="EJ14" s="81"/>
      <c r="EK14" s="81"/>
      <c r="EL14" s="81"/>
      <c r="EM14" s="81"/>
      <c r="EN14" s="81"/>
      <c r="EO14" s="81"/>
      <c r="EP14" s="81"/>
      <c r="EQ14" s="81"/>
      <c r="ER14" s="81"/>
      <c r="ES14" s="81"/>
      <c r="ET14" s="81"/>
      <c r="EU14" s="81"/>
      <c r="EV14" s="81"/>
      <c r="EW14" s="81"/>
      <c r="EX14" s="81"/>
      <c r="EY14" s="81"/>
      <c r="EZ14" s="81"/>
      <c r="FA14" s="81"/>
      <c r="FB14" s="81"/>
      <c r="FC14" s="81"/>
      <c r="FD14" s="81"/>
      <c r="FE14" s="81"/>
      <c r="FF14" s="81"/>
      <c r="FG14" s="81"/>
      <c r="FH14" s="81"/>
      <c r="FI14" s="81"/>
      <c r="FJ14" s="81"/>
      <c r="FK14" s="81"/>
      <c r="FL14" s="81"/>
      <c r="FM14" s="81"/>
      <c r="FN14" s="81"/>
      <c r="FO14" s="81"/>
      <c r="FP14" s="81"/>
      <c r="FQ14" s="81"/>
      <c r="FR14" s="81"/>
      <c r="FS14" s="81"/>
      <c r="FT14" s="81"/>
      <c r="FU14" s="81"/>
      <c r="FV14" s="81"/>
      <c r="FW14" s="81"/>
      <c r="FX14" s="81"/>
      <c r="FY14" s="81"/>
      <c r="FZ14" s="81"/>
      <c r="GA14" s="81"/>
      <c r="GB14" s="81"/>
      <c r="GC14" s="81"/>
      <c r="GD14" s="81"/>
      <c r="GE14" s="81"/>
      <c r="GF14" s="81"/>
      <c r="GG14" s="81"/>
      <c r="GH14" s="81"/>
      <c r="GI14" s="81"/>
      <c r="GJ14" s="81"/>
      <c r="GK14" s="81"/>
      <c r="GL14" s="81"/>
      <c r="GM14" s="81"/>
      <c r="GN14" s="81"/>
      <c r="GO14" s="81"/>
      <c r="GP14" s="81"/>
      <c r="GQ14" s="81"/>
      <c r="GR14" s="81"/>
      <c r="GS14" s="81"/>
      <c r="GT14" s="81"/>
      <c r="GU14" s="81"/>
      <c r="GV14" s="81"/>
      <c r="GW14" s="81"/>
      <c r="GX14" s="81"/>
      <c r="GY14" s="81"/>
      <c r="GZ14" s="81"/>
      <c r="HA14" s="81"/>
      <c r="HB14" s="81"/>
      <c r="HC14" s="81"/>
      <c r="HD14" s="81"/>
      <c r="HE14" s="81"/>
      <c r="HF14" s="81"/>
      <c r="HG14" s="81"/>
      <c r="HH14" s="81"/>
      <c r="HI14" s="81"/>
      <c r="HJ14" s="81"/>
      <c r="HK14" s="81"/>
      <c r="HL14" s="81"/>
      <c r="HM14" s="81"/>
      <c r="HN14" s="81"/>
      <c r="HO14" s="81"/>
      <c r="HP14" s="81"/>
      <c r="HQ14" s="81"/>
      <c r="HR14" s="81"/>
      <c r="HS14" s="81"/>
      <c r="HT14" s="81"/>
      <c r="HU14" s="81"/>
      <c r="HV14" s="81"/>
      <c r="HW14" s="81"/>
      <c r="HX14" s="81"/>
      <c r="HY14" s="81"/>
      <c r="HZ14" s="81"/>
      <c r="IA14" s="81"/>
      <c r="IB14" s="81"/>
      <c r="IC14" s="81"/>
      <c r="ID14" s="81"/>
      <c r="IE14" s="81"/>
      <c r="IF14" s="81"/>
      <c r="IG14" s="81"/>
      <c r="IH14" s="81"/>
      <c r="II14" s="81"/>
      <c r="IJ14" s="81"/>
      <c r="IK14" s="81"/>
      <c r="IL14" s="81"/>
      <c r="IM14" s="81"/>
      <c r="IN14" s="81"/>
      <c r="IO14" s="81"/>
      <c r="IP14" s="81"/>
      <c r="IQ14" s="81"/>
      <c r="IR14" s="81"/>
      <c r="IS14" s="81"/>
      <c r="IT14" s="81"/>
      <c r="IU14" s="81"/>
    </row>
    <row r="15" spans="1:255">
      <c r="A15" s="72" t="s">
        <v>695</v>
      </c>
      <c r="B15" s="72" t="s">
        <v>49</v>
      </c>
      <c r="C15" s="76" t="s">
        <v>5</v>
      </c>
      <c r="D15" s="77" t="s">
        <v>672</v>
      </c>
      <c r="E15" s="79" t="s">
        <v>706</v>
      </c>
      <c r="F15" s="79"/>
      <c r="G15" s="79" t="s">
        <v>707</v>
      </c>
      <c r="H15" s="16" t="str">
        <f>Data!B7</f>
        <v>AAA_ArcLand_New_11_4</v>
      </c>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1"/>
      <c r="BT15" s="81"/>
      <c r="BU15" s="81"/>
      <c r="BV15" s="81"/>
      <c r="BW15" s="81"/>
      <c r="BX15" s="81"/>
      <c r="BY15" s="81"/>
      <c r="BZ15" s="81"/>
      <c r="CA15" s="81"/>
      <c r="CB15" s="81"/>
      <c r="CC15" s="81"/>
      <c r="CD15" s="81"/>
      <c r="CE15" s="81"/>
      <c r="CF15" s="81"/>
      <c r="CG15" s="81"/>
      <c r="CH15" s="81"/>
      <c r="CI15" s="81"/>
      <c r="CJ15" s="81"/>
      <c r="CK15" s="81"/>
      <c r="CL15" s="81"/>
      <c r="CM15" s="81"/>
      <c r="CN15" s="81"/>
      <c r="CO15" s="81"/>
      <c r="CP15" s="81"/>
      <c r="CQ15" s="81"/>
      <c r="CR15" s="81"/>
      <c r="CS15" s="81"/>
      <c r="CT15" s="81"/>
      <c r="CU15" s="81"/>
      <c r="CV15" s="81"/>
      <c r="CW15" s="81"/>
      <c r="CX15" s="81"/>
      <c r="CY15" s="81"/>
      <c r="CZ15" s="81"/>
      <c r="DA15" s="81"/>
      <c r="DB15" s="81"/>
      <c r="DC15" s="81"/>
      <c r="DD15" s="81"/>
      <c r="DE15" s="81"/>
      <c r="DF15" s="81"/>
      <c r="DG15" s="81"/>
      <c r="DH15" s="81"/>
      <c r="DI15" s="81"/>
      <c r="DJ15" s="81"/>
      <c r="DK15" s="81"/>
      <c r="DL15" s="81"/>
      <c r="DM15" s="81"/>
      <c r="DN15" s="81"/>
      <c r="DO15" s="81"/>
      <c r="DP15" s="81"/>
      <c r="DQ15" s="81"/>
      <c r="DR15" s="81"/>
      <c r="DS15" s="81"/>
      <c r="DT15" s="81"/>
      <c r="DU15" s="81"/>
      <c r="DV15" s="81"/>
      <c r="DW15" s="81"/>
      <c r="DX15" s="81"/>
      <c r="DY15" s="81"/>
      <c r="DZ15" s="81"/>
      <c r="EA15" s="81"/>
      <c r="EB15" s="81"/>
      <c r="EC15" s="81"/>
      <c r="ED15" s="81"/>
      <c r="EE15" s="81"/>
      <c r="EF15" s="81"/>
      <c r="EG15" s="81"/>
      <c r="EH15" s="81"/>
      <c r="EI15" s="81"/>
      <c r="EJ15" s="81"/>
      <c r="EK15" s="81"/>
      <c r="EL15" s="81"/>
      <c r="EM15" s="81"/>
      <c r="EN15" s="81"/>
      <c r="EO15" s="81"/>
      <c r="EP15" s="81"/>
      <c r="EQ15" s="81"/>
      <c r="ER15" s="81"/>
      <c r="ES15" s="81"/>
      <c r="ET15" s="81"/>
      <c r="EU15" s="81"/>
      <c r="EV15" s="81"/>
      <c r="EW15" s="81"/>
      <c r="EX15" s="81"/>
      <c r="EY15" s="81"/>
      <c r="EZ15" s="81"/>
      <c r="FA15" s="81"/>
      <c r="FB15" s="81"/>
      <c r="FC15" s="81"/>
      <c r="FD15" s="81"/>
      <c r="FE15" s="81"/>
      <c r="FF15" s="81"/>
      <c r="FG15" s="81"/>
      <c r="FH15" s="81"/>
      <c r="FI15" s="81"/>
      <c r="FJ15" s="81"/>
      <c r="FK15" s="81"/>
      <c r="FL15" s="81"/>
      <c r="FM15" s="81"/>
      <c r="FN15" s="81"/>
      <c r="FO15" s="81"/>
      <c r="FP15" s="81"/>
      <c r="FQ15" s="81"/>
      <c r="FR15" s="81"/>
      <c r="FS15" s="81"/>
      <c r="FT15" s="81"/>
      <c r="FU15" s="81"/>
      <c r="FV15" s="81"/>
      <c r="FW15" s="81"/>
      <c r="FX15" s="81"/>
      <c r="FY15" s="81"/>
      <c r="FZ15" s="81"/>
      <c r="GA15" s="81"/>
      <c r="GB15" s="81"/>
      <c r="GC15" s="81"/>
      <c r="GD15" s="81"/>
      <c r="GE15" s="81"/>
      <c r="GF15" s="81"/>
      <c r="GG15" s="81"/>
      <c r="GH15" s="81"/>
      <c r="GI15" s="81"/>
      <c r="GJ15" s="81"/>
      <c r="GK15" s="81"/>
      <c r="GL15" s="81"/>
      <c r="GM15" s="81"/>
      <c r="GN15" s="81"/>
      <c r="GO15" s="81"/>
      <c r="GP15" s="81"/>
      <c r="GQ15" s="81"/>
      <c r="GR15" s="81"/>
      <c r="GS15" s="81"/>
      <c r="GT15" s="81"/>
      <c r="GU15" s="81"/>
      <c r="GV15" s="81"/>
      <c r="GW15" s="81"/>
      <c r="GX15" s="81"/>
      <c r="GY15" s="81"/>
      <c r="GZ15" s="81"/>
      <c r="HA15" s="81"/>
      <c r="HB15" s="81"/>
      <c r="HC15" s="81"/>
      <c r="HD15" s="81"/>
      <c r="HE15" s="81"/>
      <c r="HF15" s="81"/>
      <c r="HG15" s="81"/>
      <c r="HH15" s="81"/>
      <c r="HI15" s="81"/>
      <c r="HJ15" s="81"/>
      <c r="HK15" s="81"/>
      <c r="HL15" s="81"/>
      <c r="HM15" s="81"/>
      <c r="HN15" s="81"/>
      <c r="HO15" s="81"/>
      <c r="HP15" s="81"/>
      <c r="HQ15" s="81"/>
      <c r="HR15" s="81"/>
      <c r="HS15" s="81"/>
      <c r="HT15" s="81"/>
      <c r="HU15" s="81"/>
      <c r="HV15" s="81"/>
      <c r="HW15" s="81"/>
      <c r="HX15" s="81"/>
      <c r="HY15" s="81"/>
      <c r="HZ15" s="81"/>
      <c r="IA15" s="81"/>
      <c r="IB15" s="81"/>
      <c r="IC15" s="81"/>
      <c r="ID15" s="81"/>
      <c r="IE15" s="81"/>
      <c r="IF15" s="81"/>
      <c r="IG15" s="81"/>
      <c r="IH15" s="81"/>
      <c r="II15" s="81"/>
      <c r="IJ15" s="81"/>
      <c r="IK15" s="81"/>
      <c r="IL15" s="81"/>
      <c r="IM15" s="81"/>
      <c r="IN15" s="81"/>
      <c r="IO15" s="81"/>
      <c r="IP15" s="81"/>
      <c r="IQ15" s="81"/>
      <c r="IR15" s="81"/>
      <c r="IS15" s="81"/>
      <c r="IT15" s="81"/>
      <c r="IU15" s="81"/>
    </row>
    <row r="16" spans="1:255">
      <c r="A16" s="72" t="s">
        <v>696</v>
      </c>
      <c r="B16" s="72" t="s">
        <v>51</v>
      </c>
      <c r="C16" s="76" t="s">
        <v>5</v>
      </c>
      <c r="D16" s="79" t="s">
        <v>673</v>
      </c>
      <c r="E16" s="79" t="s">
        <v>706</v>
      </c>
      <c r="F16" s="79"/>
      <c r="G16" s="75" t="s">
        <v>674</v>
      </c>
      <c r="H16" s="80" t="s">
        <v>679</v>
      </c>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1"/>
      <c r="BT16" s="81"/>
      <c r="BU16" s="81"/>
      <c r="BV16" s="81"/>
      <c r="BW16" s="81"/>
      <c r="BX16" s="81"/>
      <c r="BY16" s="81"/>
      <c r="BZ16" s="81"/>
      <c r="CA16" s="81"/>
      <c r="CB16" s="81"/>
      <c r="CC16" s="81"/>
      <c r="CD16" s="81"/>
      <c r="CE16" s="81"/>
      <c r="CF16" s="81"/>
      <c r="CG16" s="81"/>
      <c r="CH16" s="81"/>
      <c r="CI16" s="81"/>
      <c r="CJ16" s="81"/>
      <c r="CK16" s="81"/>
      <c r="CL16" s="81"/>
      <c r="CM16" s="81"/>
      <c r="CN16" s="81"/>
      <c r="CO16" s="81"/>
      <c r="CP16" s="81"/>
      <c r="CQ16" s="81"/>
      <c r="CR16" s="81"/>
      <c r="CS16" s="81"/>
      <c r="CT16" s="81"/>
      <c r="CU16" s="81"/>
      <c r="CV16" s="81"/>
      <c r="CW16" s="81"/>
      <c r="CX16" s="81"/>
      <c r="CY16" s="81"/>
      <c r="CZ16" s="81"/>
      <c r="DA16" s="81"/>
      <c r="DB16" s="81"/>
      <c r="DC16" s="81"/>
      <c r="DD16" s="81"/>
      <c r="DE16" s="81"/>
      <c r="DF16" s="81"/>
      <c r="DG16" s="81"/>
      <c r="DH16" s="81"/>
      <c r="DI16" s="81"/>
      <c r="DJ16" s="81"/>
      <c r="DK16" s="81"/>
      <c r="DL16" s="81"/>
      <c r="DM16" s="81"/>
      <c r="DN16" s="81"/>
      <c r="DO16" s="81"/>
      <c r="DP16" s="81"/>
      <c r="DQ16" s="81"/>
      <c r="DR16" s="81"/>
      <c r="DS16" s="81"/>
      <c r="DT16" s="81"/>
      <c r="DU16" s="81"/>
      <c r="DV16" s="81"/>
      <c r="DW16" s="81"/>
      <c r="DX16" s="81"/>
      <c r="DY16" s="81"/>
      <c r="DZ16" s="81"/>
      <c r="EA16" s="81"/>
      <c r="EB16" s="81"/>
      <c r="EC16" s="81"/>
      <c r="ED16" s="81"/>
      <c r="EE16" s="81"/>
      <c r="EF16" s="81"/>
      <c r="EG16" s="81"/>
      <c r="EH16" s="81"/>
      <c r="EI16" s="81"/>
      <c r="EJ16" s="81"/>
      <c r="EK16" s="81"/>
      <c r="EL16" s="81"/>
      <c r="EM16" s="81"/>
      <c r="EN16" s="81"/>
      <c r="EO16" s="81"/>
      <c r="EP16" s="81"/>
      <c r="EQ16" s="81"/>
      <c r="ER16" s="81"/>
      <c r="ES16" s="81"/>
      <c r="ET16" s="81"/>
      <c r="EU16" s="81"/>
      <c r="EV16" s="81"/>
      <c r="EW16" s="81"/>
      <c r="EX16" s="81"/>
      <c r="EY16" s="81"/>
      <c r="EZ16" s="81"/>
      <c r="FA16" s="81"/>
      <c r="FB16" s="81"/>
      <c r="FC16" s="81"/>
      <c r="FD16" s="81"/>
      <c r="FE16" s="81"/>
      <c r="FF16" s="81"/>
      <c r="FG16" s="81"/>
      <c r="FH16" s="81"/>
      <c r="FI16" s="81"/>
      <c r="FJ16" s="81"/>
      <c r="FK16" s="81"/>
      <c r="FL16" s="81"/>
      <c r="FM16" s="81"/>
      <c r="FN16" s="81"/>
      <c r="FO16" s="81"/>
      <c r="FP16" s="81"/>
      <c r="FQ16" s="81"/>
      <c r="FR16" s="81"/>
      <c r="FS16" s="81"/>
      <c r="FT16" s="81"/>
      <c r="FU16" s="81"/>
      <c r="FV16" s="81"/>
      <c r="FW16" s="81"/>
      <c r="FX16" s="81"/>
      <c r="FY16" s="81"/>
      <c r="FZ16" s="81"/>
      <c r="GA16" s="81"/>
      <c r="GB16" s="81"/>
      <c r="GC16" s="81"/>
      <c r="GD16" s="81"/>
      <c r="GE16" s="81"/>
      <c r="GF16" s="81"/>
      <c r="GG16" s="81"/>
      <c r="GH16" s="81"/>
      <c r="GI16" s="81"/>
      <c r="GJ16" s="81"/>
      <c r="GK16" s="81"/>
      <c r="GL16" s="81"/>
      <c r="GM16" s="81"/>
      <c r="GN16" s="81"/>
      <c r="GO16" s="81"/>
      <c r="GP16" s="81"/>
      <c r="GQ16" s="81"/>
      <c r="GR16" s="81"/>
      <c r="GS16" s="81"/>
      <c r="GT16" s="81"/>
      <c r="GU16" s="81"/>
      <c r="GV16" s="81"/>
      <c r="GW16" s="81"/>
      <c r="GX16" s="81"/>
      <c r="GY16" s="81"/>
      <c r="GZ16" s="81"/>
      <c r="HA16" s="81"/>
      <c r="HB16" s="81"/>
      <c r="HC16" s="81"/>
      <c r="HD16" s="81"/>
      <c r="HE16" s="81"/>
      <c r="HF16" s="81"/>
      <c r="HG16" s="81"/>
      <c r="HH16" s="81"/>
      <c r="HI16" s="81"/>
      <c r="HJ16" s="81"/>
      <c r="HK16" s="81"/>
      <c r="HL16" s="81"/>
      <c r="HM16" s="81"/>
      <c r="HN16" s="81"/>
      <c r="HO16" s="81"/>
      <c r="HP16" s="81"/>
      <c r="HQ16" s="81"/>
      <c r="HR16" s="81"/>
      <c r="HS16" s="81"/>
      <c r="HT16" s="81"/>
      <c r="HU16" s="81"/>
      <c r="HV16" s="81"/>
      <c r="HW16" s="81"/>
      <c r="HX16" s="81"/>
      <c r="HY16" s="81"/>
      <c r="HZ16" s="81"/>
      <c r="IA16" s="81"/>
      <c r="IB16" s="81"/>
      <c r="IC16" s="81"/>
      <c r="ID16" s="81"/>
      <c r="IE16" s="81"/>
      <c r="IF16" s="81"/>
      <c r="IG16" s="81"/>
      <c r="IH16" s="81"/>
      <c r="II16" s="81"/>
      <c r="IJ16" s="81"/>
      <c r="IK16" s="81"/>
      <c r="IL16" s="81"/>
      <c r="IM16" s="81"/>
      <c r="IN16" s="81"/>
      <c r="IO16" s="81"/>
      <c r="IP16" s="81"/>
      <c r="IQ16" s="81"/>
      <c r="IR16" s="81"/>
      <c r="IS16" s="81"/>
      <c r="IT16" s="81"/>
      <c r="IU16" s="81"/>
    </row>
    <row r="17" spans="1:255">
      <c r="A17" s="72" t="s">
        <v>697</v>
      </c>
      <c r="B17" s="72" t="s">
        <v>53</v>
      </c>
      <c r="C17" s="76" t="s">
        <v>5</v>
      </c>
      <c r="D17" s="79" t="s">
        <v>676</v>
      </c>
      <c r="E17" s="79" t="s">
        <v>706</v>
      </c>
      <c r="F17" s="79"/>
      <c r="G17" s="75" t="s">
        <v>24</v>
      </c>
      <c r="H17" s="78" t="s">
        <v>37</v>
      </c>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1"/>
      <c r="BT17" s="81"/>
      <c r="BU17" s="81"/>
      <c r="BV17" s="81"/>
      <c r="BW17" s="81"/>
      <c r="BX17" s="81"/>
      <c r="BY17" s="81"/>
      <c r="BZ17" s="81"/>
      <c r="CA17" s="81"/>
      <c r="CB17" s="81"/>
      <c r="CC17" s="81"/>
      <c r="CD17" s="81"/>
      <c r="CE17" s="81"/>
      <c r="CF17" s="81"/>
      <c r="CG17" s="81"/>
      <c r="CH17" s="81"/>
      <c r="CI17" s="81"/>
      <c r="CJ17" s="81"/>
      <c r="CK17" s="81"/>
      <c r="CL17" s="81"/>
      <c r="CM17" s="81"/>
      <c r="CN17" s="81"/>
      <c r="CO17" s="81"/>
      <c r="CP17" s="81"/>
      <c r="CQ17" s="81"/>
      <c r="CR17" s="81"/>
      <c r="CS17" s="81"/>
      <c r="CT17" s="81"/>
      <c r="CU17" s="81"/>
      <c r="CV17" s="81"/>
      <c r="CW17" s="81"/>
      <c r="CX17" s="81"/>
      <c r="CY17" s="81"/>
      <c r="CZ17" s="81"/>
      <c r="DA17" s="81"/>
      <c r="DB17" s="81"/>
      <c r="DC17" s="81"/>
      <c r="DD17" s="81"/>
      <c r="DE17" s="81"/>
      <c r="DF17" s="81"/>
      <c r="DG17" s="81"/>
      <c r="DH17" s="81"/>
      <c r="DI17" s="81"/>
      <c r="DJ17" s="81"/>
      <c r="DK17" s="81"/>
      <c r="DL17" s="81"/>
      <c r="DM17" s="81"/>
      <c r="DN17" s="81"/>
      <c r="DO17" s="81"/>
      <c r="DP17" s="81"/>
      <c r="DQ17" s="81"/>
      <c r="DR17" s="81"/>
      <c r="DS17" s="81"/>
      <c r="DT17" s="81"/>
      <c r="DU17" s="81"/>
      <c r="DV17" s="81"/>
      <c r="DW17" s="81"/>
      <c r="DX17" s="81"/>
      <c r="DY17" s="81"/>
      <c r="DZ17" s="81"/>
      <c r="EA17" s="81"/>
      <c r="EB17" s="81"/>
      <c r="EC17" s="81"/>
      <c r="ED17" s="81"/>
      <c r="EE17" s="81"/>
      <c r="EF17" s="81"/>
      <c r="EG17" s="81"/>
      <c r="EH17" s="81"/>
      <c r="EI17" s="81"/>
      <c r="EJ17" s="81"/>
      <c r="EK17" s="81"/>
      <c r="EL17" s="81"/>
      <c r="EM17" s="81"/>
      <c r="EN17" s="81"/>
      <c r="EO17" s="81"/>
      <c r="EP17" s="81"/>
      <c r="EQ17" s="81"/>
      <c r="ER17" s="81"/>
      <c r="ES17" s="81"/>
      <c r="ET17" s="81"/>
      <c r="EU17" s="81"/>
      <c r="EV17" s="81"/>
      <c r="EW17" s="81"/>
      <c r="EX17" s="81"/>
      <c r="EY17" s="81"/>
      <c r="EZ17" s="81"/>
      <c r="FA17" s="81"/>
      <c r="FB17" s="81"/>
      <c r="FC17" s="81"/>
      <c r="FD17" s="81"/>
      <c r="FE17" s="81"/>
      <c r="FF17" s="81"/>
      <c r="FG17" s="81"/>
      <c r="FH17" s="81"/>
      <c r="FI17" s="81"/>
      <c r="FJ17" s="81"/>
      <c r="FK17" s="81"/>
      <c r="FL17" s="81"/>
      <c r="FM17" s="81"/>
      <c r="FN17" s="81"/>
      <c r="FO17" s="81"/>
      <c r="FP17" s="81"/>
      <c r="FQ17" s="81"/>
      <c r="FR17" s="81"/>
      <c r="FS17" s="81"/>
      <c r="FT17" s="81"/>
      <c r="FU17" s="81"/>
      <c r="FV17" s="81"/>
      <c r="FW17" s="81"/>
      <c r="FX17" s="81"/>
      <c r="FY17" s="81"/>
      <c r="FZ17" s="81"/>
      <c r="GA17" s="81"/>
      <c r="GB17" s="81"/>
      <c r="GC17" s="81"/>
      <c r="GD17" s="81"/>
      <c r="GE17" s="81"/>
      <c r="GF17" s="81"/>
      <c r="GG17" s="81"/>
      <c r="GH17" s="81"/>
      <c r="GI17" s="81"/>
      <c r="GJ17" s="81"/>
      <c r="GK17" s="81"/>
      <c r="GL17" s="81"/>
      <c r="GM17" s="81"/>
      <c r="GN17" s="81"/>
      <c r="GO17" s="81"/>
      <c r="GP17" s="81"/>
      <c r="GQ17" s="81"/>
      <c r="GR17" s="81"/>
      <c r="GS17" s="81"/>
      <c r="GT17" s="81"/>
      <c r="GU17" s="81"/>
      <c r="GV17" s="81"/>
      <c r="GW17" s="81"/>
      <c r="GX17" s="81"/>
      <c r="GY17" s="81"/>
      <c r="GZ17" s="81"/>
      <c r="HA17" s="81"/>
      <c r="HB17" s="81"/>
      <c r="HC17" s="81"/>
      <c r="HD17" s="81"/>
      <c r="HE17" s="81"/>
      <c r="HF17" s="81"/>
      <c r="HG17" s="81"/>
      <c r="HH17" s="81"/>
      <c r="HI17" s="81"/>
      <c r="HJ17" s="81"/>
      <c r="HK17" s="81"/>
      <c r="HL17" s="81"/>
      <c r="HM17" s="81"/>
      <c r="HN17" s="81"/>
      <c r="HO17" s="81"/>
      <c r="HP17" s="81"/>
      <c r="HQ17" s="81"/>
      <c r="HR17" s="81"/>
      <c r="HS17" s="81"/>
      <c r="HT17" s="81"/>
      <c r="HU17" s="81"/>
      <c r="HV17" s="81"/>
      <c r="HW17" s="81"/>
      <c r="HX17" s="81"/>
      <c r="HY17" s="81"/>
      <c r="HZ17" s="81"/>
      <c r="IA17" s="81"/>
      <c r="IB17" s="81"/>
      <c r="IC17" s="81"/>
      <c r="ID17" s="81"/>
      <c r="IE17" s="81"/>
      <c r="IF17" s="81"/>
      <c r="IG17" s="81"/>
      <c r="IH17" s="81"/>
      <c r="II17" s="81"/>
      <c r="IJ17" s="81"/>
      <c r="IK17" s="81"/>
      <c r="IL17" s="81"/>
      <c r="IM17" s="81"/>
      <c r="IN17" s="81"/>
      <c r="IO17" s="81"/>
      <c r="IP17" s="81"/>
      <c r="IQ17" s="81"/>
      <c r="IR17" s="81"/>
      <c r="IS17" s="81"/>
      <c r="IT17" s="81"/>
      <c r="IU17" s="81"/>
    </row>
    <row r="18" spans="1:255">
      <c r="A18" s="72" t="s">
        <v>698</v>
      </c>
      <c r="B18" s="72" t="s">
        <v>55</v>
      </c>
      <c r="C18" s="76" t="s">
        <v>5</v>
      </c>
      <c r="D18" s="77" t="s">
        <v>672</v>
      </c>
      <c r="E18" s="79" t="s">
        <v>706</v>
      </c>
      <c r="F18" s="79"/>
      <c r="G18" s="79" t="s">
        <v>707</v>
      </c>
      <c r="H18" s="16" t="str">
        <f>Data!B7</f>
        <v>AAA_ArcLand_New_11_4</v>
      </c>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c r="CL18" s="81"/>
      <c r="CM18" s="81"/>
      <c r="CN18" s="81"/>
      <c r="CO18" s="81"/>
      <c r="CP18" s="81"/>
      <c r="CQ18" s="81"/>
      <c r="CR18" s="81"/>
      <c r="CS18" s="81"/>
      <c r="CT18" s="81"/>
      <c r="CU18" s="81"/>
      <c r="CV18" s="81"/>
      <c r="CW18" s="81"/>
      <c r="CX18" s="81"/>
      <c r="CY18" s="81"/>
      <c r="CZ18" s="81"/>
      <c r="DA18" s="81"/>
      <c r="DB18" s="81"/>
      <c r="DC18" s="81"/>
      <c r="DD18" s="81"/>
      <c r="DE18" s="81"/>
      <c r="DF18" s="81"/>
      <c r="DG18" s="81"/>
      <c r="DH18" s="81"/>
      <c r="DI18" s="81"/>
      <c r="DJ18" s="81"/>
      <c r="DK18" s="81"/>
      <c r="DL18" s="81"/>
      <c r="DM18" s="81"/>
      <c r="DN18" s="81"/>
      <c r="DO18" s="81"/>
      <c r="DP18" s="81"/>
      <c r="DQ18" s="81"/>
      <c r="DR18" s="81"/>
      <c r="DS18" s="81"/>
      <c r="DT18" s="81"/>
      <c r="DU18" s="81"/>
      <c r="DV18" s="81"/>
      <c r="DW18" s="81"/>
      <c r="DX18" s="81"/>
      <c r="DY18" s="81"/>
      <c r="DZ18" s="81"/>
      <c r="EA18" s="81"/>
      <c r="EB18" s="81"/>
      <c r="EC18" s="81"/>
      <c r="ED18" s="81"/>
      <c r="EE18" s="81"/>
      <c r="EF18" s="81"/>
      <c r="EG18" s="81"/>
      <c r="EH18" s="81"/>
      <c r="EI18" s="81"/>
      <c r="EJ18" s="81"/>
      <c r="EK18" s="81"/>
      <c r="EL18" s="81"/>
      <c r="EM18" s="81"/>
      <c r="EN18" s="81"/>
      <c r="EO18" s="81"/>
      <c r="EP18" s="81"/>
      <c r="EQ18" s="81"/>
      <c r="ER18" s="81"/>
      <c r="ES18" s="81"/>
      <c r="ET18" s="81"/>
      <c r="EU18" s="81"/>
      <c r="EV18" s="81"/>
      <c r="EW18" s="81"/>
      <c r="EX18" s="81"/>
      <c r="EY18" s="81"/>
      <c r="EZ18" s="81"/>
      <c r="FA18" s="81"/>
      <c r="FB18" s="81"/>
      <c r="FC18" s="81"/>
      <c r="FD18" s="81"/>
      <c r="FE18" s="81"/>
      <c r="FF18" s="81"/>
      <c r="FG18" s="81"/>
      <c r="FH18" s="81"/>
      <c r="FI18" s="81"/>
      <c r="FJ18" s="81"/>
      <c r="FK18" s="81"/>
      <c r="FL18" s="81"/>
      <c r="FM18" s="81"/>
      <c r="FN18" s="81"/>
      <c r="FO18" s="81"/>
      <c r="FP18" s="81"/>
      <c r="FQ18" s="81"/>
      <c r="FR18" s="81"/>
      <c r="FS18" s="81"/>
      <c r="FT18" s="81"/>
      <c r="FU18" s="81"/>
      <c r="FV18" s="81"/>
      <c r="FW18" s="81"/>
      <c r="FX18" s="81"/>
      <c r="FY18" s="81"/>
      <c r="FZ18" s="81"/>
      <c r="GA18" s="81"/>
      <c r="GB18" s="81"/>
      <c r="GC18" s="81"/>
      <c r="GD18" s="81"/>
      <c r="GE18" s="81"/>
      <c r="GF18" s="81"/>
      <c r="GG18" s="81"/>
      <c r="GH18" s="81"/>
      <c r="GI18" s="81"/>
      <c r="GJ18" s="81"/>
      <c r="GK18" s="81"/>
      <c r="GL18" s="81"/>
      <c r="GM18" s="81"/>
      <c r="GN18" s="81"/>
      <c r="GO18" s="81"/>
      <c r="GP18" s="81"/>
      <c r="GQ18" s="81"/>
      <c r="GR18" s="81"/>
      <c r="GS18" s="81"/>
      <c r="GT18" s="81"/>
      <c r="GU18" s="81"/>
      <c r="GV18" s="81"/>
      <c r="GW18" s="81"/>
      <c r="GX18" s="81"/>
      <c r="GY18" s="81"/>
      <c r="GZ18" s="81"/>
      <c r="HA18" s="81"/>
      <c r="HB18" s="81"/>
      <c r="HC18" s="81"/>
      <c r="HD18" s="81"/>
      <c r="HE18" s="81"/>
      <c r="HF18" s="81"/>
      <c r="HG18" s="81"/>
      <c r="HH18" s="81"/>
      <c r="HI18" s="81"/>
      <c r="HJ18" s="81"/>
      <c r="HK18" s="81"/>
      <c r="HL18" s="81"/>
      <c r="HM18" s="81"/>
      <c r="HN18" s="81"/>
      <c r="HO18" s="81"/>
      <c r="HP18" s="81"/>
      <c r="HQ18" s="81"/>
      <c r="HR18" s="81"/>
      <c r="HS18" s="81"/>
      <c r="HT18" s="81"/>
      <c r="HU18" s="81"/>
      <c r="HV18" s="81"/>
      <c r="HW18" s="81"/>
      <c r="HX18" s="81"/>
      <c r="HY18" s="81"/>
      <c r="HZ18" s="81"/>
      <c r="IA18" s="81"/>
      <c r="IB18" s="81"/>
      <c r="IC18" s="81"/>
      <c r="ID18" s="81"/>
      <c r="IE18" s="81"/>
      <c r="IF18" s="81"/>
      <c r="IG18" s="81"/>
      <c r="IH18" s="81"/>
      <c r="II18" s="81"/>
      <c r="IJ18" s="81"/>
      <c r="IK18" s="81"/>
      <c r="IL18" s="81"/>
      <c r="IM18" s="81"/>
      <c r="IN18" s="81"/>
      <c r="IO18" s="81"/>
      <c r="IP18" s="81"/>
      <c r="IQ18" s="81"/>
      <c r="IR18" s="81"/>
      <c r="IS18" s="81"/>
      <c r="IT18" s="81"/>
      <c r="IU18" s="81"/>
    </row>
    <row r="19" spans="1:255">
      <c r="A19" s="72" t="s">
        <v>699</v>
      </c>
      <c r="B19" s="72" t="s">
        <v>57</v>
      </c>
      <c r="C19" s="76" t="s">
        <v>5</v>
      </c>
      <c r="D19" s="79" t="s">
        <v>673</v>
      </c>
      <c r="E19" s="79" t="s">
        <v>706</v>
      </c>
      <c r="F19" s="79"/>
      <c r="G19" s="75" t="s">
        <v>674</v>
      </c>
      <c r="H19" s="80" t="s">
        <v>680</v>
      </c>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c r="CL19" s="81"/>
      <c r="CM19" s="81"/>
      <c r="CN19" s="81"/>
      <c r="CO19" s="81"/>
      <c r="CP19" s="81"/>
      <c r="CQ19" s="81"/>
      <c r="CR19" s="81"/>
      <c r="CS19" s="81"/>
      <c r="CT19" s="81"/>
      <c r="CU19" s="81"/>
      <c r="CV19" s="81"/>
      <c r="CW19" s="81"/>
      <c r="CX19" s="81"/>
      <c r="CY19" s="81"/>
      <c r="CZ19" s="81"/>
      <c r="DA19" s="81"/>
      <c r="DB19" s="81"/>
      <c r="DC19" s="81"/>
      <c r="DD19" s="81"/>
      <c r="DE19" s="81"/>
      <c r="DF19" s="81"/>
      <c r="DG19" s="81"/>
      <c r="DH19" s="81"/>
      <c r="DI19" s="81"/>
      <c r="DJ19" s="81"/>
      <c r="DK19" s="81"/>
      <c r="DL19" s="81"/>
      <c r="DM19" s="81"/>
      <c r="DN19" s="81"/>
      <c r="DO19" s="81"/>
      <c r="DP19" s="81"/>
      <c r="DQ19" s="81"/>
      <c r="DR19" s="81"/>
      <c r="DS19" s="81"/>
      <c r="DT19" s="81"/>
      <c r="DU19" s="81"/>
      <c r="DV19" s="81"/>
      <c r="DW19" s="81"/>
      <c r="DX19" s="81"/>
      <c r="DY19" s="81"/>
      <c r="DZ19" s="81"/>
      <c r="EA19" s="81"/>
      <c r="EB19" s="81"/>
      <c r="EC19" s="81"/>
      <c r="ED19" s="81"/>
      <c r="EE19" s="81"/>
      <c r="EF19" s="81"/>
      <c r="EG19" s="81"/>
      <c r="EH19" s="81"/>
      <c r="EI19" s="81"/>
      <c r="EJ19" s="81"/>
      <c r="EK19" s="81"/>
      <c r="EL19" s="81"/>
      <c r="EM19" s="81"/>
      <c r="EN19" s="81"/>
      <c r="EO19" s="81"/>
      <c r="EP19" s="81"/>
      <c r="EQ19" s="81"/>
      <c r="ER19" s="81"/>
      <c r="ES19" s="81"/>
      <c r="ET19" s="81"/>
      <c r="EU19" s="81"/>
      <c r="EV19" s="81"/>
      <c r="EW19" s="81"/>
      <c r="EX19" s="81"/>
      <c r="EY19" s="81"/>
      <c r="EZ19" s="81"/>
      <c r="FA19" s="81"/>
      <c r="FB19" s="81"/>
      <c r="FC19" s="81"/>
      <c r="FD19" s="81"/>
      <c r="FE19" s="81"/>
      <c r="FF19" s="81"/>
      <c r="FG19" s="81"/>
      <c r="FH19" s="81"/>
      <c r="FI19" s="81"/>
      <c r="FJ19" s="81"/>
      <c r="FK19" s="81"/>
      <c r="FL19" s="81"/>
      <c r="FM19" s="81"/>
      <c r="FN19" s="81"/>
      <c r="FO19" s="81"/>
      <c r="FP19" s="81"/>
      <c r="FQ19" s="81"/>
      <c r="FR19" s="81"/>
      <c r="FS19" s="81"/>
      <c r="FT19" s="81"/>
      <c r="FU19" s="81"/>
      <c r="FV19" s="81"/>
      <c r="FW19" s="81"/>
      <c r="FX19" s="81"/>
      <c r="FY19" s="81"/>
      <c r="FZ19" s="81"/>
      <c r="GA19" s="81"/>
      <c r="GB19" s="81"/>
      <c r="GC19" s="81"/>
      <c r="GD19" s="81"/>
      <c r="GE19" s="81"/>
      <c r="GF19" s="81"/>
      <c r="GG19" s="81"/>
      <c r="GH19" s="81"/>
      <c r="GI19" s="81"/>
      <c r="GJ19" s="81"/>
      <c r="GK19" s="81"/>
      <c r="GL19" s="81"/>
      <c r="GM19" s="81"/>
      <c r="GN19" s="81"/>
      <c r="GO19" s="81"/>
      <c r="GP19" s="81"/>
      <c r="GQ19" s="81"/>
      <c r="GR19" s="81"/>
      <c r="GS19" s="81"/>
      <c r="GT19" s="81"/>
      <c r="GU19" s="81"/>
      <c r="GV19" s="81"/>
      <c r="GW19" s="81"/>
      <c r="GX19" s="81"/>
      <c r="GY19" s="81"/>
      <c r="GZ19" s="81"/>
      <c r="HA19" s="81"/>
      <c r="HB19" s="81"/>
      <c r="HC19" s="81"/>
      <c r="HD19" s="81"/>
      <c r="HE19" s="81"/>
      <c r="HF19" s="81"/>
      <c r="HG19" s="81"/>
      <c r="HH19" s="81"/>
      <c r="HI19" s="81"/>
      <c r="HJ19" s="81"/>
      <c r="HK19" s="81"/>
      <c r="HL19" s="81"/>
      <c r="HM19" s="81"/>
      <c r="HN19" s="81"/>
      <c r="HO19" s="81"/>
      <c r="HP19" s="81"/>
      <c r="HQ19" s="81"/>
      <c r="HR19" s="81"/>
      <c r="HS19" s="81"/>
      <c r="HT19" s="81"/>
      <c r="HU19" s="81"/>
      <c r="HV19" s="81"/>
      <c r="HW19" s="81"/>
      <c r="HX19" s="81"/>
      <c r="HY19" s="81"/>
      <c r="HZ19" s="81"/>
      <c r="IA19" s="81"/>
      <c r="IB19" s="81"/>
      <c r="IC19" s="81"/>
      <c r="ID19" s="81"/>
      <c r="IE19" s="81"/>
      <c r="IF19" s="81"/>
      <c r="IG19" s="81"/>
      <c r="IH19" s="81"/>
      <c r="II19" s="81"/>
      <c r="IJ19" s="81"/>
      <c r="IK19" s="81"/>
      <c r="IL19" s="81"/>
      <c r="IM19" s="81"/>
      <c r="IN19" s="81"/>
      <c r="IO19" s="81"/>
      <c r="IP19" s="81"/>
      <c r="IQ19" s="81"/>
      <c r="IR19" s="81"/>
      <c r="IS19" s="81"/>
      <c r="IT19" s="81"/>
      <c r="IU19" s="81"/>
    </row>
    <row r="20" spans="1:255">
      <c r="A20" s="72" t="s">
        <v>700</v>
      </c>
      <c r="B20" s="72" t="s">
        <v>59</v>
      </c>
      <c r="C20" s="76" t="s">
        <v>5</v>
      </c>
      <c r="D20" s="79" t="s">
        <v>676</v>
      </c>
      <c r="E20" s="79" t="s">
        <v>706</v>
      </c>
      <c r="F20" s="79"/>
      <c r="G20" s="75" t="s">
        <v>24</v>
      </c>
      <c r="H20" s="78" t="s">
        <v>37</v>
      </c>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c r="CL20" s="81"/>
      <c r="CM20" s="81"/>
      <c r="CN20" s="81"/>
      <c r="CO20" s="81"/>
      <c r="CP20" s="81"/>
      <c r="CQ20" s="81"/>
      <c r="CR20" s="81"/>
      <c r="CS20" s="81"/>
      <c r="CT20" s="81"/>
      <c r="CU20" s="81"/>
      <c r="CV20" s="81"/>
      <c r="CW20" s="81"/>
      <c r="CX20" s="81"/>
      <c r="CY20" s="81"/>
      <c r="CZ20" s="81"/>
      <c r="DA20" s="81"/>
      <c r="DB20" s="81"/>
      <c r="DC20" s="81"/>
      <c r="DD20" s="81"/>
      <c r="DE20" s="81"/>
      <c r="DF20" s="81"/>
      <c r="DG20" s="81"/>
      <c r="DH20" s="81"/>
      <c r="DI20" s="81"/>
      <c r="DJ20" s="81"/>
      <c r="DK20" s="81"/>
      <c r="DL20" s="81"/>
      <c r="DM20" s="81"/>
      <c r="DN20" s="81"/>
      <c r="DO20" s="81"/>
      <c r="DP20" s="81"/>
      <c r="DQ20" s="81"/>
      <c r="DR20" s="81"/>
      <c r="DS20" s="81"/>
      <c r="DT20" s="81"/>
      <c r="DU20" s="81"/>
      <c r="DV20" s="81"/>
      <c r="DW20" s="81"/>
      <c r="DX20" s="81"/>
      <c r="DY20" s="81"/>
      <c r="DZ20" s="81"/>
      <c r="EA20" s="81"/>
      <c r="EB20" s="81"/>
      <c r="EC20" s="81"/>
      <c r="ED20" s="81"/>
      <c r="EE20" s="81"/>
      <c r="EF20" s="81"/>
      <c r="EG20" s="81"/>
      <c r="EH20" s="81"/>
      <c r="EI20" s="81"/>
      <c r="EJ20" s="81"/>
      <c r="EK20" s="81"/>
      <c r="EL20" s="81"/>
      <c r="EM20" s="81"/>
      <c r="EN20" s="81"/>
      <c r="EO20" s="81"/>
      <c r="EP20" s="81"/>
      <c r="EQ20" s="81"/>
      <c r="ER20" s="81"/>
      <c r="ES20" s="81"/>
      <c r="ET20" s="81"/>
      <c r="EU20" s="81"/>
      <c r="EV20" s="81"/>
      <c r="EW20" s="81"/>
      <c r="EX20" s="81"/>
      <c r="EY20" s="81"/>
      <c r="EZ20" s="81"/>
      <c r="FA20" s="81"/>
      <c r="FB20" s="81"/>
      <c r="FC20" s="81"/>
      <c r="FD20" s="81"/>
      <c r="FE20" s="81"/>
      <c r="FF20" s="81"/>
      <c r="FG20" s="81"/>
      <c r="FH20" s="81"/>
      <c r="FI20" s="81"/>
      <c r="FJ20" s="81"/>
      <c r="FK20" s="81"/>
      <c r="FL20" s="81"/>
      <c r="FM20" s="81"/>
      <c r="FN20" s="81"/>
      <c r="FO20" s="81"/>
      <c r="FP20" s="81"/>
      <c r="FQ20" s="81"/>
      <c r="FR20" s="81"/>
      <c r="FS20" s="81"/>
      <c r="FT20" s="81"/>
      <c r="FU20" s="81"/>
      <c r="FV20" s="81"/>
      <c r="FW20" s="81"/>
      <c r="FX20" s="81"/>
      <c r="FY20" s="81"/>
      <c r="FZ20" s="81"/>
      <c r="GA20" s="81"/>
      <c r="GB20" s="81"/>
      <c r="GC20" s="81"/>
      <c r="GD20" s="81"/>
      <c r="GE20" s="81"/>
      <c r="GF20" s="81"/>
      <c r="GG20" s="81"/>
      <c r="GH20" s="81"/>
      <c r="GI20" s="81"/>
      <c r="GJ20" s="81"/>
      <c r="GK20" s="81"/>
      <c r="GL20" s="81"/>
      <c r="GM20" s="81"/>
      <c r="GN20" s="81"/>
      <c r="GO20" s="81"/>
      <c r="GP20" s="81"/>
      <c r="GQ20" s="81"/>
      <c r="GR20" s="81"/>
      <c r="GS20" s="81"/>
      <c r="GT20" s="81"/>
      <c r="GU20" s="81"/>
      <c r="GV20" s="81"/>
      <c r="GW20" s="81"/>
      <c r="GX20" s="81"/>
      <c r="GY20" s="81"/>
      <c r="GZ20" s="81"/>
      <c r="HA20" s="81"/>
      <c r="HB20" s="81"/>
      <c r="HC20" s="81"/>
      <c r="HD20" s="81"/>
      <c r="HE20" s="81"/>
      <c r="HF20" s="81"/>
      <c r="HG20" s="81"/>
      <c r="HH20" s="81"/>
      <c r="HI20" s="81"/>
      <c r="HJ20" s="81"/>
      <c r="HK20" s="81"/>
      <c r="HL20" s="81"/>
      <c r="HM20" s="81"/>
      <c r="HN20" s="81"/>
      <c r="HO20" s="81"/>
      <c r="HP20" s="81"/>
      <c r="HQ20" s="81"/>
      <c r="HR20" s="81"/>
      <c r="HS20" s="81"/>
      <c r="HT20" s="81"/>
      <c r="HU20" s="81"/>
      <c r="HV20" s="81"/>
      <c r="HW20" s="81"/>
      <c r="HX20" s="81"/>
      <c r="HY20" s="81"/>
      <c r="HZ20" s="81"/>
      <c r="IA20" s="81"/>
      <c r="IB20" s="81"/>
      <c r="IC20" s="81"/>
      <c r="ID20" s="81"/>
      <c r="IE20" s="81"/>
      <c r="IF20" s="81"/>
      <c r="IG20" s="81"/>
      <c r="IH20" s="81"/>
      <c r="II20" s="81"/>
      <c r="IJ20" s="81"/>
      <c r="IK20" s="81"/>
      <c r="IL20" s="81"/>
      <c r="IM20" s="81"/>
      <c r="IN20" s="81"/>
      <c r="IO20" s="81"/>
      <c r="IP20" s="81"/>
      <c r="IQ20" s="81"/>
      <c r="IR20" s="81"/>
      <c r="IS20" s="81"/>
      <c r="IT20" s="81"/>
      <c r="IU20" s="81"/>
    </row>
    <row r="21" spans="1:255">
      <c r="A21" s="72" t="s">
        <v>701</v>
      </c>
      <c r="B21" s="72" t="s">
        <v>61</v>
      </c>
      <c r="C21" s="76" t="s">
        <v>5</v>
      </c>
      <c r="D21" s="77" t="s">
        <v>672</v>
      </c>
      <c r="E21" s="79" t="s">
        <v>706</v>
      </c>
      <c r="F21" s="79"/>
      <c r="G21" s="79" t="s">
        <v>707</v>
      </c>
      <c r="H21" s="16" t="str">
        <f>Data!B7</f>
        <v>AAA_ArcLand_New_11_4</v>
      </c>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1"/>
      <c r="BT21" s="81"/>
      <c r="BU21" s="81"/>
      <c r="BV21" s="81"/>
      <c r="BW21" s="81"/>
      <c r="BX21" s="81"/>
      <c r="BY21" s="81"/>
      <c r="BZ21" s="81"/>
      <c r="CA21" s="81"/>
      <c r="CB21" s="81"/>
      <c r="CC21" s="81"/>
      <c r="CD21" s="81"/>
      <c r="CE21" s="81"/>
      <c r="CF21" s="81"/>
      <c r="CG21" s="81"/>
      <c r="CH21" s="81"/>
      <c r="CI21" s="81"/>
      <c r="CJ21" s="81"/>
      <c r="CK21" s="81"/>
      <c r="CL21" s="81"/>
      <c r="CM21" s="81"/>
      <c r="CN21" s="81"/>
      <c r="CO21" s="81"/>
      <c r="CP21" s="81"/>
      <c r="CQ21" s="81"/>
      <c r="CR21" s="81"/>
      <c r="CS21" s="81"/>
      <c r="CT21" s="81"/>
      <c r="CU21" s="81"/>
      <c r="CV21" s="81"/>
      <c r="CW21" s="81"/>
      <c r="CX21" s="81"/>
      <c r="CY21" s="81"/>
      <c r="CZ21" s="81"/>
      <c r="DA21" s="81"/>
      <c r="DB21" s="81"/>
      <c r="DC21" s="81"/>
      <c r="DD21" s="81"/>
      <c r="DE21" s="81"/>
      <c r="DF21" s="81"/>
      <c r="DG21" s="81"/>
      <c r="DH21" s="81"/>
      <c r="DI21" s="81"/>
      <c r="DJ21" s="81"/>
      <c r="DK21" s="81"/>
      <c r="DL21" s="81"/>
      <c r="DM21" s="81"/>
      <c r="DN21" s="81"/>
      <c r="DO21" s="81"/>
      <c r="DP21" s="81"/>
      <c r="DQ21" s="81"/>
      <c r="DR21" s="81"/>
      <c r="DS21" s="81"/>
      <c r="DT21" s="81"/>
      <c r="DU21" s="81"/>
      <c r="DV21" s="81"/>
      <c r="DW21" s="81"/>
      <c r="DX21" s="81"/>
      <c r="DY21" s="81"/>
      <c r="DZ21" s="81"/>
      <c r="EA21" s="81"/>
      <c r="EB21" s="81"/>
      <c r="EC21" s="81"/>
      <c r="ED21" s="81"/>
      <c r="EE21" s="81"/>
      <c r="EF21" s="81"/>
      <c r="EG21" s="81"/>
      <c r="EH21" s="81"/>
      <c r="EI21" s="81"/>
      <c r="EJ21" s="81"/>
      <c r="EK21" s="81"/>
      <c r="EL21" s="81"/>
      <c r="EM21" s="81"/>
      <c r="EN21" s="81"/>
      <c r="EO21" s="81"/>
      <c r="EP21" s="81"/>
      <c r="EQ21" s="81"/>
      <c r="ER21" s="81"/>
      <c r="ES21" s="81"/>
      <c r="ET21" s="81"/>
      <c r="EU21" s="81"/>
      <c r="EV21" s="81"/>
      <c r="EW21" s="81"/>
      <c r="EX21" s="81"/>
      <c r="EY21" s="81"/>
      <c r="EZ21" s="81"/>
      <c r="FA21" s="81"/>
      <c r="FB21" s="81"/>
      <c r="FC21" s="81"/>
      <c r="FD21" s="81"/>
      <c r="FE21" s="81"/>
      <c r="FF21" s="81"/>
      <c r="FG21" s="81"/>
      <c r="FH21" s="81"/>
      <c r="FI21" s="81"/>
      <c r="FJ21" s="81"/>
      <c r="FK21" s="81"/>
      <c r="FL21" s="81"/>
      <c r="FM21" s="81"/>
      <c r="FN21" s="81"/>
      <c r="FO21" s="81"/>
      <c r="FP21" s="81"/>
      <c r="FQ21" s="81"/>
      <c r="FR21" s="81"/>
      <c r="FS21" s="81"/>
      <c r="FT21" s="81"/>
      <c r="FU21" s="81"/>
      <c r="FV21" s="81"/>
      <c r="FW21" s="81"/>
      <c r="FX21" s="81"/>
      <c r="FY21" s="81"/>
      <c r="FZ21" s="81"/>
      <c r="GA21" s="81"/>
      <c r="GB21" s="81"/>
      <c r="GC21" s="81"/>
      <c r="GD21" s="81"/>
      <c r="GE21" s="81"/>
      <c r="GF21" s="81"/>
      <c r="GG21" s="81"/>
      <c r="GH21" s="81"/>
      <c r="GI21" s="81"/>
      <c r="GJ21" s="81"/>
      <c r="GK21" s="81"/>
      <c r="GL21" s="81"/>
      <c r="GM21" s="81"/>
      <c r="GN21" s="81"/>
      <c r="GO21" s="81"/>
      <c r="GP21" s="81"/>
      <c r="GQ21" s="81"/>
      <c r="GR21" s="81"/>
      <c r="GS21" s="81"/>
      <c r="GT21" s="81"/>
      <c r="GU21" s="81"/>
      <c r="GV21" s="81"/>
      <c r="GW21" s="81"/>
      <c r="GX21" s="81"/>
      <c r="GY21" s="81"/>
      <c r="GZ21" s="81"/>
      <c r="HA21" s="81"/>
      <c r="HB21" s="81"/>
      <c r="HC21" s="81"/>
      <c r="HD21" s="81"/>
      <c r="HE21" s="81"/>
      <c r="HF21" s="81"/>
      <c r="HG21" s="81"/>
      <c r="HH21" s="81"/>
      <c r="HI21" s="81"/>
      <c r="HJ21" s="81"/>
      <c r="HK21" s="81"/>
      <c r="HL21" s="81"/>
      <c r="HM21" s="81"/>
      <c r="HN21" s="81"/>
      <c r="HO21" s="81"/>
      <c r="HP21" s="81"/>
      <c r="HQ21" s="81"/>
      <c r="HR21" s="81"/>
      <c r="HS21" s="81"/>
      <c r="HT21" s="81"/>
      <c r="HU21" s="81"/>
      <c r="HV21" s="81"/>
      <c r="HW21" s="81"/>
      <c r="HX21" s="81"/>
      <c r="HY21" s="81"/>
      <c r="HZ21" s="81"/>
      <c r="IA21" s="81"/>
      <c r="IB21" s="81"/>
      <c r="IC21" s="81"/>
      <c r="ID21" s="81"/>
      <c r="IE21" s="81"/>
      <c r="IF21" s="81"/>
      <c r="IG21" s="81"/>
      <c r="IH21" s="81"/>
      <c r="II21" s="81"/>
      <c r="IJ21" s="81"/>
      <c r="IK21" s="81"/>
      <c r="IL21" s="81"/>
      <c r="IM21" s="81"/>
      <c r="IN21" s="81"/>
      <c r="IO21" s="81"/>
      <c r="IP21" s="81"/>
      <c r="IQ21" s="81"/>
      <c r="IR21" s="81"/>
      <c r="IS21" s="81"/>
      <c r="IT21" s="81"/>
      <c r="IU21" s="81"/>
    </row>
    <row r="22" spans="1:255" s="82" customFormat="1">
      <c r="A22" s="72" t="s">
        <v>702</v>
      </c>
      <c r="B22" s="72" t="s">
        <v>63</v>
      </c>
      <c r="C22" s="76" t="s">
        <v>5</v>
      </c>
      <c r="D22" s="79" t="s">
        <v>673</v>
      </c>
      <c r="E22" s="79" t="s">
        <v>706</v>
      </c>
      <c r="F22" s="79"/>
      <c r="G22" s="75" t="s">
        <v>674</v>
      </c>
      <c r="H22" s="80" t="s">
        <v>681</v>
      </c>
    </row>
    <row r="23" spans="1:255" s="82" customFormat="1">
      <c r="A23" s="72" t="s">
        <v>703</v>
      </c>
      <c r="B23" s="72" t="s">
        <v>65</v>
      </c>
      <c r="C23" s="76" t="s">
        <v>5</v>
      </c>
      <c r="D23" s="79" t="s">
        <v>676</v>
      </c>
      <c r="E23" s="79" t="s">
        <v>706</v>
      </c>
      <c r="F23" s="79"/>
      <c r="G23" s="75" t="s">
        <v>24</v>
      </c>
      <c r="H23" s="78" t="s">
        <v>37</v>
      </c>
    </row>
    <row r="24" spans="1:255" s="82" customFormat="1">
      <c r="A24" s="72" t="s">
        <v>704</v>
      </c>
      <c r="B24" s="72" t="s">
        <v>67</v>
      </c>
      <c r="C24" s="76" t="s">
        <v>5</v>
      </c>
      <c r="D24" s="77" t="s">
        <v>672</v>
      </c>
      <c r="E24" s="79" t="s">
        <v>706</v>
      </c>
      <c r="F24" s="79"/>
      <c r="G24" s="79" t="s">
        <v>707</v>
      </c>
      <c r="H24" s="16" t="str">
        <f>Data!B7</f>
        <v>AAA_ArcLand_New_11_4</v>
      </c>
    </row>
    <row r="25" spans="1:255" s="82" customFormat="1">
      <c r="A25" s="72" t="s">
        <v>728</v>
      </c>
      <c r="B25" s="72" t="s">
        <v>69</v>
      </c>
      <c r="C25" s="76" t="s">
        <v>5</v>
      </c>
      <c r="D25" s="79" t="s">
        <v>673</v>
      </c>
      <c r="E25" s="79" t="s">
        <v>706</v>
      </c>
      <c r="F25" s="79"/>
      <c r="G25" s="75" t="s">
        <v>674</v>
      </c>
      <c r="H25" s="80" t="s">
        <v>712</v>
      </c>
    </row>
    <row r="26" spans="1:255" s="82" customFormat="1">
      <c r="A26" s="72" t="s">
        <v>729</v>
      </c>
      <c r="B26" s="72" t="s">
        <v>71</v>
      </c>
      <c r="C26" s="76" t="s">
        <v>5</v>
      </c>
      <c r="D26" s="79" t="s">
        <v>676</v>
      </c>
      <c r="E26" s="79" t="s">
        <v>706</v>
      </c>
      <c r="F26" s="79"/>
      <c r="G26" s="75" t="s">
        <v>24</v>
      </c>
      <c r="H26" s="78" t="s">
        <v>37</v>
      </c>
    </row>
    <row r="27" spans="1:255" s="82" customFormat="1">
      <c r="A27" s="72" t="s">
        <v>730</v>
      </c>
      <c r="B27" s="72" t="s">
        <v>73</v>
      </c>
      <c r="C27" s="76" t="s">
        <v>5</v>
      </c>
      <c r="D27" s="77" t="s">
        <v>672</v>
      </c>
      <c r="E27" s="79" t="s">
        <v>706</v>
      </c>
      <c r="F27" s="79"/>
      <c r="G27" s="79" t="s">
        <v>707</v>
      </c>
      <c r="H27" s="16" t="str">
        <f>Data!B7</f>
        <v>AAA_ArcLand_New_11_4</v>
      </c>
    </row>
    <row r="28" spans="1:255" s="82" customFormat="1">
      <c r="A28" s="72" t="s">
        <v>731</v>
      </c>
      <c r="B28" s="72" t="s">
        <v>75</v>
      </c>
      <c r="C28" s="76" t="s">
        <v>5</v>
      </c>
      <c r="D28" s="79" t="s">
        <v>673</v>
      </c>
      <c r="E28" s="79" t="s">
        <v>706</v>
      </c>
      <c r="F28" s="79"/>
      <c r="G28" s="75" t="s">
        <v>674</v>
      </c>
      <c r="H28" s="80" t="s">
        <v>713</v>
      </c>
    </row>
    <row r="29" spans="1:255" s="82" customFormat="1">
      <c r="A29" s="72" t="s">
        <v>732</v>
      </c>
      <c r="B29" s="72" t="s">
        <v>77</v>
      </c>
      <c r="C29" s="76" t="s">
        <v>5</v>
      </c>
      <c r="D29" s="79" t="s">
        <v>676</v>
      </c>
      <c r="E29" s="79" t="s">
        <v>706</v>
      </c>
      <c r="F29" s="79"/>
      <c r="G29" s="75" t="s">
        <v>24</v>
      </c>
      <c r="H29" s="78" t="s">
        <v>37</v>
      </c>
    </row>
    <row r="30" spans="1:255" s="82" customFormat="1">
      <c r="A30" s="72" t="s">
        <v>733</v>
      </c>
      <c r="B30" s="72" t="s">
        <v>79</v>
      </c>
      <c r="C30" s="76" t="s">
        <v>5</v>
      </c>
      <c r="D30" s="77" t="s">
        <v>672</v>
      </c>
      <c r="E30" s="79" t="s">
        <v>706</v>
      </c>
      <c r="F30" s="79"/>
      <c r="G30" s="79" t="s">
        <v>707</v>
      </c>
      <c r="H30" s="16" t="str">
        <f>Data!B7</f>
        <v>AAA_ArcLand_New_11_4</v>
      </c>
    </row>
    <row r="31" spans="1:255" s="82" customFormat="1">
      <c r="A31" s="72" t="s">
        <v>734</v>
      </c>
      <c r="B31" s="72" t="s">
        <v>81</v>
      </c>
      <c r="C31" s="76" t="s">
        <v>5</v>
      </c>
      <c r="D31" s="79" t="s">
        <v>673</v>
      </c>
      <c r="E31" s="79" t="s">
        <v>706</v>
      </c>
      <c r="F31" s="79"/>
      <c r="G31" s="75" t="s">
        <v>674</v>
      </c>
      <c r="H31" s="80" t="s">
        <v>714</v>
      </c>
    </row>
    <row r="32" spans="1:255" s="82" customFormat="1">
      <c r="A32" s="72" t="s">
        <v>735</v>
      </c>
      <c r="B32" s="72" t="s">
        <v>83</v>
      </c>
      <c r="C32" s="76" t="s">
        <v>5</v>
      </c>
      <c r="D32" s="79" t="s">
        <v>676</v>
      </c>
      <c r="E32" s="79" t="s">
        <v>706</v>
      </c>
      <c r="F32" s="79"/>
      <c r="G32" s="75" t="s">
        <v>24</v>
      </c>
      <c r="H32" s="78" t="s">
        <v>37</v>
      </c>
    </row>
    <row r="33" spans="1:8" s="82" customFormat="1">
      <c r="A33" s="72" t="s">
        <v>736</v>
      </c>
      <c r="B33" s="72" t="s">
        <v>85</v>
      </c>
      <c r="C33" s="76" t="s">
        <v>5</v>
      </c>
      <c r="D33" s="77" t="s">
        <v>672</v>
      </c>
      <c r="E33" s="79" t="s">
        <v>706</v>
      </c>
      <c r="F33" s="79"/>
      <c r="G33" s="79" t="s">
        <v>707</v>
      </c>
      <c r="H33" s="16" t="str">
        <f>Data!B7</f>
        <v>AAA_ArcLand_New_11_4</v>
      </c>
    </row>
    <row r="34" spans="1:8" s="82" customFormat="1">
      <c r="A34" s="72" t="s">
        <v>737</v>
      </c>
      <c r="B34" s="72" t="s">
        <v>87</v>
      </c>
      <c r="C34" s="76" t="s">
        <v>5</v>
      </c>
      <c r="D34" s="79" t="s">
        <v>673</v>
      </c>
      <c r="E34" s="79" t="s">
        <v>706</v>
      </c>
      <c r="F34" s="79"/>
      <c r="G34" s="75" t="s">
        <v>674</v>
      </c>
      <c r="H34" s="80" t="s">
        <v>715</v>
      </c>
    </row>
    <row r="35" spans="1:8" s="82" customFormat="1">
      <c r="A35" s="72" t="s">
        <v>738</v>
      </c>
      <c r="B35" s="72" t="s">
        <v>89</v>
      </c>
      <c r="C35" s="76" t="s">
        <v>5</v>
      </c>
      <c r="D35" s="79" t="s">
        <v>676</v>
      </c>
      <c r="E35" s="79" t="s">
        <v>706</v>
      </c>
      <c r="F35" s="79"/>
      <c r="G35" s="75" t="s">
        <v>24</v>
      </c>
      <c r="H35" s="78" t="s">
        <v>37</v>
      </c>
    </row>
    <row r="36" spans="1:8" s="82" customFormat="1">
      <c r="A36" s="72" t="s">
        <v>739</v>
      </c>
      <c r="B36" s="72" t="s">
        <v>91</v>
      </c>
      <c r="C36" s="76" t="s">
        <v>5</v>
      </c>
      <c r="D36" s="77" t="s">
        <v>672</v>
      </c>
      <c r="E36" s="79" t="s">
        <v>706</v>
      </c>
      <c r="F36" s="79"/>
      <c r="G36" s="79" t="s">
        <v>707</v>
      </c>
      <c r="H36" s="16" t="str">
        <f>Data!B7</f>
        <v>AAA_ArcLand_New_11_4</v>
      </c>
    </row>
    <row r="37" spans="1:8" s="82" customFormat="1">
      <c r="A37" s="72" t="s">
        <v>740</v>
      </c>
      <c r="B37" s="72" t="s">
        <v>102</v>
      </c>
      <c r="C37" s="76" t="s">
        <v>5</v>
      </c>
      <c r="D37" s="79" t="s">
        <v>673</v>
      </c>
      <c r="E37" s="79" t="s">
        <v>706</v>
      </c>
      <c r="F37" s="79"/>
      <c r="G37" s="75" t="s">
        <v>674</v>
      </c>
      <c r="H37" s="80" t="s">
        <v>716</v>
      </c>
    </row>
    <row r="38" spans="1:8" s="82" customFormat="1">
      <c r="A38" s="72" t="s">
        <v>741</v>
      </c>
      <c r="B38" s="72" t="s">
        <v>103</v>
      </c>
      <c r="C38" s="76" t="s">
        <v>5</v>
      </c>
      <c r="D38" s="79" t="s">
        <v>676</v>
      </c>
      <c r="E38" s="79" t="s">
        <v>706</v>
      </c>
      <c r="F38" s="79"/>
      <c r="G38" s="75" t="s">
        <v>24</v>
      </c>
      <c r="H38" s="78" t="s">
        <v>37</v>
      </c>
    </row>
    <row r="39" spans="1:8" s="82" customFormat="1">
      <c r="A39" s="72" t="s">
        <v>742</v>
      </c>
      <c r="B39" s="72" t="s">
        <v>104</v>
      </c>
      <c r="C39" s="76" t="s">
        <v>5</v>
      </c>
      <c r="D39" s="77" t="s">
        <v>672</v>
      </c>
      <c r="E39" s="79" t="s">
        <v>706</v>
      </c>
      <c r="F39" s="79"/>
      <c r="G39" s="79" t="s">
        <v>707</v>
      </c>
      <c r="H39" s="16" t="str">
        <f>Data!B7</f>
        <v>AAA_ArcLand_New_11_4</v>
      </c>
    </row>
    <row r="40" spans="1:8" s="82" customFormat="1">
      <c r="A40" s="72" t="s">
        <v>743</v>
      </c>
      <c r="B40" s="72" t="s">
        <v>105</v>
      </c>
      <c r="C40" s="76" t="s">
        <v>5</v>
      </c>
      <c r="D40" s="79" t="s">
        <v>673</v>
      </c>
      <c r="E40" s="79" t="s">
        <v>706</v>
      </c>
      <c r="F40" s="79"/>
      <c r="G40" s="75" t="s">
        <v>674</v>
      </c>
      <c r="H40" s="80" t="s">
        <v>717</v>
      </c>
    </row>
    <row r="41" spans="1:8" s="82" customFormat="1">
      <c r="A41" s="72" t="s">
        <v>744</v>
      </c>
      <c r="B41" s="72" t="s">
        <v>111</v>
      </c>
      <c r="C41" s="76" t="s">
        <v>5</v>
      </c>
      <c r="D41" s="79" t="s">
        <v>676</v>
      </c>
      <c r="E41" s="79" t="s">
        <v>706</v>
      </c>
      <c r="F41" s="79"/>
      <c r="G41" s="75" t="s">
        <v>24</v>
      </c>
      <c r="H41" s="78" t="s">
        <v>37</v>
      </c>
    </row>
    <row r="42" spans="1:8" s="82" customFormat="1">
      <c r="A42" s="72" t="s">
        <v>745</v>
      </c>
      <c r="B42" s="72" t="s">
        <v>112</v>
      </c>
      <c r="C42" s="76" t="s">
        <v>5</v>
      </c>
      <c r="D42" s="77" t="s">
        <v>672</v>
      </c>
      <c r="E42" s="79" t="s">
        <v>706</v>
      </c>
      <c r="F42" s="79"/>
      <c r="G42" s="79" t="s">
        <v>707</v>
      </c>
      <c r="H42" s="16" t="str">
        <f>Data!B7</f>
        <v>AAA_ArcLand_New_11_4</v>
      </c>
    </row>
    <row r="43" spans="1:8" s="82" customFormat="1">
      <c r="A43" s="72" t="s">
        <v>746</v>
      </c>
      <c r="B43" s="72" t="s">
        <v>113</v>
      </c>
      <c r="C43" s="76" t="s">
        <v>5</v>
      </c>
      <c r="D43" s="79" t="s">
        <v>673</v>
      </c>
      <c r="E43" s="79" t="s">
        <v>706</v>
      </c>
      <c r="F43" s="79"/>
      <c r="G43" s="75" t="s">
        <v>674</v>
      </c>
      <c r="H43" s="80" t="s">
        <v>718</v>
      </c>
    </row>
    <row r="44" spans="1:8" s="82" customFormat="1">
      <c r="A44" s="72" t="s">
        <v>747</v>
      </c>
      <c r="B44" s="72" t="s">
        <v>114</v>
      </c>
      <c r="C44" s="76" t="s">
        <v>5</v>
      </c>
      <c r="D44" s="79" t="s">
        <v>676</v>
      </c>
      <c r="E44" s="79" t="s">
        <v>706</v>
      </c>
      <c r="F44" s="79"/>
      <c r="G44" s="75" t="s">
        <v>24</v>
      </c>
      <c r="H44" s="78" t="s">
        <v>37</v>
      </c>
    </row>
    <row r="45" spans="1:8" s="82" customFormat="1">
      <c r="A45" s="72" t="s">
        <v>748</v>
      </c>
      <c r="B45" s="72" t="s">
        <v>148</v>
      </c>
      <c r="C45" s="76" t="s">
        <v>5</v>
      </c>
      <c r="D45" s="77" t="s">
        <v>672</v>
      </c>
      <c r="E45" s="79" t="s">
        <v>706</v>
      </c>
      <c r="F45" s="79"/>
      <c r="G45" s="79" t="s">
        <v>707</v>
      </c>
      <c r="H45" s="16" t="str">
        <f>Data!B7</f>
        <v>AAA_ArcLand_New_11_4</v>
      </c>
    </row>
    <row r="46" spans="1:8" s="82" customFormat="1">
      <c r="A46" s="72" t="s">
        <v>749</v>
      </c>
      <c r="B46" s="72" t="s">
        <v>149</v>
      </c>
      <c r="C46" s="76" t="s">
        <v>5</v>
      </c>
      <c r="D46" s="79" t="s">
        <v>673</v>
      </c>
      <c r="E46" s="79" t="s">
        <v>706</v>
      </c>
      <c r="F46" s="79"/>
      <c r="G46" s="75" t="s">
        <v>674</v>
      </c>
      <c r="H46" s="80" t="s">
        <v>719</v>
      </c>
    </row>
    <row r="47" spans="1:8" s="82" customFormat="1">
      <c r="A47" s="72" t="s">
        <v>750</v>
      </c>
      <c r="B47" s="72" t="s">
        <v>150</v>
      </c>
      <c r="C47" s="76" t="s">
        <v>5</v>
      </c>
      <c r="D47" s="79" t="s">
        <v>676</v>
      </c>
      <c r="E47" s="79" t="s">
        <v>706</v>
      </c>
      <c r="F47" s="79"/>
      <c r="G47" s="75" t="s">
        <v>24</v>
      </c>
      <c r="H47" s="78" t="s">
        <v>37</v>
      </c>
    </row>
    <row r="48" spans="1:8" s="82" customFormat="1">
      <c r="A48" s="72" t="s">
        <v>751</v>
      </c>
      <c r="B48" s="72" t="s">
        <v>151</v>
      </c>
      <c r="C48" s="76" t="s">
        <v>5</v>
      </c>
      <c r="D48" s="77" t="s">
        <v>672</v>
      </c>
      <c r="E48" s="79" t="s">
        <v>706</v>
      </c>
      <c r="F48" s="79"/>
      <c r="G48" s="79" t="s">
        <v>707</v>
      </c>
      <c r="H48" s="16" t="str">
        <f>Data!B7</f>
        <v>AAA_ArcLand_New_11_4</v>
      </c>
    </row>
    <row r="49" spans="1:8" s="82" customFormat="1">
      <c r="A49" s="72" t="s">
        <v>752</v>
      </c>
      <c r="B49" s="72" t="s">
        <v>156</v>
      </c>
      <c r="C49" s="76" t="s">
        <v>5</v>
      </c>
      <c r="D49" s="79" t="s">
        <v>673</v>
      </c>
      <c r="E49" s="79" t="s">
        <v>706</v>
      </c>
      <c r="F49" s="79"/>
      <c r="G49" s="75" t="s">
        <v>674</v>
      </c>
      <c r="H49" s="80" t="s">
        <v>720</v>
      </c>
    </row>
    <row r="50" spans="1:8" s="82" customFormat="1">
      <c r="A50" s="72" t="s">
        <v>753</v>
      </c>
      <c r="B50" s="72" t="s">
        <v>159</v>
      </c>
      <c r="C50" s="76" t="s">
        <v>5</v>
      </c>
      <c r="D50" s="79" t="s">
        <v>676</v>
      </c>
      <c r="E50" s="79" t="s">
        <v>706</v>
      </c>
      <c r="F50" s="79"/>
      <c r="G50" s="75" t="s">
        <v>24</v>
      </c>
      <c r="H50" s="78" t="s">
        <v>37</v>
      </c>
    </row>
    <row r="51" spans="1:8" s="82" customFormat="1">
      <c r="A51" s="72" t="s">
        <v>754</v>
      </c>
      <c r="B51" s="72" t="s">
        <v>160</v>
      </c>
      <c r="C51" s="76" t="s">
        <v>5</v>
      </c>
      <c r="D51" s="77" t="s">
        <v>672</v>
      </c>
      <c r="E51" s="79" t="s">
        <v>706</v>
      </c>
      <c r="F51" s="79"/>
      <c r="G51" s="79" t="s">
        <v>707</v>
      </c>
      <c r="H51" s="16" t="str">
        <f>Data!B7</f>
        <v>AAA_ArcLand_New_11_4</v>
      </c>
    </row>
    <row r="52" spans="1:8" s="82" customFormat="1">
      <c r="A52" s="72" t="s">
        <v>755</v>
      </c>
      <c r="B52" s="72" t="s">
        <v>162</v>
      </c>
      <c r="C52" s="76" t="s">
        <v>5</v>
      </c>
      <c r="D52" s="79" t="s">
        <v>673</v>
      </c>
      <c r="E52" s="79" t="s">
        <v>706</v>
      </c>
      <c r="F52" s="79"/>
      <c r="G52" s="75" t="s">
        <v>674</v>
      </c>
      <c r="H52" s="80" t="s">
        <v>721</v>
      </c>
    </row>
    <row r="53" spans="1:8" s="82" customFormat="1">
      <c r="A53" s="72" t="s">
        <v>756</v>
      </c>
      <c r="B53" s="72" t="s">
        <v>163</v>
      </c>
      <c r="C53" s="76" t="s">
        <v>5</v>
      </c>
      <c r="D53" s="79" t="s">
        <v>676</v>
      </c>
      <c r="E53" s="79" t="s">
        <v>706</v>
      </c>
      <c r="F53" s="79"/>
      <c r="G53" s="75" t="s">
        <v>24</v>
      </c>
      <c r="H53" s="78" t="s">
        <v>37</v>
      </c>
    </row>
    <row r="54" spans="1:8" s="82" customFormat="1">
      <c r="A54" s="72" t="s">
        <v>757</v>
      </c>
      <c r="B54" s="72" t="s">
        <v>167</v>
      </c>
      <c r="C54" s="76" t="s">
        <v>5</v>
      </c>
      <c r="D54" s="77" t="s">
        <v>672</v>
      </c>
      <c r="E54" s="79" t="s">
        <v>706</v>
      </c>
      <c r="F54" s="79"/>
      <c r="G54" s="79" t="s">
        <v>707</v>
      </c>
      <c r="H54" s="16" t="str">
        <f>Data!B7</f>
        <v>AAA_ArcLand_New_11_4</v>
      </c>
    </row>
    <row r="55" spans="1:8" s="82" customFormat="1">
      <c r="A55" s="72" t="s">
        <v>758</v>
      </c>
      <c r="B55" s="72" t="s">
        <v>173</v>
      </c>
      <c r="C55" s="76" t="s">
        <v>5</v>
      </c>
      <c r="D55" s="79" t="s">
        <v>673</v>
      </c>
      <c r="E55" s="79" t="s">
        <v>706</v>
      </c>
      <c r="F55" s="79"/>
      <c r="G55" s="75" t="s">
        <v>674</v>
      </c>
      <c r="H55" s="80" t="s">
        <v>722</v>
      </c>
    </row>
    <row r="56" spans="1:8" s="82" customFormat="1">
      <c r="A56" s="72" t="s">
        <v>759</v>
      </c>
      <c r="B56" s="72" t="s">
        <v>174</v>
      </c>
      <c r="C56" s="76" t="s">
        <v>5</v>
      </c>
      <c r="D56" s="79" t="s">
        <v>676</v>
      </c>
      <c r="E56" s="79" t="s">
        <v>706</v>
      </c>
      <c r="F56" s="79"/>
      <c r="G56" s="75" t="s">
        <v>24</v>
      </c>
      <c r="H56" s="78" t="s">
        <v>37</v>
      </c>
    </row>
    <row r="57" spans="1:8" s="82" customFormat="1">
      <c r="A57" s="72" t="s">
        <v>760</v>
      </c>
      <c r="B57" s="72" t="s">
        <v>175</v>
      </c>
      <c r="C57" s="76" t="s">
        <v>5</v>
      </c>
      <c r="D57" s="77" t="s">
        <v>672</v>
      </c>
      <c r="E57" s="79" t="s">
        <v>706</v>
      </c>
      <c r="F57" s="79"/>
      <c r="G57" s="79" t="s">
        <v>707</v>
      </c>
      <c r="H57" s="16" t="str">
        <f>Data!B7</f>
        <v>AAA_ArcLand_New_11_4</v>
      </c>
    </row>
    <row r="58" spans="1:8" s="82" customFormat="1">
      <c r="A58" s="72" t="s">
        <v>761</v>
      </c>
      <c r="B58" s="72" t="s">
        <v>176</v>
      </c>
      <c r="C58" s="76" t="s">
        <v>5</v>
      </c>
      <c r="D58" s="79" t="s">
        <v>673</v>
      </c>
      <c r="E58" s="79" t="s">
        <v>706</v>
      </c>
      <c r="F58" s="79"/>
      <c r="G58" s="75" t="s">
        <v>674</v>
      </c>
      <c r="H58" s="80" t="s">
        <v>723</v>
      </c>
    </row>
    <row r="59" spans="1:8" s="82" customFormat="1">
      <c r="A59" s="72" t="s">
        <v>762</v>
      </c>
      <c r="B59" s="72" t="s">
        <v>178</v>
      </c>
      <c r="C59" s="76" t="s">
        <v>5</v>
      </c>
      <c r="D59" s="79" t="s">
        <v>676</v>
      </c>
      <c r="E59" s="79" t="s">
        <v>706</v>
      </c>
      <c r="F59" s="79"/>
      <c r="G59" s="75" t="s">
        <v>24</v>
      </c>
      <c r="H59" s="78" t="s">
        <v>37</v>
      </c>
    </row>
    <row r="60" spans="1:8" s="82" customFormat="1">
      <c r="A60" s="72" t="s">
        <v>763</v>
      </c>
      <c r="B60" s="72" t="s">
        <v>231</v>
      </c>
      <c r="C60" s="76" t="s">
        <v>5</v>
      </c>
      <c r="D60" s="77" t="s">
        <v>672</v>
      </c>
      <c r="E60" s="79" t="s">
        <v>706</v>
      </c>
      <c r="F60" s="79"/>
      <c r="G60" s="79" t="s">
        <v>707</v>
      </c>
      <c r="H60" s="16" t="str">
        <f>Data!B7</f>
        <v>AAA_ArcLand_New_11_4</v>
      </c>
    </row>
    <row r="61" spans="1:8" s="82" customFormat="1">
      <c r="A61" s="72" t="s">
        <v>764</v>
      </c>
      <c r="B61" s="72" t="s">
        <v>233</v>
      </c>
      <c r="C61" s="76" t="s">
        <v>5</v>
      </c>
      <c r="D61" s="79" t="s">
        <v>673</v>
      </c>
      <c r="E61" s="79" t="s">
        <v>706</v>
      </c>
      <c r="F61" s="79"/>
      <c r="G61" s="75" t="s">
        <v>674</v>
      </c>
      <c r="H61" s="80" t="s">
        <v>724</v>
      </c>
    </row>
    <row r="62" spans="1:8" s="82" customFormat="1">
      <c r="A62" s="72" t="s">
        <v>765</v>
      </c>
      <c r="B62" s="72" t="s">
        <v>235</v>
      </c>
      <c r="C62" s="76" t="s">
        <v>5</v>
      </c>
      <c r="D62" s="79" t="s">
        <v>676</v>
      </c>
      <c r="E62" s="79" t="s">
        <v>706</v>
      </c>
      <c r="F62" s="79"/>
      <c r="G62" s="75" t="s">
        <v>24</v>
      </c>
      <c r="H62" s="78" t="s">
        <v>37</v>
      </c>
    </row>
    <row r="63" spans="1:8" s="82" customFormat="1">
      <c r="A63" s="72" t="s">
        <v>766</v>
      </c>
      <c r="B63" s="72" t="s">
        <v>237</v>
      </c>
      <c r="C63" s="76" t="s">
        <v>5</v>
      </c>
      <c r="D63" s="77" t="s">
        <v>672</v>
      </c>
      <c r="E63" s="79" t="s">
        <v>706</v>
      </c>
      <c r="F63" s="79"/>
      <c r="G63" s="79" t="s">
        <v>707</v>
      </c>
      <c r="H63" s="16" t="str">
        <f>Data!B7</f>
        <v>AAA_ArcLand_New_11_4</v>
      </c>
    </row>
    <row r="64" spans="1:8" s="82" customFormat="1">
      <c r="A64" s="72" t="s">
        <v>767</v>
      </c>
      <c r="B64" s="72" t="s">
        <v>239</v>
      </c>
      <c r="C64" s="76" t="s">
        <v>5</v>
      </c>
      <c r="D64" s="79" t="s">
        <v>673</v>
      </c>
      <c r="E64" s="79" t="s">
        <v>706</v>
      </c>
      <c r="F64" s="79"/>
      <c r="G64" s="75" t="s">
        <v>674</v>
      </c>
      <c r="H64" s="80" t="s">
        <v>725</v>
      </c>
    </row>
    <row r="65" spans="1:8" s="82" customFormat="1">
      <c r="A65" s="72" t="s">
        <v>768</v>
      </c>
      <c r="B65" s="72" t="s">
        <v>243</v>
      </c>
      <c r="C65" s="76" t="s">
        <v>5</v>
      </c>
      <c r="D65" s="79" t="s">
        <v>676</v>
      </c>
      <c r="E65" s="79" t="s">
        <v>706</v>
      </c>
      <c r="F65" s="79"/>
      <c r="G65" s="75" t="s">
        <v>24</v>
      </c>
      <c r="H65" s="78" t="s">
        <v>37</v>
      </c>
    </row>
    <row r="66" spans="1:8" s="82" customFormat="1">
      <c r="A66" s="72" t="s">
        <v>769</v>
      </c>
      <c r="B66" s="72" t="s">
        <v>245</v>
      </c>
      <c r="C66" s="76" t="s">
        <v>5</v>
      </c>
      <c r="D66" s="77" t="s">
        <v>672</v>
      </c>
      <c r="E66" s="79" t="s">
        <v>706</v>
      </c>
      <c r="F66" s="79"/>
      <c r="G66" s="79" t="s">
        <v>707</v>
      </c>
      <c r="H66" s="16" t="str">
        <f>Data!B7</f>
        <v>AAA_ArcLand_New_11_4</v>
      </c>
    </row>
    <row r="67" spans="1:8" s="82" customFormat="1">
      <c r="A67" s="72" t="s">
        <v>770</v>
      </c>
      <c r="B67" s="72" t="s">
        <v>247</v>
      </c>
      <c r="C67" s="76" t="s">
        <v>5</v>
      </c>
      <c r="D67" s="79" t="s">
        <v>673</v>
      </c>
      <c r="E67" s="79" t="s">
        <v>706</v>
      </c>
      <c r="F67" s="79"/>
      <c r="G67" s="75" t="s">
        <v>674</v>
      </c>
      <c r="H67" s="80" t="s">
        <v>726</v>
      </c>
    </row>
    <row r="68" spans="1:8" s="82" customFormat="1">
      <c r="A68" s="72" t="s">
        <v>771</v>
      </c>
      <c r="B68" s="72" t="s">
        <v>251</v>
      </c>
      <c r="C68" s="76" t="s">
        <v>5</v>
      </c>
      <c r="D68" s="79" t="s">
        <v>676</v>
      </c>
      <c r="E68" s="79" t="s">
        <v>706</v>
      </c>
      <c r="F68" s="79"/>
      <c r="G68" s="75" t="s">
        <v>24</v>
      </c>
      <c r="H68" s="78" t="s">
        <v>37</v>
      </c>
    </row>
    <row r="69" spans="1:8" s="82" customFormat="1">
      <c r="A69" s="72" t="s">
        <v>772</v>
      </c>
      <c r="B69" s="72" t="s">
        <v>253</v>
      </c>
      <c r="C69" s="76" t="s">
        <v>5</v>
      </c>
      <c r="D69" s="77" t="s">
        <v>672</v>
      </c>
      <c r="E69" s="79" t="s">
        <v>706</v>
      </c>
      <c r="F69" s="79"/>
      <c r="G69" s="79" t="s">
        <v>707</v>
      </c>
      <c r="H69" s="16" t="str">
        <f>Data!B7</f>
        <v>AAA_ArcLand_New_11_4</v>
      </c>
    </row>
    <row r="70" spans="1:8" s="82" customFormat="1">
      <c r="A70" s="72" t="s">
        <v>773</v>
      </c>
      <c r="B70" s="72" t="s">
        <v>255</v>
      </c>
      <c r="C70" s="76" t="s">
        <v>5</v>
      </c>
      <c r="D70" s="79" t="s">
        <v>673</v>
      </c>
      <c r="E70" s="79" t="s">
        <v>706</v>
      </c>
      <c r="F70" s="79"/>
      <c r="G70" s="75" t="s">
        <v>674</v>
      </c>
      <c r="H70" s="80" t="s">
        <v>727</v>
      </c>
    </row>
    <row r="71" spans="1:8" s="82" customFormat="1">
      <c r="A71" s="72" t="s">
        <v>774</v>
      </c>
      <c r="B71" s="72" t="s">
        <v>257</v>
      </c>
      <c r="C71" s="76" t="s">
        <v>5</v>
      </c>
      <c r="D71" s="79" t="s">
        <v>676</v>
      </c>
      <c r="E71" s="79" t="s">
        <v>706</v>
      </c>
      <c r="F71" s="79"/>
      <c r="G71" s="75" t="s">
        <v>24</v>
      </c>
      <c r="H71" s="78" t="s">
        <v>37</v>
      </c>
    </row>
    <row r="72" spans="1:8" s="82" customFormat="1">
      <c r="A72" s="72" t="s">
        <v>775</v>
      </c>
      <c r="B72" s="72" t="s">
        <v>259</v>
      </c>
      <c r="C72" s="76" t="s">
        <v>5</v>
      </c>
      <c r="D72" s="77" t="s">
        <v>672</v>
      </c>
      <c r="E72" s="79" t="s">
        <v>706</v>
      </c>
      <c r="F72" s="79"/>
      <c r="G72" s="79" t="s">
        <v>707</v>
      </c>
      <c r="H72" s="16" t="str">
        <f>Data!B7</f>
        <v>AAA_ArcLand_New_11_4</v>
      </c>
    </row>
    <row r="73" spans="1:8" s="81" customFormat="1">
      <c r="A73" s="72" t="s">
        <v>776</v>
      </c>
      <c r="B73" s="72" t="s">
        <v>261</v>
      </c>
      <c r="C73" s="76" t="s">
        <v>5</v>
      </c>
      <c r="D73" s="79" t="s">
        <v>96</v>
      </c>
      <c r="E73" s="79" t="s">
        <v>706</v>
      </c>
      <c r="F73" s="79"/>
      <c r="G73" s="75" t="s">
        <v>92</v>
      </c>
      <c r="H73" s="78"/>
    </row>
  </sheetData>
  <dataValidations count="2">
    <dataValidation allowBlank="1" showErrorMessage="1" sqref="F6"/>
    <dataValidation type="list" allowBlank="1" showErrorMessage="1" sqref="G2:G3 F3 F4:G5">
      <formula1>Action_Keywords</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zoomScaleNormal="100" workbookViewId="0">
      <selection activeCell="A10" sqref="A10:XFD11"/>
    </sheetView>
  </sheetViews>
  <sheetFormatPr defaultColWidth="9.140625" defaultRowHeight="15"/>
  <cols>
    <col min="1" max="1" width="11.28515625" style="1" customWidth="1"/>
    <col min="2" max="2" width="7" style="1" bestFit="1" customWidth="1"/>
    <col min="3" max="3" width="9.85546875" style="1" customWidth="1"/>
    <col min="4" max="4" width="35.85546875" style="1" customWidth="1"/>
    <col min="5" max="5" width="20.85546875" style="1" customWidth="1"/>
    <col min="6" max="6" width="48.28515625" style="1" customWidth="1"/>
    <col min="7" max="7" width="24" style="1" bestFit="1" customWidth="1"/>
    <col min="8" max="8" width="38.85546875" style="1" customWidth="1"/>
  </cols>
  <sheetData>
    <row r="1" spans="1:8" s="1" customFormat="1" ht="30">
      <c r="A1" s="11" t="s">
        <v>0</v>
      </c>
      <c r="B1" s="11" t="s">
        <v>6</v>
      </c>
      <c r="C1" s="11" t="s">
        <v>7</v>
      </c>
      <c r="D1" s="11" t="s">
        <v>1</v>
      </c>
      <c r="E1" s="11" t="s">
        <v>8</v>
      </c>
      <c r="F1" s="11" t="s">
        <v>9</v>
      </c>
      <c r="G1" s="11" t="s">
        <v>10</v>
      </c>
      <c r="H1" s="11" t="s">
        <v>11</v>
      </c>
    </row>
    <row r="2" spans="1:8" s="2" customFormat="1" ht="15.75">
      <c r="A2" s="153" t="s">
        <v>1464</v>
      </c>
      <c r="B2" s="153" t="s">
        <v>13</v>
      </c>
      <c r="C2" s="131" t="s">
        <v>4</v>
      </c>
      <c r="D2" s="155" t="s">
        <v>1344</v>
      </c>
      <c r="E2" s="132"/>
      <c r="F2" s="133"/>
      <c r="G2" s="133"/>
      <c r="H2" s="133"/>
    </row>
    <row r="3" spans="1:8" s="2" customFormat="1" ht="15.75">
      <c r="A3" s="134" t="s">
        <v>1465</v>
      </c>
      <c r="B3" s="134" t="s">
        <v>19</v>
      </c>
      <c r="C3" s="134" t="s">
        <v>5</v>
      </c>
      <c r="D3" s="135" t="s">
        <v>919</v>
      </c>
      <c r="E3" s="110" t="s">
        <v>892</v>
      </c>
      <c r="F3" s="135"/>
      <c r="G3" s="135" t="s">
        <v>20</v>
      </c>
      <c r="H3" s="136" t="s">
        <v>914</v>
      </c>
    </row>
    <row r="4" spans="1:8" s="2" customFormat="1" ht="15.75">
      <c r="A4" s="134" t="s">
        <v>1466</v>
      </c>
      <c r="B4" s="134" t="s">
        <v>22</v>
      </c>
      <c r="C4" s="6" t="s">
        <v>5</v>
      </c>
      <c r="D4" s="12" t="s">
        <v>23</v>
      </c>
      <c r="E4" s="110" t="s">
        <v>892</v>
      </c>
      <c r="F4" s="15"/>
      <c r="G4" s="13" t="s">
        <v>24</v>
      </c>
      <c r="H4" s="14" t="s">
        <v>37</v>
      </c>
    </row>
    <row r="5" spans="1:8" s="2" customFormat="1" ht="15.75">
      <c r="A5" s="134" t="s">
        <v>1467</v>
      </c>
      <c r="B5" s="134" t="s">
        <v>27</v>
      </c>
      <c r="C5" s="6" t="s">
        <v>5</v>
      </c>
      <c r="D5" s="12" t="s">
        <v>920</v>
      </c>
      <c r="E5" s="110" t="s">
        <v>892</v>
      </c>
      <c r="F5" s="15" t="s">
        <v>121</v>
      </c>
      <c r="G5" s="13" t="s">
        <v>492</v>
      </c>
      <c r="H5" s="14" t="s">
        <v>494</v>
      </c>
    </row>
    <row r="6" spans="1:8" s="2" customFormat="1" ht="15.75">
      <c r="A6" s="134" t="s">
        <v>1468</v>
      </c>
      <c r="B6" s="134" t="s">
        <v>29</v>
      </c>
      <c r="C6" s="6" t="s">
        <v>5</v>
      </c>
      <c r="D6" s="12" t="s">
        <v>184</v>
      </c>
      <c r="E6" s="110" t="s">
        <v>892</v>
      </c>
      <c r="F6" s="15" t="s">
        <v>121</v>
      </c>
      <c r="G6" s="13" t="s">
        <v>30</v>
      </c>
      <c r="H6" s="14" t="s">
        <v>97</v>
      </c>
    </row>
    <row r="7" spans="1:8">
      <c r="A7" s="134" t="s">
        <v>1469</v>
      </c>
      <c r="B7" s="134" t="s">
        <v>32</v>
      </c>
      <c r="C7" s="6" t="s">
        <v>5</v>
      </c>
      <c r="D7" s="12" t="s">
        <v>185</v>
      </c>
      <c r="E7" s="110" t="s">
        <v>892</v>
      </c>
      <c r="F7" s="15" t="s">
        <v>122</v>
      </c>
      <c r="G7" s="13" t="s">
        <v>30</v>
      </c>
      <c r="H7" s="14" t="s">
        <v>97</v>
      </c>
    </row>
    <row r="8" spans="1:8">
      <c r="A8" s="134" t="s">
        <v>1470</v>
      </c>
      <c r="B8" s="134" t="s">
        <v>34</v>
      </c>
      <c r="C8" s="6" t="s">
        <v>5</v>
      </c>
      <c r="D8" s="12" t="s">
        <v>186</v>
      </c>
      <c r="E8" s="110" t="s">
        <v>892</v>
      </c>
      <c r="F8" s="15" t="s">
        <v>123</v>
      </c>
      <c r="G8" s="13" t="s">
        <v>30</v>
      </c>
      <c r="H8" s="14" t="s">
        <v>97</v>
      </c>
    </row>
    <row r="9" spans="1:8">
      <c r="A9" s="134" t="s">
        <v>1471</v>
      </c>
      <c r="B9" s="134" t="s">
        <v>36</v>
      </c>
      <c r="C9" s="6" t="s">
        <v>5</v>
      </c>
      <c r="D9" s="12" t="s">
        <v>187</v>
      </c>
      <c r="E9" s="110" t="s">
        <v>892</v>
      </c>
      <c r="F9" s="15" t="s">
        <v>124</v>
      </c>
      <c r="G9" s="13" t="s">
        <v>30</v>
      </c>
      <c r="H9" s="14" t="s">
        <v>97</v>
      </c>
    </row>
    <row r="10" spans="1:8" s="198" customFormat="1">
      <c r="A10" s="134" t="s">
        <v>1472</v>
      </c>
      <c r="B10" s="134" t="s">
        <v>39</v>
      </c>
      <c r="C10" s="44" t="s">
        <v>5</v>
      </c>
      <c r="D10" s="63" t="s">
        <v>1345</v>
      </c>
      <c r="E10" s="44" t="s">
        <v>15</v>
      </c>
      <c r="F10" s="15" t="str">
        <f>CONCATENATE("SC_TreeViewName_lbl_xpath(",IF(Data!B6="","skip",Data!B6),")")</f>
        <v>SC_TreeViewName_lbl_xpath(skip)</v>
      </c>
      <c r="G10" s="16" t="s">
        <v>30</v>
      </c>
      <c r="H10" s="45" t="s">
        <v>97</v>
      </c>
    </row>
    <row r="11" spans="1:8" ht="30">
      <c r="A11" s="134" t="s">
        <v>1473</v>
      </c>
      <c r="B11" s="134" t="s">
        <v>41</v>
      </c>
      <c r="C11" s="6" t="s">
        <v>5</v>
      </c>
      <c r="D11" s="66" t="s">
        <v>1346</v>
      </c>
      <c r="E11" s="6" t="s">
        <v>15</v>
      </c>
      <c r="F11" s="166" t="str">
        <f>CONCATENATE("SC_TreeViewName_lbl_xpath(",IF(Data!B6="","Home",Data!B6),")")</f>
        <v>SC_TreeViewName_lbl_xpath(Home)</v>
      </c>
      <c r="G11" s="7" t="s">
        <v>120</v>
      </c>
      <c r="H11" s="14" t="s">
        <v>97</v>
      </c>
    </row>
    <row r="12" spans="1:8" ht="30">
      <c r="A12" s="134" t="s">
        <v>1474</v>
      </c>
      <c r="B12" s="134" t="s">
        <v>43</v>
      </c>
      <c r="C12" s="131" t="s">
        <v>4</v>
      </c>
      <c r="D12" s="132" t="s">
        <v>895</v>
      </c>
      <c r="E12" s="131"/>
      <c r="F12" s="140"/>
      <c r="G12" s="141"/>
      <c r="H12" s="142"/>
    </row>
    <row r="13" spans="1:8">
      <c r="A13" s="134" t="s">
        <v>1475</v>
      </c>
      <c r="B13" s="134" t="s">
        <v>45</v>
      </c>
      <c r="C13" s="6" t="s">
        <v>5</v>
      </c>
      <c r="D13" s="12" t="s">
        <v>189</v>
      </c>
      <c r="E13" s="6" t="s">
        <v>15</v>
      </c>
      <c r="F13" s="7" t="s">
        <v>125</v>
      </c>
      <c r="G13" s="13" t="s">
        <v>30</v>
      </c>
      <c r="H13" s="14" t="s">
        <v>97</v>
      </c>
    </row>
    <row r="14" spans="1:8">
      <c r="A14" s="134" t="s">
        <v>1476</v>
      </c>
      <c r="B14" s="134" t="s">
        <v>47</v>
      </c>
      <c r="C14" s="6" t="s">
        <v>5</v>
      </c>
      <c r="D14" s="12" t="s">
        <v>449</v>
      </c>
      <c r="E14" s="6" t="s">
        <v>15</v>
      </c>
      <c r="F14" s="7" t="s">
        <v>377</v>
      </c>
      <c r="G14" s="13" t="s">
        <v>30</v>
      </c>
      <c r="H14" s="14" t="s">
        <v>94</v>
      </c>
    </row>
    <row r="15" spans="1:8">
      <c r="A15" s="134" t="s">
        <v>1477</v>
      </c>
      <c r="B15" s="134" t="s">
        <v>49</v>
      </c>
      <c r="C15" s="6" t="s">
        <v>5</v>
      </c>
      <c r="D15" s="12" t="s">
        <v>192</v>
      </c>
      <c r="E15" s="6" t="s">
        <v>15</v>
      </c>
      <c r="F15" s="7" t="s">
        <v>130</v>
      </c>
      <c r="G15" s="7" t="s">
        <v>128</v>
      </c>
      <c r="H15" s="7" t="s">
        <v>129</v>
      </c>
    </row>
    <row r="16" spans="1:8">
      <c r="A16" s="134" t="s">
        <v>1478</v>
      </c>
      <c r="B16" s="134" t="s">
        <v>51</v>
      </c>
      <c r="C16" s="6" t="s">
        <v>5</v>
      </c>
      <c r="D16" s="12" t="s">
        <v>192</v>
      </c>
      <c r="E16" s="6" t="s">
        <v>15</v>
      </c>
      <c r="F16" s="7" t="s">
        <v>131</v>
      </c>
      <c r="G16" s="7" t="s">
        <v>128</v>
      </c>
      <c r="H16" s="7" t="s">
        <v>129</v>
      </c>
    </row>
    <row r="17" spans="1:8">
      <c r="A17" s="134" t="s">
        <v>1479</v>
      </c>
      <c r="B17" s="134" t="s">
        <v>53</v>
      </c>
      <c r="C17" s="6" t="s">
        <v>5</v>
      </c>
      <c r="D17" s="12" t="s">
        <v>193</v>
      </c>
      <c r="E17" s="6" t="s">
        <v>15</v>
      </c>
      <c r="F17" s="7" t="s">
        <v>132</v>
      </c>
      <c r="G17" s="13" t="s">
        <v>116</v>
      </c>
      <c r="H17" s="25" t="str">
        <f>Data!B7</f>
        <v>AAA_ArcLand_New_11_4</v>
      </c>
    </row>
    <row r="18" spans="1:8">
      <c r="A18" s="134" t="s">
        <v>1480</v>
      </c>
      <c r="B18" s="134" t="s">
        <v>55</v>
      </c>
      <c r="C18" s="6" t="s">
        <v>5</v>
      </c>
      <c r="D18" s="12" t="s">
        <v>194</v>
      </c>
      <c r="E18" s="6" t="s">
        <v>15</v>
      </c>
      <c r="F18" s="7" t="s">
        <v>133</v>
      </c>
      <c r="G18" s="13" t="s">
        <v>30</v>
      </c>
      <c r="H18" s="14" t="s">
        <v>94</v>
      </c>
    </row>
    <row r="19" spans="1:8">
      <c r="A19" s="134" t="s">
        <v>1481</v>
      </c>
      <c r="B19" s="134" t="s">
        <v>57</v>
      </c>
      <c r="C19" s="6" t="s">
        <v>5</v>
      </c>
      <c r="D19" s="12" t="s">
        <v>195</v>
      </c>
      <c r="E19" s="6" t="s">
        <v>15</v>
      </c>
      <c r="F19" s="28"/>
      <c r="G19" s="7" t="s">
        <v>128</v>
      </c>
      <c r="H19" s="7" t="s">
        <v>134</v>
      </c>
    </row>
    <row r="20" spans="1:8" s="1" customFormat="1" ht="30">
      <c r="A20" s="134" t="s">
        <v>1482</v>
      </c>
      <c r="B20" s="134" t="s">
        <v>59</v>
      </c>
      <c r="C20" s="158" t="s">
        <v>4</v>
      </c>
      <c r="D20" s="155" t="s">
        <v>1348</v>
      </c>
      <c r="E20" s="155"/>
      <c r="F20" s="156"/>
      <c r="G20" s="156"/>
      <c r="H20" s="156"/>
    </row>
    <row r="21" spans="1:8">
      <c r="A21" s="134" t="s">
        <v>1483</v>
      </c>
      <c r="B21" s="134" t="s">
        <v>61</v>
      </c>
      <c r="C21" s="6" t="s">
        <v>5</v>
      </c>
      <c r="D21" s="12" t="s">
        <v>512</v>
      </c>
      <c r="E21" s="6" t="s">
        <v>15</v>
      </c>
      <c r="F21" s="28" t="s">
        <v>506</v>
      </c>
      <c r="G21" s="13" t="s">
        <v>30</v>
      </c>
      <c r="H21" s="14" t="s">
        <v>97</v>
      </c>
    </row>
    <row r="22" spans="1:8">
      <c r="A22" s="134" t="s">
        <v>1484</v>
      </c>
      <c r="B22" s="134" t="s">
        <v>63</v>
      </c>
      <c r="C22" s="6" t="s">
        <v>5</v>
      </c>
      <c r="D22" s="12" t="s">
        <v>513</v>
      </c>
      <c r="E22" s="6" t="s">
        <v>15</v>
      </c>
      <c r="F22" s="28" t="s">
        <v>507</v>
      </c>
      <c r="G22" s="13" t="s">
        <v>116</v>
      </c>
      <c r="H22" s="7" t="s">
        <v>508</v>
      </c>
    </row>
    <row r="23" spans="1:8">
      <c r="A23" s="134" t="s">
        <v>1485</v>
      </c>
      <c r="B23" s="134" t="s">
        <v>65</v>
      </c>
      <c r="C23" s="6" t="s">
        <v>5</v>
      </c>
      <c r="D23" s="12" t="s">
        <v>514</v>
      </c>
      <c r="E23" s="6" t="s">
        <v>15</v>
      </c>
      <c r="F23" s="28"/>
      <c r="G23" s="7" t="s">
        <v>24</v>
      </c>
      <c r="H23" s="14" t="s">
        <v>37</v>
      </c>
    </row>
    <row r="24" spans="1:8">
      <c r="A24" s="134" t="s">
        <v>1486</v>
      </c>
      <c r="B24" s="134" t="s">
        <v>67</v>
      </c>
      <c r="C24" s="6" t="s">
        <v>5</v>
      </c>
      <c r="D24" s="12" t="s">
        <v>515</v>
      </c>
      <c r="E24" s="6" t="s">
        <v>15</v>
      </c>
      <c r="F24" s="28" t="s">
        <v>509</v>
      </c>
      <c r="G24" s="13" t="s">
        <v>30</v>
      </c>
      <c r="H24" s="14" t="s">
        <v>25</v>
      </c>
    </row>
    <row r="25" spans="1:8" ht="30">
      <c r="A25" s="134" t="s">
        <v>1487</v>
      </c>
      <c r="B25" s="134" t="s">
        <v>69</v>
      </c>
      <c r="C25" s="6" t="s">
        <v>5</v>
      </c>
      <c r="D25" s="12" t="s">
        <v>516</v>
      </c>
      <c r="E25" s="6" t="s">
        <v>15</v>
      </c>
      <c r="F25" s="28" t="s">
        <v>510</v>
      </c>
      <c r="G25" s="7" t="s">
        <v>469</v>
      </c>
      <c r="H25" s="7" t="s">
        <v>511</v>
      </c>
    </row>
    <row r="26" spans="1:8">
      <c r="A26" s="134" t="s">
        <v>1488</v>
      </c>
      <c r="B26" s="134" t="s">
        <v>71</v>
      </c>
      <c r="C26" s="6" t="s">
        <v>5</v>
      </c>
      <c r="D26" s="12" t="s">
        <v>517</v>
      </c>
      <c r="E26" s="6" t="s">
        <v>15</v>
      </c>
      <c r="F26" s="28"/>
      <c r="G26" s="7" t="s">
        <v>24</v>
      </c>
      <c r="H26" s="14" t="s">
        <v>97</v>
      </c>
    </row>
    <row r="27" spans="1:8">
      <c r="A27" s="134" t="s">
        <v>1489</v>
      </c>
      <c r="B27" s="134" t="s">
        <v>73</v>
      </c>
      <c r="C27" s="6" t="s">
        <v>5</v>
      </c>
      <c r="D27" s="12" t="s">
        <v>518</v>
      </c>
      <c r="E27" s="6" t="s">
        <v>15</v>
      </c>
      <c r="F27" s="28" t="s">
        <v>519</v>
      </c>
      <c r="G27" s="13" t="s">
        <v>30</v>
      </c>
      <c r="H27" s="14" t="s">
        <v>94</v>
      </c>
    </row>
    <row r="28" spans="1:8">
      <c r="A28" s="134" t="s">
        <v>1490</v>
      </c>
      <c r="B28" s="134" t="s">
        <v>75</v>
      </c>
      <c r="C28" s="6" t="s">
        <v>5</v>
      </c>
      <c r="D28" s="12" t="s">
        <v>384</v>
      </c>
      <c r="E28" s="6" t="s">
        <v>15</v>
      </c>
      <c r="F28" s="28"/>
      <c r="G28" s="7" t="s">
        <v>383</v>
      </c>
      <c r="H28" s="7"/>
    </row>
    <row r="29" spans="1:8">
      <c r="A29" s="134" t="s">
        <v>1491</v>
      </c>
      <c r="B29" s="134" t="s">
        <v>77</v>
      </c>
      <c r="C29" s="6" t="s">
        <v>5</v>
      </c>
      <c r="D29" s="12" t="s">
        <v>23</v>
      </c>
      <c r="E29" s="6" t="s">
        <v>15</v>
      </c>
      <c r="F29" s="28"/>
      <c r="G29" s="7" t="s">
        <v>24</v>
      </c>
      <c r="H29" s="14" t="s">
        <v>25</v>
      </c>
    </row>
    <row r="30" spans="1:8" ht="30">
      <c r="A30" s="134" t="s">
        <v>1492</v>
      </c>
      <c r="B30" s="134" t="s">
        <v>79</v>
      </c>
      <c r="C30" s="131" t="s">
        <v>4</v>
      </c>
      <c r="D30" s="146" t="s">
        <v>897</v>
      </c>
      <c r="E30" s="147"/>
      <c r="F30" s="148"/>
      <c r="G30" s="147"/>
      <c r="H30" s="149"/>
    </row>
    <row r="31" spans="1:8">
      <c r="A31" s="134" t="s">
        <v>1493</v>
      </c>
      <c r="B31" s="134" t="s">
        <v>81</v>
      </c>
      <c r="C31" s="6" t="s">
        <v>5</v>
      </c>
      <c r="D31" s="12" t="s">
        <v>184</v>
      </c>
      <c r="E31" s="6" t="s">
        <v>15</v>
      </c>
      <c r="F31" s="15" t="s">
        <v>121</v>
      </c>
      <c r="G31" s="13" t="s">
        <v>30</v>
      </c>
      <c r="H31" s="14" t="s">
        <v>97</v>
      </c>
    </row>
    <row r="32" spans="1:8">
      <c r="A32" s="134" t="s">
        <v>1494</v>
      </c>
      <c r="B32" s="134" t="s">
        <v>83</v>
      </c>
      <c r="C32" s="6" t="s">
        <v>5</v>
      </c>
      <c r="D32" s="12" t="s">
        <v>185</v>
      </c>
      <c r="E32" s="6" t="s">
        <v>15</v>
      </c>
      <c r="F32" s="15" t="s">
        <v>122</v>
      </c>
      <c r="G32" s="13" t="s">
        <v>30</v>
      </c>
      <c r="H32" s="14" t="s">
        <v>97</v>
      </c>
    </row>
    <row r="33" spans="1:8">
      <c r="A33" s="134" t="s">
        <v>1495</v>
      </c>
      <c r="B33" s="134" t="s">
        <v>85</v>
      </c>
      <c r="C33" s="6" t="s">
        <v>5</v>
      </c>
      <c r="D33" s="12" t="s">
        <v>186</v>
      </c>
      <c r="E33" s="6" t="s">
        <v>15</v>
      </c>
      <c r="F33" s="15" t="s">
        <v>123</v>
      </c>
      <c r="G33" s="13" t="s">
        <v>30</v>
      </c>
      <c r="H33" s="14" t="s">
        <v>97</v>
      </c>
    </row>
    <row r="34" spans="1:8">
      <c r="A34" s="134" t="s">
        <v>1496</v>
      </c>
      <c r="B34" s="134" t="s">
        <v>87</v>
      </c>
      <c r="C34" s="6" t="s">
        <v>5</v>
      </c>
      <c r="D34" s="12" t="s">
        <v>187</v>
      </c>
      <c r="E34" s="6" t="s">
        <v>15</v>
      </c>
      <c r="F34" s="15" t="s">
        <v>124</v>
      </c>
      <c r="G34" s="13" t="s">
        <v>30</v>
      </c>
      <c r="H34" s="14" t="s">
        <v>97</v>
      </c>
    </row>
    <row r="35" spans="1:8" s="198" customFormat="1">
      <c r="A35" s="134" t="s">
        <v>1497</v>
      </c>
      <c r="B35" s="134" t="s">
        <v>89</v>
      </c>
      <c r="C35" s="44" t="s">
        <v>5</v>
      </c>
      <c r="D35" s="63" t="s">
        <v>1345</v>
      </c>
      <c r="E35" s="44" t="s">
        <v>15</v>
      </c>
      <c r="F35" s="15" t="str">
        <f>CONCATENATE("SC_TreeViewName_lbl_xpath(",IF(Data!B6="","skip",Data!B6),")")</f>
        <v>SC_TreeViewName_lbl_xpath(skip)</v>
      </c>
      <c r="G35" s="16" t="s">
        <v>30</v>
      </c>
      <c r="H35" s="45" t="s">
        <v>97</v>
      </c>
    </row>
    <row r="36" spans="1:8" ht="30">
      <c r="A36" s="134" t="s">
        <v>1498</v>
      </c>
      <c r="B36" s="134" t="s">
        <v>91</v>
      </c>
      <c r="C36" s="6" t="s">
        <v>5</v>
      </c>
      <c r="D36" s="12" t="s">
        <v>1034</v>
      </c>
      <c r="E36" s="6" t="s">
        <v>15</v>
      </c>
      <c r="F36" s="31" t="str">
        <f>CONCATENATE("SC_TreeViewName_lbl_xpath(",Data!B7,")")</f>
        <v>SC_TreeViewName_lbl_xpath(AAA_ArcLand_New_11_4)</v>
      </c>
      <c r="G36" s="13" t="s">
        <v>30</v>
      </c>
      <c r="H36" s="14" t="s">
        <v>97</v>
      </c>
    </row>
    <row r="37" spans="1:8" ht="30">
      <c r="A37" s="134" t="s">
        <v>1499</v>
      </c>
      <c r="B37" s="134" t="s">
        <v>102</v>
      </c>
      <c r="C37" s="6" t="s">
        <v>5</v>
      </c>
      <c r="D37" s="12" t="s">
        <v>378</v>
      </c>
      <c r="E37" s="6" t="s">
        <v>15</v>
      </c>
      <c r="F37" s="31" t="str">
        <f>CONCATENATE("SC_TreeViewName_lbl_xpath(",Data!B7,")")</f>
        <v>SC_TreeViewName_lbl_xpath(AAA_ArcLand_New_11_4)</v>
      </c>
      <c r="G37" s="7" t="s">
        <v>120</v>
      </c>
      <c r="H37" s="14" t="s">
        <v>97</v>
      </c>
    </row>
    <row r="38" spans="1:8">
      <c r="A38" s="134" t="s">
        <v>1500</v>
      </c>
      <c r="B38" s="134" t="s">
        <v>103</v>
      </c>
      <c r="C38" s="6" t="s">
        <v>5</v>
      </c>
      <c r="D38" s="12" t="s">
        <v>189</v>
      </c>
      <c r="E38" s="6" t="s">
        <v>15</v>
      </c>
      <c r="F38" s="7" t="s">
        <v>125</v>
      </c>
      <c r="G38" s="13" t="s">
        <v>30</v>
      </c>
      <c r="H38" s="14" t="s">
        <v>97</v>
      </c>
    </row>
    <row r="39" spans="1:8">
      <c r="A39" s="134" t="s">
        <v>1501</v>
      </c>
      <c r="B39" s="134" t="s">
        <v>104</v>
      </c>
      <c r="C39" s="6" t="s">
        <v>5</v>
      </c>
      <c r="D39" s="12" t="s">
        <v>450</v>
      </c>
      <c r="E39" s="6" t="s">
        <v>15</v>
      </c>
      <c r="F39" s="7" t="s">
        <v>379</v>
      </c>
      <c r="G39" s="13" t="s">
        <v>30</v>
      </c>
      <c r="H39" s="14" t="s">
        <v>94</v>
      </c>
    </row>
    <row r="40" spans="1:8">
      <c r="A40" s="134" t="s">
        <v>1502</v>
      </c>
      <c r="B40" s="134" t="s">
        <v>105</v>
      </c>
      <c r="C40" s="6" t="s">
        <v>5</v>
      </c>
      <c r="D40" s="12" t="s">
        <v>192</v>
      </c>
      <c r="E40" s="6" t="s">
        <v>15</v>
      </c>
      <c r="F40" s="7" t="s">
        <v>130</v>
      </c>
      <c r="G40" s="7" t="s">
        <v>128</v>
      </c>
      <c r="H40" s="7" t="s">
        <v>129</v>
      </c>
    </row>
    <row r="41" spans="1:8">
      <c r="A41" s="134" t="s">
        <v>1503</v>
      </c>
      <c r="B41" s="134" t="s">
        <v>111</v>
      </c>
      <c r="C41" s="6" t="s">
        <v>5</v>
      </c>
      <c r="D41" s="12" t="s">
        <v>192</v>
      </c>
      <c r="E41" s="6" t="s">
        <v>15</v>
      </c>
      <c r="F41" s="7" t="s">
        <v>131</v>
      </c>
      <c r="G41" s="7" t="s">
        <v>128</v>
      </c>
      <c r="H41" s="7" t="s">
        <v>129</v>
      </c>
    </row>
    <row r="42" spans="1:8">
      <c r="A42" s="134" t="s">
        <v>1504</v>
      </c>
      <c r="B42" s="134" t="s">
        <v>112</v>
      </c>
      <c r="C42" s="6" t="s">
        <v>5</v>
      </c>
      <c r="D42" s="12" t="s">
        <v>193</v>
      </c>
      <c r="E42" s="6" t="s">
        <v>15</v>
      </c>
      <c r="F42" s="7" t="s">
        <v>132</v>
      </c>
      <c r="G42" s="13" t="s">
        <v>116</v>
      </c>
      <c r="H42" s="25" t="s">
        <v>380</v>
      </c>
    </row>
    <row r="43" spans="1:8">
      <c r="A43" s="134" t="s">
        <v>1505</v>
      </c>
      <c r="B43" s="134" t="s">
        <v>113</v>
      </c>
      <c r="C43" s="6" t="s">
        <v>5</v>
      </c>
      <c r="D43" s="12" t="s">
        <v>194</v>
      </c>
      <c r="E43" s="6" t="s">
        <v>15</v>
      </c>
      <c r="F43" s="7" t="s">
        <v>133</v>
      </c>
      <c r="G43" s="13" t="s">
        <v>30</v>
      </c>
      <c r="H43" s="14" t="s">
        <v>25</v>
      </c>
    </row>
    <row r="44" spans="1:8">
      <c r="A44" s="134" t="s">
        <v>1506</v>
      </c>
      <c r="B44" s="134" t="s">
        <v>114</v>
      </c>
      <c r="C44" s="6" t="s">
        <v>5</v>
      </c>
      <c r="D44" s="12" t="s">
        <v>195</v>
      </c>
      <c r="E44" s="6" t="s">
        <v>15</v>
      </c>
      <c r="F44" s="28"/>
      <c r="G44" s="7" t="s">
        <v>128</v>
      </c>
      <c r="H44" s="7" t="s">
        <v>134</v>
      </c>
    </row>
    <row r="45" spans="1:8">
      <c r="A45" s="134" t="s">
        <v>1507</v>
      </c>
      <c r="B45" s="134" t="s">
        <v>148</v>
      </c>
      <c r="C45" s="6" t="s">
        <v>5</v>
      </c>
      <c r="D45" s="12" t="s">
        <v>512</v>
      </c>
      <c r="E45" s="6" t="s">
        <v>15</v>
      </c>
      <c r="F45" s="28" t="s">
        <v>506</v>
      </c>
      <c r="G45" s="13" t="s">
        <v>30</v>
      </c>
      <c r="H45" s="14" t="s">
        <v>97</v>
      </c>
    </row>
    <row r="46" spans="1:8">
      <c r="A46" s="134" t="s">
        <v>1508</v>
      </c>
      <c r="B46" s="134" t="s">
        <v>149</v>
      </c>
      <c r="C46" s="6" t="s">
        <v>5</v>
      </c>
      <c r="D46" s="12" t="s">
        <v>513</v>
      </c>
      <c r="E46" s="6" t="s">
        <v>15</v>
      </c>
      <c r="F46" s="28" t="s">
        <v>507</v>
      </c>
      <c r="G46" s="13" t="s">
        <v>116</v>
      </c>
      <c r="H46" s="7" t="s">
        <v>508</v>
      </c>
    </row>
    <row r="47" spans="1:8">
      <c r="A47" s="134" t="s">
        <v>1509</v>
      </c>
      <c r="B47" s="134" t="s">
        <v>150</v>
      </c>
      <c r="C47" s="6" t="s">
        <v>5</v>
      </c>
      <c r="D47" s="12" t="s">
        <v>514</v>
      </c>
      <c r="E47" s="6" t="s">
        <v>15</v>
      </c>
      <c r="F47" s="28"/>
      <c r="G47" s="7" t="s">
        <v>24</v>
      </c>
      <c r="H47" s="14" t="s">
        <v>37</v>
      </c>
    </row>
    <row r="48" spans="1:8">
      <c r="A48" s="134" t="s">
        <v>1510</v>
      </c>
      <c r="B48" s="134" t="s">
        <v>151</v>
      </c>
      <c r="C48" s="6" t="s">
        <v>5</v>
      </c>
      <c r="D48" s="12" t="s">
        <v>515</v>
      </c>
      <c r="E48" s="6" t="s">
        <v>15</v>
      </c>
      <c r="F48" s="28" t="s">
        <v>509</v>
      </c>
      <c r="G48" s="13" t="s">
        <v>30</v>
      </c>
      <c r="H48" s="14" t="s">
        <v>25</v>
      </c>
    </row>
    <row r="49" spans="1:8" ht="30">
      <c r="A49" s="134" t="s">
        <v>1511</v>
      </c>
      <c r="B49" s="134" t="s">
        <v>156</v>
      </c>
      <c r="C49" s="6" t="s">
        <v>5</v>
      </c>
      <c r="D49" s="12" t="s">
        <v>516</v>
      </c>
      <c r="E49" s="6" t="s">
        <v>15</v>
      </c>
      <c r="F49" s="28" t="s">
        <v>510</v>
      </c>
      <c r="G49" s="7" t="s">
        <v>469</v>
      </c>
      <c r="H49" s="7" t="s">
        <v>511</v>
      </c>
    </row>
    <row r="50" spans="1:8">
      <c r="A50" s="134" t="s">
        <v>1512</v>
      </c>
      <c r="B50" s="134" t="s">
        <v>159</v>
      </c>
      <c r="C50" s="6" t="s">
        <v>5</v>
      </c>
      <c r="D50" s="12" t="s">
        <v>517</v>
      </c>
      <c r="E50" s="6" t="s">
        <v>15</v>
      </c>
      <c r="F50" s="28"/>
      <c r="G50" s="7" t="s">
        <v>24</v>
      </c>
      <c r="H50" s="14" t="s">
        <v>97</v>
      </c>
    </row>
    <row r="51" spans="1:8">
      <c r="A51" s="134" t="s">
        <v>1513</v>
      </c>
      <c r="B51" s="134" t="s">
        <v>160</v>
      </c>
      <c r="C51" s="6" t="s">
        <v>5</v>
      </c>
      <c r="D51" s="12" t="s">
        <v>518</v>
      </c>
      <c r="E51" s="6" t="s">
        <v>15</v>
      </c>
      <c r="F51" s="28" t="s">
        <v>519</v>
      </c>
      <c r="G51" s="13" t="s">
        <v>30</v>
      </c>
      <c r="H51" s="14" t="s">
        <v>94</v>
      </c>
    </row>
    <row r="52" spans="1:8">
      <c r="A52" s="134" t="s">
        <v>1514</v>
      </c>
      <c r="B52" s="134" t="s">
        <v>162</v>
      </c>
      <c r="C52" s="6" t="s">
        <v>5</v>
      </c>
      <c r="D52" s="12" t="s">
        <v>384</v>
      </c>
      <c r="E52" s="6" t="s">
        <v>15</v>
      </c>
      <c r="F52" s="28"/>
      <c r="G52" s="7" t="s">
        <v>383</v>
      </c>
      <c r="H52" s="7"/>
    </row>
    <row r="53" spans="1:8">
      <c r="A53" s="134" t="s">
        <v>1515</v>
      </c>
      <c r="B53" s="134" t="s">
        <v>163</v>
      </c>
      <c r="C53" s="6" t="s">
        <v>5</v>
      </c>
      <c r="D53" s="12" t="s">
        <v>23</v>
      </c>
      <c r="E53" s="6" t="s">
        <v>15</v>
      </c>
      <c r="F53" s="28"/>
      <c r="G53" s="7" t="s">
        <v>24</v>
      </c>
      <c r="H53" s="14" t="s">
        <v>25</v>
      </c>
    </row>
    <row r="54" spans="1:8" ht="30">
      <c r="A54" s="134" t="s">
        <v>1516</v>
      </c>
      <c r="B54" s="134" t="s">
        <v>167</v>
      </c>
      <c r="C54" s="131" t="s">
        <v>4</v>
      </c>
      <c r="D54" s="146" t="s">
        <v>898</v>
      </c>
      <c r="E54" s="147"/>
      <c r="F54" s="148"/>
      <c r="G54" s="147"/>
      <c r="H54" s="149"/>
    </row>
    <row r="55" spans="1:8">
      <c r="A55" s="134" t="s">
        <v>1517</v>
      </c>
      <c r="B55" s="134" t="s">
        <v>173</v>
      </c>
      <c r="C55" s="6" t="s">
        <v>5</v>
      </c>
      <c r="D55" s="12" t="s">
        <v>184</v>
      </c>
      <c r="E55" s="6" t="s">
        <v>15</v>
      </c>
      <c r="F55" s="15" t="s">
        <v>121</v>
      </c>
      <c r="G55" s="13" t="s">
        <v>30</v>
      </c>
      <c r="H55" s="14" t="s">
        <v>97</v>
      </c>
    </row>
    <row r="56" spans="1:8">
      <c r="A56" s="134" t="s">
        <v>1518</v>
      </c>
      <c r="B56" s="134" t="s">
        <v>174</v>
      </c>
      <c r="C56" s="6" t="s">
        <v>5</v>
      </c>
      <c r="D56" s="12" t="s">
        <v>185</v>
      </c>
      <c r="E56" s="6" t="s">
        <v>15</v>
      </c>
      <c r="F56" s="15" t="s">
        <v>122</v>
      </c>
      <c r="G56" s="13" t="s">
        <v>30</v>
      </c>
      <c r="H56" s="14" t="s">
        <v>97</v>
      </c>
    </row>
    <row r="57" spans="1:8">
      <c r="A57" s="134" t="s">
        <v>1519</v>
      </c>
      <c r="B57" s="134" t="s">
        <v>175</v>
      </c>
      <c r="C57" s="6" t="s">
        <v>5</v>
      </c>
      <c r="D57" s="12" t="s">
        <v>186</v>
      </c>
      <c r="E57" s="6" t="s">
        <v>15</v>
      </c>
      <c r="F57" s="15" t="s">
        <v>123</v>
      </c>
      <c r="G57" s="13" t="s">
        <v>30</v>
      </c>
      <c r="H57" s="14" t="s">
        <v>97</v>
      </c>
    </row>
    <row r="58" spans="1:8">
      <c r="A58" s="134" t="s">
        <v>1520</v>
      </c>
      <c r="B58" s="134" t="s">
        <v>176</v>
      </c>
      <c r="C58" s="6" t="s">
        <v>5</v>
      </c>
      <c r="D58" s="12" t="s">
        <v>187</v>
      </c>
      <c r="E58" s="6" t="s">
        <v>15</v>
      </c>
      <c r="F58" s="15" t="s">
        <v>124</v>
      </c>
      <c r="G58" s="13" t="s">
        <v>30</v>
      </c>
      <c r="H58" s="14" t="s">
        <v>97</v>
      </c>
    </row>
    <row r="59" spans="1:8" s="198" customFormat="1">
      <c r="A59" s="134" t="s">
        <v>1521</v>
      </c>
      <c r="B59" s="134" t="s">
        <v>178</v>
      </c>
      <c r="C59" s="44" t="s">
        <v>5</v>
      </c>
      <c r="D59" s="63" t="s">
        <v>1345</v>
      </c>
      <c r="E59" s="44" t="s">
        <v>15</v>
      </c>
      <c r="F59" s="15" t="str">
        <f>CONCATENATE("SC_TreeViewName_lbl_xpath(",IF(Data!B6="","skip",Data!B6),")")</f>
        <v>SC_TreeViewName_lbl_xpath(skip)</v>
      </c>
      <c r="G59" s="16" t="s">
        <v>30</v>
      </c>
      <c r="H59" s="45" t="s">
        <v>97</v>
      </c>
    </row>
    <row r="60" spans="1:8" ht="30">
      <c r="A60" s="134" t="s">
        <v>1522</v>
      </c>
      <c r="B60" s="134" t="s">
        <v>231</v>
      </c>
      <c r="C60" s="6" t="s">
        <v>5</v>
      </c>
      <c r="D60" s="12" t="s">
        <v>378</v>
      </c>
      <c r="E60" s="6" t="s">
        <v>15</v>
      </c>
      <c r="F60" s="31" t="str">
        <f>CONCATENATE("SC_TreeViewName_lbl_xpath(",Data!B7,")")</f>
        <v>SC_TreeViewName_lbl_xpath(AAA_ArcLand_New_11_4)</v>
      </c>
      <c r="G60" s="13" t="s">
        <v>30</v>
      </c>
      <c r="H60" s="14" t="s">
        <v>97</v>
      </c>
    </row>
    <row r="61" spans="1:8" ht="30">
      <c r="A61" s="134" t="s">
        <v>1523</v>
      </c>
      <c r="B61" s="134" t="s">
        <v>233</v>
      </c>
      <c r="C61" s="6" t="s">
        <v>5</v>
      </c>
      <c r="D61" s="12" t="s">
        <v>378</v>
      </c>
      <c r="E61" s="6" t="s">
        <v>15</v>
      </c>
      <c r="F61" s="31" t="str">
        <f>CONCATENATE("SC_TreeViewName_lbl_xpath(",Data!B7,")")</f>
        <v>SC_TreeViewName_lbl_xpath(AAA_ArcLand_New_11_4)</v>
      </c>
      <c r="G61" s="7" t="s">
        <v>120</v>
      </c>
      <c r="H61" s="14" t="s">
        <v>97</v>
      </c>
    </row>
    <row r="62" spans="1:8">
      <c r="A62" s="134" t="s">
        <v>1524</v>
      </c>
      <c r="B62" s="134" t="s">
        <v>235</v>
      </c>
      <c r="C62" s="6" t="s">
        <v>5</v>
      </c>
      <c r="D62" s="12" t="s">
        <v>189</v>
      </c>
      <c r="E62" s="6" t="s">
        <v>15</v>
      </c>
      <c r="F62" s="7" t="s">
        <v>125</v>
      </c>
      <c r="G62" s="13" t="s">
        <v>30</v>
      </c>
      <c r="H62" s="14" t="s">
        <v>97</v>
      </c>
    </row>
    <row r="63" spans="1:8">
      <c r="A63" s="134" t="s">
        <v>1525</v>
      </c>
      <c r="B63" s="134" t="s">
        <v>237</v>
      </c>
      <c r="C63" s="6" t="s">
        <v>5</v>
      </c>
      <c r="D63" s="12" t="s">
        <v>190</v>
      </c>
      <c r="E63" s="6" t="s">
        <v>15</v>
      </c>
      <c r="F63" s="7" t="s">
        <v>126</v>
      </c>
      <c r="G63" s="13" t="s">
        <v>30</v>
      </c>
      <c r="H63" s="14" t="s">
        <v>94</v>
      </c>
    </row>
    <row r="64" spans="1:8">
      <c r="A64" s="134" t="s">
        <v>1526</v>
      </c>
      <c r="B64" s="134" t="s">
        <v>239</v>
      </c>
      <c r="C64" s="6" t="s">
        <v>5</v>
      </c>
      <c r="D64" s="12" t="s">
        <v>192</v>
      </c>
      <c r="E64" s="6" t="s">
        <v>15</v>
      </c>
      <c r="F64" s="7" t="s">
        <v>130</v>
      </c>
      <c r="G64" s="7" t="s">
        <v>128</v>
      </c>
      <c r="H64" s="7" t="s">
        <v>129</v>
      </c>
    </row>
    <row r="65" spans="1:8">
      <c r="A65" s="134" t="s">
        <v>1527</v>
      </c>
      <c r="B65" s="134" t="s">
        <v>243</v>
      </c>
      <c r="C65" s="6" t="s">
        <v>5</v>
      </c>
      <c r="D65" s="12" t="s">
        <v>192</v>
      </c>
      <c r="E65" s="6" t="s">
        <v>15</v>
      </c>
      <c r="F65" s="7" t="s">
        <v>131</v>
      </c>
      <c r="G65" s="7" t="s">
        <v>128</v>
      </c>
      <c r="H65" s="7" t="s">
        <v>129</v>
      </c>
    </row>
    <row r="66" spans="1:8">
      <c r="A66" s="134" t="s">
        <v>1528</v>
      </c>
      <c r="B66" s="134" t="s">
        <v>245</v>
      </c>
      <c r="C66" s="6" t="s">
        <v>5</v>
      </c>
      <c r="D66" s="12" t="s">
        <v>193</v>
      </c>
      <c r="E66" s="6" t="s">
        <v>15</v>
      </c>
      <c r="F66" s="7" t="s">
        <v>132</v>
      </c>
      <c r="G66" s="13" t="s">
        <v>116</v>
      </c>
      <c r="H66" s="25" t="s">
        <v>381</v>
      </c>
    </row>
    <row r="67" spans="1:8">
      <c r="A67" s="134" t="s">
        <v>1529</v>
      </c>
      <c r="B67" s="134" t="s">
        <v>247</v>
      </c>
      <c r="C67" s="6" t="s">
        <v>5</v>
      </c>
      <c r="D67" s="12" t="s">
        <v>194</v>
      </c>
      <c r="E67" s="6" t="s">
        <v>15</v>
      </c>
      <c r="F67" s="7" t="s">
        <v>133</v>
      </c>
      <c r="G67" s="13" t="s">
        <v>30</v>
      </c>
      <c r="H67" s="14" t="s">
        <v>25</v>
      </c>
    </row>
    <row r="68" spans="1:8">
      <c r="A68" s="134" t="s">
        <v>1530</v>
      </c>
      <c r="B68" s="134" t="s">
        <v>251</v>
      </c>
      <c r="C68" s="6" t="s">
        <v>5</v>
      </c>
      <c r="D68" s="12" t="s">
        <v>195</v>
      </c>
      <c r="E68" s="6" t="s">
        <v>15</v>
      </c>
      <c r="F68" s="28"/>
      <c r="G68" s="7" t="s">
        <v>128</v>
      </c>
      <c r="H68" s="7" t="s">
        <v>134</v>
      </c>
    </row>
    <row r="69" spans="1:8">
      <c r="A69" s="134" t="s">
        <v>1531</v>
      </c>
      <c r="B69" s="134" t="s">
        <v>253</v>
      </c>
      <c r="C69" s="6" t="s">
        <v>5</v>
      </c>
      <c r="D69" s="12" t="s">
        <v>512</v>
      </c>
      <c r="E69" s="6" t="s">
        <v>15</v>
      </c>
      <c r="F69" s="28" t="s">
        <v>506</v>
      </c>
      <c r="G69" s="13" t="s">
        <v>30</v>
      </c>
      <c r="H69" s="14" t="s">
        <v>97</v>
      </c>
    </row>
    <row r="70" spans="1:8">
      <c r="A70" s="134" t="s">
        <v>1532</v>
      </c>
      <c r="B70" s="134" t="s">
        <v>255</v>
      </c>
      <c r="C70" s="6" t="s">
        <v>5</v>
      </c>
      <c r="D70" s="12" t="s">
        <v>513</v>
      </c>
      <c r="E70" s="6" t="s">
        <v>15</v>
      </c>
      <c r="F70" s="28" t="s">
        <v>507</v>
      </c>
      <c r="G70" s="13" t="s">
        <v>116</v>
      </c>
      <c r="H70" s="7" t="s">
        <v>508</v>
      </c>
    </row>
    <row r="71" spans="1:8">
      <c r="A71" s="134" t="s">
        <v>1533</v>
      </c>
      <c r="B71" s="134" t="s">
        <v>257</v>
      </c>
      <c r="C71" s="6" t="s">
        <v>5</v>
      </c>
      <c r="D71" s="12" t="s">
        <v>514</v>
      </c>
      <c r="E71" s="6" t="s">
        <v>15</v>
      </c>
      <c r="F71" s="28"/>
      <c r="G71" s="7" t="s">
        <v>24</v>
      </c>
      <c r="H71" s="14" t="s">
        <v>37</v>
      </c>
    </row>
    <row r="72" spans="1:8">
      <c r="A72" s="134" t="s">
        <v>1534</v>
      </c>
      <c r="B72" s="134" t="s">
        <v>259</v>
      </c>
      <c r="C72" s="6" t="s">
        <v>5</v>
      </c>
      <c r="D72" s="12" t="s">
        <v>515</v>
      </c>
      <c r="E72" s="6" t="s">
        <v>15</v>
      </c>
      <c r="F72" s="28" t="s">
        <v>509</v>
      </c>
      <c r="G72" s="13" t="s">
        <v>30</v>
      </c>
      <c r="H72" s="14" t="s">
        <v>25</v>
      </c>
    </row>
    <row r="73" spans="1:8" ht="30">
      <c r="A73" s="134" t="s">
        <v>1535</v>
      </c>
      <c r="B73" s="134" t="s">
        <v>261</v>
      </c>
      <c r="C73" s="6" t="s">
        <v>5</v>
      </c>
      <c r="D73" s="12" t="s">
        <v>516</v>
      </c>
      <c r="E73" s="6" t="s">
        <v>15</v>
      </c>
      <c r="F73" s="28" t="s">
        <v>510</v>
      </c>
      <c r="G73" s="7" t="s">
        <v>469</v>
      </c>
      <c r="H73" s="7" t="s">
        <v>511</v>
      </c>
    </row>
    <row r="74" spans="1:8">
      <c r="A74" s="134" t="s">
        <v>1536</v>
      </c>
      <c r="B74" s="134" t="s">
        <v>264</v>
      </c>
      <c r="C74" s="6" t="s">
        <v>5</v>
      </c>
      <c r="D74" s="12" t="s">
        <v>517</v>
      </c>
      <c r="E74" s="6" t="s">
        <v>15</v>
      </c>
      <c r="F74" s="28"/>
      <c r="G74" s="7" t="s">
        <v>24</v>
      </c>
      <c r="H74" s="14" t="s">
        <v>97</v>
      </c>
    </row>
    <row r="75" spans="1:8">
      <c r="A75" s="134" t="s">
        <v>1537</v>
      </c>
      <c r="B75" s="134" t="s">
        <v>266</v>
      </c>
      <c r="C75" s="6" t="s">
        <v>5</v>
      </c>
      <c r="D75" s="12" t="s">
        <v>518</v>
      </c>
      <c r="E75" s="6" t="s">
        <v>15</v>
      </c>
      <c r="F75" s="28" t="s">
        <v>519</v>
      </c>
      <c r="G75" s="13" t="s">
        <v>30</v>
      </c>
      <c r="H75" s="14" t="s">
        <v>94</v>
      </c>
    </row>
    <row r="76" spans="1:8">
      <c r="A76" s="134" t="s">
        <v>1538</v>
      </c>
      <c r="B76" s="134" t="s">
        <v>268</v>
      </c>
      <c r="C76" s="6" t="s">
        <v>5</v>
      </c>
      <c r="D76" s="12" t="s">
        <v>384</v>
      </c>
      <c r="E76" s="6" t="s">
        <v>15</v>
      </c>
      <c r="F76" s="28"/>
      <c r="G76" s="7" t="s">
        <v>383</v>
      </c>
      <c r="H76" s="7"/>
    </row>
    <row r="77" spans="1:8">
      <c r="A77" s="134" t="s">
        <v>1539</v>
      </c>
      <c r="B77" s="134" t="s">
        <v>270</v>
      </c>
      <c r="C77" s="6" t="s">
        <v>5</v>
      </c>
      <c r="D77" s="12" t="s">
        <v>23</v>
      </c>
      <c r="E77" s="6" t="s">
        <v>15</v>
      </c>
      <c r="F77" s="28"/>
      <c r="G77" s="7" t="s">
        <v>24</v>
      </c>
      <c r="H77" s="14" t="s">
        <v>25</v>
      </c>
    </row>
    <row r="78" spans="1:8" ht="30">
      <c r="A78" s="134" t="s">
        <v>1540</v>
      </c>
      <c r="B78" s="134" t="s">
        <v>272</v>
      </c>
      <c r="C78" s="131" t="s">
        <v>4</v>
      </c>
      <c r="D78" s="146" t="s">
        <v>899</v>
      </c>
      <c r="E78" s="147"/>
      <c r="F78" s="148"/>
      <c r="G78" s="147"/>
      <c r="H78" s="149"/>
    </row>
    <row r="79" spans="1:8">
      <c r="A79" s="134" t="s">
        <v>1541</v>
      </c>
      <c r="B79" s="134" t="s">
        <v>274</v>
      </c>
      <c r="C79" s="6" t="s">
        <v>5</v>
      </c>
      <c r="D79" s="12" t="s">
        <v>184</v>
      </c>
      <c r="E79" s="6" t="s">
        <v>15</v>
      </c>
      <c r="F79" s="15" t="s">
        <v>121</v>
      </c>
      <c r="G79" s="13" t="s">
        <v>30</v>
      </c>
      <c r="H79" s="14" t="s">
        <v>97</v>
      </c>
    </row>
    <row r="80" spans="1:8">
      <c r="A80" s="134" t="s">
        <v>1542</v>
      </c>
      <c r="B80" s="134" t="s">
        <v>278</v>
      </c>
      <c r="C80" s="6" t="s">
        <v>5</v>
      </c>
      <c r="D80" s="12" t="s">
        <v>185</v>
      </c>
      <c r="E80" s="6" t="s">
        <v>15</v>
      </c>
      <c r="F80" s="15" t="s">
        <v>122</v>
      </c>
      <c r="G80" s="13" t="s">
        <v>30</v>
      </c>
      <c r="H80" s="14" t="s">
        <v>97</v>
      </c>
    </row>
    <row r="81" spans="1:8">
      <c r="A81" s="134" t="s">
        <v>1543</v>
      </c>
      <c r="B81" s="134" t="s">
        <v>280</v>
      </c>
      <c r="C81" s="6" t="s">
        <v>5</v>
      </c>
      <c r="D81" s="12" t="s">
        <v>186</v>
      </c>
      <c r="E81" s="6" t="s">
        <v>15</v>
      </c>
      <c r="F81" s="15" t="s">
        <v>123</v>
      </c>
      <c r="G81" s="13" t="s">
        <v>30</v>
      </c>
      <c r="H81" s="14" t="s">
        <v>97</v>
      </c>
    </row>
    <row r="82" spans="1:8">
      <c r="A82" s="134" t="s">
        <v>1544</v>
      </c>
      <c r="B82" s="134" t="s">
        <v>282</v>
      </c>
      <c r="C82" s="6" t="s">
        <v>5</v>
      </c>
      <c r="D82" s="12" t="s">
        <v>187</v>
      </c>
      <c r="E82" s="6" t="s">
        <v>15</v>
      </c>
      <c r="F82" s="15" t="s">
        <v>124</v>
      </c>
      <c r="G82" s="13" t="s">
        <v>30</v>
      </c>
      <c r="H82" s="14" t="s">
        <v>97</v>
      </c>
    </row>
    <row r="83" spans="1:8" s="198" customFormat="1">
      <c r="A83" s="134" t="s">
        <v>1545</v>
      </c>
      <c r="B83" s="134" t="s">
        <v>285</v>
      </c>
      <c r="C83" s="44" t="s">
        <v>5</v>
      </c>
      <c r="D83" s="63" t="s">
        <v>1345</v>
      </c>
      <c r="E83" s="44" t="s">
        <v>15</v>
      </c>
      <c r="F83" s="15" t="str">
        <f>CONCATENATE("SC_TreeViewName_lbl_xpath(",IF(Data!B6="","skip",Data!B6),")")</f>
        <v>SC_TreeViewName_lbl_xpath(skip)</v>
      </c>
      <c r="G83" s="16" t="s">
        <v>30</v>
      </c>
      <c r="H83" s="45" t="s">
        <v>97</v>
      </c>
    </row>
    <row r="84" spans="1:8" ht="30">
      <c r="A84" s="134" t="s">
        <v>1546</v>
      </c>
      <c r="B84" s="134" t="s">
        <v>289</v>
      </c>
      <c r="C84" s="6" t="s">
        <v>5</v>
      </c>
      <c r="D84" s="12" t="s">
        <v>378</v>
      </c>
      <c r="E84" s="6" t="s">
        <v>15</v>
      </c>
      <c r="F84" s="31" t="str">
        <f>CONCATENATE("SC_TreeViewName_lbl_xpath(",Data!B7,")")</f>
        <v>SC_TreeViewName_lbl_xpath(AAA_ArcLand_New_11_4)</v>
      </c>
      <c r="G84" s="13" t="s">
        <v>30</v>
      </c>
      <c r="H84" s="14" t="s">
        <v>97</v>
      </c>
    </row>
    <row r="85" spans="1:8" ht="30">
      <c r="A85" s="134" t="s">
        <v>1547</v>
      </c>
      <c r="B85" s="134" t="s">
        <v>291</v>
      </c>
      <c r="C85" s="6" t="s">
        <v>5</v>
      </c>
      <c r="D85" s="12" t="s">
        <v>378</v>
      </c>
      <c r="E85" s="6" t="s">
        <v>15</v>
      </c>
      <c r="F85" s="31" t="str">
        <f>CONCATENATE("SC_TreeViewName_lbl_xpath(",Data!B7,")")</f>
        <v>SC_TreeViewName_lbl_xpath(AAA_ArcLand_New_11_4)</v>
      </c>
      <c r="G85" s="7" t="s">
        <v>120</v>
      </c>
      <c r="H85" s="14" t="s">
        <v>97</v>
      </c>
    </row>
    <row r="86" spans="1:8">
      <c r="A86" s="134" t="s">
        <v>1548</v>
      </c>
      <c r="B86" s="134" t="s">
        <v>293</v>
      </c>
      <c r="C86" s="6" t="s">
        <v>5</v>
      </c>
      <c r="D86" s="12" t="s">
        <v>189</v>
      </c>
      <c r="E86" s="6" t="s">
        <v>15</v>
      </c>
      <c r="F86" s="7" t="s">
        <v>125</v>
      </c>
      <c r="G86" s="13" t="s">
        <v>30</v>
      </c>
      <c r="H86" s="14" t="s">
        <v>97</v>
      </c>
    </row>
    <row r="87" spans="1:8">
      <c r="A87" s="134" t="s">
        <v>1549</v>
      </c>
      <c r="B87" s="134" t="s">
        <v>295</v>
      </c>
      <c r="C87" s="6" t="s">
        <v>5</v>
      </c>
      <c r="D87" s="12" t="s">
        <v>447</v>
      </c>
      <c r="E87" s="6" t="s">
        <v>15</v>
      </c>
      <c r="F87" s="7" t="s">
        <v>356</v>
      </c>
      <c r="G87" s="13" t="s">
        <v>30</v>
      </c>
      <c r="H87" s="14" t="s">
        <v>94</v>
      </c>
    </row>
    <row r="88" spans="1:8">
      <c r="A88" s="134" t="s">
        <v>1550</v>
      </c>
      <c r="B88" s="134" t="s">
        <v>297</v>
      </c>
      <c r="C88" s="6" t="s">
        <v>5</v>
      </c>
      <c r="D88" s="12" t="s">
        <v>192</v>
      </c>
      <c r="E88" s="6" t="s">
        <v>15</v>
      </c>
      <c r="F88" s="7" t="s">
        <v>130</v>
      </c>
      <c r="G88" s="7" t="s">
        <v>128</v>
      </c>
      <c r="H88" s="7" t="s">
        <v>129</v>
      </c>
    </row>
    <row r="89" spans="1:8">
      <c r="A89" s="134" t="s">
        <v>1551</v>
      </c>
      <c r="B89" s="134" t="s">
        <v>300</v>
      </c>
      <c r="C89" s="6" t="s">
        <v>5</v>
      </c>
      <c r="D89" s="12" t="s">
        <v>192</v>
      </c>
      <c r="E89" s="6" t="s">
        <v>15</v>
      </c>
      <c r="F89" s="7" t="s">
        <v>131</v>
      </c>
      <c r="G89" s="7" t="s">
        <v>128</v>
      </c>
      <c r="H89" s="7" t="s">
        <v>129</v>
      </c>
    </row>
    <row r="90" spans="1:8">
      <c r="A90" s="134" t="s">
        <v>1552</v>
      </c>
      <c r="B90" s="134" t="s">
        <v>303</v>
      </c>
      <c r="C90" s="6" t="s">
        <v>5</v>
      </c>
      <c r="D90" s="12" t="s">
        <v>193</v>
      </c>
      <c r="E90" s="6" t="s">
        <v>15</v>
      </c>
      <c r="F90" s="7" t="s">
        <v>132</v>
      </c>
      <c r="G90" s="13" t="s">
        <v>116</v>
      </c>
      <c r="H90" s="25" t="s">
        <v>382</v>
      </c>
    </row>
    <row r="91" spans="1:8">
      <c r="A91" s="134" t="s">
        <v>1553</v>
      </c>
      <c r="B91" s="134" t="s">
        <v>305</v>
      </c>
      <c r="C91" s="6" t="s">
        <v>5</v>
      </c>
      <c r="D91" s="12" t="s">
        <v>194</v>
      </c>
      <c r="E91" s="6" t="s">
        <v>15</v>
      </c>
      <c r="F91" s="7" t="s">
        <v>133</v>
      </c>
      <c r="G91" s="13" t="s">
        <v>30</v>
      </c>
      <c r="H91" s="14" t="s">
        <v>25</v>
      </c>
    </row>
    <row r="92" spans="1:8">
      <c r="A92" s="134" t="s">
        <v>1554</v>
      </c>
      <c r="B92" s="134" t="s">
        <v>307</v>
      </c>
      <c r="C92" s="6" t="s">
        <v>5</v>
      </c>
      <c r="D92" s="12" t="s">
        <v>512</v>
      </c>
      <c r="E92" s="6" t="s">
        <v>15</v>
      </c>
      <c r="F92" s="28" t="s">
        <v>506</v>
      </c>
      <c r="G92" s="13" t="s">
        <v>30</v>
      </c>
      <c r="H92" s="14" t="s">
        <v>97</v>
      </c>
    </row>
    <row r="93" spans="1:8">
      <c r="A93" s="134" t="s">
        <v>1555</v>
      </c>
      <c r="B93" s="134" t="s">
        <v>411</v>
      </c>
      <c r="C93" s="6" t="s">
        <v>5</v>
      </c>
      <c r="D93" s="12" t="s">
        <v>513</v>
      </c>
      <c r="E93" s="6" t="s">
        <v>15</v>
      </c>
      <c r="F93" s="28" t="s">
        <v>507</v>
      </c>
      <c r="G93" s="13" t="s">
        <v>116</v>
      </c>
      <c r="H93" s="7" t="s">
        <v>508</v>
      </c>
    </row>
    <row r="94" spans="1:8">
      <c r="A94" s="134" t="s">
        <v>1556</v>
      </c>
      <c r="B94" s="134" t="s">
        <v>412</v>
      </c>
      <c r="C94" s="6" t="s">
        <v>5</v>
      </c>
      <c r="D94" s="12" t="s">
        <v>514</v>
      </c>
      <c r="E94" s="6" t="s">
        <v>15</v>
      </c>
      <c r="F94" s="28"/>
      <c r="G94" s="7" t="s">
        <v>24</v>
      </c>
      <c r="H94" s="14" t="s">
        <v>37</v>
      </c>
    </row>
    <row r="95" spans="1:8">
      <c r="A95" s="134" t="s">
        <v>1557</v>
      </c>
      <c r="B95" s="134" t="s">
        <v>413</v>
      </c>
      <c r="C95" s="6" t="s">
        <v>5</v>
      </c>
      <c r="D95" s="12" t="s">
        <v>515</v>
      </c>
      <c r="E95" s="6" t="s">
        <v>15</v>
      </c>
      <c r="F95" s="28" t="s">
        <v>509</v>
      </c>
      <c r="G95" s="13" t="s">
        <v>30</v>
      </c>
      <c r="H95" s="14" t="s">
        <v>25</v>
      </c>
    </row>
    <row r="96" spans="1:8" ht="30">
      <c r="A96" s="134" t="s">
        <v>1558</v>
      </c>
      <c r="B96" s="134" t="s">
        <v>414</v>
      </c>
      <c r="C96" s="6" t="s">
        <v>5</v>
      </c>
      <c r="D96" s="12" t="s">
        <v>516</v>
      </c>
      <c r="E96" s="6" t="s">
        <v>15</v>
      </c>
      <c r="F96" s="28" t="s">
        <v>510</v>
      </c>
      <c r="G96" s="7" t="s">
        <v>469</v>
      </c>
      <c r="H96" s="7" t="s">
        <v>511</v>
      </c>
    </row>
    <row r="97" spans="1:8">
      <c r="A97" s="134" t="s">
        <v>1559</v>
      </c>
      <c r="B97" s="134" t="s">
        <v>415</v>
      </c>
      <c r="C97" s="6" t="s">
        <v>5</v>
      </c>
      <c r="D97" s="12" t="s">
        <v>517</v>
      </c>
      <c r="E97" s="6" t="s">
        <v>15</v>
      </c>
      <c r="F97" s="28"/>
      <c r="G97" s="7" t="s">
        <v>24</v>
      </c>
      <c r="H97" s="14" t="s">
        <v>97</v>
      </c>
    </row>
    <row r="98" spans="1:8">
      <c r="A98" s="134" t="s">
        <v>1560</v>
      </c>
      <c r="B98" s="134" t="s">
        <v>416</v>
      </c>
      <c r="C98" s="6" t="s">
        <v>5</v>
      </c>
      <c r="D98" s="12" t="s">
        <v>518</v>
      </c>
      <c r="E98" s="6" t="s">
        <v>15</v>
      </c>
      <c r="F98" s="28" t="s">
        <v>519</v>
      </c>
      <c r="G98" s="13" t="s">
        <v>30</v>
      </c>
      <c r="H98" s="14" t="s">
        <v>94</v>
      </c>
    </row>
    <row r="99" spans="1:8">
      <c r="A99" s="134" t="s">
        <v>1561</v>
      </c>
      <c r="B99" s="134" t="s">
        <v>417</v>
      </c>
      <c r="C99" s="131" t="s">
        <v>4</v>
      </c>
      <c r="D99" s="146" t="s">
        <v>862</v>
      </c>
      <c r="E99" s="131"/>
      <c r="F99" s="141"/>
      <c r="G99" s="131"/>
      <c r="H99" s="142"/>
    </row>
    <row r="100" spans="1:8" ht="30">
      <c r="A100" s="134" t="s">
        <v>1562</v>
      </c>
      <c r="B100" s="134" t="s">
        <v>418</v>
      </c>
      <c r="C100" s="6" t="s">
        <v>5</v>
      </c>
      <c r="D100" s="12" t="s">
        <v>378</v>
      </c>
      <c r="E100" s="6" t="s">
        <v>15</v>
      </c>
      <c r="F100" s="31" t="str">
        <f>CONCATENATE("SC_TreeViewName_lbl_xpath(",Data!B7,")")</f>
        <v>SC_TreeViewName_lbl_xpath(AAA_ArcLand_New_11_4)</v>
      </c>
      <c r="G100" s="13" t="s">
        <v>30</v>
      </c>
      <c r="H100" s="14" t="s">
        <v>97</v>
      </c>
    </row>
    <row r="101" spans="1:8" ht="30">
      <c r="A101" s="134" t="s">
        <v>1563</v>
      </c>
      <c r="B101" s="134" t="s">
        <v>419</v>
      </c>
      <c r="C101" s="6" t="s">
        <v>5</v>
      </c>
      <c r="D101" s="12" t="s">
        <v>900</v>
      </c>
      <c r="E101" s="6" t="s">
        <v>15</v>
      </c>
      <c r="F101" s="27" t="str">
        <f>CONCATENATE("SC_TreeViewName_lbl_xpath(",Data!B7,")")</f>
        <v>SC_TreeViewName_lbl_xpath(AAA_ArcLand_New_11_4)</v>
      </c>
      <c r="G101" s="7" t="s">
        <v>120</v>
      </c>
      <c r="H101" s="14" t="s">
        <v>97</v>
      </c>
    </row>
    <row r="102" spans="1:8">
      <c r="A102" s="134" t="s">
        <v>1564</v>
      </c>
      <c r="B102" s="134" t="s">
        <v>420</v>
      </c>
      <c r="C102" s="6" t="s">
        <v>5</v>
      </c>
      <c r="D102" s="12" t="s">
        <v>197</v>
      </c>
      <c r="E102" s="6" t="s">
        <v>15</v>
      </c>
      <c r="F102" s="7" t="s">
        <v>135</v>
      </c>
      <c r="G102" s="13" t="s">
        <v>227</v>
      </c>
      <c r="H102" s="14" t="s">
        <v>97</v>
      </c>
    </row>
    <row r="103" spans="1:8">
      <c r="A103" s="134" t="s">
        <v>1565</v>
      </c>
      <c r="B103" s="134" t="s">
        <v>421</v>
      </c>
      <c r="C103" s="6" t="s">
        <v>5</v>
      </c>
      <c r="D103" s="12" t="s">
        <v>198</v>
      </c>
      <c r="E103" s="6" t="s">
        <v>15</v>
      </c>
      <c r="F103" s="7"/>
      <c r="G103" s="13" t="s">
        <v>137</v>
      </c>
      <c r="H103" s="14" t="s">
        <v>138</v>
      </c>
    </row>
    <row r="104" spans="1:8">
      <c r="A104" s="134" t="s">
        <v>1566</v>
      </c>
      <c r="B104" s="134" t="s">
        <v>422</v>
      </c>
      <c r="C104" s="6" t="s">
        <v>5</v>
      </c>
      <c r="D104" s="12" t="s">
        <v>191</v>
      </c>
      <c r="E104" s="6" t="s">
        <v>15</v>
      </c>
      <c r="F104" s="7"/>
      <c r="G104" s="7" t="s">
        <v>136</v>
      </c>
      <c r="H104" s="7" t="s">
        <v>138</v>
      </c>
    </row>
    <row r="105" spans="1:8">
      <c r="A105" s="134" t="s">
        <v>1567</v>
      </c>
      <c r="B105" s="134" t="s">
        <v>428</v>
      </c>
      <c r="C105" s="6" t="s">
        <v>5</v>
      </c>
      <c r="D105" s="12" t="s">
        <v>902</v>
      </c>
      <c r="E105" s="6" t="s">
        <v>15</v>
      </c>
      <c r="F105" s="7" t="s">
        <v>374</v>
      </c>
      <c r="G105" s="7" t="s">
        <v>106</v>
      </c>
      <c r="H105" s="7"/>
    </row>
    <row r="106" spans="1:8">
      <c r="A106" s="134" t="s">
        <v>1568</v>
      </c>
      <c r="B106" s="134" t="s">
        <v>429</v>
      </c>
      <c r="C106" s="6" t="s">
        <v>5</v>
      </c>
      <c r="D106" s="12" t="s">
        <v>433</v>
      </c>
      <c r="E106" s="6" t="s">
        <v>15</v>
      </c>
      <c r="F106" s="7"/>
      <c r="G106" s="7" t="s">
        <v>24</v>
      </c>
      <c r="H106" s="14" t="s">
        <v>97</v>
      </c>
    </row>
    <row r="107" spans="1:8">
      <c r="A107" s="134" t="s">
        <v>1569</v>
      </c>
      <c r="B107" s="134" t="s">
        <v>430</v>
      </c>
      <c r="C107" s="6" t="s">
        <v>5</v>
      </c>
      <c r="D107" s="12" t="s">
        <v>901</v>
      </c>
      <c r="E107" s="6" t="s">
        <v>15</v>
      </c>
      <c r="F107" s="7" t="s">
        <v>374</v>
      </c>
      <c r="G107" s="7" t="s">
        <v>316</v>
      </c>
      <c r="H107" s="14" t="s">
        <v>97</v>
      </c>
    </row>
    <row r="108" spans="1:8" ht="75">
      <c r="A108" s="134" t="s">
        <v>1570</v>
      </c>
      <c r="B108" s="134" t="s">
        <v>431</v>
      </c>
      <c r="C108" s="6" t="s">
        <v>5</v>
      </c>
      <c r="D108" s="12" t="s">
        <v>887</v>
      </c>
      <c r="E108" s="6" t="s">
        <v>15</v>
      </c>
      <c r="F108" s="7" t="s">
        <v>374</v>
      </c>
      <c r="G108" s="7" t="s">
        <v>116</v>
      </c>
      <c r="H108" s="5" t="s">
        <v>363</v>
      </c>
    </row>
    <row r="109" spans="1:8">
      <c r="A109" s="134" t="s">
        <v>1571</v>
      </c>
      <c r="B109" s="134" t="s">
        <v>435</v>
      </c>
      <c r="C109" s="6" t="s">
        <v>5</v>
      </c>
      <c r="D109" s="12" t="s">
        <v>905</v>
      </c>
      <c r="E109" s="6" t="s">
        <v>15</v>
      </c>
      <c r="F109" s="7" t="s">
        <v>210</v>
      </c>
      <c r="G109" s="7" t="s">
        <v>24</v>
      </c>
      <c r="H109" s="14" t="s">
        <v>25</v>
      </c>
    </row>
    <row r="110" spans="1:8">
      <c r="A110" s="134" t="s">
        <v>1572</v>
      </c>
      <c r="B110" s="134" t="s">
        <v>443</v>
      </c>
      <c r="C110" s="6" t="s">
        <v>5</v>
      </c>
      <c r="D110" s="12" t="s">
        <v>904</v>
      </c>
      <c r="E110" s="6" t="s">
        <v>15</v>
      </c>
      <c r="F110" s="7" t="s">
        <v>211</v>
      </c>
      <c r="G110" s="13" t="s">
        <v>30</v>
      </c>
      <c r="H110" s="14" t="s">
        <v>97</v>
      </c>
    </row>
    <row r="111" spans="1:8">
      <c r="A111" s="134" t="s">
        <v>1573</v>
      </c>
      <c r="B111" s="134" t="s">
        <v>444</v>
      </c>
      <c r="C111" s="6" t="s">
        <v>5</v>
      </c>
      <c r="D111" s="12" t="s">
        <v>903</v>
      </c>
      <c r="E111" s="6" t="s">
        <v>15</v>
      </c>
      <c r="F111" s="7" t="s">
        <v>211</v>
      </c>
      <c r="G111" s="7" t="s">
        <v>316</v>
      </c>
      <c r="H111" s="14" t="s">
        <v>97</v>
      </c>
    </row>
    <row r="112" spans="1:8" ht="45">
      <c r="A112" s="134" t="s">
        <v>1574</v>
      </c>
      <c r="B112" s="134" t="s">
        <v>445</v>
      </c>
      <c r="C112" s="6" t="s">
        <v>5</v>
      </c>
      <c r="D112" s="12" t="s">
        <v>906</v>
      </c>
      <c r="E112" s="6" t="s">
        <v>15</v>
      </c>
      <c r="F112" s="7" t="s">
        <v>211</v>
      </c>
      <c r="G112" s="7" t="s">
        <v>116</v>
      </c>
      <c r="H112" s="5" t="s">
        <v>375</v>
      </c>
    </row>
    <row r="113" spans="1:8">
      <c r="A113" s="134" t="s">
        <v>1575</v>
      </c>
      <c r="B113" s="134" t="s">
        <v>446</v>
      </c>
      <c r="C113" s="6" t="s">
        <v>5</v>
      </c>
      <c r="D113" s="12" t="s">
        <v>214</v>
      </c>
      <c r="E113" s="6" t="s">
        <v>15</v>
      </c>
      <c r="F113" s="7" t="s">
        <v>210</v>
      </c>
      <c r="G113" s="13" t="s">
        <v>30</v>
      </c>
      <c r="H113" s="14" t="s">
        <v>97</v>
      </c>
    </row>
    <row r="114" spans="1:8">
      <c r="A114" s="134" t="s">
        <v>1576</v>
      </c>
      <c r="B114" s="134" t="s">
        <v>527</v>
      </c>
      <c r="C114" s="6" t="s">
        <v>5</v>
      </c>
      <c r="D114" s="12" t="s">
        <v>451</v>
      </c>
      <c r="E114" s="6" t="s">
        <v>15</v>
      </c>
      <c r="F114" s="7" t="s">
        <v>210</v>
      </c>
      <c r="G114" s="7" t="s">
        <v>316</v>
      </c>
      <c r="H114" s="14" t="s">
        <v>97</v>
      </c>
    </row>
    <row r="115" spans="1:8">
      <c r="A115" s="134" t="s">
        <v>1577</v>
      </c>
      <c r="B115" s="134" t="s">
        <v>528</v>
      </c>
      <c r="C115" s="6" t="s">
        <v>5</v>
      </c>
      <c r="D115" s="12" t="s">
        <v>213</v>
      </c>
      <c r="E115" s="6" t="s">
        <v>15</v>
      </c>
      <c r="F115" s="7" t="s">
        <v>210</v>
      </c>
      <c r="G115" s="7" t="s">
        <v>116</v>
      </c>
      <c r="H115" s="4" t="s">
        <v>93</v>
      </c>
    </row>
    <row r="116" spans="1:8">
      <c r="A116" s="134" t="s">
        <v>1578</v>
      </c>
      <c r="B116" s="134" t="s">
        <v>529</v>
      </c>
      <c r="C116" s="6" t="s">
        <v>5</v>
      </c>
      <c r="D116" s="12" t="s">
        <v>23</v>
      </c>
      <c r="E116" s="6" t="s">
        <v>15</v>
      </c>
      <c r="F116" s="13"/>
      <c r="G116" s="13" t="s">
        <v>24</v>
      </c>
      <c r="H116" s="14" t="s">
        <v>37</v>
      </c>
    </row>
    <row r="117" spans="1:8">
      <c r="A117" s="134" t="s">
        <v>1579</v>
      </c>
      <c r="B117" s="134" t="s">
        <v>530</v>
      </c>
      <c r="C117" s="131" t="s">
        <v>4</v>
      </c>
      <c r="D117" s="146" t="s">
        <v>907</v>
      </c>
      <c r="E117" s="131"/>
      <c r="F117" s="131"/>
      <c r="G117" s="131"/>
      <c r="H117" s="131"/>
    </row>
    <row r="118" spans="1:8">
      <c r="A118" s="134" t="s">
        <v>1580</v>
      </c>
      <c r="B118" s="134" t="s">
        <v>531</v>
      </c>
      <c r="C118" s="6" t="s">
        <v>5</v>
      </c>
      <c r="D118" s="12" t="s">
        <v>908</v>
      </c>
      <c r="E118" s="6" t="s">
        <v>15</v>
      </c>
      <c r="F118" s="7" t="s">
        <v>385</v>
      </c>
      <c r="G118" s="13" t="s">
        <v>30</v>
      </c>
      <c r="H118" s="14" t="s">
        <v>97</v>
      </c>
    </row>
    <row r="119" spans="1:8">
      <c r="A119" s="134" t="s">
        <v>1581</v>
      </c>
      <c r="B119" s="134" t="s">
        <v>532</v>
      </c>
      <c r="C119" s="6" t="s">
        <v>5</v>
      </c>
      <c r="D119" s="12" t="s">
        <v>909</v>
      </c>
      <c r="E119" s="6" t="s">
        <v>15</v>
      </c>
      <c r="F119" s="7" t="s">
        <v>385</v>
      </c>
      <c r="G119" s="7" t="s">
        <v>316</v>
      </c>
      <c r="H119" s="14" t="s">
        <v>97</v>
      </c>
    </row>
    <row r="120" spans="1:8" ht="30">
      <c r="A120" s="134" t="s">
        <v>1582</v>
      </c>
      <c r="B120" s="134" t="s">
        <v>533</v>
      </c>
      <c r="C120" s="6" t="s">
        <v>5</v>
      </c>
      <c r="D120" s="12" t="s">
        <v>910</v>
      </c>
      <c r="E120" s="6" t="s">
        <v>15</v>
      </c>
      <c r="F120" s="7" t="s">
        <v>385</v>
      </c>
      <c r="G120" s="7" t="s">
        <v>116</v>
      </c>
      <c r="H120" s="5" t="s">
        <v>388</v>
      </c>
    </row>
    <row r="121" spans="1:8">
      <c r="A121" s="134" t="s">
        <v>1583</v>
      </c>
      <c r="B121" s="134" t="s">
        <v>539</v>
      </c>
      <c r="C121" s="6" t="s">
        <v>5</v>
      </c>
      <c r="D121" s="12" t="s">
        <v>23</v>
      </c>
      <c r="E121" s="6" t="s">
        <v>15</v>
      </c>
      <c r="F121" s="13"/>
      <c r="G121" s="13" t="s">
        <v>24</v>
      </c>
      <c r="H121" s="14" t="s">
        <v>37</v>
      </c>
    </row>
    <row r="122" spans="1:8">
      <c r="A122" s="134" t="s">
        <v>1584</v>
      </c>
      <c r="B122" s="134" t="s">
        <v>540</v>
      </c>
      <c r="C122" s="6" t="s">
        <v>5</v>
      </c>
      <c r="D122" s="12" t="s">
        <v>911</v>
      </c>
      <c r="E122" s="6" t="s">
        <v>15</v>
      </c>
      <c r="F122" s="7" t="s">
        <v>386</v>
      </c>
      <c r="G122" s="13" t="s">
        <v>30</v>
      </c>
      <c r="H122" s="14" t="s">
        <v>97</v>
      </c>
    </row>
    <row r="123" spans="1:8">
      <c r="A123" s="134" t="s">
        <v>1585</v>
      </c>
      <c r="B123" s="134" t="s">
        <v>541</v>
      </c>
      <c r="C123" s="6" t="s">
        <v>5</v>
      </c>
      <c r="D123" s="12" t="s">
        <v>909</v>
      </c>
      <c r="E123" s="6" t="s">
        <v>15</v>
      </c>
      <c r="F123" s="7" t="s">
        <v>386</v>
      </c>
      <c r="G123" s="7" t="s">
        <v>316</v>
      </c>
      <c r="H123" s="14" t="s">
        <v>97</v>
      </c>
    </row>
    <row r="124" spans="1:8" ht="30">
      <c r="A124" s="134" t="s">
        <v>1586</v>
      </c>
      <c r="B124" s="134" t="s">
        <v>542</v>
      </c>
      <c r="C124" s="6" t="s">
        <v>5</v>
      </c>
      <c r="D124" s="12" t="s">
        <v>910</v>
      </c>
      <c r="E124" s="6" t="s">
        <v>15</v>
      </c>
      <c r="F124" s="7" t="s">
        <v>386</v>
      </c>
      <c r="G124" s="7" t="s">
        <v>116</v>
      </c>
      <c r="H124" s="5" t="s">
        <v>432</v>
      </c>
    </row>
    <row r="125" spans="1:8">
      <c r="A125" s="134" t="s">
        <v>1587</v>
      </c>
      <c r="B125" s="134" t="s">
        <v>543</v>
      </c>
      <c r="C125" s="6" t="s">
        <v>5</v>
      </c>
      <c r="D125" s="12" t="s">
        <v>23</v>
      </c>
      <c r="E125" s="6" t="s">
        <v>15</v>
      </c>
      <c r="F125" s="13"/>
      <c r="G125" s="13" t="s">
        <v>24</v>
      </c>
      <c r="H125" s="14" t="s">
        <v>37</v>
      </c>
    </row>
    <row r="126" spans="1:8">
      <c r="A126" s="134" t="s">
        <v>1588</v>
      </c>
      <c r="B126" s="134" t="s">
        <v>562</v>
      </c>
      <c r="C126" s="6" t="s">
        <v>5</v>
      </c>
      <c r="D126" s="12" t="s">
        <v>912</v>
      </c>
      <c r="E126" s="6" t="s">
        <v>15</v>
      </c>
      <c r="F126" s="7" t="s">
        <v>387</v>
      </c>
      <c r="G126" s="13" t="s">
        <v>30</v>
      </c>
      <c r="H126" s="14" t="s">
        <v>97</v>
      </c>
    </row>
    <row r="127" spans="1:8">
      <c r="A127" s="134" t="s">
        <v>1589</v>
      </c>
      <c r="B127" s="134" t="s">
        <v>563</v>
      </c>
      <c r="C127" s="6" t="s">
        <v>5</v>
      </c>
      <c r="D127" s="12" t="s">
        <v>909</v>
      </c>
      <c r="E127" s="6" t="s">
        <v>15</v>
      </c>
      <c r="F127" s="7" t="s">
        <v>387</v>
      </c>
      <c r="G127" s="7" t="s">
        <v>316</v>
      </c>
      <c r="H127" s="14" t="s">
        <v>97</v>
      </c>
    </row>
    <row r="128" spans="1:8" ht="30">
      <c r="A128" s="134" t="s">
        <v>1590</v>
      </c>
      <c r="B128" s="134" t="s">
        <v>564</v>
      </c>
      <c r="C128" s="6" t="s">
        <v>5</v>
      </c>
      <c r="D128" s="12" t="s">
        <v>910</v>
      </c>
      <c r="E128" s="6" t="s">
        <v>15</v>
      </c>
      <c r="F128" s="7" t="s">
        <v>387</v>
      </c>
      <c r="G128" s="7" t="s">
        <v>116</v>
      </c>
      <c r="H128" s="5" t="s">
        <v>389</v>
      </c>
    </row>
    <row r="129" spans="1:8">
      <c r="A129" s="134" t="s">
        <v>1591</v>
      </c>
      <c r="B129" s="134" t="s">
        <v>565</v>
      </c>
      <c r="C129" s="6" t="s">
        <v>5</v>
      </c>
      <c r="D129" s="12" t="s">
        <v>23</v>
      </c>
      <c r="E129" s="6" t="s">
        <v>15</v>
      </c>
      <c r="F129" s="13"/>
      <c r="G129" s="13" t="s">
        <v>24</v>
      </c>
      <c r="H129" s="14" t="s">
        <v>37</v>
      </c>
    </row>
    <row r="130" spans="1:8">
      <c r="A130" s="134" t="s">
        <v>1592</v>
      </c>
      <c r="B130" s="134" t="s">
        <v>566</v>
      </c>
      <c r="C130" s="6" t="s">
        <v>5</v>
      </c>
      <c r="D130" s="12" t="s">
        <v>205</v>
      </c>
      <c r="E130" s="6" t="s">
        <v>15</v>
      </c>
      <c r="F130" s="7" t="s">
        <v>140</v>
      </c>
      <c r="G130" s="7" t="s">
        <v>128</v>
      </c>
      <c r="H130" s="7" t="s">
        <v>129</v>
      </c>
    </row>
    <row r="131" spans="1:8">
      <c r="A131" s="134" t="s">
        <v>1593</v>
      </c>
      <c r="B131" s="134" t="s">
        <v>567</v>
      </c>
      <c r="C131" s="146" t="s">
        <v>4</v>
      </c>
      <c r="D131" s="146" t="s">
        <v>928</v>
      </c>
      <c r="E131" s="131"/>
      <c r="F131" s="141"/>
      <c r="G131" s="141"/>
      <c r="H131" s="141"/>
    </row>
    <row r="132" spans="1:8">
      <c r="A132" s="134" t="s">
        <v>1594</v>
      </c>
      <c r="B132" s="134" t="s">
        <v>568</v>
      </c>
      <c r="C132" s="6" t="s">
        <v>5</v>
      </c>
      <c r="D132" s="12" t="s">
        <v>491</v>
      </c>
      <c r="E132" s="6" t="s">
        <v>15</v>
      </c>
      <c r="F132" s="7" t="s">
        <v>144</v>
      </c>
      <c r="G132" s="13" t="s">
        <v>492</v>
      </c>
      <c r="H132" s="14" t="s">
        <v>494</v>
      </c>
    </row>
    <row r="133" spans="1:8">
      <c r="A133" s="134" t="s">
        <v>1595</v>
      </c>
      <c r="B133" s="134" t="s">
        <v>569</v>
      </c>
      <c r="C133" s="6" t="s">
        <v>5</v>
      </c>
      <c r="D133" s="12" t="s">
        <v>927</v>
      </c>
      <c r="E133" s="6" t="s">
        <v>15</v>
      </c>
      <c r="F133" s="7"/>
      <c r="G133" s="7" t="s">
        <v>24</v>
      </c>
      <c r="H133" s="14" t="s">
        <v>37</v>
      </c>
    </row>
    <row r="134" spans="1:8">
      <c r="A134" s="134" t="s">
        <v>1596</v>
      </c>
      <c r="B134" s="134" t="s">
        <v>570</v>
      </c>
      <c r="C134" s="6" t="s">
        <v>5</v>
      </c>
      <c r="D134" s="12" t="s">
        <v>206</v>
      </c>
      <c r="E134" s="6" t="s">
        <v>15</v>
      </c>
      <c r="F134" s="7" t="s">
        <v>144</v>
      </c>
      <c r="G134" s="13" t="s">
        <v>30</v>
      </c>
      <c r="H134" s="14" t="s">
        <v>97</v>
      </c>
    </row>
    <row r="135" spans="1:8">
      <c r="A135" s="134" t="s">
        <v>1597</v>
      </c>
      <c r="B135" s="134" t="s">
        <v>571</v>
      </c>
      <c r="C135" s="6" t="s">
        <v>5</v>
      </c>
      <c r="D135" s="12" t="s">
        <v>195</v>
      </c>
      <c r="E135" s="6" t="s">
        <v>15</v>
      </c>
      <c r="F135" s="7"/>
      <c r="G135" s="7" t="s">
        <v>128</v>
      </c>
      <c r="H135" s="7" t="s">
        <v>134</v>
      </c>
    </row>
    <row r="136" spans="1:8">
      <c r="A136" s="134" t="s">
        <v>1598</v>
      </c>
      <c r="B136" s="134" t="s">
        <v>572</v>
      </c>
      <c r="C136" s="6" t="s">
        <v>5</v>
      </c>
      <c r="D136" s="12" t="s">
        <v>205</v>
      </c>
      <c r="E136" s="6" t="s">
        <v>15</v>
      </c>
      <c r="F136" s="7" t="s">
        <v>140</v>
      </c>
      <c r="G136" s="7" t="s">
        <v>128</v>
      </c>
      <c r="H136" s="7" t="s">
        <v>129</v>
      </c>
    </row>
    <row r="137" spans="1:8">
      <c r="A137" s="134" t="s">
        <v>1599</v>
      </c>
      <c r="B137" s="134" t="s">
        <v>573</v>
      </c>
      <c r="C137" s="6" t="s">
        <v>5</v>
      </c>
      <c r="D137" s="48" t="s">
        <v>491</v>
      </c>
      <c r="E137" s="47" t="s">
        <v>15</v>
      </c>
      <c r="F137" s="55" t="s">
        <v>145</v>
      </c>
      <c r="G137" s="49" t="s">
        <v>492</v>
      </c>
      <c r="H137" s="53" t="s">
        <v>494</v>
      </c>
    </row>
    <row r="138" spans="1:8">
      <c r="A138" s="134" t="s">
        <v>1600</v>
      </c>
      <c r="B138" s="134" t="s">
        <v>574</v>
      </c>
      <c r="C138" s="6" t="s">
        <v>5</v>
      </c>
      <c r="D138" s="48" t="s">
        <v>195</v>
      </c>
      <c r="E138" s="47" t="s">
        <v>15</v>
      </c>
      <c r="F138" s="56"/>
      <c r="G138" s="55" t="s">
        <v>128</v>
      </c>
      <c r="H138" s="55" t="s">
        <v>134</v>
      </c>
    </row>
    <row r="139" spans="1:8">
      <c r="A139" s="134" t="s">
        <v>1601</v>
      </c>
      <c r="B139" s="134" t="s">
        <v>575</v>
      </c>
      <c r="C139" s="6" t="s">
        <v>5</v>
      </c>
      <c r="D139" s="160" t="s">
        <v>923</v>
      </c>
      <c r="E139" s="47" t="s">
        <v>15</v>
      </c>
      <c r="F139" s="160"/>
      <c r="G139" s="160" t="s">
        <v>922</v>
      </c>
      <c r="H139" s="160"/>
    </row>
  </sheetData>
  <dataValidations disablePrompts="1" count="1">
    <dataValidation type="list" allowBlank="1" showErrorMessage="1" sqref="G95 G13:G14 G17:G18 G134 G137 G66:G67 G110 G102:G103 G38:G39 G132 G62:G63 G4:G10 G75 G86:G87 G42:G43 G31:G36 G98 G113 F121:G121 F129:G129 F125:G125 G126 G122 G21:G22 G24 G27 G45:G46 G48 G51 G69:G70 G72 G90:G93 F116:G116 G118 G55:G60 G79:G84 G100">
      <formula1>Action_Keywords</formula1>
    </dataValidation>
  </dataValidation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
  <sheetViews>
    <sheetView topLeftCell="A119" zoomScaleNormal="100" workbookViewId="0">
      <selection activeCell="C135" sqref="C135"/>
    </sheetView>
  </sheetViews>
  <sheetFormatPr defaultColWidth="9.140625" defaultRowHeight="15"/>
  <cols>
    <col min="1" max="1" width="11.28515625" style="106" customWidth="1"/>
    <col min="2" max="2" width="7" style="106" bestFit="1" customWidth="1"/>
    <col min="3" max="3" width="9.85546875" style="106" customWidth="1"/>
    <col min="4" max="4" width="33.85546875" style="106" customWidth="1"/>
    <col min="5" max="5" width="20.42578125" style="106" customWidth="1"/>
    <col min="6" max="6" width="48.85546875" style="106" bestFit="1" customWidth="1"/>
    <col min="7" max="7" width="24" style="106" bestFit="1" customWidth="1"/>
    <col min="8" max="8" width="38.85546875" style="106" customWidth="1"/>
    <col min="9" max="16384" width="9.140625" style="106"/>
  </cols>
  <sheetData>
    <row r="1" spans="1:8" ht="30">
      <c r="A1" s="130" t="s">
        <v>0</v>
      </c>
      <c r="B1" s="130" t="s">
        <v>6</v>
      </c>
      <c r="C1" s="130" t="s">
        <v>7</v>
      </c>
      <c r="D1" s="130" t="s">
        <v>1</v>
      </c>
      <c r="E1" s="130" t="s">
        <v>8</v>
      </c>
      <c r="F1" s="130" t="s">
        <v>9</v>
      </c>
      <c r="G1" s="130" t="s">
        <v>10</v>
      </c>
      <c r="H1" s="130" t="s">
        <v>11</v>
      </c>
    </row>
    <row r="2" spans="1:8">
      <c r="A2" s="153" t="s">
        <v>1602</v>
      </c>
      <c r="B2" s="153" t="s">
        <v>13</v>
      </c>
      <c r="C2" s="131" t="s">
        <v>4</v>
      </c>
      <c r="D2" s="132" t="s">
        <v>877</v>
      </c>
      <c r="E2" s="132"/>
      <c r="F2" s="133"/>
      <c r="G2" s="133"/>
      <c r="H2" s="133"/>
    </row>
    <row r="3" spans="1:8">
      <c r="A3" s="134" t="s">
        <v>1603</v>
      </c>
      <c r="B3" s="134" t="s">
        <v>19</v>
      </c>
      <c r="C3" s="134" t="s">
        <v>5</v>
      </c>
      <c r="D3" s="135" t="s">
        <v>919</v>
      </c>
      <c r="E3" s="110" t="s">
        <v>892</v>
      </c>
      <c r="F3" s="135"/>
      <c r="G3" s="135" t="s">
        <v>20</v>
      </c>
      <c r="H3" s="136" t="s">
        <v>914</v>
      </c>
    </row>
    <row r="4" spans="1:8">
      <c r="A4" s="134" t="s">
        <v>1604</v>
      </c>
      <c r="B4" s="134" t="s">
        <v>22</v>
      </c>
      <c r="C4" s="6" t="s">
        <v>5</v>
      </c>
      <c r="D4" s="12" t="s">
        <v>23</v>
      </c>
      <c r="E4" s="110" t="s">
        <v>892</v>
      </c>
      <c r="F4" s="15"/>
      <c r="G4" s="13" t="s">
        <v>24</v>
      </c>
      <c r="H4" s="14" t="s">
        <v>37</v>
      </c>
    </row>
    <row r="5" spans="1:8" s="114" customFormat="1" ht="15.75">
      <c r="A5" s="134" t="s">
        <v>1605</v>
      </c>
      <c r="B5" s="134" t="s">
        <v>27</v>
      </c>
      <c r="C5" s="134" t="s">
        <v>5</v>
      </c>
      <c r="D5" s="135" t="s">
        <v>491</v>
      </c>
      <c r="E5" s="110" t="s">
        <v>892</v>
      </c>
      <c r="F5" s="138" t="s">
        <v>121</v>
      </c>
      <c r="G5" s="135" t="s">
        <v>492</v>
      </c>
      <c r="H5" s="137" t="s">
        <v>494</v>
      </c>
    </row>
    <row r="6" spans="1:8" s="114" customFormat="1" ht="15.75">
      <c r="A6" s="134" t="s">
        <v>1606</v>
      </c>
      <c r="B6" s="134" t="s">
        <v>29</v>
      </c>
      <c r="C6" s="134" t="s">
        <v>5</v>
      </c>
      <c r="D6" s="135" t="s">
        <v>184</v>
      </c>
      <c r="E6" s="110" t="s">
        <v>892</v>
      </c>
      <c r="F6" s="138" t="s">
        <v>121</v>
      </c>
      <c r="G6" s="135" t="s">
        <v>30</v>
      </c>
      <c r="H6" s="137" t="s">
        <v>97</v>
      </c>
    </row>
    <row r="7" spans="1:8">
      <c r="A7" s="134" t="s">
        <v>1607</v>
      </c>
      <c r="B7" s="134" t="s">
        <v>32</v>
      </c>
      <c r="C7" s="134" t="s">
        <v>5</v>
      </c>
      <c r="D7" s="135" t="s">
        <v>185</v>
      </c>
      <c r="E7" s="110" t="s">
        <v>892</v>
      </c>
      <c r="F7" s="138" t="s">
        <v>122</v>
      </c>
      <c r="G7" s="135" t="s">
        <v>30</v>
      </c>
      <c r="H7" s="137" t="s">
        <v>97</v>
      </c>
    </row>
    <row r="8" spans="1:8">
      <c r="A8" s="134" t="s">
        <v>1608</v>
      </c>
      <c r="B8" s="134" t="s">
        <v>34</v>
      </c>
      <c r="C8" s="134" t="s">
        <v>5</v>
      </c>
      <c r="D8" s="135" t="s">
        <v>186</v>
      </c>
      <c r="E8" s="110" t="s">
        <v>892</v>
      </c>
      <c r="F8" s="138" t="s">
        <v>123</v>
      </c>
      <c r="G8" s="135" t="s">
        <v>30</v>
      </c>
      <c r="H8" s="137" t="s">
        <v>97</v>
      </c>
    </row>
    <row r="9" spans="1:8">
      <c r="A9" s="134" t="s">
        <v>1609</v>
      </c>
      <c r="B9" s="134" t="s">
        <v>36</v>
      </c>
      <c r="C9" s="134" t="s">
        <v>5</v>
      </c>
      <c r="D9" s="135" t="s">
        <v>187</v>
      </c>
      <c r="E9" s="110" t="s">
        <v>892</v>
      </c>
      <c r="F9" s="138" t="s">
        <v>124</v>
      </c>
      <c r="G9" s="135" t="s">
        <v>30</v>
      </c>
      <c r="H9" s="137" t="s">
        <v>97</v>
      </c>
    </row>
    <row r="10" spans="1:8" s="198" customFormat="1">
      <c r="A10" s="134" t="s">
        <v>1610</v>
      </c>
      <c r="B10" s="134" t="s">
        <v>39</v>
      </c>
      <c r="C10" s="44" t="s">
        <v>5</v>
      </c>
      <c r="D10" s="63" t="s">
        <v>1345</v>
      </c>
      <c r="E10" s="110" t="s">
        <v>892</v>
      </c>
      <c r="F10" s="15" t="str">
        <f>CONCATENATE("SC_TreeViewName_lbl_xpath(",IF(Data!B6="","skip",Data!B6),")")</f>
        <v>SC_TreeViewName_lbl_xpath(skip)</v>
      </c>
      <c r="G10" s="16" t="s">
        <v>30</v>
      </c>
      <c r="H10" s="45" t="s">
        <v>97</v>
      </c>
    </row>
    <row r="11" spans="1:8" customFormat="1" ht="30">
      <c r="A11" s="134" t="s">
        <v>1611</v>
      </c>
      <c r="B11" s="134" t="s">
        <v>41</v>
      </c>
      <c r="C11" s="6" t="s">
        <v>5</v>
      </c>
      <c r="D11" s="66" t="s">
        <v>1346</v>
      </c>
      <c r="E11" s="110" t="s">
        <v>892</v>
      </c>
      <c r="F11" s="166" t="str">
        <f>CONCATENATE("SC_TreeViewName_lbl_xpath(",IF(Data!B6="","Home",Data!B6),")")</f>
        <v>SC_TreeViewName_lbl_xpath(Home)</v>
      </c>
      <c r="G11" s="7" t="s">
        <v>120</v>
      </c>
      <c r="H11" s="14" t="s">
        <v>97</v>
      </c>
    </row>
    <row r="12" spans="1:8" ht="30">
      <c r="A12" s="134" t="s">
        <v>1612</v>
      </c>
      <c r="B12" s="134" t="s">
        <v>43</v>
      </c>
      <c r="C12" s="131" t="s">
        <v>4</v>
      </c>
      <c r="D12" s="132" t="s">
        <v>894</v>
      </c>
      <c r="E12" s="131"/>
      <c r="F12" s="140"/>
      <c r="G12" s="141"/>
      <c r="H12" s="142"/>
    </row>
    <row r="13" spans="1:8">
      <c r="A13" s="134" t="s">
        <v>1613</v>
      </c>
      <c r="B13" s="134" t="s">
        <v>45</v>
      </c>
      <c r="C13" s="134" t="s">
        <v>5</v>
      </c>
      <c r="D13" s="135" t="s">
        <v>878</v>
      </c>
      <c r="E13" s="110" t="s">
        <v>892</v>
      </c>
      <c r="F13" s="143" t="s">
        <v>125</v>
      </c>
      <c r="G13" s="135" t="s">
        <v>30</v>
      </c>
      <c r="H13" s="137" t="s">
        <v>97</v>
      </c>
    </row>
    <row r="14" spans="1:8" ht="30">
      <c r="A14" s="134" t="s">
        <v>1614</v>
      </c>
      <c r="B14" s="134" t="s">
        <v>47</v>
      </c>
      <c r="C14" s="134" t="s">
        <v>5</v>
      </c>
      <c r="D14" s="135" t="s">
        <v>879</v>
      </c>
      <c r="E14" s="110" t="s">
        <v>892</v>
      </c>
      <c r="F14" s="143" t="s">
        <v>379</v>
      </c>
      <c r="G14" s="135" t="s">
        <v>30</v>
      </c>
      <c r="H14" s="137" t="s">
        <v>94</v>
      </c>
    </row>
    <row r="15" spans="1:8">
      <c r="A15" s="134" t="s">
        <v>1615</v>
      </c>
      <c r="B15" s="134" t="s">
        <v>49</v>
      </c>
      <c r="C15" s="134" t="s">
        <v>5</v>
      </c>
      <c r="D15" s="135" t="s">
        <v>192</v>
      </c>
      <c r="E15" s="110" t="s">
        <v>892</v>
      </c>
      <c r="F15" s="143" t="s">
        <v>130</v>
      </c>
      <c r="G15" s="143" t="s">
        <v>128</v>
      </c>
      <c r="H15" s="143" t="s">
        <v>129</v>
      </c>
    </row>
    <row r="16" spans="1:8">
      <c r="A16" s="134" t="s">
        <v>1616</v>
      </c>
      <c r="B16" s="134" t="s">
        <v>51</v>
      </c>
      <c r="C16" s="134" t="s">
        <v>5</v>
      </c>
      <c r="D16" s="135" t="s">
        <v>192</v>
      </c>
      <c r="E16" s="110" t="s">
        <v>892</v>
      </c>
      <c r="F16" s="143" t="s">
        <v>131</v>
      </c>
      <c r="G16" s="143" t="s">
        <v>128</v>
      </c>
      <c r="H16" s="143" t="s">
        <v>129</v>
      </c>
    </row>
    <row r="17" spans="1:8">
      <c r="A17" s="134" t="s">
        <v>1617</v>
      </c>
      <c r="B17" s="134" t="s">
        <v>53</v>
      </c>
      <c r="C17" s="134" t="s">
        <v>5</v>
      </c>
      <c r="D17" s="135" t="s">
        <v>193</v>
      </c>
      <c r="E17" s="110" t="s">
        <v>892</v>
      </c>
      <c r="F17" s="143" t="s">
        <v>132</v>
      </c>
      <c r="G17" s="135" t="s">
        <v>116</v>
      </c>
      <c r="H17" s="25" t="str">
        <f>Data!B7</f>
        <v>AAA_ArcLand_New_11_4</v>
      </c>
    </row>
    <row r="18" spans="1:8">
      <c r="A18" s="134" t="s">
        <v>1618</v>
      </c>
      <c r="B18" s="134" t="s">
        <v>55</v>
      </c>
      <c r="C18" s="134" t="s">
        <v>5</v>
      </c>
      <c r="D18" s="135" t="s">
        <v>194</v>
      </c>
      <c r="E18" s="110" t="s">
        <v>892</v>
      </c>
      <c r="F18" s="143" t="s">
        <v>133</v>
      </c>
      <c r="G18" s="135" t="s">
        <v>30</v>
      </c>
      <c r="H18" s="137" t="s">
        <v>94</v>
      </c>
    </row>
    <row r="19" spans="1:8">
      <c r="A19" s="134" t="s">
        <v>1619</v>
      </c>
      <c r="B19" s="134" t="s">
        <v>57</v>
      </c>
      <c r="C19" s="134" t="s">
        <v>5</v>
      </c>
      <c r="D19" s="135" t="s">
        <v>195</v>
      </c>
      <c r="E19" s="110" t="s">
        <v>892</v>
      </c>
      <c r="F19" s="144"/>
      <c r="G19" s="143" t="s">
        <v>128</v>
      </c>
      <c r="H19" s="143" t="s">
        <v>134</v>
      </c>
    </row>
    <row r="20" spans="1:8">
      <c r="A20" s="134" t="s">
        <v>1620</v>
      </c>
      <c r="B20" s="134" t="s">
        <v>59</v>
      </c>
      <c r="C20" s="134" t="s">
        <v>5</v>
      </c>
      <c r="D20" s="135" t="s">
        <v>512</v>
      </c>
      <c r="E20" s="110" t="s">
        <v>892</v>
      </c>
      <c r="F20" s="145" t="s">
        <v>506</v>
      </c>
      <c r="G20" s="135" t="s">
        <v>30</v>
      </c>
      <c r="H20" s="137" t="s">
        <v>97</v>
      </c>
    </row>
    <row r="21" spans="1:8">
      <c r="A21" s="134" t="s">
        <v>1621</v>
      </c>
      <c r="B21" s="134" t="s">
        <v>61</v>
      </c>
      <c r="C21" s="134" t="s">
        <v>5</v>
      </c>
      <c r="D21" s="135" t="s">
        <v>513</v>
      </c>
      <c r="E21" s="110" t="s">
        <v>892</v>
      </c>
      <c r="F21" s="145" t="s">
        <v>507</v>
      </c>
      <c r="G21" s="135" t="s">
        <v>116</v>
      </c>
      <c r="H21" s="143" t="s">
        <v>508</v>
      </c>
    </row>
    <row r="22" spans="1:8">
      <c r="A22" s="134" t="s">
        <v>1622</v>
      </c>
      <c r="B22" s="134" t="s">
        <v>63</v>
      </c>
      <c r="C22" s="134" t="s">
        <v>5</v>
      </c>
      <c r="D22" s="135" t="s">
        <v>514</v>
      </c>
      <c r="E22" s="110" t="s">
        <v>892</v>
      </c>
      <c r="F22" s="144"/>
      <c r="G22" s="143" t="s">
        <v>24</v>
      </c>
      <c r="H22" s="137" t="s">
        <v>37</v>
      </c>
    </row>
    <row r="23" spans="1:8">
      <c r="A23" s="134" t="s">
        <v>1623</v>
      </c>
      <c r="B23" s="134" t="s">
        <v>65</v>
      </c>
      <c r="C23" s="134" t="s">
        <v>5</v>
      </c>
      <c r="D23" s="135" t="s">
        <v>515</v>
      </c>
      <c r="E23" s="110" t="s">
        <v>892</v>
      </c>
      <c r="F23" s="145" t="s">
        <v>509</v>
      </c>
      <c r="G23" s="135" t="s">
        <v>30</v>
      </c>
      <c r="H23" s="137" t="s">
        <v>25</v>
      </c>
    </row>
    <row r="24" spans="1:8" ht="30">
      <c r="A24" s="134" t="s">
        <v>1624</v>
      </c>
      <c r="B24" s="134" t="s">
        <v>67</v>
      </c>
      <c r="C24" s="134" t="s">
        <v>5</v>
      </c>
      <c r="D24" s="135" t="s">
        <v>516</v>
      </c>
      <c r="E24" s="110" t="s">
        <v>892</v>
      </c>
      <c r="F24" s="145" t="s">
        <v>510</v>
      </c>
      <c r="G24" s="143" t="s">
        <v>469</v>
      </c>
      <c r="H24" s="143" t="s">
        <v>511</v>
      </c>
    </row>
    <row r="25" spans="1:8">
      <c r="A25" s="134" t="s">
        <v>1625</v>
      </c>
      <c r="B25" s="134" t="s">
        <v>69</v>
      </c>
      <c r="C25" s="134" t="s">
        <v>5</v>
      </c>
      <c r="D25" s="135" t="s">
        <v>517</v>
      </c>
      <c r="E25" s="110" t="s">
        <v>892</v>
      </c>
      <c r="F25" s="144"/>
      <c r="G25" s="143" t="s">
        <v>24</v>
      </c>
      <c r="H25" s="137" t="s">
        <v>97</v>
      </c>
    </row>
    <row r="26" spans="1:8">
      <c r="A26" s="134" t="s">
        <v>1626</v>
      </c>
      <c r="B26" s="134" t="s">
        <v>71</v>
      </c>
      <c r="C26" s="134" t="s">
        <v>5</v>
      </c>
      <c r="D26" s="135" t="s">
        <v>518</v>
      </c>
      <c r="E26" s="110" t="s">
        <v>892</v>
      </c>
      <c r="F26" s="145" t="s">
        <v>519</v>
      </c>
      <c r="G26" s="135" t="s">
        <v>30</v>
      </c>
      <c r="H26" s="137" t="s">
        <v>94</v>
      </c>
    </row>
    <row r="27" spans="1:8">
      <c r="A27" s="134" t="s">
        <v>1627</v>
      </c>
      <c r="B27" s="134" t="s">
        <v>73</v>
      </c>
      <c r="C27" s="134" t="s">
        <v>5</v>
      </c>
      <c r="D27" s="135" t="s">
        <v>384</v>
      </c>
      <c r="E27" s="110" t="s">
        <v>892</v>
      </c>
      <c r="F27" s="144"/>
      <c r="G27" s="143" t="s">
        <v>383</v>
      </c>
      <c r="H27" s="143"/>
    </row>
    <row r="28" spans="1:8">
      <c r="A28" s="134" t="s">
        <v>1628</v>
      </c>
      <c r="B28" s="134" t="s">
        <v>75</v>
      </c>
      <c r="C28" s="134" t="s">
        <v>5</v>
      </c>
      <c r="D28" s="135" t="s">
        <v>23</v>
      </c>
      <c r="E28" s="110" t="s">
        <v>892</v>
      </c>
      <c r="F28" s="144"/>
      <c r="G28" s="143" t="s">
        <v>24</v>
      </c>
      <c r="H28" s="137" t="s">
        <v>25</v>
      </c>
    </row>
    <row r="29" spans="1:8" ht="30">
      <c r="A29" s="134" t="s">
        <v>1629</v>
      </c>
      <c r="B29" s="134" t="s">
        <v>77</v>
      </c>
      <c r="C29" s="131" t="s">
        <v>4</v>
      </c>
      <c r="D29" s="146" t="s">
        <v>880</v>
      </c>
      <c r="E29" s="147"/>
      <c r="F29" s="148"/>
      <c r="G29" s="147"/>
      <c r="H29" s="149"/>
    </row>
    <row r="30" spans="1:8">
      <c r="A30" s="134" t="s">
        <v>1630</v>
      </c>
      <c r="B30" s="134" t="s">
        <v>79</v>
      </c>
      <c r="C30" s="134" t="s">
        <v>5</v>
      </c>
      <c r="D30" s="135" t="s">
        <v>184</v>
      </c>
      <c r="E30" s="110" t="s">
        <v>892</v>
      </c>
      <c r="F30" s="138" t="s">
        <v>121</v>
      </c>
      <c r="G30" s="135" t="s">
        <v>30</v>
      </c>
      <c r="H30" s="137" t="s">
        <v>97</v>
      </c>
    </row>
    <row r="31" spans="1:8">
      <c r="A31" s="134" t="s">
        <v>1631</v>
      </c>
      <c r="B31" s="134" t="s">
        <v>81</v>
      </c>
      <c r="C31" s="134" t="s">
        <v>5</v>
      </c>
      <c r="D31" s="135" t="s">
        <v>185</v>
      </c>
      <c r="E31" s="110" t="s">
        <v>892</v>
      </c>
      <c r="F31" s="138" t="s">
        <v>122</v>
      </c>
      <c r="G31" s="135" t="s">
        <v>30</v>
      </c>
      <c r="H31" s="137" t="s">
        <v>97</v>
      </c>
    </row>
    <row r="32" spans="1:8">
      <c r="A32" s="134" t="s">
        <v>1632</v>
      </c>
      <c r="B32" s="134" t="s">
        <v>83</v>
      </c>
      <c r="C32" s="134" t="s">
        <v>5</v>
      </c>
      <c r="D32" s="135" t="s">
        <v>186</v>
      </c>
      <c r="E32" s="110" t="s">
        <v>892</v>
      </c>
      <c r="F32" s="138" t="s">
        <v>123</v>
      </c>
      <c r="G32" s="135" t="s">
        <v>30</v>
      </c>
      <c r="H32" s="137" t="s">
        <v>97</v>
      </c>
    </row>
    <row r="33" spans="1:8">
      <c r="A33" s="134" t="s">
        <v>1633</v>
      </c>
      <c r="B33" s="134" t="s">
        <v>85</v>
      </c>
      <c r="C33" s="134" t="s">
        <v>5</v>
      </c>
      <c r="D33" s="135" t="s">
        <v>187</v>
      </c>
      <c r="E33" s="110" t="s">
        <v>892</v>
      </c>
      <c r="F33" s="138" t="s">
        <v>124</v>
      </c>
      <c r="G33" s="135" t="s">
        <v>30</v>
      </c>
      <c r="H33" s="137" t="s">
        <v>97</v>
      </c>
    </row>
    <row r="34" spans="1:8" s="198" customFormat="1">
      <c r="A34" s="134" t="s">
        <v>1634</v>
      </c>
      <c r="B34" s="134" t="s">
        <v>87</v>
      </c>
      <c r="C34" s="44" t="s">
        <v>5</v>
      </c>
      <c r="D34" s="63" t="s">
        <v>1345</v>
      </c>
      <c r="E34" s="110" t="s">
        <v>892</v>
      </c>
      <c r="F34" s="15" t="str">
        <f>CONCATENATE("SC_TreeViewName_lbl_xpath(",IF(Data!B6="","skip",Data!B6),")")</f>
        <v>SC_TreeViewName_lbl_xpath(skip)</v>
      </c>
      <c r="G34" s="16" t="s">
        <v>30</v>
      </c>
      <c r="H34" s="45" t="s">
        <v>97</v>
      </c>
    </row>
    <row r="35" spans="1:8">
      <c r="A35" s="134" t="s">
        <v>1635</v>
      </c>
      <c r="B35" s="134" t="s">
        <v>89</v>
      </c>
      <c r="C35" s="134" t="s">
        <v>5</v>
      </c>
      <c r="D35" s="150" t="s">
        <v>1035</v>
      </c>
      <c r="E35" s="110" t="s">
        <v>892</v>
      </c>
      <c r="F35" s="151" t="str">
        <f>CONCATENATE("SC_TreeViewName_lbl_xpath(",H17,")")</f>
        <v>SC_TreeViewName_lbl_xpath(AAA_ArcLand_New_11_4)</v>
      </c>
      <c r="G35" s="135" t="s">
        <v>30</v>
      </c>
      <c r="H35" s="137" t="s">
        <v>97</v>
      </c>
    </row>
    <row r="36" spans="1:8" customFormat="1" ht="30">
      <c r="A36" s="134" t="s">
        <v>1636</v>
      </c>
      <c r="B36" s="134" t="s">
        <v>91</v>
      </c>
      <c r="C36" s="6" t="s">
        <v>5</v>
      </c>
      <c r="D36" s="66" t="s">
        <v>1346</v>
      </c>
      <c r="E36" s="110" t="s">
        <v>892</v>
      </c>
      <c r="F36" s="166" t="str">
        <f>CONCATENATE("SC_TreeViewName_lbl_xpath(",H17,")")</f>
        <v>SC_TreeViewName_lbl_xpath(AAA_ArcLand_New_11_4)</v>
      </c>
      <c r="G36" s="7" t="s">
        <v>120</v>
      </c>
      <c r="H36" s="14" t="s">
        <v>97</v>
      </c>
    </row>
    <row r="37" spans="1:8">
      <c r="A37" s="134" t="s">
        <v>1637</v>
      </c>
      <c r="B37" s="134" t="s">
        <v>102</v>
      </c>
      <c r="C37" s="134" t="s">
        <v>5</v>
      </c>
      <c r="D37" s="150" t="s">
        <v>878</v>
      </c>
      <c r="E37" s="110" t="s">
        <v>892</v>
      </c>
      <c r="F37" s="143" t="s">
        <v>125</v>
      </c>
      <c r="G37" s="135" t="s">
        <v>30</v>
      </c>
      <c r="H37" s="137" t="s">
        <v>97</v>
      </c>
    </row>
    <row r="38" spans="1:8">
      <c r="A38" s="134" t="s">
        <v>1638</v>
      </c>
      <c r="B38" s="134" t="s">
        <v>103</v>
      </c>
      <c r="C38" s="134" t="s">
        <v>5</v>
      </c>
      <c r="D38" s="135" t="s">
        <v>190</v>
      </c>
      <c r="E38" s="110" t="s">
        <v>892</v>
      </c>
      <c r="F38" s="143" t="s">
        <v>126</v>
      </c>
      <c r="G38" s="135" t="s">
        <v>30</v>
      </c>
      <c r="H38" s="137" t="s">
        <v>94</v>
      </c>
    </row>
    <row r="39" spans="1:8">
      <c r="A39" s="134" t="s">
        <v>1639</v>
      </c>
      <c r="B39" s="134" t="s">
        <v>104</v>
      </c>
      <c r="C39" s="134" t="s">
        <v>5</v>
      </c>
      <c r="D39" s="135" t="s">
        <v>192</v>
      </c>
      <c r="E39" s="110" t="s">
        <v>892</v>
      </c>
      <c r="F39" s="143" t="s">
        <v>130</v>
      </c>
      <c r="G39" s="143" t="s">
        <v>128</v>
      </c>
      <c r="H39" s="143" t="s">
        <v>129</v>
      </c>
    </row>
    <row r="40" spans="1:8">
      <c r="A40" s="134" t="s">
        <v>1640</v>
      </c>
      <c r="B40" s="134" t="s">
        <v>105</v>
      </c>
      <c r="C40" s="134" t="s">
        <v>5</v>
      </c>
      <c r="D40" s="135" t="s">
        <v>192</v>
      </c>
      <c r="E40" s="110" t="s">
        <v>892</v>
      </c>
      <c r="F40" s="143" t="s">
        <v>131</v>
      </c>
      <c r="G40" s="143" t="s">
        <v>128</v>
      </c>
      <c r="H40" s="143" t="s">
        <v>129</v>
      </c>
    </row>
    <row r="41" spans="1:8">
      <c r="A41" s="134" t="s">
        <v>1641</v>
      </c>
      <c r="B41" s="134" t="s">
        <v>111</v>
      </c>
      <c r="C41" s="134" t="s">
        <v>5</v>
      </c>
      <c r="D41" s="135" t="s">
        <v>193</v>
      </c>
      <c r="E41" s="110" t="s">
        <v>892</v>
      </c>
      <c r="F41" s="143" t="s">
        <v>132</v>
      </c>
      <c r="G41" s="135" t="s">
        <v>116</v>
      </c>
      <c r="H41" s="139" t="s">
        <v>390</v>
      </c>
    </row>
    <row r="42" spans="1:8">
      <c r="A42" s="134" t="s">
        <v>1642</v>
      </c>
      <c r="B42" s="134" t="s">
        <v>112</v>
      </c>
      <c r="C42" s="134" t="s">
        <v>5</v>
      </c>
      <c r="D42" s="135" t="s">
        <v>194</v>
      </c>
      <c r="E42" s="110" t="s">
        <v>892</v>
      </c>
      <c r="F42" s="143" t="s">
        <v>133</v>
      </c>
      <c r="G42" s="135" t="s">
        <v>30</v>
      </c>
      <c r="H42" s="137" t="s">
        <v>25</v>
      </c>
    </row>
    <row r="43" spans="1:8">
      <c r="A43" s="134" t="s">
        <v>1643</v>
      </c>
      <c r="B43" s="134" t="s">
        <v>113</v>
      </c>
      <c r="C43" s="134" t="s">
        <v>5</v>
      </c>
      <c r="D43" s="135" t="s">
        <v>195</v>
      </c>
      <c r="E43" s="110" t="s">
        <v>892</v>
      </c>
      <c r="F43" s="144"/>
      <c r="G43" s="143" t="s">
        <v>128</v>
      </c>
      <c r="H43" s="143" t="s">
        <v>134</v>
      </c>
    </row>
    <row r="44" spans="1:8">
      <c r="A44" s="134" t="s">
        <v>1644</v>
      </c>
      <c r="B44" s="134" t="s">
        <v>114</v>
      </c>
      <c r="C44" s="134" t="s">
        <v>5</v>
      </c>
      <c r="D44" s="135" t="s">
        <v>512</v>
      </c>
      <c r="E44" s="110" t="s">
        <v>892</v>
      </c>
      <c r="F44" s="145" t="s">
        <v>506</v>
      </c>
      <c r="G44" s="135" t="s">
        <v>30</v>
      </c>
      <c r="H44" s="137" t="s">
        <v>97</v>
      </c>
    </row>
    <row r="45" spans="1:8">
      <c r="A45" s="134" t="s">
        <v>1645</v>
      </c>
      <c r="B45" s="134" t="s">
        <v>148</v>
      </c>
      <c r="C45" s="134" t="s">
        <v>5</v>
      </c>
      <c r="D45" s="135" t="s">
        <v>513</v>
      </c>
      <c r="E45" s="110" t="s">
        <v>892</v>
      </c>
      <c r="F45" s="145" t="s">
        <v>507</v>
      </c>
      <c r="G45" s="135" t="s">
        <v>116</v>
      </c>
      <c r="H45" s="143" t="s">
        <v>508</v>
      </c>
    </row>
    <row r="46" spans="1:8">
      <c r="A46" s="134" t="s">
        <v>1646</v>
      </c>
      <c r="B46" s="134" t="s">
        <v>149</v>
      </c>
      <c r="C46" s="134" t="s">
        <v>5</v>
      </c>
      <c r="D46" s="135" t="s">
        <v>514</v>
      </c>
      <c r="E46" s="110" t="s">
        <v>892</v>
      </c>
      <c r="F46" s="144"/>
      <c r="G46" s="143" t="s">
        <v>24</v>
      </c>
      <c r="H46" s="137" t="s">
        <v>37</v>
      </c>
    </row>
    <row r="47" spans="1:8">
      <c r="A47" s="134" t="s">
        <v>1647</v>
      </c>
      <c r="B47" s="134" t="s">
        <v>150</v>
      </c>
      <c r="C47" s="134" t="s">
        <v>5</v>
      </c>
      <c r="D47" s="135" t="s">
        <v>515</v>
      </c>
      <c r="E47" s="110" t="s">
        <v>892</v>
      </c>
      <c r="F47" s="145" t="s">
        <v>509</v>
      </c>
      <c r="G47" s="135" t="s">
        <v>30</v>
      </c>
      <c r="H47" s="137" t="s">
        <v>25</v>
      </c>
    </row>
    <row r="48" spans="1:8" ht="30">
      <c r="A48" s="134" t="s">
        <v>1648</v>
      </c>
      <c r="B48" s="134" t="s">
        <v>151</v>
      </c>
      <c r="C48" s="134" t="s">
        <v>5</v>
      </c>
      <c r="D48" s="135" t="s">
        <v>516</v>
      </c>
      <c r="E48" s="110" t="s">
        <v>892</v>
      </c>
      <c r="F48" s="145" t="s">
        <v>510</v>
      </c>
      <c r="G48" s="143" t="s">
        <v>469</v>
      </c>
      <c r="H48" s="143" t="s">
        <v>511</v>
      </c>
    </row>
    <row r="49" spans="1:8">
      <c r="A49" s="134" t="s">
        <v>1649</v>
      </c>
      <c r="B49" s="134" t="s">
        <v>156</v>
      </c>
      <c r="C49" s="134" t="s">
        <v>5</v>
      </c>
      <c r="D49" s="135" t="s">
        <v>517</v>
      </c>
      <c r="E49" s="110" t="s">
        <v>892</v>
      </c>
      <c r="F49" s="144"/>
      <c r="G49" s="143" t="s">
        <v>24</v>
      </c>
      <c r="H49" s="137" t="s">
        <v>97</v>
      </c>
    </row>
    <row r="50" spans="1:8">
      <c r="A50" s="134" t="s">
        <v>1650</v>
      </c>
      <c r="B50" s="134" t="s">
        <v>159</v>
      </c>
      <c r="C50" s="134" t="s">
        <v>5</v>
      </c>
      <c r="D50" s="135" t="s">
        <v>518</v>
      </c>
      <c r="E50" s="110" t="s">
        <v>892</v>
      </c>
      <c r="F50" s="145" t="s">
        <v>519</v>
      </c>
      <c r="G50" s="135" t="s">
        <v>30</v>
      </c>
      <c r="H50" s="137" t="s">
        <v>94</v>
      </c>
    </row>
    <row r="51" spans="1:8">
      <c r="A51" s="134" t="s">
        <v>1651</v>
      </c>
      <c r="B51" s="134" t="s">
        <v>160</v>
      </c>
      <c r="C51" s="134" t="s">
        <v>5</v>
      </c>
      <c r="D51" s="135" t="s">
        <v>384</v>
      </c>
      <c r="E51" s="110" t="s">
        <v>892</v>
      </c>
      <c r="F51" s="144"/>
      <c r="G51" s="143" t="s">
        <v>383</v>
      </c>
      <c r="H51" s="143"/>
    </row>
    <row r="52" spans="1:8">
      <c r="A52" s="134" t="s">
        <v>1652</v>
      </c>
      <c r="B52" s="134" t="s">
        <v>162</v>
      </c>
      <c r="C52" s="134" t="s">
        <v>5</v>
      </c>
      <c r="D52" s="135" t="s">
        <v>23</v>
      </c>
      <c r="E52" s="110" t="s">
        <v>892</v>
      </c>
      <c r="F52" s="144"/>
      <c r="G52" s="143" t="s">
        <v>24</v>
      </c>
      <c r="H52" s="137" t="s">
        <v>25</v>
      </c>
    </row>
    <row r="53" spans="1:8" ht="30">
      <c r="A53" s="134" t="s">
        <v>1653</v>
      </c>
      <c r="B53" s="134" t="s">
        <v>163</v>
      </c>
      <c r="C53" s="131" t="s">
        <v>4</v>
      </c>
      <c r="D53" s="146" t="s">
        <v>882</v>
      </c>
      <c r="E53" s="147"/>
      <c r="F53" s="148"/>
      <c r="G53" s="147"/>
      <c r="H53" s="149"/>
    </row>
    <row r="54" spans="1:8">
      <c r="A54" s="134" t="s">
        <v>1654</v>
      </c>
      <c r="B54" s="134" t="s">
        <v>167</v>
      </c>
      <c r="C54" s="134" t="s">
        <v>5</v>
      </c>
      <c r="D54" s="135" t="s">
        <v>184</v>
      </c>
      <c r="E54" s="110" t="s">
        <v>892</v>
      </c>
      <c r="F54" s="138" t="s">
        <v>121</v>
      </c>
      <c r="G54" s="135" t="s">
        <v>30</v>
      </c>
      <c r="H54" s="137" t="s">
        <v>97</v>
      </c>
    </row>
    <row r="55" spans="1:8">
      <c r="A55" s="134" t="s">
        <v>1655</v>
      </c>
      <c r="B55" s="134" t="s">
        <v>173</v>
      </c>
      <c r="C55" s="134" t="s">
        <v>5</v>
      </c>
      <c r="D55" s="135" t="s">
        <v>185</v>
      </c>
      <c r="E55" s="110" t="s">
        <v>892</v>
      </c>
      <c r="F55" s="138" t="s">
        <v>122</v>
      </c>
      <c r="G55" s="135" t="s">
        <v>30</v>
      </c>
      <c r="H55" s="137" t="s">
        <v>97</v>
      </c>
    </row>
    <row r="56" spans="1:8">
      <c r="A56" s="134" t="s">
        <v>1656</v>
      </c>
      <c r="B56" s="134" t="s">
        <v>174</v>
      </c>
      <c r="C56" s="134" t="s">
        <v>5</v>
      </c>
      <c r="D56" s="135" t="s">
        <v>186</v>
      </c>
      <c r="E56" s="110" t="s">
        <v>892</v>
      </c>
      <c r="F56" s="138" t="s">
        <v>123</v>
      </c>
      <c r="G56" s="135" t="s">
        <v>30</v>
      </c>
      <c r="H56" s="137" t="s">
        <v>97</v>
      </c>
    </row>
    <row r="57" spans="1:8">
      <c r="A57" s="134" t="s">
        <v>1657</v>
      </c>
      <c r="B57" s="134" t="s">
        <v>175</v>
      </c>
      <c r="C57" s="134" t="s">
        <v>5</v>
      </c>
      <c r="D57" s="135" t="s">
        <v>187</v>
      </c>
      <c r="E57" s="110" t="s">
        <v>892</v>
      </c>
      <c r="F57" s="138" t="s">
        <v>124</v>
      </c>
      <c r="G57" s="135" t="s">
        <v>30</v>
      </c>
      <c r="H57" s="137" t="s">
        <v>97</v>
      </c>
    </row>
    <row r="58" spans="1:8" s="198" customFormat="1">
      <c r="A58" s="134" t="s">
        <v>1658</v>
      </c>
      <c r="B58" s="134" t="s">
        <v>176</v>
      </c>
      <c r="C58" s="44" t="s">
        <v>5</v>
      </c>
      <c r="D58" s="63" t="s">
        <v>1345</v>
      </c>
      <c r="E58" s="110" t="s">
        <v>892</v>
      </c>
      <c r="F58" s="15" t="str">
        <f>CONCATENATE("SC_TreeViewName_lbl_xpath(",IF(Data!B6="","skip",Data!B6),")")</f>
        <v>SC_TreeViewName_lbl_xpath(skip)</v>
      </c>
      <c r="G58" s="16" t="s">
        <v>30</v>
      </c>
      <c r="H58" s="45" t="s">
        <v>97</v>
      </c>
    </row>
    <row r="59" spans="1:8">
      <c r="A59" s="134" t="s">
        <v>1659</v>
      </c>
      <c r="B59" s="134" t="s">
        <v>178</v>
      </c>
      <c r="C59" s="134" t="s">
        <v>5</v>
      </c>
      <c r="D59" s="150" t="s">
        <v>1035</v>
      </c>
      <c r="E59" s="110" t="s">
        <v>892</v>
      </c>
      <c r="F59" s="151" t="str">
        <f>CONCATENATE("SC_TreeViewName_lbl_xpath(",H17,")")</f>
        <v>SC_TreeViewName_lbl_xpath(AAA_ArcLand_New_11_4)</v>
      </c>
      <c r="G59" s="135" t="s">
        <v>30</v>
      </c>
      <c r="H59" s="137" t="s">
        <v>97</v>
      </c>
    </row>
    <row r="60" spans="1:8" ht="30">
      <c r="A60" s="134" t="s">
        <v>1660</v>
      </c>
      <c r="B60" s="134" t="s">
        <v>231</v>
      </c>
      <c r="C60" s="134" t="s">
        <v>5</v>
      </c>
      <c r="D60" s="150" t="s">
        <v>881</v>
      </c>
      <c r="E60" s="110" t="s">
        <v>892</v>
      </c>
      <c r="F60" s="151" t="str">
        <f>CONCATENATE("SC_TreeViewName_lbl_xpath(",H17,")")</f>
        <v>SC_TreeViewName_lbl_xpath(AAA_ArcLand_New_11_4)</v>
      </c>
      <c r="G60" s="143" t="s">
        <v>120</v>
      </c>
      <c r="H60" s="137" t="s">
        <v>97</v>
      </c>
    </row>
    <row r="61" spans="1:8">
      <c r="A61" s="134" t="s">
        <v>1661</v>
      </c>
      <c r="B61" s="134" t="s">
        <v>233</v>
      </c>
      <c r="C61" s="134" t="s">
        <v>5</v>
      </c>
      <c r="D61" s="150" t="s">
        <v>878</v>
      </c>
      <c r="E61" s="110" t="s">
        <v>892</v>
      </c>
      <c r="F61" s="143" t="s">
        <v>125</v>
      </c>
      <c r="G61" s="135" t="s">
        <v>30</v>
      </c>
      <c r="H61" s="137" t="s">
        <v>97</v>
      </c>
    </row>
    <row r="62" spans="1:8">
      <c r="A62" s="134" t="s">
        <v>1662</v>
      </c>
      <c r="B62" s="134" t="s">
        <v>235</v>
      </c>
      <c r="C62" s="134" t="s">
        <v>5</v>
      </c>
      <c r="D62" s="135" t="s">
        <v>190</v>
      </c>
      <c r="E62" s="110" t="s">
        <v>892</v>
      </c>
      <c r="F62" s="143" t="s">
        <v>126</v>
      </c>
      <c r="G62" s="135" t="s">
        <v>30</v>
      </c>
      <c r="H62" s="137" t="s">
        <v>94</v>
      </c>
    </row>
    <row r="63" spans="1:8">
      <c r="A63" s="134" t="s">
        <v>1663</v>
      </c>
      <c r="B63" s="134" t="s">
        <v>237</v>
      </c>
      <c r="C63" s="134" t="s">
        <v>5</v>
      </c>
      <c r="D63" s="135" t="s">
        <v>192</v>
      </c>
      <c r="E63" s="110" t="s">
        <v>892</v>
      </c>
      <c r="F63" s="143" t="s">
        <v>130</v>
      </c>
      <c r="G63" s="143" t="s">
        <v>128</v>
      </c>
      <c r="H63" s="143" t="s">
        <v>129</v>
      </c>
    </row>
    <row r="64" spans="1:8">
      <c r="A64" s="134" t="s">
        <v>1664</v>
      </c>
      <c r="B64" s="134" t="s">
        <v>239</v>
      </c>
      <c r="C64" s="134" t="s">
        <v>5</v>
      </c>
      <c r="D64" s="135" t="s">
        <v>192</v>
      </c>
      <c r="E64" s="110" t="s">
        <v>892</v>
      </c>
      <c r="F64" s="143" t="s">
        <v>131</v>
      </c>
      <c r="G64" s="143" t="s">
        <v>128</v>
      </c>
      <c r="H64" s="143" t="s">
        <v>129</v>
      </c>
    </row>
    <row r="65" spans="1:8">
      <c r="A65" s="134" t="s">
        <v>1665</v>
      </c>
      <c r="B65" s="134" t="s">
        <v>243</v>
      </c>
      <c r="C65" s="134" t="s">
        <v>5</v>
      </c>
      <c r="D65" s="135" t="s">
        <v>193</v>
      </c>
      <c r="E65" s="110" t="s">
        <v>892</v>
      </c>
      <c r="F65" s="143" t="s">
        <v>132</v>
      </c>
      <c r="G65" s="135" t="s">
        <v>116</v>
      </c>
      <c r="H65" s="139" t="s">
        <v>391</v>
      </c>
    </row>
    <row r="66" spans="1:8">
      <c r="A66" s="134" t="s">
        <v>1666</v>
      </c>
      <c r="B66" s="134" t="s">
        <v>245</v>
      </c>
      <c r="C66" s="134" t="s">
        <v>5</v>
      </c>
      <c r="D66" s="135" t="s">
        <v>194</v>
      </c>
      <c r="E66" s="110" t="s">
        <v>892</v>
      </c>
      <c r="F66" s="143" t="s">
        <v>133</v>
      </c>
      <c r="G66" s="135" t="s">
        <v>30</v>
      </c>
      <c r="H66" s="137" t="s">
        <v>25</v>
      </c>
    </row>
    <row r="67" spans="1:8">
      <c r="A67" s="134" t="s">
        <v>1667</v>
      </c>
      <c r="B67" s="134" t="s">
        <v>247</v>
      </c>
      <c r="C67" s="134" t="s">
        <v>5</v>
      </c>
      <c r="D67" s="135" t="s">
        <v>195</v>
      </c>
      <c r="E67" s="110" t="s">
        <v>892</v>
      </c>
      <c r="F67" s="144"/>
      <c r="G67" s="143" t="s">
        <v>128</v>
      </c>
      <c r="H67" s="143" t="s">
        <v>134</v>
      </c>
    </row>
    <row r="68" spans="1:8">
      <c r="A68" s="134" t="s">
        <v>1668</v>
      </c>
      <c r="B68" s="134" t="s">
        <v>251</v>
      </c>
      <c r="C68" s="134" t="s">
        <v>5</v>
      </c>
      <c r="D68" s="135" t="s">
        <v>512</v>
      </c>
      <c r="E68" s="110" t="s">
        <v>892</v>
      </c>
      <c r="F68" s="145" t="s">
        <v>506</v>
      </c>
      <c r="G68" s="135" t="s">
        <v>30</v>
      </c>
      <c r="H68" s="137" t="s">
        <v>97</v>
      </c>
    </row>
    <row r="69" spans="1:8">
      <c r="A69" s="134" t="s">
        <v>1669</v>
      </c>
      <c r="B69" s="134" t="s">
        <v>253</v>
      </c>
      <c r="C69" s="134" t="s">
        <v>5</v>
      </c>
      <c r="D69" s="135" t="s">
        <v>513</v>
      </c>
      <c r="E69" s="110" t="s">
        <v>892</v>
      </c>
      <c r="F69" s="145" t="s">
        <v>507</v>
      </c>
      <c r="G69" s="135" t="s">
        <v>116</v>
      </c>
      <c r="H69" s="143" t="s">
        <v>508</v>
      </c>
    </row>
    <row r="70" spans="1:8">
      <c r="A70" s="134" t="s">
        <v>1670</v>
      </c>
      <c r="B70" s="134" t="s">
        <v>255</v>
      </c>
      <c r="C70" s="134" t="s">
        <v>5</v>
      </c>
      <c r="D70" s="135" t="s">
        <v>514</v>
      </c>
      <c r="E70" s="110" t="s">
        <v>892</v>
      </c>
      <c r="F70" s="144"/>
      <c r="G70" s="143" t="s">
        <v>24</v>
      </c>
      <c r="H70" s="137" t="s">
        <v>37</v>
      </c>
    </row>
    <row r="71" spans="1:8">
      <c r="A71" s="134" t="s">
        <v>1671</v>
      </c>
      <c r="B71" s="134" t="s">
        <v>257</v>
      </c>
      <c r="C71" s="134" t="s">
        <v>5</v>
      </c>
      <c r="D71" s="135" t="s">
        <v>515</v>
      </c>
      <c r="E71" s="110" t="s">
        <v>892</v>
      </c>
      <c r="F71" s="145" t="s">
        <v>509</v>
      </c>
      <c r="G71" s="135" t="s">
        <v>30</v>
      </c>
      <c r="H71" s="137" t="s">
        <v>25</v>
      </c>
    </row>
    <row r="72" spans="1:8" ht="30">
      <c r="A72" s="134" t="s">
        <v>1672</v>
      </c>
      <c r="B72" s="134" t="s">
        <v>259</v>
      </c>
      <c r="C72" s="134" t="s">
        <v>5</v>
      </c>
      <c r="D72" s="135" t="s">
        <v>516</v>
      </c>
      <c r="E72" s="110" t="s">
        <v>892</v>
      </c>
      <c r="F72" s="145" t="s">
        <v>510</v>
      </c>
      <c r="G72" s="143" t="s">
        <v>469</v>
      </c>
      <c r="H72" s="143" t="s">
        <v>511</v>
      </c>
    </row>
    <row r="73" spans="1:8">
      <c r="A73" s="134" t="s">
        <v>1673</v>
      </c>
      <c r="B73" s="134" t="s">
        <v>261</v>
      </c>
      <c r="C73" s="134" t="s">
        <v>5</v>
      </c>
      <c r="D73" s="135" t="s">
        <v>517</v>
      </c>
      <c r="E73" s="110" t="s">
        <v>892</v>
      </c>
      <c r="F73" s="144"/>
      <c r="G73" s="143" t="s">
        <v>24</v>
      </c>
      <c r="H73" s="137" t="s">
        <v>97</v>
      </c>
    </row>
    <row r="74" spans="1:8">
      <c r="A74" s="134" t="s">
        <v>1674</v>
      </c>
      <c r="B74" s="134" t="s">
        <v>264</v>
      </c>
      <c r="C74" s="134" t="s">
        <v>5</v>
      </c>
      <c r="D74" s="135" t="s">
        <v>518</v>
      </c>
      <c r="E74" s="110" t="s">
        <v>892</v>
      </c>
      <c r="F74" s="145" t="s">
        <v>519</v>
      </c>
      <c r="G74" s="135" t="s">
        <v>30</v>
      </c>
      <c r="H74" s="137" t="s">
        <v>94</v>
      </c>
    </row>
    <row r="75" spans="1:8">
      <c r="A75" s="134" t="s">
        <v>1675</v>
      </c>
      <c r="B75" s="134" t="s">
        <v>266</v>
      </c>
      <c r="C75" s="134" t="s">
        <v>5</v>
      </c>
      <c r="D75" s="135" t="s">
        <v>384</v>
      </c>
      <c r="E75" s="110" t="s">
        <v>892</v>
      </c>
      <c r="F75" s="144"/>
      <c r="G75" s="143" t="s">
        <v>383</v>
      </c>
      <c r="H75" s="143"/>
    </row>
    <row r="76" spans="1:8">
      <c r="A76" s="134" t="s">
        <v>1676</v>
      </c>
      <c r="B76" s="134" t="s">
        <v>268</v>
      </c>
      <c r="C76" s="134" t="s">
        <v>5</v>
      </c>
      <c r="D76" s="135" t="s">
        <v>23</v>
      </c>
      <c r="E76" s="110" t="s">
        <v>892</v>
      </c>
      <c r="F76" s="144"/>
      <c r="G76" s="143" t="s">
        <v>24</v>
      </c>
      <c r="H76" s="137" t="s">
        <v>25</v>
      </c>
    </row>
    <row r="77" spans="1:8" ht="30">
      <c r="A77" s="134" t="s">
        <v>1677</v>
      </c>
      <c r="B77" s="134" t="s">
        <v>270</v>
      </c>
      <c r="C77" s="131" t="s">
        <v>4</v>
      </c>
      <c r="D77" s="146" t="s">
        <v>883</v>
      </c>
      <c r="E77" s="131"/>
      <c r="F77" s="140"/>
      <c r="G77" s="131"/>
      <c r="H77" s="142"/>
    </row>
    <row r="78" spans="1:8">
      <c r="A78" s="134" t="s">
        <v>1678</v>
      </c>
      <c r="B78" s="134" t="s">
        <v>272</v>
      </c>
      <c r="C78" s="134" t="s">
        <v>5</v>
      </c>
      <c r="D78" s="135" t="s">
        <v>184</v>
      </c>
      <c r="E78" s="110" t="s">
        <v>892</v>
      </c>
      <c r="F78" s="138" t="s">
        <v>121</v>
      </c>
      <c r="G78" s="135" t="s">
        <v>30</v>
      </c>
      <c r="H78" s="137" t="s">
        <v>97</v>
      </c>
    </row>
    <row r="79" spans="1:8">
      <c r="A79" s="134" t="s">
        <v>1679</v>
      </c>
      <c r="B79" s="134" t="s">
        <v>274</v>
      </c>
      <c r="C79" s="134" t="s">
        <v>5</v>
      </c>
      <c r="D79" s="135" t="s">
        <v>185</v>
      </c>
      <c r="E79" s="110" t="s">
        <v>892</v>
      </c>
      <c r="F79" s="138" t="s">
        <v>122</v>
      </c>
      <c r="G79" s="135" t="s">
        <v>30</v>
      </c>
      <c r="H79" s="137" t="s">
        <v>97</v>
      </c>
    </row>
    <row r="80" spans="1:8">
      <c r="A80" s="134" t="s">
        <v>1680</v>
      </c>
      <c r="B80" s="134" t="s">
        <v>278</v>
      </c>
      <c r="C80" s="134" t="s">
        <v>5</v>
      </c>
      <c r="D80" s="135" t="s">
        <v>186</v>
      </c>
      <c r="E80" s="110" t="s">
        <v>892</v>
      </c>
      <c r="F80" s="138" t="s">
        <v>123</v>
      </c>
      <c r="G80" s="135" t="s">
        <v>30</v>
      </c>
      <c r="H80" s="137" t="s">
        <v>97</v>
      </c>
    </row>
    <row r="81" spans="1:8">
      <c r="A81" s="134" t="s">
        <v>1681</v>
      </c>
      <c r="B81" s="134" t="s">
        <v>280</v>
      </c>
      <c r="C81" s="134" t="s">
        <v>5</v>
      </c>
      <c r="D81" s="135" t="s">
        <v>187</v>
      </c>
      <c r="E81" s="110" t="s">
        <v>892</v>
      </c>
      <c r="F81" s="138" t="s">
        <v>124</v>
      </c>
      <c r="G81" s="135" t="s">
        <v>30</v>
      </c>
      <c r="H81" s="137" t="s">
        <v>97</v>
      </c>
    </row>
    <row r="82" spans="1:8" s="198" customFormat="1">
      <c r="A82" s="134" t="s">
        <v>1682</v>
      </c>
      <c r="B82" s="134" t="s">
        <v>282</v>
      </c>
      <c r="C82" s="44" t="s">
        <v>5</v>
      </c>
      <c r="D82" s="63" t="s">
        <v>1345</v>
      </c>
      <c r="E82" s="110" t="s">
        <v>892</v>
      </c>
      <c r="F82" s="15" t="str">
        <f>CONCATENATE("SC_TreeViewName_lbl_xpath(",IF(Data!B6="","skip",Data!B6),")")</f>
        <v>SC_TreeViewName_lbl_xpath(skip)</v>
      </c>
      <c r="G82" s="16" t="s">
        <v>30</v>
      </c>
      <c r="H82" s="45" t="s">
        <v>97</v>
      </c>
    </row>
    <row r="83" spans="1:8">
      <c r="A83" s="134" t="s">
        <v>1683</v>
      </c>
      <c r="B83" s="134" t="s">
        <v>285</v>
      </c>
      <c r="C83" s="134" t="s">
        <v>5</v>
      </c>
      <c r="D83" s="150" t="s">
        <v>1035</v>
      </c>
      <c r="E83" s="110" t="s">
        <v>892</v>
      </c>
      <c r="F83" s="151" t="str">
        <f>CONCATENATE("SC_TreeViewName_lbl_xpath(",H17,")")</f>
        <v>SC_TreeViewName_lbl_xpath(AAA_ArcLand_New_11_4)</v>
      </c>
      <c r="G83" s="135" t="s">
        <v>30</v>
      </c>
      <c r="H83" s="137" t="s">
        <v>97</v>
      </c>
    </row>
    <row r="84" spans="1:8" ht="30">
      <c r="A84" s="134" t="s">
        <v>1684</v>
      </c>
      <c r="B84" s="134" t="s">
        <v>289</v>
      </c>
      <c r="C84" s="134" t="s">
        <v>5</v>
      </c>
      <c r="D84" s="150" t="s">
        <v>881</v>
      </c>
      <c r="E84" s="110" t="s">
        <v>892</v>
      </c>
      <c r="F84" s="151" t="str">
        <f>CONCATENATE("SC_TreeViewName_lbl_xpath(",H17,")")</f>
        <v>SC_TreeViewName_lbl_xpath(AAA_ArcLand_New_11_4)</v>
      </c>
      <c r="G84" s="143" t="s">
        <v>120</v>
      </c>
      <c r="H84" s="137" t="s">
        <v>97</v>
      </c>
    </row>
    <row r="85" spans="1:8">
      <c r="A85" s="134" t="s">
        <v>1685</v>
      </c>
      <c r="B85" s="134" t="s">
        <v>291</v>
      </c>
      <c r="C85" s="134" t="s">
        <v>5</v>
      </c>
      <c r="D85" s="150" t="s">
        <v>878</v>
      </c>
      <c r="E85" s="110" t="s">
        <v>892</v>
      </c>
      <c r="F85" s="143" t="s">
        <v>125</v>
      </c>
      <c r="G85" s="135" t="s">
        <v>30</v>
      </c>
      <c r="H85" s="137" t="s">
        <v>97</v>
      </c>
    </row>
    <row r="86" spans="1:8">
      <c r="A86" s="134" t="s">
        <v>1686</v>
      </c>
      <c r="B86" s="134" t="s">
        <v>293</v>
      </c>
      <c r="C86" s="134" t="s">
        <v>5</v>
      </c>
      <c r="D86" s="135" t="s">
        <v>190</v>
      </c>
      <c r="E86" s="110" t="s">
        <v>892</v>
      </c>
      <c r="F86" s="143" t="s">
        <v>126</v>
      </c>
      <c r="G86" s="135" t="s">
        <v>30</v>
      </c>
      <c r="H86" s="137" t="s">
        <v>94</v>
      </c>
    </row>
    <row r="87" spans="1:8">
      <c r="A87" s="134" t="s">
        <v>1687</v>
      </c>
      <c r="B87" s="134" t="s">
        <v>295</v>
      </c>
      <c r="C87" s="134" t="s">
        <v>5</v>
      </c>
      <c r="D87" s="135" t="s">
        <v>192</v>
      </c>
      <c r="E87" s="110" t="s">
        <v>892</v>
      </c>
      <c r="F87" s="143" t="s">
        <v>130</v>
      </c>
      <c r="G87" s="143" t="s">
        <v>128</v>
      </c>
      <c r="H87" s="143" t="s">
        <v>129</v>
      </c>
    </row>
    <row r="88" spans="1:8">
      <c r="A88" s="134" t="s">
        <v>1688</v>
      </c>
      <c r="B88" s="134" t="s">
        <v>297</v>
      </c>
      <c r="C88" s="134" t="s">
        <v>5</v>
      </c>
      <c r="D88" s="135" t="s">
        <v>192</v>
      </c>
      <c r="E88" s="110" t="s">
        <v>892</v>
      </c>
      <c r="F88" s="143" t="s">
        <v>131</v>
      </c>
      <c r="G88" s="143" t="s">
        <v>128</v>
      </c>
      <c r="H88" s="143" t="s">
        <v>129</v>
      </c>
    </row>
    <row r="89" spans="1:8">
      <c r="A89" s="134" t="s">
        <v>1689</v>
      </c>
      <c r="B89" s="134" t="s">
        <v>300</v>
      </c>
      <c r="C89" s="134" t="s">
        <v>5</v>
      </c>
      <c r="D89" s="135" t="s">
        <v>193</v>
      </c>
      <c r="E89" s="110" t="s">
        <v>892</v>
      </c>
      <c r="F89" s="143" t="s">
        <v>132</v>
      </c>
      <c r="G89" s="135" t="s">
        <v>116</v>
      </c>
      <c r="H89" s="139" t="s">
        <v>392</v>
      </c>
    </row>
    <row r="90" spans="1:8">
      <c r="A90" s="134" t="s">
        <v>1690</v>
      </c>
      <c r="B90" s="134" t="s">
        <v>303</v>
      </c>
      <c r="C90" s="134" t="s">
        <v>5</v>
      </c>
      <c r="D90" s="135" t="s">
        <v>194</v>
      </c>
      <c r="E90" s="110" t="s">
        <v>892</v>
      </c>
      <c r="F90" s="143" t="s">
        <v>133</v>
      </c>
      <c r="G90" s="135" t="s">
        <v>30</v>
      </c>
      <c r="H90" s="137" t="s">
        <v>25</v>
      </c>
    </row>
    <row r="91" spans="1:8">
      <c r="A91" s="134" t="s">
        <v>1691</v>
      </c>
      <c r="B91" s="134" t="s">
        <v>305</v>
      </c>
      <c r="C91" s="134" t="s">
        <v>5</v>
      </c>
      <c r="D91" s="135" t="s">
        <v>512</v>
      </c>
      <c r="E91" s="110" t="s">
        <v>892</v>
      </c>
      <c r="F91" s="145" t="s">
        <v>506</v>
      </c>
      <c r="G91" s="135" t="s">
        <v>30</v>
      </c>
      <c r="H91" s="137" t="s">
        <v>97</v>
      </c>
    </row>
    <row r="92" spans="1:8">
      <c r="A92" s="134" t="s">
        <v>1692</v>
      </c>
      <c r="B92" s="134" t="s">
        <v>307</v>
      </c>
      <c r="C92" s="134" t="s">
        <v>5</v>
      </c>
      <c r="D92" s="135" t="s">
        <v>513</v>
      </c>
      <c r="E92" s="110" t="s">
        <v>892</v>
      </c>
      <c r="F92" s="145" t="s">
        <v>507</v>
      </c>
      <c r="G92" s="135" t="s">
        <v>116</v>
      </c>
      <c r="H92" s="143" t="s">
        <v>508</v>
      </c>
    </row>
    <row r="93" spans="1:8">
      <c r="A93" s="134" t="s">
        <v>1693</v>
      </c>
      <c r="B93" s="134" t="s">
        <v>411</v>
      </c>
      <c r="C93" s="134" t="s">
        <v>5</v>
      </c>
      <c r="D93" s="135" t="s">
        <v>514</v>
      </c>
      <c r="E93" s="110" t="s">
        <v>892</v>
      </c>
      <c r="F93" s="144"/>
      <c r="G93" s="143" t="s">
        <v>24</v>
      </c>
      <c r="H93" s="137" t="s">
        <v>37</v>
      </c>
    </row>
    <row r="94" spans="1:8">
      <c r="A94" s="134" t="s">
        <v>1694</v>
      </c>
      <c r="B94" s="134" t="s">
        <v>412</v>
      </c>
      <c r="C94" s="134" t="s">
        <v>5</v>
      </c>
      <c r="D94" s="135" t="s">
        <v>515</v>
      </c>
      <c r="E94" s="110" t="s">
        <v>892</v>
      </c>
      <c r="F94" s="145" t="s">
        <v>509</v>
      </c>
      <c r="G94" s="135" t="s">
        <v>30</v>
      </c>
      <c r="H94" s="137" t="s">
        <v>25</v>
      </c>
    </row>
    <row r="95" spans="1:8" ht="30">
      <c r="A95" s="134" t="s">
        <v>1695</v>
      </c>
      <c r="B95" s="134" t="s">
        <v>413</v>
      </c>
      <c r="C95" s="134" t="s">
        <v>5</v>
      </c>
      <c r="D95" s="135" t="s">
        <v>516</v>
      </c>
      <c r="E95" s="110" t="s">
        <v>892</v>
      </c>
      <c r="F95" s="145" t="s">
        <v>510</v>
      </c>
      <c r="G95" s="143" t="s">
        <v>469</v>
      </c>
      <c r="H95" s="143" t="s">
        <v>511</v>
      </c>
    </row>
    <row r="96" spans="1:8">
      <c r="A96" s="134" t="s">
        <v>1696</v>
      </c>
      <c r="B96" s="134" t="s">
        <v>414</v>
      </c>
      <c r="C96" s="134" t="s">
        <v>5</v>
      </c>
      <c r="D96" s="135" t="s">
        <v>517</v>
      </c>
      <c r="E96" s="110" t="s">
        <v>892</v>
      </c>
      <c r="F96" s="144"/>
      <c r="G96" s="143" t="s">
        <v>24</v>
      </c>
      <c r="H96" s="137" t="s">
        <v>97</v>
      </c>
    </row>
    <row r="97" spans="1:8">
      <c r="A97" s="134" t="s">
        <v>1697</v>
      </c>
      <c r="B97" s="134" t="s">
        <v>415</v>
      </c>
      <c r="C97" s="134" t="s">
        <v>5</v>
      </c>
      <c r="D97" s="135" t="s">
        <v>518</v>
      </c>
      <c r="E97" s="110" t="s">
        <v>892</v>
      </c>
      <c r="F97" s="145" t="s">
        <v>519</v>
      </c>
      <c r="G97" s="135" t="s">
        <v>30</v>
      </c>
      <c r="H97" s="137" t="s">
        <v>94</v>
      </c>
    </row>
    <row r="98" spans="1:8">
      <c r="A98" s="134" t="s">
        <v>1698</v>
      </c>
      <c r="B98" s="134" t="s">
        <v>416</v>
      </c>
      <c r="C98" s="131" t="s">
        <v>4</v>
      </c>
      <c r="D98" s="146" t="s">
        <v>862</v>
      </c>
      <c r="E98" s="131"/>
      <c r="F98" s="141"/>
      <c r="G98" s="131"/>
      <c r="H98" s="142"/>
    </row>
    <row r="99" spans="1:8">
      <c r="A99" s="134" t="s">
        <v>1699</v>
      </c>
      <c r="B99" s="134" t="s">
        <v>417</v>
      </c>
      <c r="C99" s="134" t="s">
        <v>5</v>
      </c>
      <c r="D99" s="150" t="s">
        <v>1035</v>
      </c>
      <c r="E99" s="110" t="s">
        <v>892</v>
      </c>
      <c r="F99" s="151" t="str">
        <f>CONCATENATE("SC_TreeViewName_lbl_xpath(",H17,")")</f>
        <v>SC_TreeViewName_lbl_xpath(AAA_ArcLand_New_11_4)</v>
      </c>
      <c r="G99" s="135" t="s">
        <v>30</v>
      </c>
      <c r="H99" s="137" t="s">
        <v>97</v>
      </c>
    </row>
    <row r="100" spans="1:8" ht="30">
      <c r="A100" s="134" t="s">
        <v>1700</v>
      </c>
      <c r="B100" s="134" t="s">
        <v>418</v>
      </c>
      <c r="C100" s="134" t="s">
        <v>5</v>
      </c>
      <c r="D100" s="150" t="s">
        <v>884</v>
      </c>
      <c r="E100" s="110" t="s">
        <v>893</v>
      </c>
      <c r="F100" s="152" t="str">
        <f>CONCATENATE("SC_TreeViewName_lbl_xpath(",H17,")")</f>
        <v>SC_TreeViewName_lbl_xpath(AAA_ArcLand_New_11_4)</v>
      </c>
      <c r="G100" s="143" t="s">
        <v>120</v>
      </c>
      <c r="H100" s="137" t="s">
        <v>97</v>
      </c>
    </row>
    <row r="101" spans="1:8">
      <c r="A101" s="134" t="s">
        <v>1701</v>
      </c>
      <c r="B101" s="134" t="s">
        <v>419</v>
      </c>
      <c r="C101" s="134" t="s">
        <v>5</v>
      </c>
      <c r="D101" s="150" t="s">
        <v>885</v>
      </c>
      <c r="E101" s="110" t="s">
        <v>893</v>
      </c>
      <c r="F101" s="143" t="s">
        <v>135</v>
      </c>
      <c r="G101" s="135" t="s">
        <v>227</v>
      </c>
      <c r="H101" s="137" t="s">
        <v>97</v>
      </c>
    </row>
    <row r="102" spans="1:8">
      <c r="A102" s="134" t="s">
        <v>1702</v>
      </c>
      <c r="B102" s="134" t="s">
        <v>420</v>
      </c>
      <c r="C102" s="134" t="s">
        <v>5</v>
      </c>
      <c r="D102" s="135" t="s">
        <v>198</v>
      </c>
      <c r="E102" s="110" t="s">
        <v>893</v>
      </c>
      <c r="F102" s="143"/>
      <c r="G102" s="135" t="s">
        <v>137</v>
      </c>
      <c r="H102" s="137" t="s">
        <v>138</v>
      </c>
    </row>
    <row r="103" spans="1:8">
      <c r="A103" s="134" t="s">
        <v>1703</v>
      </c>
      <c r="B103" s="134" t="s">
        <v>421</v>
      </c>
      <c r="C103" s="134" t="s">
        <v>5</v>
      </c>
      <c r="D103" s="135" t="s">
        <v>191</v>
      </c>
      <c r="E103" s="110" t="s">
        <v>893</v>
      </c>
      <c r="F103" s="143"/>
      <c r="G103" s="143" t="s">
        <v>136</v>
      </c>
      <c r="H103" s="143" t="s">
        <v>138</v>
      </c>
    </row>
    <row r="104" spans="1:8">
      <c r="A104" s="134" t="s">
        <v>1704</v>
      </c>
      <c r="B104" s="134" t="s">
        <v>422</v>
      </c>
      <c r="C104" s="134" t="s">
        <v>5</v>
      </c>
      <c r="D104" s="135" t="s">
        <v>212</v>
      </c>
      <c r="E104" s="110" t="s">
        <v>893</v>
      </c>
      <c r="F104" s="143" t="s">
        <v>374</v>
      </c>
      <c r="G104" s="143" t="s">
        <v>106</v>
      </c>
      <c r="H104" s="143"/>
    </row>
    <row r="105" spans="1:8">
      <c r="A105" s="134" t="s">
        <v>1705</v>
      </c>
      <c r="B105" s="134" t="s">
        <v>428</v>
      </c>
      <c r="C105" s="134" t="s">
        <v>5</v>
      </c>
      <c r="D105" s="135" t="s">
        <v>433</v>
      </c>
      <c r="E105" s="110" t="s">
        <v>893</v>
      </c>
      <c r="F105" s="143"/>
      <c r="G105" s="143" t="s">
        <v>24</v>
      </c>
      <c r="H105" s="137" t="s">
        <v>97</v>
      </c>
    </row>
    <row r="106" spans="1:8">
      <c r="A106" s="134" t="s">
        <v>1706</v>
      </c>
      <c r="B106" s="134" t="s">
        <v>429</v>
      </c>
      <c r="C106" s="134" t="s">
        <v>5</v>
      </c>
      <c r="D106" s="150" t="s">
        <v>886</v>
      </c>
      <c r="E106" s="110" t="s">
        <v>893</v>
      </c>
      <c r="F106" s="143" t="s">
        <v>374</v>
      </c>
      <c r="G106" s="143" t="s">
        <v>316</v>
      </c>
      <c r="H106" s="137" t="s">
        <v>97</v>
      </c>
    </row>
    <row r="107" spans="1:8" ht="75">
      <c r="A107" s="134" t="s">
        <v>1707</v>
      </c>
      <c r="B107" s="134" t="s">
        <v>430</v>
      </c>
      <c r="C107" s="134" t="s">
        <v>5</v>
      </c>
      <c r="D107" s="150" t="s">
        <v>887</v>
      </c>
      <c r="E107" s="110" t="s">
        <v>893</v>
      </c>
      <c r="F107" s="143" t="s">
        <v>374</v>
      </c>
      <c r="G107" s="143" t="s">
        <v>116</v>
      </c>
      <c r="H107" s="134" t="s">
        <v>363</v>
      </c>
    </row>
    <row r="108" spans="1:8">
      <c r="A108" s="134" t="s">
        <v>1708</v>
      </c>
      <c r="B108" s="134" t="s">
        <v>431</v>
      </c>
      <c r="C108" s="134" t="s">
        <v>5</v>
      </c>
      <c r="D108" s="135" t="s">
        <v>23</v>
      </c>
      <c r="E108" s="110" t="s">
        <v>893</v>
      </c>
      <c r="F108" s="135"/>
      <c r="G108" s="135" t="s">
        <v>24</v>
      </c>
      <c r="H108" s="137" t="s">
        <v>37</v>
      </c>
    </row>
    <row r="109" spans="1:8">
      <c r="A109" s="134" t="s">
        <v>1709</v>
      </c>
      <c r="B109" s="134" t="s">
        <v>435</v>
      </c>
      <c r="C109" s="131" t="s">
        <v>4</v>
      </c>
      <c r="D109" s="146" t="s">
        <v>888</v>
      </c>
      <c r="E109" s="131"/>
      <c r="F109" s="131"/>
      <c r="G109" s="131"/>
      <c r="H109" s="142"/>
    </row>
    <row r="110" spans="1:8">
      <c r="A110" s="134" t="s">
        <v>1710</v>
      </c>
      <c r="B110" s="134" t="s">
        <v>443</v>
      </c>
      <c r="C110" s="134" t="s">
        <v>5</v>
      </c>
      <c r="D110" s="150" t="s">
        <v>214</v>
      </c>
      <c r="E110" s="110" t="s">
        <v>893</v>
      </c>
      <c r="F110" s="143" t="s">
        <v>397</v>
      </c>
      <c r="G110" s="135" t="s">
        <v>30</v>
      </c>
      <c r="H110" s="137" t="s">
        <v>97</v>
      </c>
    </row>
    <row r="111" spans="1:8">
      <c r="A111" s="134" t="s">
        <v>1711</v>
      </c>
      <c r="B111" s="134" t="s">
        <v>444</v>
      </c>
      <c r="C111" s="134" t="s">
        <v>5</v>
      </c>
      <c r="D111" s="135" t="s">
        <v>436</v>
      </c>
      <c r="E111" s="110" t="s">
        <v>893</v>
      </c>
      <c r="F111" s="143" t="s">
        <v>397</v>
      </c>
      <c r="G111" s="143" t="s">
        <v>316</v>
      </c>
      <c r="H111" s="137" t="s">
        <v>97</v>
      </c>
    </row>
    <row r="112" spans="1:8">
      <c r="A112" s="134" t="s">
        <v>1712</v>
      </c>
      <c r="B112" s="134" t="s">
        <v>445</v>
      </c>
      <c r="C112" s="134" t="s">
        <v>5</v>
      </c>
      <c r="D112" s="135" t="s">
        <v>213</v>
      </c>
      <c r="E112" s="110" t="s">
        <v>893</v>
      </c>
      <c r="F112" s="143" t="s">
        <v>397</v>
      </c>
      <c r="G112" s="143" t="s">
        <v>116</v>
      </c>
      <c r="H112" s="134" t="s">
        <v>398</v>
      </c>
    </row>
    <row r="113" spans="1:8">
      <c r="A113" s="134" t="s">
        <v>1713</v>
      </c>
      <c r="B113" s="134" t="s">
        <v>446</v>
      </c>
      <c r="C113" s="134" t="s">
        <v>5</v>
      </c>
      <c r="D113" s="135" t="s">
        <v>23</v>
      </c>
      <c r="E113" s="110" t="s">
        <v>893</v>
      </c>
      <c r="F113" s="135"/>
      <c r="G113" s="135" t="s">
        <v>24</v>
      </c>
      <c r="H113" s="137" t="s">
        <v>37</v>
      </c>
    </row>
    <row r="114" spans="1:8">
      <c r="A114" s="134" t="s">
        <v>1714</v>
      </c>
      <c r="B114" s="134" t="s">
        <v>527</v>
      </c>
      <c r="C114" s="134" t="s">
        <v>5</v>
      </c>
      <c r="D114" s="150" t="s">
        <v>889</v>
      </c>
      <c r="E114" s="110" t="s">
        <v>893</v>
      </c>
      <c r="F114" s="143" t="s">
        <v>394</v>
      </c>
      <c r="G114" s="135" t="s">
        <v>30</v>
      </c>
      <c r="H114" s="137" t="s">
        <v>97</v>
      </c>
    </row>
    <row r="115" spans="1:8">
      <c r="A115" s="134" t="s">
        <v>1715</v>
      </c>
      <c r="B115" s="134" t="s">
        <v>528</v>
      </c>
      <c r="C115" s="134" t="s">
        <v>5</v>
      </c>
      <c r="D115" s="135" t="s">
        <v>436</v>
      </c>
      <c r="E115" s="110" t="s">
        <v>893</v>
      </c>
      <c r="F115" s="143" t="s">
        <v>394</v>
      </c>
      <c r="G115" s="143" t="s">
        <v>316</v>
      </c>
      <c r="H115" s="137" t="s">
        <v>97</v>
      </c>
    </row>
    <row r="116" spans="1:8" ht="30">
      <c r="A116" s="134" t="s">
        <v>1716</v>
      </c>
      <c r="B116" s="134" t="s">
        <v>529</v>
      </c>
      <c r="C116" s="134" t="s">
        <v>5</v>
      </c>
      <c r="D116" s="150" t="s">
        <v>890</v>
      </c>
      <c r="E116" s="110" t="s">
        <v>893</v>
      </c>
      <c r="F116" s="143" t="s">
        <v>394</v>
      </c>
      <c r="G116" s="143" t="s">
        <v>116</v>
      </c>
      <c r="H116" s="134" t="s">
        <v>388</v>
      </c>
    </row>
    <row r="117" spans="1:8">
      <c r="A117" s="134" t="s">
        <v>1717</v>
      </c>
      <c r="B117" s="134" t="s">
        <v>530</v>
      </c>
      <c r="C117" s="134" t="s">
        <v>5</v>
      </c>
      <c r="D117" s="135" t="s">
        <v>23</v>
      </c>
      <c r="E117" s="110" t="s">
        <v>893</v>
      </c>
      <c r="F117" s="135"/>
      <c r="G117" s="135" t="s">
        <v>24</v>
      </c>
      <c r="H117" s="137" t="s">
        <v>37</v>
      </c>
    </row>
    <row r="118" spans="1:8">
      <c r="A118" s="134" t="s">
        <v>1718</v>
      </c>
      <c r="B118" s="134" t="s">
        <v>531</v>
      </c>
      <c r="C118" s="134" t="s">
        <v>5</v>
      </c>
      <c r="D118" s="150" t="s">
        <v>889</v>
      </c>
      <c r="E118" s="110" t="s">
        <v>893</v>
      </c>
      <c r="F118" s="143" t="s">
        <v>395</v>
      </c>
      <c r="G118" s="135" t="s">
        <v>30</v>
      </c>
      <c r="H118" s="137" t="s">
        <v>97</v>
      </c>
    </row>
    <row r="119" spans="1:8">
      <c r="A119" s="134" t="s">
        <v>1719</v>
      </c>
      <c r="B119" s="134" t="s">
        <v>532</v>
      </c>
      <c r="C119" s="134" t="s">
        <v>5</v>
      </c>
      <c r="D119" s="135" t="s">
        <v>436</v>
      </c>
      <c r="E119" s="110" t="s">
        <v>893</v>
      </c>
      <c r="F119" s="143" t="s">
        <v>395</v>
      </c>
      <c r="G119" s="143" t="s">
        <v>316</v>
      </c>
      <c r="H119" s="137" t="s">
        <v>97</v>
      </c>
    </row>
    <row r="120" spans="1:8" ht="30">
      <c r="A120" s="134" t="s">
        <v>1720</v>
      </c>
      <c r="B120" s="134" t="s">
        <v>533</v>
      </c>
      <c r="C120" s="134" t="s">
        <v>5</v>
      </c>
      <c r="D120" s="150" t="s">
        <v>890</v>
      </c>
      <c r="E120" s="110" t="s">
        <v>893</v>
      </c>
      <c r="F120" s="143" t="s">
        <v>395</v>
      </c>
      <c r="G120" s="143" t="s">
        <v>116</v>
      </c>
      <c r="H120" s="134" t="s">
        <v>423</v>
      </c>
    </row>
    <row r="121" spans="1:8">
      <c r="A121" s="134" t="s">
        <v>1721</v>
      </c>
      <c r="B121" s="134" t="s">
        <v>539</v>
      </c>
      <c r="C121" s="134" t="s">
        <v>5</v>
      </c>
      <c r="D121" s="135" t="s">
        <v>23</v>
      </c>
      <c r="E121" s="110" t="s">
        <v>893</v>
      </c>
      <c r="F121" s="135"/>
      <c r="G121" s="135" t="s">
        <v>24</v>
      </c>
      <c r="H121" s="137" t="s">
        <v>37</v>
      </c>
    </row>
    <row r="122" spans="1:8">
      <c r="A122" s="134" t="s">
        <v>1722</v>
      </c>
      <c r="B122" s="134" t="s">
        <v>540</v>
      </c>
      <c r="C122" s="134" t="s">
        <v>5</v>
      </c>
      <c r="D122" s="150" t="s">
        <v>889</v>
      </c>
      <c r="E122" s="110" t="s">
        <v>893</v>
      </c>
      <c r="F122" s="143" t="s">
        <v>396</v>
      </c>
      <c r="G122" s="135" t="s">
        <v>30</v>
      </c>
      <c r="H122" s="137" t="s">
        <v>97</v>
      </c>
    </row>
    <row r="123" spans="1:8">
      <c r="A123" s="134" t="s">
        <v>1723</v>
      </c>
      <c r="B123" s="134" t="s">
        <v>541</v>
      </c>
      <c r="C123" s="134" t="s">
        <v>5</v>
      </c>
      <c r="D123" s="135" t="s">
        <v>436</v>
      </c>
      <c r="E123" s="110" t="s">
        <v>893</v>
      </c>
      <c r="F123" s="143" t="s">
        <v>396</v>
      </c>
      <c r="G123" s="143" t="s">
        <v>316</v>
      </c>
      <c r="H123" s="137" t="s">
        <v>97</v>
      </c>
    </row>
    <row r="124" spans="1:8" ht="30">
      <c r="A124" s="134" t="s">
        <v>1724</v>
      </c>
      <c r="B124" s="134" t="s">
        <v>542</v>
      </c>
      <c r="C124" s="134" t="s">
        <v>5</v>
      </c>
      <c r="D124" s="150" t="s">
        <v>890</v>
      </c>
      <c r="E124" s="110" t="s">
        <v>893</v>
      </c>
      <c r="F124" s="143" t="s">
        <v>396</v>
      </c>
      <c r="G124" s="143" t="s">
        <v>116</v>
      </c>
      <c r="H124" s="134" t="s">
        <v>389</v>
      </c>
    </row>
    <row r="125" spans="1:8">
      <c r="A125" s="134" t="s">
        <v>1725</v>
      </c>
      <c r="B125" s="134" t="s">
        <v>543</v>
      </c>
      <c r="C125" s="134" t="s">
        <v>5</v>
      </c>
      <c r="D125" s="135" t="s">
        <v>23</v>
      </c>
      <c r="E125" s="110" t="s">
        <v>893</v>
      </c>
      <c r="F125" s="135"/>
      <c r="G125" s="135" t="s">
        <v>24</v>
      </c>
      <c r="H125" s="137" t="s">
        <v>37</v>
      </c>
    </row>
    <row r="126" spans="1:8">
      <c r="A126" s="134" t="s">
        <v>1726</v>
      </c>
      <c r="B126" s="134" t="s">
        <v>562</v>
      </c>
      <c r="C126" s="134" t="s">
        <v>5</v>
      </c>
      <c r="D126" s="135" t="s">
        <v>205</v>
      </c>
      <c r="E126" s="110" t="s">
        <v>893</v>
      </c>
      <c r="F126" s="143" t="s">
        <v>140</v>
      </c>
      <c r="G126" s="143" t="s">
        <v>128</v>
      </c>
      <c r="H126" s="143" t="s">
        <v>129</v>
      </c>
    </row>
    <row r="127" spans="1:8">
      <c r="A127" s="134" t="s">
        <v>1727</v>
      </c>
      <c r="B127" s="134" t="s">
        <v>563</v>
      </c>
      <c r="C127" s="131" t="s">
        <v>4</v>
      </c>
      <c r="D127" s="146" t="s">
        <v>928</v>
      </c>
      <c r="E127" s="131"/>
      <c r="F127" s="141"/>
      <c r="G127" s="141"/>
      <c r="H127" s="141"/>
    </row>
    <row r="128" spans="1:8">
      <c r="A128" s="134" t="s">
        <v>1728</v>
      </c>
      <c r="B128" s="134" t="s">
        <v>564</v>
      </c>
      <c r="C128" s="6" t="s">
        <v>5</v>
      </c>
      <c r="D128" s="12" t="s">
        <v>491</v>
      </c>
      <c r="E128" s="6" t="s">
        <v>15</v>
      </c>
      <c r="F128" s="7" t="s">
        <v>144</v>
      </c>
      <c r="G128" s="13" t="s">
        <v>492</v>
      </c>
      <c r="H128" s="14" t="s">
        <v>494</v>
      </c>
    </row>
    <row r="129" spans="1:8">
      <c r="A129" s="134" t="s">
        <v>1729</v>
      </c>
      <c r="B129" s="134" t="s">
        <v>565</v>
      </c>
      <c r="C129" s="6" t="s">
        <v>5</v>
      </c>
      <c r="D129" s="12" t="s">
        <v>927</v>
      </c>
      <c r="E129" s="6" t="s">
        <v>15</v>
      </c>
      <c r="F129" s="7"/>
      <c r="G129" s="7" t="s">
        <v>24</v>
      </c>
      <c r="H129" s="14" t="s">
        <v>37</v>
      </c>
    </row>
    <row r="130" spans="1:8">
      <c r="A130" s="134" t="s">
        <v>1730</v>
      </c>
      <c r="B130" s="134" t="s">
        <v>566</v>
      </c>
      <c r="C130" s="6" t="s">
        <v>5</v>
      </c>
      <c r="D130" s="12" t="s">
        <v>206</v>
      </c>
      <c r="E130" s="6" t="s">
        <v>15</v>
      </c>
      <c r="F130" s="7" t="s">
        <v>144</v>
      </c>
      <c r="G130" s="13" t="s">
        <v>30</v>
      </c>
      <c r="H130" s="14" t="s">
        <v>97</v>
      </c>
    </row>
    <row r="131" spans="1:8">
      <c r="A131" s="134" t="s">
        <v>1731</v>
      </c>
      <c r="B131" s="134" t="s">
        <v>567</v>
      </c>
      <c r="C131" s="6" t="s">
        <v>5</v>
      </c>
      <c r="D131" s="12" t="s">
        <v>195</v>
      </c>
      <c r="E131" s="6" t="s">
        <v>15</v>
      </c>
      <c r="F131" s="7"/>
      <c r="G131" s="7" t="s">
        <v>128</v>
      </c>
      <c r="H131" s="7" t="s">
        <v>134</v>
      </c>
    </row>
    <row r="132" spans="1:8">
      <c r="A132" s="134" t="s">
        <v>1732</v>
      </c>
      <c r="B132" s="134" t="s">
        <v>568</v>
      </c>
      <c r="C132" s="6" t="s">
        <v>5</v>
      </c>
      <c r="D132" s="12" t="s">
        <v>205</v>
      </c>
      <c r="E132" s="6" t="s">
        <v>15</v>
      </c>
      <c r="F132" s="7" t="s">
        <v>140</v>
      </c>
      <c r="G132" s="7" t="s">
        <v>128</v>
      </c>
      <c r="H132" s="7" t="s">
        <v>129</v>
      </c>
    </row>
    <row r="133" spans="1:8">
      <c r="A133" s="134" t="s">
        <v>1733</v>
      </c>
      <c r="B133" s="134" t="s">
        <v>569</v>
      </c>
      <c r="C133" s="6" t="s">
        <v>5</v>
      </c>
      <c r="D133" s="48" t="s">
        <v>491</v>
      </c>
      <c r="E133" s="47" t="s">
        <v>15</v>
      </c>
      <c r="F133" s="55" t="s">
        <v>145</v>
      </c>
      <c r="G133" s="49" t="s">
        <v>492</v>
      </c>
      <c r="H133" s="53" t="s">
        <v>494</v>
      </c>
    </row>
    <row r="134" spans="1:8">
      <c r="A134" s="134" t="s">
        <v>1734</v>
      </c>
      <c r="B134" s="134" t="s">
        <v>570</v>
      </c>
      <c r="C134" s="6" t="s">
        <v>5</v>
      </c>
      <c r="D134" s="48" t="s">
        <v>195</v>
      </c>
      <c r="E134" s="47" t="s">
        <v>15</v>
      </c>
      <c r="F134" s="56"/>
      <c r="G134" s="55" t="s">
        <v>128</v>
      </c>
      <c r="H134" s="55" t="s">
        <v>134</v>
      </c>
    </row>
    <row r="135" spans="1:8">
      <c r="A135" s="134" t="s">
        <v>1735</v>
      </c>
      <c r="B135" s="134" t="s">
        <v>571</v>
      </c>
      <c r="C135" s="160" t="s">
        <v>5</v>
      </c>
      <c r="D135" s="160" t="s">
        <v>923</v>
      </c>
      <c r="E135" s="47" t="s">
        <v>15</v>
      </c>
      <c r="F135" s="160"/>
      <c r="G135" s="160" t="s">
        <v>922</v>
      </c>
      <c r="H135" s="160"/>
    </row>
  </sheetData>
  <dataValidations count="1">
    <dataValidation type="list" allowBlank="1" showErrorMessage="1" sqref="G130 G133 G128 G4 G10 G34 G58 G82">
      <formula1>Action_Keywords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4"/>
  <sheetViews>
    <sheetView topLeftCell="C46" workbookViewId="0">
      <selection activeCell="H59" sqref="H59"/>
    </sheetView>
  </sheetViews>
  <sheetFormatPr defaultColWidth="9.140625" defaultRowHeight="15"/>
  <cols>
    <col min="1" max="1" width="11.28515625" style="106" customWidth="1"/>
    <col min="2" max="2" width="8.140625" style="106" customWidth="1"/>
    <col min="3" max="3" width="9.85546875" style="106" customWidth="1"/>
    <col min="4" max="4" width="33.7109375" style="106" customWidth="1"/>
    <col min="5" max="5" width="19" style="106" bestFit="1" customWidth="1"/>
    <col min="6" max="6" width="47" style="106" customWidth="1"/>
    <col min="7" max="7" width="24" style="106" bestFit="1" customWidth="1"/>
    <col min="8" max="8" width="48.42578125" style="106" customWidth="1"/>
    <col min="9" max="16384" width="9.140625" style="106"/>
  </cols>
  <sheetData>
    <row r="1" spans="1:8" ht="30">
      <c r="A1" s="107" t="s">
        <v>0</v>
      </c>
      <c r="B1" s="107" t="s">
        <v>6</v>
      </c>
      <c r="C1" s="107" t="s">
        <v>7</v>
      </c>
      <c r="D1" s="107" t="s">
        <v>1</v>
      </c>
      <c r="E1" s="107" t="s">
        <v>8</v>
      </c>
      <c r="F1" s="107" t="s">
        <v>9</v>
      </c>
      <c r="G1" s="107" t="s">
        <v>10</v>
      </c>
      <c r="H1" s="107" t="s">
        <v>11</v>
      </c>
    </row>
    <row r="2" spans="1:8">
      <c r="A2" s="153" t="s">
        <v>12</v>
      </c>
      <c r="B2" s="153" t="s">
        <v>13</v>
      </c>
      <c r="C2" s="131" t="s">
        <v>4</v>
      </c>
      <c r="D2" s="132" t="s">
        <v>877</v>
      </c>
      <c r="E2" s="132"/>
      <c r="F2" s="133"/>
      <c r="G2" s="133"/>
      <c r="H2" s="133"/>
    </row>
    <row r="3" spans="1:8">
      <c r="A3" s="134" t="s">
        <v>18</v>
      </c>
      <c r="B3" s="134" t="s">
        <v>19</v>
      </c>
      <c r="C3" s="134" t="s">
        <v>5</v>
      </c>
      <c r="D3" s="135" t="s">
        <v>919</v>
      </c>
      <c r="E3" s="110" t="s">
        <v>892</v>
      </c>
      <c r="F3" s="135"/>
      <c r="G3" s="135" t="s">
        <v>20</v>
      </c>
      <c r="H3" s="136" t="s">
        <v>914</v>
      </c>
    </row>
    <row r="4" spans="1:8">
      <c r="A4" s="134" t="s">
        <v>21</v>
      </c>
      <c r="B4" s="134" t="s">
        <v>22</v>
      </c>
      <c r="C4" s="6" t="s">
        <v>5</v>
      </c>
      <c r="D4" s="12" t="s">
        <v>23</v>
      </c>
      <c r="E4" s="110" t="s">
        <v>892</v>
      </c>
      <c r="F4" s="15"/>
      <c r="G4" s="13" t="s">
        <v>24</v>
      </c>
      <c r="H4" s="14" t="s">
        <v>37</v>
      </c>
    </row>
    <row r="5" spans="1:8" s="114" customFormat="1" ht="15.75">
      <c r="A5" s="110" t="s">
        <v>40</v>
      </c>
      <c r="B5" s="110" t="s">
        <v>41</v>
      </c>
      <c r="C5" s="111" t="s">
        <v>5</v>
      </c>
      <c r="D5" s="111" t="s">
        <v>491</v>
      </c>
      <c r="E5" s="110" t="s">
        <v>892</v>
      </c>
      <c r="F5" s="115" t="s">
        <v>121</v>
      </c>
      <c r="G5" s="111" t="s">
        <v>492</v>
      </c>
      <c r="H5" s="113" t="s">
        <v>494</v>
      </c>
    </row>
    <row r="6" spans="1:8" s="114" customFormat="1" ht="15.75">
      <c r="A6" s="110" t="s">
        <v>42</v>
      </c>
      <c r="B6" s="110" t="s">
        <v>43</v>
      </c>
      <c r="C6" s="111" t="s">
        <v>5</v>
      </c>
      <c r="D6" s="111" t="s">
        <v>184</v>
      </c>
      <c r="E6" s="110" t="s">
        <v>892</v>
      </c>
      <c r="F6" s="115" t="s">
        <v>121</v>
      </c>
      <c r="G6" s="111" t="s">
        <v>30</v>
      </c>
      <c r="H6" s="113" t="s">
        <v>97</v>
      </c>
    </row>
    <row r="7" spans="1:8">
      <c r="A7" s="110" t="s">
        <v>44</v>
      </c>
      <c r="B7" s="110" t="s">
        <v>45</v>
      </c>
      <c r="C7" s="111" t="s">
        <v>5</v>
      </c>
      <c r="D7" s="111" t="s">
        <v>185</v>
      </c>
      <c r="E7" s="110" t="s">
        <v>892</v>
      </c>
      <c r="F7" s="115" t="s">
        <v>122</v>
      </c>
      <c r="G7" s="111" t="s">
        <v>30</v>
      </c>
      <c r="H7" s="113" t="s">
        <v>97</v>
      </c>
    </row>
    <row r="8" spans="1:8">
      <c r="A8" s="110" t="s">
        <v>46</v>
      </c>
      <c r="B8" s="110" t="s">
        <v>47</v>
      </c>
      <c r="C8" s="111" t="s">
        <v>5</v>
      </c>
      <c r="D8" s="111" t="s">
        <v>186</v>
      </c>
      <c r="E8" s="110" t="s">
        <v>892</v>
      </c>
      <c r="F8" s="115" t="s">
        <v>123</v>
      </c>
      <c r="G8" s="111" t="s">
        <v>30</v>
      </c>
      <c r="H8" s="113" t="s">
        <v>97</v>
      </c>
    </row>
    <row r="9" spans="1:8">
      <c r="A9" s="110" t="s">
        <v>48</v>
      </c>
      <c r="B9" s="110" t="s">
        <v>49</v>
      </c>
      <c r="C9" s="111" t="s">
        <v>5</v>
      </c>
      <c r="D9" s="111" t="s">
        <v>187</v>
      </c>
      <c r="E9" s="110" t="s">
        <v>892</v>
      </c>
      <c r="F9" s="115" t="s">
        <v>124</v>
      </c>
      <c r="G9" s="111" t="s">
        <v>30</v>
      </c>
      <c r="H9" s="113" t="s">
        <v>97</v>
      </c>
    </row>
    <row r="10" spans="1:8">
      <c r="A10" s="110" t="s">
        <v>50</v>
      </c>
      <c r="B10" s="110" t="s">
        <v>51</v>
      </c>
      <c r="C10" s="111" t="s">
        <v>5</v>
      </c>
      <c r="D10" s="111" t="s">
        <v>188</v>
      </c>
      <c r="E10" s="110" t="s">
        <v>892</v>
      </c>
      <c r="F10" s="115" t="s">
        <v>127</v>
      </c>
      <c r="G10" s="117" t="s">
        <v>120</v>
      </c>
      <c r="H10" s="113" t="s">
        <v>97</v>
      </c>
    </row>
    <row r="11" spans="1:8" s="118" customFormat="1" ht="30">
      <c r="A11" s="108" t="s">
        <v>52</v>
      </c>
      <c r="B11" s="108" t="s">
        <v>53</v>
      </c>
      <c r="C11" s="108" t="s">
        <v>4</v>
      </c>
      <c r="D11" s="109" t="s">
        <v>896</v>
      </c>
      <c r="E11" s="108"/>
      <c r="F11" s="119"/>
      <c r="G11" s="120"/>
      <c r="H11" s="121"/>
    </row>
    <row r="12" spans="1:8">
      <c r="A12" s="110" t="s">
        <v>54</v>
      </c>
      <c r="B12" s="110" t="s">
        <v>55</v>
      </c>
      <c r="C12" s="111" t="s">
        <v>5</v>
      </c>
      <c r="D12" s="111" t="s">
        <v>189</v>
      </c>
      <c r="E12" s="110" t="s">
        <v>892</v>
      </c>
      <c r="F12" s="117" t="s">
        <v>125</v>
      </c>
      <c r="G12" s="111" t="s">
        <v>30</v>
      </c>
      <c r="H12" s="113" t="s">
        <v>97</v>
      </c>
    </row>
    <row r="13" spans="1:8" ht="30">
      <c r="A13" s="110" t="s">
        <v>56</v>
      </c>
      <c r="B13" s="110" t="s">
        <v>57</v>
      </c>
      <c r="C13" s="111" t="s">
        <v>5</v>
      </c>
      <c r="D13" s="122" t="s">
        <v>846</v>
      </c>
      <c r="E13" s="110" t="s">
        <v>892</v>
      </c>
      <c r="F13" s="117" t="s">
        <v>582</v>
      </c>
      <c r="G13" s="111" t="s">
        <v>30</v>
      </c>
      <c r="H13" s="113" t="s">
        <v>94</v>
      </c>
    </row>
    <row r="14" spans="1:8">
      <c r="A14" s="110" t="s">
        <v>58</v>
      </c>
      <c r="B14" s="110" t="s">
        <v>59</v>
      </c>
      <c r="C14" s="111" t="s">
        <v>5</v>
      </c>
      <c r="D14" s="111" t="s">
        <v>192</v>
      </c>
      <c r="E14" s="110" t="s">
        <v>892</v>
      </c>
      <c r="F14" s="117" t="s">
        <v>130</v>
      </c>
      <c r="G14" s="117" t="s">
        <v>128</v>
      </c>
      <c r="H14" s="117" t="s">
        <v>129</v>
      </c>
    </row>
    <row r="15" spans="1:8">
      <c r="A15" s="110" t="s">
        <v>60</v>
      </c>
      <c r="B15" s="110" t="s">
        <v>61</v>
      </c>
      <c r="C15" s="111" t="s">
        <v>5</v>
      </c>
      <c r="D15" s="111" t="s">
        <v>192</v>
      </c>
      <c r="E15" s="110" t="s">
        <v>892</v>
      </c>
      <c r="F15" s="117" t="s">
        <v>131</v>
      </c>
      <c r="G15" s="117" t="s">
        <v>128</v>
      </c>
      <c r="H15" s="117" t="s">
        <v>129</v>
      </c>
    </row>
    <row r="16" spans="1:8">
      <c r="A16" s="110" t="s">
        <v>62</v>
      </c>
      <c r="B16" s="110" t="s">
        <v>63</v>
      </c>
      <c r="C16" s="111" t="s">
        <v>5</v>
      </c>
      <c r="D16" s="111" t="s">
        <v>193</v>
      </c>
      <c r="E16" s="110" t="s">
        <v>892</v>
      </c>
      <c r="F16" s="117" t="s">
        <v>132</v>
      </c>
      <c r="G16" s="111" t="s">
        <v>116</v>
      </c>
      <c r="H16" s="25" t="str">
        <f>Data!B7</f>
        <v>AAA_ArcLand_New_11_4</v>
      </c>
    </row>
    <row r="17" spans="1:8">
      <c r="A17" s="110" t="s">
        <v>64</v>
      </c>
      <c r="B17" s="110" t="s">
        <v>65</v>
      </c>
      <c r="C17" s="111" t="s">
        <v>5</v>
      </c>
      <c r="D17" s="111" t="s">
        <v>194</v>
      </c>
      <c r="E17" s="110" t="s">
        <v>892</v>
      </c>
      <c r="F17" s="117" t="s">
        <v>133</v>
      </c>
      <c r="G17" s="111" t="s">
        <v>30</v>
      </c>
      <c r="H17" s="113" t="s">
        <v>94</v>
      </c>
    </row>
    <row r="18" spans="1:8">
      <c r="A18" s="110" t="s">
        <v>66</v>
      </c>
      <c r="B18" s="110" t="s">
        <v>67</v>
      </c>
      <c r="C18" s="111" t="s">
        <v>5</v>
      </c>
      <c r="D18" s="111" t="s">
        <v>195</v>
      </c>
      <c r="E18" s="110" t="s">
        <v>892</v>
      </c>
      <c r="F18" s="123"/>
      <c r="G18" s="117" t="s">
        <v>128</v>
      </c>
      <c r="H18" s="117" t="s">
        <v>134</v>
      </c>
    </row>
    <row r="19" spans="1:8">
      <c r="A19" s="110" t="s">
        <v>68</v>
      </c>
      <c r="B19" s="110" t="s">
        <v>69</v>
      </c>
      <c r="C19" s="111" t="s">
        <v>5</v>
      </c>
      <c r="D19" s="111" t="s">
        <v>512</v>
      </c>
      <c r="E19" s="110" t="s">
        <v>892</v>
      </c>
      <c r="F19" s="124" t="s">
        <v>506</v>
      </c>
      <c r="G19" s="111" t="s">
        <v>30</v>
      </c>
      <c r="H19" s="113" t="s">
        <v>97</v>
      </c>
    </row>
    <row r="20" spans="1:8">
      <c r="A20" s="110" t="s">
        <v>70</v>
      </c>
      <c r="B20" s="110" t="s">
        <v>71</v>
      </c>
      <c r="C20" s="111" t="s">
        <v>5</v>
      </c>
      <c r="D20" s="111" t="s">
        <v>513</v>
      </c>
      <c r="E20" s="110" t="s">
        <v>892</v>
      </c>
      <c r="F20" s="124" t="s">
        <v>507</v>
      </c>
      <c r="G20" s="111" t="s">
        <v>116</v>
      </c>
      <c r="H20" s="117" t="s">
        <v>508</v>
      </c>
    </row>
    <row r="21" spans="1:8">
      <c r="A21" s="110" t="s">
        <v>72</v>
      </c>
      <c r="B21" s="110" t="s">
        <v>73</v>
      </c>
      <c r="C21" s="111" t="s">
        <v>5</v>
      </c>
      <c r="D21" s="111" t="s">
        <v>514</v>
      </c>
      <c r="E21" s="110" t="s">
        <v>892</v>
      </c>
      <c r="F21" s="123"/>
      <c r="G21" s="117" t="s">
        <v>24</v>
      </c>
      <c r="H21" s="113" t="s">
        <v>37</v>
      </c>
    </row>
    <row r="22" spans="1:8">
      <c r="A22" s="110" t="s">
        <v>74</v>
      </c>
      <c r="B22" s="110" t="s">
        <v>75</v>
      </c>
      <c r="C22" s="111" t="s">
        <v>5</v>
      </c>
      <c r="D22" s="111" t="s">
        <v>515</v>
      </c>
      <c r="E22" s="110" t="s">
        <v>892</v>
      </c>
      <c r="F22" s="124" t="s">
        <v>509</v>
      </c>
      <c r="G22" s="111" t="s">
        <v>30</v>
      </c>
      <c r="H22" s="113" t="s">
        <v>25</v>
      </c>
    </row>
    <row r="23" spans="1:8" ht="30">
      <c r="A23" s="110" t="s">
        <v>76</v>
      </c>
      <c r="B23" s="110" t="s">
        <v>77</v>
      </c>
      <c r="C23" s="111" t="s">
        <v>5</v>
      </c>
      <c r="D23" s="111" t="s">
        <v>516</v>
      </c>
      <c r="E23" s="110" t="s">
        <v>892</v>
      </c>
      <c r="F23" s="124" t="s">
        <v>510</v>
      </c>
      <c r="G23" s="117" t="s">
        <v>469</v>
      </c>
      <c r="H23" s="117" t="s">
        <v>511</v>
      </c>
    </row>
    <row r="24" spans="1:8">
      <c r="A24" s="110" t="s">
        <v>78</v>
      </c>
      <c r="B24" s="110" t="s">
        <v>79</v>
      </c>
      <c r="C24" s="111" t="s">
        <v>5</v>
      </c>
      <c r="D24" s="111" t="s">
        <v>517</v>
      </c>
      <c r="E24" s="110" t="s">
        <v>892</v>
      </c>
      <c r="F24" s="123"/>
      <c r="G24" s="117" t="s">
        <v>24</v>
      </c>
      <c r="H24" s="113" t="s">
        <v>97</v>
      </c>
    </row>
    <row r="25" spans="1:8">
      <c r="A25" s="110" t="s">
        <v>80</v>
      </c>
      <c r="B25" s="110" t="s">
        <v>81</v>
      </c>
      <c r="C25" s="111" t="s">
        <v>5</v>
      </c>
      <c r="D25" s="111" t="s">
        <v>518</v>
      </c>
      <c r="E25" s="110" t="s">
        <v>892</v>
      </c>
      <c r="F25" s="124" t="s">
        <v>519</v>
      </c>
      <c r="G25" s="111" t="s">
        <v>30</v>
      </c>
      <c r="H25" s="113" t="s">
        <v>94</v>
      </c>
    </row>
    <row r="26" spans="1:8">
      <c r="A26" s="110" t="s">
        <v>82</v>
      </c>
      <c r="B26" s="110" t="s">
        <v>83</v>
      </c>
      <c r="C26" s="111" t="s">
        <v>5</v>
      </c>
      <c r="D26" s="111" t="s">
        <v>384</v>
      </c>
      <c r="E26" s="110" t="s">
        <v>892</v>
      </c>
      <c r="F26" s="123"/>
      <c r="G26" s="117" t="s">
        <v>383</v>
      </c>
      <c r="H26" s="117"/>
    </row>
    <row r="27" spans="1:8">
      <c r="A27" s="110" t="s">
        <v>84</v>
      </c>
      <c r="B27" s="110" t="s">
        <v>85</v>
      </c>
      <c r="C27" s="111" t="s">
        <v>5</v>
      </c>
      <c r="D27" s="111" t="s">
        <v>23</v>
      </c>
      <c r="E27" s="110" t="s">
        <v>892</v>
      </c>
      <c r="F27" s="123"/>
      <c r="G27" s="117" t="s">
        <v>24</v>
      </c>
      <c r="H27" s="113" t="s">
        <v>25</v>
      </c>
    </row>
    <row r="28" spans="1:8" s="118" customFormat="1">
      <c r="A28" s="108" t="s">
        <v>86</v>
      </c>
      <c r="B28" s="108" t="s">
        <v>87</v>
      </c>
      <c r="C28" s="108" t="s">
        <v>4</v>
      </c>
      <c r="D28" s="109" t="s">
        <v>847</v>
      </c>
      <c r="E28" s="108"/>
      <c r="F28" s="120"/>
      <c r="G28" s="120"/>
      <c r="H28" s="121"/>
    </row>
    <row r="29" spans="1:8">
      <c r="A29" s="110" t="s">
        <v>88</v>
      </c>
      <c r="B29" s="110" t="s">
        <v>89</v>
      </c>
      <c r="C29" s="111" t="s">
        <v>5</v>
      </c>
      <c r="D29" s="111" t="s">
        <v>184</v>
      </c>
      <c r="E29" s="110" t="s">
        <v>892</v>
      </c>
      <c r="F29" s="115" t="s">
        <v>121</v>
      </c>
      <c r="G29" s="111" t="s">
        <v>30</v>
      </c>
      <c r="H29" s="113" t="s">
        <v>97</v>
      </c>
    </row>
    <row r="30" spans="1:8">
      <c r="A30" s="110" t="s">
        <v>90</v>
      </c>
      <c r="B30" s="110" t="s">
        <v>91</v>
      </c>
      <c r="C30" s="111" t="s">
        <v>5</v>
      </c>
      <c r="D30" s="111" t="s">
        <v>185</v>
      </c>
      <c r="E30" s="110" t="s">
        <v>892</v>
      </c>
      <c r="F30" s="115" t="s">
        <v>122</v>
      </c>
      <c r="G30" s="111" t="s">
        <v>30</v>
      </c>
      <c r="H30" s="113" t="s">
        <v>97</v>
      </c>
    </row>
    <row r="31" spans="1:8">
      <c r="A31" s="110" t="s">
        <v>98</v>
      </c>
      <c r="B31" s="110" t="s">
        <v>102</v>
      </c>
      <c r="C31" s="111" t="s">
        <v>5</v>
      </c>
      <c r="D31" s="111" t="s">
        <v>186</v>
      </c>
      <c r="E31" s="110" t="s">
        <v>892</v>
      </c>
      <c r="F31" s="115" t="s">
        <v>123</v>
      </c>
      <c r="G31" s="111" t="s">
        <v>30</v>
      </c>
      <c r="H31" s="113" t="s">
        <v>97</v>
      </c>
    </row>
    <row r="32" spans="1:8">
      <c r="A32" s="110" t="s">
        <v>99</v>
      </c>
      <c r="B32" s="110" t="s">
        <v>103</v>
      </c>
      <c r="C32" s="111" t="s">
        <v>5</v>
      </c>
      <c r="D32" s="111" t="s">
        <v>187</v>
      </c>
      <c r="E32" s="110" t="s">
        <v>892</v>
      </c>
      <c r="F32" s="115" t="s">
        <v>124</v>
      </c>
      <c r="G32" s="111" t="s">
        <v>30</v>
      </c>
      <c r="H32" s="113" t="s">
        <v>97</v>
      </c>
    </row>
    <row r="33" spans="1:8" ht="30">
      <c r="A33" s="110" t="s">
        <v>100</v>
      </c>
      <c r="B33" s="110" t="s">
        <v>104</v>
      </c>
      <c r="C33" s="111" t="s">
        <v>5</v>
      </c>
      <c r="D33" s="122" t="s">
        <v>848</v>
      </c>
      <c r="E33" s="110" t="s">
        <v>892</v>
      </c>
      <c r="F33" s="171" t="str">
        <f>CONCATENATE("SC_TreeViewName_lbl_xpath(",H16,")")</f>
        <v>SC_TreeViewName_lbl_xpath(AAA_ArcLand_New_11_4)</v>
      </c>
      <c r="G33" s="111" t="s">
        <v>30</v>
      </c>
      <c r="H33" s="113" t="s">
        <v>97</v>
      </c>
    </row>
    <row r="34" spans="1:8" ht="30">
      <c r="A34" s="110" t="s">
        <v>100</v>
      </c>
      <c r="B34" s="110" t="s">
        <v>104</v>
      </c>
      <c r="C34" s="111" t="s">
        <v>5</v>
      </c>
      <c r="D34" s="122" t="s">
        <v>848</v>
      </c>
      <c r="E34" s="110" t="s">
        <v>892</v>
      </c>
      <c r="F34" s="171" t="str">
        <f>CONCATENATE("SC_TreeViewName_lbl_xpath(",H16,")")</f>
        <v>SC_TreeViewName_lbl_xpath(AAA_ArcLand_New_11_4)</v>
      </c>
      <c r="G34" s="117" t="s">
        <v>120</v>
      </c>
      <c r="H34" s="113" t="s">
        <v>97</v>
      </c>
    </row>
    <row r="35" spans="1:8">
      <c r="A35" s="110" t="s">
        <v>101</v>
      </c>
      <c r="B35" s="110" t="s">
        <v>105</v>
      </c>
      <c r="C35" s="111" t="s">
        <v>5</v>
      </c>
      <c r="D35" s="111" t="s">
        <v>189</v>
      </c>
      <c r="E35" s="110" t="s">
        <v>892</v>
      </c>
      <c r="F35" s="117" t="s">
        <v>125</v>
      </c>
      <c r="G35" s="111" t="s">
        <v>30</v>
      </c>
      <c r="H35" s="113" t="s">
        <v>97</v>
      </c>
    </row>
    <row r="36" spans="1:8">
      <c r="A36" s="110" t="s">
        <v>107</v>
      </c>
      <c r="B36" s="110" t="s">
        <v>111</v>
      </c>
      <c r="C36" s="111" t="s">
        <v>5</v>
      </c>
      <c r="D36" s="122" t="s">
        <v>849</v>
      </c>
      <c r="E36" s="110" t="s">
        <v>892</v>
      </c>
      <c r="F36" s="117" t="s">
        <v>583</v>
      </c>
      <c r="G36" s="111" t="s">
        <v>30</v>
      </c>
      <c r="H36" s="113" t="s">
        <v>94</v>
      </c>
    </row>
    <row r="37" spans="1:8">
      <c r="A37" s="110" t="s">
        <v>108</v>
      </c>
      <c r="B37" s="110" t="s">
        <v>112</v>
      </c>
      <c r="C37" s="111" t="s">
        <v>5</v>
      </c>
      <c r="D37" s="111" t="s">
        <v>192</v>
      </c>
      <c r="E37" s="110" t="s">
        <v>892</v>
      </c>
      <c r="F37" s="117" t="s">
        <v>130</v>
      </c>
      <c r="G37" s="117" t="s">
        <v>128</v>
      </c>
      <c r="H37" s="117" t="s">
        <v>129</v>
      </c>
    </row>
    <row r="38" spans="1:8">
      <c r="A38" s="110" t="s">
        <v>109</v>
      </c>
      <c r="B38" s="110" t="s">
        <v>113</v>
      </c>
      <c r="C38" s="111" t="s">
        <v>5</v>
      </c>
      <c r="D38" s="111" t="s">
        <v>192</v>
      </c>
      <c r="E38" s="110" t="s">
        <v>892</v>
      </c>
      <c r="F38" s="117" t="s">
        <v>131</v>
      </c>
      <c r="G38" s="117" t="s">
        <v>128</v>
      </c>
      <c r="H38" s="117" t="s">
        <v>129</v>
      </c>
    </row>
    <row r="39" spans="1:8">
      <c r="A39" s="110" t="s">
        <v>110</v>
      </c>
      <c r="B39" s="110" t="s">
        <v>114</v>
      </c>
      <c r="C39" s="111" t="s">
        <v>5</v>
      </c>
      <c r="D39" s="122" t="s">
        <v>850</v>
      </c>
      <c r="E39" s="110" t="s">
        <v>892</v>
      </c>
      <c r="F39" s="117" t="s">
        <v>132</v>
      </c>
      <c r="G39" s="111" t="s">
        <v>116</v>
      </c>
      <c r="H39" s="116" t="s">
        <v>584</v>
      </c>
    </row>
    <row r="40" spans="1:8">
      <c r="A40" s="110" t="s">
        <v>147</v>
      </c>
      <c r="B40" s="110" t="s">
        <v>148</v>
      </c>
      <c r="C40" s="111" t="s">
        <v>5</v>
      </c>
      <c r="D40" s="111" t="s">
        <v>194</v>
      </c>
      <c r="E40" s="110" t="s">
        <v>892</v>
      </c>
      <c r="F40" s="117" t="s">
        <v>133</v>
      </c>
      <c r="G40" s="111" t="s">
        <v>30</v>
      </c>
      <c r="H40" s="113" t="s">
        <v>25</v>
      </c>
    </row>
    <row r="41" spans="1:8">
      <c r="A41" s="110" t="s">
        <v>152</v>
      </c>
      <c r="B41" s="110" t="s">
        <v>149</v>
      </c>
      <c r="C41" s="111" t="s">
        <v>5</v>
      </c>
      <c r="D41" s="111" t="s">
        <v>195</v>
      </c>
      <c r="E41" s="110" t="s">
        <v>892</v>
      </c>
      <c r="F41" s="123"/>
      <c r="G41" s="117" t="s">
        <v>128</v>
      </c>
      <c r="H41" s="117" t="s">
        <v>134</v>
      </c>
    </row>
    <row r="42" spans="1:8">
      <c r="A42" s="108" t="s">
        <v>153</v>
      </c>
      <c r="B42" s="108" t="s">
        <v>150</v>
      </c>
      <c r="C42" s="108" t="s">
        <v>4</v>
      </c>
      <c r="D42" s="125" t="s">
        <v>851</v>
      </c>
      <c r="E42" s="108"/>
      <c r="F42" s="120"/>
      <c r="G42" s="120"/>
      <c r="H42" s="120"/>
    </row>
    <row r="43" spans="1:8">
      <c r="A43" s="110" t="s">
        <v>154</v>
      </c>
      <c r="B43" s="110" t="s">
        <v>151</v>
      </c>
      <c r="C43" s="111" t="s">
        <v>5</v>
      </c>
      <c r="D43" s="122" t="s">
        <v>852</v>
      </c>
      <c r="E43" s="110" t="s">
        <v>892</v>
      </c>
      <c r="F43" s="126" t="s">
        <v>585</v>
      </c>
      <c r="G43" s="111" t="s">
        <v>30</v>
      </c>
      <c r="H43" s="113" t="s">
        <v>97</v>
      </c>
    </row>
    <row r="44" spans="1:8">
      <c r="A44" s="110" t="s">
        <v>154</v>
      </c>
      <c r="B44" s="110" t="s">
        <v>151</v>
      </c>
      <c r="C44" s="111" t="s">
        <v>5</v>
      </c>
      <c r="D44" s="122" t="s">
        <v>852</v>
      </c>
      <c r="E44" s="110" t="s">
        <v>892</v>
      </c>
      <c r="F44" s="126" t="s">
        <v>585</v>
      </c>
      <c r="G44" s="117" t="s">
        <v>120</v>
      </c>
      <c r="H44" s="113" t="s">
        <v>97</v>
      </c>
    </row>
    <row r="45" spans="1:8">
      <c r="A45" s="110" t="s">
        <v>155</v>
      </c>
      <c r="B45" s="110" t="s">
        <v>156</v>
      </c>
      <c r="C45" s="111" t="s">
        <v>5</v>
      </c>
      <c r="D45" s="111" t="s">
        <v>189</v>
      </c>
      <c r="E45" s="110" t="s">
        <v>892</v>
      </c>
      <c r="F45" s="117" t="s">
        <v>125</v>
      </c>
      <c r="G45" s="111" t="s">
        <v>30</v>
      </c>
      <c r="H45" s="113" t="s">
        <v>97</v>
      </c>
    </row>
    <row r="46" spans="1:8">
      <c r="A46" s="110" t="s">
        <v>157</v>
      </c>
      <c r="B46" s="110" t="s">
        <v>159</v>
      </c>
      <c r="C46" s="111" t="s">
        <v>5</v>
      </c>
      <c r="D46" s="122" t="s">
        <v>853</v>
      </c>
      <c r="E46" s="110" t="s">
        <v>892</v>
      </c>
      <c r="F46" s="117" t="s">
        <v>586</v>
      </c>
      <c r="G46" s="111" t="s">
        <v>30</v>
      </c>
      <c r="H46" s="113" t="s">
        <v>94</v>
      </c>
    </row>
    <row r="47" spans="1:8">
      <c r="A47" s="110" t="s">
        <v>158</v>
      </c>
      <c r="B47" s="110" t="s">
        <v>160</v>
      </c>
      <c r="C47" s="111" t="s">
        <v>5</v>
      </c>
      <c r="D47" s="111" t="s">
        <v>192</v>
      </c>
      <c r="E47" s="110" t="s">
        <v>892</v>
      </c>
      <c r="F47" s="117" t="s">
        <v>130</v>
      </c>
      <c r="G47" s="117" t="s">
        <v>128</v>
      </c>
      <c r="H47" s="117" t="s">
        <v>129</v>
      </c>
    </row>
    <row r="48" spans="1:8">
      <c r="A48" s="110" t="s">
        <v>164</v>
      </c>
      <c r="B48" s="110" t="s">
        <v>162</v>
      </c>
      <c r="C48" s="111" t="s">
        <v>5</v>
      </c>
      <c r="D48" s="111" t="s">
        <v>192</v>
      </c>
      <c r="E48" s="110" t="s">
        <v>892</v>
      </c>
      <c r="F48" s="117" t="s">
        <v>131</v>
      </c>
      <c r="G48" s="117" t="s">
        <v>128</v>
      </c>
      <c r="H48" s="117" t="s">
        <v>129</v>
      </c>
    </row>
    <row r="49" spans="1:8">
      <c r="A49" s="110" t="s">
        <v>165</v>
      </c>
      <c r="B49" s="110" t="s">
        <v>163</v>
      </c>
      <c r="C49" s="111" t="s">
        <v>5</v>
      </c>
      <c r="D49" s="122" t="s">
        <v>854</v>
      </c>
      <c r="E49" s="110" t="s">
        <v>892</v>
      </c>
      <c r="F49" s="117" t="s">
        <v>132</v>
      </c>
      <c r="G49" s="111" t="s">
        <v>116</v>
      </c>
      <c r="H49" s="116" t="s">
        <v>587</v>
      </c>
    </row>
    <row r="50" spans="1:8">
      <c r="A50" s="110" t="s">
        <v>166</v>
      </c>
      <c r="B50" s="110" t="s">
        <v>167</v>
      </c>
      <c r="C50" s="111" t="s">
        <v>5</v>
      </c>
      <c r="D50" s="111" t="s">
        <v>194</v>
      </c>
      <c r="E50" s="110" t="s">
        <v>892</v>
      </c>
      <c r="F50" s="117" t="s">
        <v>133</v>
      </c>
      <c r="G50" s="111" t="s">
        <v>30</v>
      </c>
      <c r="H50" s="113" t="s">
        <v>25</v>
      </c>
    </row>
    <row r="51" spans="1:8">
      <c r="A51" s="110" t="s">
        <v>169</v>
      </c>
      <c r="B51" s="110" t="s">
        <v>173</v>
      </c>
      <c r="C51" s="111" t="s">
        <v>5</v>
      </c>
      <c r="D51" s="111" t="s">
        <v>195</v>
      </c>
      <c r="E51" s="110" t="s">
        <v>892</v>
      </c>
      <c r="F51" s="123"/>
      <c r="G51" s="117" t="s">
        <v>128</v>
      </c>
      <c r="H51" s="117" t="s">
        <v>134</v>
      </c>
    </row>
    <row r="52" spans="1:8">
      <c r="A52" s="108" t="s">
        <v>170</v>
      </c>
      <c r="B52" s="108" t="s">
        <v>174</v>
      </c>
      <c r="C52" s="108" t="s">
        <v>4</v>
      </c>
      <c r="D52" s="109" t="s">
        <v>855</v>
      </c>
      <c r="E52" s="108"/>
      <c r="F52" s="120"/>
      <c r="G52" s="120"/>
      <c r="H52" s="120"/>
    </row>
    <row r="53" spans="1:8">
      <c r="A53" s="110" t="s">
        <v>171</v>
      </c>
      <c r="B53" s="110" t="s">
        <v>175</v>
      </c>
      <c r="C53" s="111" t="s">
        <v>5</v>
      </c>
      <c r="D53" s="122" t="s">
        <v>856</v>
      </c>
      <c r="E53" s="110" t="s">
        <v>892</v>
      </c>
      <c r="F53" s="126" t="s">
        <v>588</v>
      </c>
      <c r="G53" s="111" t="s">
        <v>30</v>
      </c>
      <c r="H53" s="113" t="s">
        <v>97</v>
      </c>
    </row>
    <row r="54" spans="1:8">
      <c r="A54" s="110" t="s">
        <v>171</v>
      </c>
      <c r="B54" s="110" t="s">
        <v>175</v>
      </c>
      <c r="C54" s="111" t="s">
        <v>5</v>
      </c>
      <c r="D54" s="122" t="s">
        <v>856</v>
      </c>
      <c r="E54" s="110" t="s">
        <v>892</v>
      </c>
      <c r="F54" s="126" t="s">
        <v>588</v>
      </c>
      <c r="G54" s="117" t="s">
        <v>120</v>
      </c>
      <c r="H54" s="113" t="s">
        <v>97</v>
      </c>
    </row>
    <row r="55" spans="1:8">
      <c r="A55" s="110" t="s">
        <v>172</v>
      </c>
      <c r="B55" s="110" t="s">
        <v>176</v>
      </c>
      <c r="C55" s="111" t="s">
        <v>5</v>
      </c>
      <c r="D55" s="111" t="s">
        <v>189</v>
      </c>
      <c r="E55" s="110" t="s">
        <v>892</v>
      </c>
      <c r="F55" s="117" t="s">
        <v>125</v>
      </c>
      <c r="G55" s="111" t="s">
        <v>30</v>
      </c>
      <c r="H55" s="113" t="s">
        <v>97</v>
      </c>
    </row>
    <row r="56" spans="1:8">
      <c r="A56" s="110" t="s">
        <v>177</v>
      </c>
      <c r="B56" s="110" t="s">
        <v>178</v>
      </c>
      <c r="C56" s="111" t="s">
        <v>5</v>
      </c>
      <c r="D56" s="122" t="s">
        <v>857</v>
      </c>
      <c r="E56" s="110" t="s">
        <v>892</v>
      </c>
      <c r="F56" s="117" t="s">
        <v>589</v>
      </c>
      <c r="G56" s="111" t="s">
        <v>30</v>
      </c>
      <c r="H56" s="113" t="s">
        <v>94</v>
      </c>
    </row>
    <row r="57" spans="1:8">
      <c r="A57" s="110" t="s">
        <v>230</v>
      </c>
      <c r="B57" s="110" t="s">
        <v>231</v>
      </c>
      <c r="C57" s="111" t="s">
        <v>5</v>
      </c>
      <c r="D57" s="111" t="s">
        <v>192</v>
      </c>
      <c r="E57" s="110" t="s">
        <v>892</v>
      </c>
      <c r="F57" s="117" t="s">
        <v>130</v>
      </c>
      <c r="G57" s="117" t="s">
        <v>128</v>
      </c>
      <c r="H57" s="117" t="s">
        <v>129</v>
      </c>
    </row>
    <row r="58" spans="1:8">
      <c r="A58" s="110" t="s">
        <v>232</v>
      </c>
      <c r="B58" s="110" t="s">
        <v>233</v>
      </c>
      <c r="C58" s="111" t="s">
        <v>5</v>
      </c>
      <c r="D58" s="111" t="s">
        <v>192</v>
      </c>
      <c r="E58" s="110" t="s">
        <v>892</v>
      </c>
      <c r="F58" s="117" t="s">
        <v>131</v>
      </c>
      <c r="G58" s="117" t="s">
        <v>128</v>
      </c>
      <c r="H58" s="117" t="s">
        <v>129</v>
      </c>
    </row>
    <row r="59" spans="1:8">
      <c r="A59" s="110" t="s">
        <v>234</v>
      </c>
      <c r="B59" s="110" t="s">
        <v>235</v>
      </c>
      <c r="C59" s="111" t="s">
        <v>5</v>
      </c>
      <c r="D59" s="122" t="s">
        <v>858</v>
      </c>
      <c r="E59" s="110" t="s">
        <v>892</v>
      </c>
      <c r="F59" s="117" t="s">
        <v>132</v>
      </c>
      <c r="G59" s="111" t="s">
        <v>116</v>
      </c>
      <c r="H59" s="116" t="s">
        <v>1736</v>
      </c>
    </row>
    <row r="60" spans="1:8">
      <c r="A60" s="110" t="s">
        <v>236</v>
      </c>
      <c r="B60" s="110" t="s">
        <v>237</v>
      </c>
      <c r="C60" s="111" t="s">
        <v>5</v>
      </c>
      <c r="D60" s="111" t="s">
        <v>194</v>
      </c>
      <c r="E60" s="110" t="s">
        <v>892</v>
      </c>
      <c r="F60" s="117" t="s">
        <v>133</v>
      </c>
      <c r="G60" s="111" t="s">
        <v>30</v>
      </c>
      <c r="H60" s="113" t="s">
        <v>25</v>
      </c>
    </row>
    <row r="61" spans="1:8">
      <c r="A61" s="110" t="s">
        <v>238</v>
      </c>
      <c r="B61" s="110" t="s">
        <v>239</v>
      </c>
      <c r="C61" s="111" t="s">
        <v>5</v>
      </c>
      <c r="D61" s="111" t="s">
        <v>195</v>
      </c>
      <c r="E61" s="110" t="s">
        <v>892</v>
      </c>
      <c r="F61" s="123"/>
      <c r="G61" s="117" t="s">
        <v>128</v>
      </c>
      <c r="H61" s="117" t="s">
        <v>134</v>
      </c>
    </row>
    <row r="62" spans="1:8">
      <c r="A62" s="108" t="s">
        <v>242</v>
      </c>
      <c r="B62" s="108" t="s">
        <v>243</v>
      </c>
      <c r="C62" s="108" t="s">
        <v>4</v>
      </c>
      <c r="D62" s="125" t="s">
        <v>859</v>
      </c>
      <c r="E62" s="108"/>
      <c r="F62" s="120"/>
      <c r="G62" s="120"/>
      <c r="H62" s="120"/>
    </row>
    <row r="63" spans="1:8">
      <c r="A63" s="110" t="s">
        <v>171</v>
      </c>
      <c r="B63" s="110" t="s">
        <v>175</v>
      </c>
      <c r="C63" s="111" t="s">
        <v>5</v>
      </c>
      <c r="D63" s="122" t="s">
        <v>856</v>
      </c>
      <c r="E63" s="110" t="s">
        <v>892</v>
      </c>
      <c r="F63" s="126" t="s">
        <v>588</v>
      </c>
      <c r="G63" s="111" t="s">
        <v>30</v>
      </c>
      <c r="H63" s="113" t="s">
        <v>97</v>
      </c>
    </row>
    <row r="64" spans="1:8" ht="30">
      <c r="A64" s="110" t="s">
        <v>244</v>
      </c>
      <c r="B64" s="110" t="s">
        <v>245</v>
      </c>
      <c r="C64" s="111" t="s">
        <v>5</v>
      </c>
      <c r="D64" s="122" t="s">
        <v>860</v>
      </c>
      <c r="E64" s="110" t="s">
        <v>892</v>
      </c>
      <c r="F64" s="126" t="s">
        <v>588</v>
      </c>
      <c r="G64" s="117" t="s">
        <v>120</v>
      </c>
      <c r="H64" s="113" t="s">
        <v>97</v>
      </c>
    </row>
    <row r="65" spans="1:8">
      <c r="A65" s="110" t="s">
        <v>246</v>
      </c>
      <c r="B65" s="110" t="s">
        <v>247</v>
      </c>
      <c r="C65" s="111" t="s">
        <v>5</v>
      </c>
      <c r="D65" s="111" t="s">
        <v>189</v>
      </c>
      <c r="E65" s="110" t="s">
        <v>892</v>
      </c>
      <c r="F65" s="117" t="s">
        <v>125</v>
      </c>
      <c r="G65" s="111" t="s">
        <v>30</v>
      </c>
      <c r="H65" s="113" t="s">
        <v>97</v>
      </c>
    </row>
    <row r="66" spans="1:8">
      <c r="A66" s="110" t="s">
        <v>250</v>
      </c>
      <c r="B66" s="110" t="s">
        <v>251</v>
      </c>
      <c r="C66" s="111" t="s">
        <v>5</v>
      </c>
      <c r="D66" s="122" t="s">
        <v>857</v>
      </c>
      <c r="E66" s="110" t="s">
        <v>892</v>
      </c>
      <c r="F66" s="117" t="s">
        <v>589</v>
      </c>
      <c r="G66" s="111" t="s">
        <v>30</v>
      </c>
      <c r="H66" s="113" t="s">
        <v>94</v>
      </c>
    </row>
    <row r="67" spans="1:8">
      <c r="A67" s="110" t="s">
        <v>252</v>
      </c>
      <c r="B67" s="110" t="s">
        <v>253</v>
      </c>
      <c r="C67" s="111" t="s">
        <v>5</v>
      </c>
      <c r="D67" s="111" t="s">
        <v>192</v>
      </c>
      <c r="E67" s="110" t="s">
        <v>892</v>
      </c>
      <c r="F67" s="117" t="s">
        <v>130</v>
      </c>
      <c r="G67" s="117" t="s">
        <v>128</v>
      </c>
      <c r="H67" s="117" t="s">
        <v>129</v>
      </c>
    </row>
    <row r="68" spans="1:8">
      <c r="A68" s="110" t="s">
        <v>254</v>
      </c>
      <c r="B68" s="110" t="s">
        <v>255</v>
      </c>
      <c r="C68" s="111" t="s">
        <v>5</v>
      </c>
      <c r="D68" s="111" t="s">
        <v>192</v>
      </c>
      <c r="E68" s="110" t="s">
        <v>892</v>
      </c>
      <c r="F68" s="117" t="s">
        <v>131</v>
      </c>
      <c r="G68" s="117" t="s">
        <v>128</v>
      </c>
      <c r="H68" s="117" t="s">
        <v>129</v>
      </c>
    </row>
    <row r="69" spans="1:8" ht="30">
      <c r="A69" s="110" t="s">
        <v>256</v>
      </c>
      <c r="B69" s="110" t="s">
        <v>257</v>
      </c>
      <c r="C69" s="111" t="s">
        <v>5</v>
      </c>
      <c r="D69" s="122" t="s">
        <v>858</v>
      </c>
      <c r="E69" s="110" t="s">
        <v>892</v>
      </c>
      <c r="F69" s="117" t="s">
        <v>132</v>
      </c>
      <c r="G69" s="111" t="s">
        <v>116</v>
      </c>
      <c r="H69" s="116" t="s">
        <v>591</v>
      </c>
    </row>
    <row r="70" spans="1:8">
      <c r="A70" s="110" t="s">
        <v>258</v>
      </c>
      <c r="B70" s="110" t="s">
        <v>259</v>
      </c>
      <c r="C70" s="111" t="s">
        <v>5</v>
      </c>
      <c r="D70" s="111" t="s">
        <v>194</v>
      </c>
      <c r="E70" s="110" t="s">
        <v>892</v>
      </c>
      <c r="F70" s="117" t="s">
        <v>133</v>
      </c>
      <c r="G70" s="111" t="s">
        <v>30</v>
      </c>
      <c r="H70" s="113" t="s">
        <v>25</v>
      </c>
    </row>
    <row r="71" spans="1:8">
      <c r="A71" s="110" t="s">
        <v>260</v>
      </c>
      <c r="B71" s="110" t="s">
        <v>261</v>
      </c>
      <c r="C71" s="111" t="s">
        <v>5</v>
      </c>
      <c r="D71" s="111" t="s">
        <v>195</v>
      </c>
      <c r="E71" s="110" t="s">
        <v>892</v>
      </c>
      <c r="F71" s="123"/>
      <c r="G71" s="117" t="s">
        <v>128</v>
      </c>
      <c r="H71" s="117" t="s">
        <v>134</v>
      </c>
    </row>
    <row r="72" spans="1:8">
      <c r="A72" s="108" t="s">
        <v>242</v>
      </c>
      <c r="B72" s="108" t="s">
        <v>243</v>
      </c>
      <c r="C72" s="108" t="s">
        <v>4</v>
      </c>
      <c r="D72" s="125" t="s">
        <v>931</v>
      </c>
      <c r="E72" s="108"/>
      <c r="F72" s="120"/>
      <c r="G72" s="120"/>
      <c r="H72" s="120"/>
    </row>
    <row r="73" spans="1:8">
      <c r="A73" s="110" t="s">
        <v>171</v>
      </c>
      <c r="B73" s="110" t="s">
        <v>175</v>
      </c>
      <c r="C73" s="111" t="s">
        <v>5</v>
      </c>
      <c r="D73" s="122" t="s">
        <v>856</v>
      </c>
      <c r="E73" s="110" t="s">
        <v>892</v>
      </c>
      <c r="F73" s="126" t="s">
        <v>588</v>
      </c>
      <c r="G73" s="111" t="s">
        <v>30</v>
      </c>
      <c r="H73" s="113" t="s">
        <v>97</v>
      </c>
    </row>
    <row r="74" spans="1:8" ht="30">
      <c r="A74" s="110" t="s">
        <v>244</v>
      </c>
      <c r="B74" s="110" t="s">
        <v>245</v>
      </c>
      <c r="C74" s="111" t="s">
        <v>5</v>
      </c>
      <c r="D74" s="122" t="s">
        <v>860</v>
      </c>
      <c r="E74" s="110" t="s">
        <v>892</v>
      </c>
      <c r="F74" s="126" t="s">
        <v>588</v>
      </c>
      <c r="G74" s="117" t="s">
        <v>120</v>
      </c>
      <c r="H74" s="113" t="s">
        <v>97</v>
      </c>
    </row>
    <row r="75" spans="1:8">
      <c r="A75" s="110" t="s">
        <v>246</v>
      </c>
      <c r="B75" s="110" t="s">
        <v>247</v>
      </c>
      <c r="C75" s="111" t="s">
        <v>5</v>
      </c>
      <c r="D75" s="111" t="s">
        <v>189</v>
      </c>
      <c r="E75" s="110" t="s">
        <v>892</v>
      </c>
      <c r="F75" s="117" t="s">
        <v>125</v>
      </c>
      <c r="G75" s="111" t="s">
        <v>30</v>
      </c>
      <c r="H75" s="113" t="s">
        <v>97</v>
      </c>
    </row>
    <row r="76" spans="1:8">
      <c r="A76" s="110" t="s">
        <v>250</v>
      </c>
      <c r="B76" s="110" t="s">
        <v>251</v>
      </c>
      <c r="C76" s="111" t="s">
        <v>5</v>
      </c>
      <c r="D76" s="122" t="s">
        <v>857</v>
      </c>
      <c r="E76" s="110" t="s">
        <v>892</v>
      </c>
      <c r="F76" s="117" t="s">
        <v>589</v>
      </c>
      <c r="G76" s="111" t="s">
        <v>30</v>
      </c>
      <c r="H76" s="113" t="s">
        <v>94</v>
      </c>
    </row>
    <row r="77" spans="1:8">
      <c r="A77" s="110" t="s">
        <v>252</v>
      </c>
      <c r="B77" s="110" t="s">
        <v>253</v>
      </c>
      <c r="C77" s="111" t="s">
        <v>5</v>
      </c>
      <c r="D77" s="111" t="s">
        <v>192</v>
      </c>
      <c r="E77" s="110" t="s">
        <v>892</v>
      </c>
      <c r="F77" s="117" t="s">
        <v>130</v>
      </c>
      <c r="G77" s="117" t="s">
        <v>128</v>
      </c>
      <c r="H77" s="117" t="s">
        <v>129</v>
      </c>
    </row>
    <row r="78" spans="1:8">
      <c r="A78" s="110" t="s">
        <v>254</v>
      </c>
      <c r="B78" s="110" t="s">
        <v>255</v>
      </c>
      <c r="C78" s="111" t="s">
        <v>5</v>
      </c>
      <c r="D78" s="111" t="s">
        <v>192</v>
      </c>
      <c r="E78" s="110" t="s">
        <v>892</v>
      </c>
      <c r="F78" s="117" t="s">
        <v>131</v>
      </c>
      <c r="G78" s="117" t="s">
        <v>128</v>
      </c>
      <c r="H78" s="117" t="s">
        <v>129</v>
      </c>
    </row>
    <row r="79" spans="1:8" ht="30">
      <c r="A79" s="110" t="s">
        <v>256</v>
      </c>
      <c r="B79" s="110" t="s">
        <v>257</v>
      </c>
      <c r="C79" s="111" t="s">
        <v>5</v>
      </c>
      <c r="D79" s="122" t="s">
        <v>858</v>
      </c>
      <c r="E79" s="110" t="s">
        <v>892</v>
      </c>
      <c r="F79" s="117" t="s">
        <v>132</v>
      </c>
      <c r="G79" s="111" t="s">
        <v>116</v>
      </c>
      <c r="H79" s="169" t="s">
        <v>939</v>
      </c>
    </row>
    <row r="80" spans="1:8">
      <c r="A80" s="110" t="s">
        <v>258</v>
      </c>
      <c r="B80" s="110" t="s">
        <v>259</v>
      </c>
      <c r="C80" s="111" t="s">
        <v>5</v>
      </c>
      <c r="D80" s="111" t="s">
        <v>194</v>
      </c>
      <c r="E80" s="110" t="s">
        <v>892</v>
      </c>
      <c r="F80" s="117" t="s">
        <v>133</v>
      </c>
      <c r="G80" s="111" t="s">
        <v>30</v>
      </c>
      <c r="H80" s="113" t="s">
        <v>25</v>
      </c>
    </row>
    <row r="81" spans="1:8">
      <c r="A81" s="110" t="s">
        <v>260</v>
      </c>
      <c r="B81" s="110" t="s">
        <v>261</v>
      </c>
      <c r="C81" s="111" t="s">
        <v>5</v>
      </c>
      <c r="D81" s="111" t="s">
        <v>195</v>
      </c>
      <c r="E81" s="110" t="s">
        <v>892</v>
      </c>
      <c r="F81" s="123"/>
      <c r="G81" s="117" t="s">
        <v>128</v>
      </c>
      <c r="H81" s="117" t="s">
        <v>134</v>
      </c>
    </row>
    <row r="82" spans="1:8">
      <c r="A82" s="108" t="s">
        <v>242</v>
      </c>
      <c r="B82" s="108" t="s">
        <v>243</v>
      </c>
      <c r="C82" s="108" t="s">
        <v>4</v>
      </c>
      <c r="D82" s="125" t="s">
        <v>932</v>
      </c>
      <c r="E82" s="108"/>
      <c r="F82" s="120"/>
      <c r="G82" s="120"/>
      <c r="H82" s="120"/>
    </row>
    <row r="83" spans="1:8">
      <c r="A83" s="110" t="s">
        <v>171</v>
      </c>
      <c r="B83" s="110" t="s">
        <v>175</v>
      </c>
      <c r="C83" s="111" t="s">
        <v>5</v>
      </c>
      <c r="D83" s="122" t="s">
        <v>856</v>
      </c>
      <c r="E83" s="110" t="s">
        <v>892</v>
      </c>
      <c r="F83" s="126" t="s">
        <v>588</v>
      </c>
      <c r="G83" s="111" t="s">
        <v>30</v>
      </c>
      <c r="H83" s="113" t="s">
        <v>97</v>
      </c>
    </row>
    <row r="84" spans="1:8" ht="30">
      <c r="A84" s="110" t="s">
        <v>244</v>
      </c>
      <c r="B84" s="110" t="s">
        <v>245</v>
      </c>
      <c r="C84" s="111" t="s">
        <v>5</v>
      </c>
      <c r="D84" s="122" t="s">
        <v>860</v>
      </c>
      <c r="E84" s="110" t="s">
        <v>892</v>
      </c>
      <c r="F84" s="126" t="s">
        <v>588</v>
      </c>
      <c r="G84" s="117" t="s">
        <v>120</v>
      </c>
      <c r="H84" s="113" t="s">
        <v>97</v>
      </c>
    </row>
    <row r="85" spans="1:8">
      <c r="A85" s="110" t="s">
        <v>246</v>
      </c>
      <c r="B85" s="110" t="s">
        <v>247</v>
      </c>
      <c r="C85" s="111" t="s">
        <v>5</v>
      </c>
      <c r="D85" s="111" t="s">
        <v>189</v>
      </c>
      <c r="E85" s="110" t="s">
        <v>892</v>
      </c>
      <c r="F85" s="117" t="s">
        <v>125</v>
      </c>
      <c r="G85" s="111" t="s">
        <v>30</v>
      </c>
      <c r="H85" s="113" t="s">
        <v>97</v>
      </c>
    </row>
    <row r="86" spans="1:8">
      <c r="A86" s="110" t="s">
        <v>250</v>
      </c>
      <c r="B86" s="110" t="s">
        <v>251</v>
      </c>
      <c r="C86" s="111" t="s">
        <v>5</v>
      </c>
      <c r="D86" s="122" t="s">
        <v>857</v>
      </c>
      <c r="E86" s="110" t="s">
        <v>892</v>
      </c>
      <c r="F86" s="117" t="s">
        <v>589</v>
      </c>
      <c r="G86" s="111" t="s">
        <v>30</v>
      </c>
      <c r="H86" s="113" t="s">
        <v>94</v>
      </c>
    </row>
    <row r="87" spans="1:8">
      <c r="A87" s="110" t="s">
        <v>252</v>
      </c>
      <c r="B87" s="110" t="s">
        <v>253</v>
      </c>
      <c r="C87" s="111" t="s">
        <v>5</v>
      </c>
      <c r="D87" s="111" t="s">
        <v>192</v>
      </c>
      <c r="E87" s="110" t="s">
        <v>892</v>
      </c>
      <c r="F87" s="117" t="s">
        <v>130</v>
      </c>
      <c r="G87" s="117" t="s">
        <v>128</v>
      </c>
      <c r="H87" s="117" t="s">
        <v>129</v>
      </c>
    </row>
    <row r="88" spans="1:8">
      <c r="A88" s="110" t="s">
        <v>254</v>
      </c>
      <c r="B88" s="110" t="s">
        <v>255</v>
      </c>
      <c r="C88" s="111" t="s">
        <v>5</v>
      </c>
      <c r="D88" s="111" t="s">
        <v>192</v>
      </c>
      <c r="E88" s="110" t="s">
        <v>892</v>
      </c>
      <c r="F88" s="117" t="s">
        <v>131</v>
      </c>
      <c r="G88" s="117" t="s">
        <v>128</v>
      </c>
      <c r="H88" s="117" t="s">
        <v>129</v>
      </c>
    </row>
    <row r="89" spans="1:8" ht="30">
      <c r="A89" s="110" t="s">
        <v>256</v>
      </c>
      <c r="B89" s="110" t="s">
        <v>257</v>
      </c>
      <c r="C89" s="111" t="s">
        <v>5</v>
      </c>
      <c r="D89" s="122" t="s">
        <v>858</v>
      </c>
      <c r="E89" s="110" t="s">
        <v>892</v>
      </c>
      <c r="F89" s="117" t="s">
        <v>132</v>
      </c>
      <c r="G89" s="111" t="s">
        <v>116</v>
      </c>
      <c r="H89" s="169" t="s">
        <v>938</v>
      </c>
    </row>
    <row r="90" spans="1:8">
      <c r="A90" s="110" t="s">
        <v>258</v>
      </c>
      <c r="B90" s="110" t="s">
        <v>259</v>
      </c>
      <c r="C90" s="111" t="s">
        <v>5</v>
      </c>
      <c r="D90" s="111" t="s">
        <v>194</v>
      </c>
      <c r="E90" s="110" t="s">
        <v>892</v>
      </c>
      <c r="F90" s="117" t="s">
        <v>133</v>
      </c>
      <c r="G90" s="111" t="s">
        <v>30</v>
      </c>
      <c r="H90" s="113" t="s">
        <v>25</v>
      </c>
    </row>
    <row r="91" spans="1:8">
      <c r="A91" s="110" t="s">
        <v>260</v>
      </c>
      <c r="B91" s="110" t="s">
        <v>261</v>
      </c>
      <c r="C91" s="111" t="s">
        <v>5</v>
      </c>
      <c r="D91" s="111" t="s">
        <v>195</v>
      </c>
      <c r="E91" s="110" t="s">
        <v>892</v>
      </c>
      <c r="F91" s="123"/>
      <c r="G91" s="117" t="s">
        <v>128</v>
      </c>
      <c r="H91" s="117" t="s">
        <v>134</v>
      </c>
    </row>
    <row r="92" spans="1:8">
      <c r="A92" s="108" t="s">
        <v>242</v>
      </c>
      <c r="B92" s="108" t="s">
        <v>243</v>
      </c>
      <c r="C92" s="108" t="s">
        <v>4</v>
      </c>
      <c r="D92" s="125" t="s">
        <v>933</v>
      </c>
      <c r="E92" s="108"/>
      <c r="F92" s="120"/>
      <c r="G92" s="120"/>
      <c r="H92" s="120"/>
    </row>
    <row r="93" spans="1:8">
      <c r="A93" s="110" t="s">
        <v>171</v>
      </c>
      <c r="B93" s="110" t="s">
        <v>175</v>
      </c>
      <c r="C93" s="111" t="s">
        <v>5</v>
      </c>
      <c r="D93" s="122" t="s">
        <v>856</v>
      </c>
      <c r="E93" s="110" t="s">
        <v>892</v>
      </c>
      <c r="F93" s="126" t="s">
        <v>588</v>
      </c>
      <c r="G93" s="111" t="s">
        <v>30</v>
      </c>
      <c r="H93" s="113" t="s">
        <v>97</v>
      </c>
    </row>
    <row r="94" spans="1:8" ht="30">
      <c r="A94" s="110" t="s">
        <v>244</v>
      </c>
      <c r="B94" s="110" t="s">
        <v>245</v>
      </c>
      <c r="C94" s="111" t="s">
        <v>5</v>
      </c>
      <c r="D94" s="122" t="s">
        <v>860</v>
      </c>
      <c r="E94" s="110" t="s">
        <v>892</v>
      </c>
      <c r="F94" s="126" t="s">
        <v>588</v>
      </c>
      <c r="G94" s="117" t="s">
        <v>120</v>
      </c>
      <c r="H94" s="113" t="s">
        <v>97</v>
      </c>
    </row>
    <row r="95" spans="1:8">
      <c r="A95" s="110" t="s">
        <v>246</v>
      </c>
      <c r="B95" s="110" t="s">
        <v>247</v>
      </c>
      <c r="C95" s="111" t="s">
        <v>5</v>
      </c>
      <c r="D95" s="111" t="s">
        <v>189</v>
      </c>
      <c r="E95" s="110" t="s">
        <v>892</v>
      </c>
      <c r="F95" s="117" t="s">
        <v>125</v>
      </c>
      <c r="G95" s="111" t="s">
        <v>30</v>
      </c>
      <c r="H95" s="113" t="s">
        <v>97</v>
      </c>
    </row>
    <row r="96" spans="1:8">
      <c r="A96" s="110" t="s">
        <v>250</v>
      </c>
      <c r="B96" s="110" t="s">
        <v>251</v>
      </c>
      <c r="C96" s="111" t="s">
        <v>5</v>
      </c>
      <c r="D96" s="122" t="s">
        <v>857</v>
      </c>
      <c r="E96" s="110" t="s">
        <v>892</v>
      </c>
      <c r="F96" s="117" t="s">
        <v>589</v>
      </c>
      <c r="G96" s="111" t="s">
        <v>30</v>
      </c>
      <c r="H96" s="113" t="s">
        <v>94</v>
      </c>
    </row>
    <row r="97" spans="1:8">
      <c r="A97" s="110" t="s">
        <v>252</v>
      </c>
      <c r="B97" s="110" t="s">
        <v>253</v>
      </c>
      <c r="C97" s="111" t="s">
        <v>5</v>
      </c>
      <c r="D97" s="111" t="s">
        <v>192</v>
      </c>
      <c r="E97" s="110" t="s">
        <v>892</v>
      </c>
      <c r="F97" s="117" t="s">
        <v>130</v>
      </c>
      <c r="G97" s="117" t="s">
        <v>128</v>
      </c>
      <c r="H97" s="117" t="s">
        <v>129</v>
      </c>
    </row>
    <row r="98" spans="1:8">
      <c r="A98" s="110" t="s">
        <v>254</v>
      </c>
      <c r="B98" s="110" t="s">
        <v>255</v>
      </c>
      <c r="C98" s="111" t="s">
        <v>5</v>
      </c>
      <c r="D98" s="111" t="s">
        <v>192</v>
      </c>
      <c r="E98" s="110" t="s">
        <v>892</v>
      </c>
      <c r="F98" s="117" t="s">
        <v>131</v>
      </c>
      <c r="G98" s="117" t="s">
        <v>128</v>
      </c>
      <c r="H98" s="117" t="s">
        <v>129</v>
      </c>
    </row>
    <row r="99" spans="1:8">
      <c r="A99" s="110" t="s">
        <v>256</v>
      </c>
      <c r="B99" s="110" t="s">
        <v>257</v>
      </c>
      <c r="C99" s="111" t="s">
        <v>5</v>
      </c>
      <c r="D99" s="122" t="s">
        <v>858</v>
      </c>
      <c r="E99" s="110" t="s">
        <v>892</v>
      </c>
      <c r="F99" s="117" t="s">
        <v>132</v>
      </c>
      <c r="G99" s="111" t="s">
        <v>116</v>
      </c>
      <c r="H99" s="169" t="s">
        <v>937</v>
      </c>
    </row>
    <row r="100" spans="1:8">
      <c r="A100" s="110" t="s">
        <v>258</v>
      </c>
      <c r="B100" s="110" t="s">
        <v>259</v>
      </c>
      <c r="C100" s="111" t="s">
        <v>5</v>
      </c>
      <c r="D100" s="111" t="s">
        <v>194</v>
      </c>
      <c r="E100" s="110" t="s">
        <v>892</v>
      </c>
      <c r="F100" s="117" t="s">
        <v>133</v>
      </c>
      <c r="G100" s="111" t="s">
        <v>30</v>
      </c>
      <c r="H100" s="113" t="s">
        <v>25</v>
      </c>
    </row>
    <row r="101" spans="1:8">
      <c r="A101" s="110" t="s">
        <v>260</v>
      </c>
      <c r="B101" s="110" t="s">
        <v>261</v>
      </c>
      <c r="C101" s="111" t="s">
        <v>5</v>
      </c>
      <c r="D101" s="111" t="s">
        <v>195</v>
      </c>
      <c r="E101" s="110" t="s">
        <v>892</v>
      </c>
      <c r="F101" s="123"/>
      <c r="G101" s="117" t="s">
        <v>128</v>
      </c>
      <c r="H101" s="117" t="s">
        <v>134</v>
      </c>
    </row>
    <row r="102" spans="1:8">
      <c r="A102" s="108" t="s">
        <v>263</v>
      </c>
      <c r="B102" s="108" t="s">
        <v>264</v>
      </c>
      <c r="C102" s="108" t="s">
        <v>4</v>
      </c>
      <c r="D102" s="125" t="s">
        <v>861</v>
      </c>
      <c r="E102" s="108"/>
      <c r="F102" s="120"/>
      <c r="G102" s="120"/>
      <c r="H102" s="120"/>
    </row>
    <row r="103" spans="1:8">
      <c r="A103" s="110" t="s">
        <v>171</v>
      </c>
      <c r="B103" s="110" t="s">
        <v>175</v>
      </c>
      <c r="C103" s="111" t="s">
        <v>5</v>
      </c>
      <c r="D103" s="122" t="s">
        <v>856</v>
      </c>
      <c r="E103" s="110" t="s">
        <v>892</v>
      </c>
      <c r="F103" s="126" t="s">
        <v>585</v>
      </c>
      <c r="G103" s="111" t="s">
        <v>30</v>
      </c>
      <c r="H103" s="113" t="s">
        <v>97</v>
      </c>
    </row>
    <row r="104" spans="1:8">
      <c r="A104" s="110" t="s">
        <v>265</v>
      </c>
      <c r="B104" s="110" t="s">
        <v>266</v>
      </c>
      <c r="C104" s="111" t="s">
        <v>5</v>
      </c>
      <c r="D104" s="122" t="s">
        <v>852</v>
      </c>
      <c r="E104" s="110" t="s">
        <v>892</v>
      </c>
      <c r="F104" s="126" t="s">
        <v>585</v>
      </c>
      <c r="G104" s="117" t="s">
        <v>120</v>
      </c>
      <c r="H104" s="113" t="s">
        <v>97</v>
      </c>
    </row>
    <row r="105" spans="1:8">
      <c r="A105" s="110" t="s">
        <v>267</v>
      </c>
      <c r="B105" s="110" t="s">
        <v>268</v>
      </c>
      <c r="C105" s="111" t="s">
        <v>5</v>
      </c>
      <c r="D105" s="111" t="s">
        <v>189</v>
      </c>
      <c r="E105" s="110" t="s">
        <v>892</v>
      </c>
      <c r="F105" s="117" t="s">
        <v>125</v>
      </c>
      <c r="G105" s="111" t="s">
        <v>30</v>
      </c>
      <c r="H105" s="113" t="s">
        <v>97</v>
      </c>
    </row>
    <row r="106" spans="1:8">
      <c r="A106" s="110" t="s">
        <v>269</v>
      </c>
      <c r="B106" s="110" t="s">
        <v>270</v>
      </c>
      <c r="C106" s="111" t="s">
        <v>5</v>
      </c>
      <c r="D106" s="122" t="s">
        <v>853</v>
      </c>
      <c r="E106" s="110" t="s">
        <v>892</v>
      </c>
      <c r="F106" s="117" t="s">
        <v>586</v>
      </c>
      <c r="G106" s="111" t="s">
        <v>30</v>
      </c>
      <c r="H106" s="113" t="s">
        <v>94</v>
      </c>
    </row>
    <row r="107" spans="1:8">
      <c r="A107" s="110" t="s">
        <v>271</v>
      </c>
      <c r="B107" s="110" t="s">
        <v>272</v>
      </c>
      <c r="C107" s="111" t="s">
        <v>5</v>
      </c>
      <c r="D107" s="111" t="s">
        <v>192</v>
      </c>
      <c r="E107" s="110" t="s">
        <v>892</v>
      </c>
      <c r="F107" s="117" t="s">
        <v>130</v>
      </c>
      <c r="G107" s="117" t="s">
        <v>128</v>
      </c>
      <c r="H107" s="117" t="s">
        <v>129</v>
      </c>
    </row>
    <row r="108" spans="1:8">
      <c r="A108" s="110" t="s">
        <v>273</v>
      </c>
      <c r="B108" s="110" t="s">
        <v>274</v>
      </c>
      <c r="C108" s="111" t="s">
        <v>5</v>
      </c>
      <c r="D108" s="111" t="s">
        <v>192</v>
      </c>
      <c r="E108" s="110" t="s">
        <v>892</v>
      </c>
      <c r="F108" s="117" t="s">
        <v>131</v>
      </c>
      <c r="G108" s="117" t="s">
        <v>128</v>
      </c>
      <c r="H108" s="117" t="s">
        <v>129</v>
      </c>
    </row>
    <row r="109" spans="1:8">
      <c r="A109" s="110" t="s">
        <v>277</v>
      </c>
      <c r="B109" s="110" t="s">
        <v>278</v>
      </c>
      <c r="C109" s="111" t="s">
        <v>5</v>
      </c>
      <c r="D109" s="122" t="s">
        <v>854</v>
      </c>
      <c r="E109" s="110" t="s">
        <v>892</v>
      </c>
      <c r="F109" s="117" t="s">
        <v>132</v>
      </c>
      <c r="G109" s="111" t="s">
        <v>116</v>
      </c>
      <c r="H109" s="116" t="s">
        <v>595</v>
      </c>
    </row>
    <row r="110" spans="1:8">
      <c r="A110" s="110" t="s">
        <v>279</v>
      </c>
      <c r="B110" s="110" t="s">
        <v>280</v>
      </c>
      <c r="C110" s="111" t="s">
        <v>5</v>
      </c>
      <c r="D110" s="111" t="s">
        <v>194</v>
      </c>
      <c r="E110" s="110" t="s">
        <v>892</v>
      </c>
      <c r="F110" s="117" t="s">
        <v>133</v>
      </c>
      <c r="G110" s="111" t="s">
        <v>30</v>
      </c>
      <c r="H110" s="113" t="s">
        <v>25</v>
      </c>
    </row>
    <row r="111" spans="1:8">
      <c r="A111" s="110" t="s">
        <v>281</v>
      </c>
      <c r="B111" s="110" t="s">
        <v>282</v>
      </c>
      <c r="C111" s="111" t="s">
        <v>5</v>
      </c>
      <c r="D111" s="111" t="s">
        <v>195</v>
      </c>
      <c r="E111" s="110" t="s">
        <v>892</v>
      </c>
      <c r="F111" s="123"/>
      <c r="G111" s="117" t="s">
        <v>128</v>
      </c>
      <c r="H111" s="117" t="s">
        <v>134</v>
      </c>
    </row>
    <row r="112" spans="1:8">
      <c r="A112" s="108" t="s">
        <v>284</v>
      </c>
      <c r="B112" s="108" t="s">
        <v>285</v>
      </c>
      <c r="C112" s="108" t="s">
        <v>4</v>
      </c>
      <c r="D112" s="125" t="s">
        <v>855</v>
      </c>
      <c r="E112" s="108"/>
      <c r="F112" s="120"/>
      <c r="G112" s="120"/>
      <c r="H112" s="120"/>
    </row>
    <row r="113" spans="1:8">
      <c r="A113" s="110" t="s">
        <v>171</v>
      </c>
      <c r="B113" s="110" t="s">
        <v>175</v>
      </c>
      <c r="C113" s="111" t="s">
        <v>5</v>
      </c>
      <c r="D113" s="122" t="s">
        <v>856</v>
      </c>
      <c r="E113" s="110" t="s">
        <v>892</v>
      </c>
      <c r="F113" s="126" t="s">
        <v>592</v>
      </c>
      <c r="G113" s="111" t="s">
        <v>30</v>
      </c>
      <c r="H113" s="113" t="s">
        <v>97</v>
      </c>
    </row>
    <row r="114" spans="1:8">
      <c r="A114" s="110" t="s">
        <v>288</v>
      </c>
      <c r="B114" s="110" t="s">
        <v>289</v>
      </c>
      <c r="C114" s="111" t="s">
        <v>5</v>
      </c>
      <c r="D114" s="122" t="s">
        <v>856</v>
      </c>
      <c r="E114" s="110" t="s">
        <v>892</v>
      </c>
      <c r="F114" s="126" t="s">
        <v>592</v>
      </c>
      <c r="G114" s="117" t="s">
        <v>120</v>
      </c>
      <c r="H114" s="113" t="s">
        <v>97</v>
      </c>
    </row>
    <row r="115" spans="1:8">
      <c r="A115" s="110" t="s">
        <v>290</v>
      </c>
      <c r="B115" s="110" t="s">
        <v>291</v>
      </c>
      <c r="C115" s="111" t="s">
        <v>5</v>
      </c>
      <c r="D115" s="111" t="s">
        <v>189</v>
      </c>
      <c r="E115" s="110" t="s">
        <v>892</v>
      </c>
      <c r="F115" s="117" t="s">
        <v>125</v>
      </c>
      <c r="G115" s="111" t="s">
        <v>30</v>
      </c>
      <c r="H115" s="113" t="s">
        <v>97</v>
      </c>
    </row>
    <row r="116" spans="1:8">
      <c r="A116" s="110" t="s">
        <v>292</v>
      </c>
      <c r="B116" s="110" t="s">
        <v>293</v>
      </c>
      <c r="C116" s="111" t="s">
        <v>5</v>
      </c>
      <c r="D116" s="122" t="s">
        <v>857</v>
      </c>
      <c r="E116" s="110" t="s">
        <v>892</v>
      </c>
      <c r="F116" s="117" t="s">
        <v>589</v>
      </c>
      <c r="G116" s="111" t="s">
        <v>30</v>
      </c>
      <c r="H116" s="113" t="s">
        <v>94</v>
      </c>
    </row>
    <row r="117" spans="1:8">
      <c r="A117" s="110" t="s">
        <v>294</v>
      </c>
      <c r="B117" s="110" t="s">
        <v>295</v>
      </c>
      <c r="C117" s="111" t="s">
        <v>5</v>
      </c>
      <c r="D117" s="111" t="s">
        <v>192</v>
      </c>
      <c r="E117" s="110" t="s">
        <v>892</v>
      </c>
      <c r="F117" s="117" t="s">
        <v>130</v>
      </c>
      <c r="G117" s="117" t="s">
        <v>128</v>
      </c>
      <c r="H117" s="117" t="s">
        <v>129</v>
      </c>
    </row>
    <row r="118" spans="1:8">
      <c r="A118" s="110" t="s">
        <v>296</v>
      </c>
      <c r="B118" s="110" t="s">
        <v>297</v>
      </c>
      <c r="C118" s="111" t="s">
        <v>5</v>
      </c>
      <c r="D118" s="111" t="s">
        <v>192</v>
      </c>
      <c r="E118" s="110" t="s">
        <v>892</v>
      </c>
      <c r="F118" s="117" t="s">
        <v>131</v>
      </c>
      <c r="G118" s="117" t="s">
        <v>128</v>
      </c>
      <c r="H118" s="117" t="s">
        <v>129</v>
      </c>
    </row>
    <row r="119" spans="1:8" ht="30">
      <c r="A119" s="110" t="s">
        <v>299</v>
      </c>
      <c r="B119" s="110" t="s">
        <v>300</v>
      </c>
      <c r="C119" s="111" t="s">
        <v>5</v>
      </c>
      <c r="D119" s="122" t="s">
        <v>858</v>
      </c>
      <c r="E119" s="110" t="s">
        <v>892</v>
      </c>
      <c r="F119" s="117" t="s">
        <v>132</v>
      </c>
      <c r="G119" s="111" t="s">
        <v>116</v>
      </c>
      <c r="H119" s="116" t="s">
        <v>593</v>
      </c>
    </row>
    <row r="120" spans="1:8">
      <c r="A120" s="110" t="s">
        <v>302</v>
      </c>
      <c r="B120" s="110" t="s">
        <v>303</v>
      </c>
      <c r="C120" s="111" t="s">
        <v>5</v>
      </c>
      <c r="D120" s="111" t="s">
        <v>194</v>
      </c>
      <c r="E120" s="110" t="s">
        <v>892</v>
      </c>
      <c r="F120" s="117" t="s">
        <v>133</v>
      </c>
      <c r="G120" s="111" t="s">
        <v>30</v>
      </c>
      <c r="H120" s="113" t="s">
        <v>25</v>
      </c>
    </row>
    <row r="121" spans="1:8">
      <c r="A121" s="110" t="s">
        <v>304</v>
      </c>
      <c r="B121" s="110" t="s">
        <v>305</v>
      </c>
      <c r="C121" s="111" t="s">
        <v>5</v>
      </c>
      <c r="D121" s="111" t="s">
        <v>195</v>
      </c>
      <c r="E121" s="110" t="s">
        <v>892</v>
      </c>
      <c r="F121" s="123"/>
      <c r="G121" s="117" t="s">
        <v>128</v>
      </c>
      <c r="H121" s="117" t="s">
        <v>134</v>
      </c>
    </row>
    <row r="122" spans="1:8">
      <c r="A122" s="108" t="s">
        <v>306</v>
      </c>
      <c r="B122" s="108" t="s">
        <v>307</v>
      </c>
      <c r="C122" s="108" t="s">
        <v>4</v>
      </c>
      <c r="D122" s="125" t="s">
        <v>859</v>
      </c>
      <c r="E122" s="108"/>
      <c r="F122" s="120"/>
      <c r="G122" s="120"/>
      <c r="H122" s="120"/>
    </row>
    <row r="123" spans="1:8">
      <c r="A123" s="110" t="s">
        <v>171</v>
      </c>
      <c r="B123" s="110" t="s">
        <v>175</v>
      </c>
      <c r="C123" s="111" t="s">
        <v>5</v>
      </c>
      <c r="D123" s="122" t="s">
        <v>856</v>
      </c>
      <c r="E123" s="110" t="s">
        <v>892</v>
      </c>
      <c r="F123" s="126" t="s">
        <v>592</v>
      </c>
      <c r="G123" s="111" t="s">
        <v>30</v>
      </c>
      <c r="H123" s="113" t="s">
        <v>97</v>
      </c>
    </row>
    <row r="124" spans="1:8">
      <c r="A124" s="110" t="s">
        <v>399</v>
      </c>
      <c r="B124" s="110" t="s">
        <v>411</v>
      </c>
      <c r="C124" s="111" t="s">
        <v>5</v>
      </c>
      <c r="D124" s="122" t="s">
        <v>852</v>
      </c>
      <c r="E124" s="110" t="s">
        <v>892</v>
      </c>
      <c r="F124" s="126" t="s">
        <v>592</v>
      </c>
      <c r="G124" s="117" t="s">
        <v>120</v>
      </c>
      <c r="H124" s="113" t="s">
        <v>97</v>
      </c>
    </row>
    <row r="125" spans="1:8">
      <c r="A125" s="110" t="s">
        <v>400</v>
      </c>
      <c r="B125" s="110" t="s">
        <v>412</v>
      </c>
      <c r="C125" s="111" t="s">
        <v>5</v>
      </c>
      <c r="D125" s="111" t="s">
        <v>189</v>
      </c>
      <c r="E125" s="110" t="s">
        <v>892</v>
      </c>
      <c r="F125" s="117" t="s">
        <v>125</v>
      </c>
      <c r="G125" s="111" t="s">
        <v>30</v>
      </c>
      <c r="H125" s="113" t="s">
        <v>97</v>
      </c>
    </row>
    <row r="126" spans="1:8">
      <c r="A126" s="110" t="s">
        <v>401</v>
      </c>
      <c r="B126" s="110" t="s">
        <v>413</v>
      </c>
      <c r="C126" s="111" t="s">
        <v>5</v>
      </c>
      <c r="D126" s="122" t="s">
        <v>853</v>
      </c>
      <c r="E126" s="110" t="s">
        <v>892</v>
      </c>
      <c r="F126" s="117" t="s">
        <v>589</v>
      </c>
      <c r="G126" s="111" t="s">
        <v>30</v>
      </c>
      <c r="H126" s="113" t="s">
        <v>94</v>
      </c>
    </row>
    <row r="127" spans="1:8">
      <c r="A127" s="110" t="s">
        <v>402</v>
      </c>
      <c r="B127" s="110" t="s">
        <v>414</v>
      </c>
      <c r="C127" s="111" t="s">
        <v>5</v>
      </c>
      <c r="D127" s="111" t="s">
        <v>192</v>
      </c>
      <c r="E127" s="110" t="s">
        <v>892</v>
      </c>
      <c r="F127" s="117" t="s">
        <v>130</v>
      </c>
      <c r="G127" s="117" t="s">
        <v>128</v>
      </c>
      <c r="H127" s="117" t="s">
        <v>129</v>
      </c>
    </row>
    <row r="128" spans="1:8">
      <c r="A128" s="110" t="s">
        <v>403</v>
      </c>
      <c r="B128" s="110" t="s">
        <v>415</v>
      </c>
      <c r="C128" s="111" t="s">
        <v>5</v>
      </c>
      <c r="D128" s="111" t="s">
        <v>192</v>
      </c>
      <c r="E128" s="110" t="s">
        <v>892</v>
      </c>
      <c r="F128" s="117" t="s">
        <v>131</v>
      </c>
      <c r="G128" s="117" t="s">
        <v>128</v>
      </c>
      <c r="H128" s="117" t="s">
        <v>129</v>
      </c>
    </row>
    <row r="129" spans="1:8" ht="30">
      <c r="A129" s="110" t="s">
        <v>404</v>
      </c>
      <c r="B129" s="110" t="s">
        <v>416</v>
      </c>
      <c r="C129" s="111" t="s">
        <v>5</v>
      </c>
      <c r="D129" s="122" t="s">
        <v>854</v>
      </c>
      <c r="E129" s="110" t="s">
        <v>892</v>
      </c>
      <c r="F129" s="117" t="s">
        <v>132</v>
      </c>
      <c r="G129" s="111" t="s">
        <v>116</v>
      </c>
      <c r="H129" s="116" t="s">
        <v>594</v>
      </c>
    </row>
    <row r="130" spans="1:8">
      <c r="A130" s="110" t="s">
        <v>405</v>
      </c>
      <c r="B130" s="110" t="s">
        <v>417</v>
      </c>
      <c r="C130" s="111" t="s">
        <v>5</v>
      </c>
      <c r="D130" s="111" t="s">
        <v>194</v>
      </c>
      <c r="E130" s="110" t="s">
        <v>892</v>
      </c>
      <c r="F130" s="117" t="s">
        <v>133</v>
      </c>
      <c r="G130" s="111" t="s">
        <v>30</v>
      </c>
      <c r="H130" s="113" t="s">
        <v>25</v>
      </c>
    </row>
    <row r="131" spans="1:8">
      <c r="A131" s="110" t="s">
        <v>406</v>
      </c>
      <c r="B131" s="110" t="s">
        <v>418</v>
      </c>
      <c r="C131" s="111" t="s">
        <v>5</v>
      </c>
      <c r="D131" s="111" t="s">
        <v>195</v>
      </c>
      <c r="E131" s="110" t="s">
        <v>892</v>
      </c>
      <c r="F131" s="123"/>
      <c r="G131" s="117" t="s">
        <v>128</v>
      </c>
      <c r="H131" s="117" t="s">
        <v>134</v>
      </c>
    </row>
    <row r="132" spans="1:8">
      <c r="A132" s="108" t="s">
        <v>306</v>
      </c>
      <c r="B132" s="108" t="s">
        <v>307</v>
      </c>
      <c r="C132" s="108" t="s">
        <v>4</v>
      </c>
      <c r="D132" s="125" t="s">
        <v>931</v>
      </c>
      <c r="E132" s="108"/>
      <c r="F132" s="120"/>
      <c r="G132" s="120"/>
      <c r="H132" s="120"/>
    </row>
    <row r="133" spans="1:8">
      <c r="A133" s="110" t="s">
        <v>171</v>
      </c>
      <c r="B133" s="110" t="s">
        <v>175</v>
      </c>
      <c r="C133" s="111" t="s">
        <v>5</v>
      </c>
      <c r="D133" s="122" t="s">
        <v>856</v>
      </c>
      <c r="E133" s="110" t="s">
        <v>892</v>
      </c>
      <c r="F133" s="126" t="s">
        <v>592</v>
      </c>
      <c r="G133" s="111" t="s">
        <v>30</v>
      </c>
      <c r="H133" s="113" t="s">
        <v>97</v>
      </c>
    </row>
    <row r="134" spans="1:8">
      <c r="A134" s="110" t="s">
        <v>399</v>
      </c>
      <c r="B134" s="110" t="s">
        <v>411</v>
      </c>
      <c r="C134" s="111" t="s">
        <v>5</v>
      </c>
      <c r="D134" s="122" t="s">
        <v>852</v>
      </c>
      <c r="E134" s="110" t="s">
        <v>892</v>
      </c>
      <c r="F134" s="126" t="s">
        <v>592</v>
      </c>
      <c r="G134" s="117" t="s">
        <v>120</v>
      </c>
      <c r="H134" s="113" t="s">
        <v>97</v>
      </c>
    </row>
    <row r="135" spans="1:8">
      <c r="A135" s="110" t="s">
        <v>400</v>
      </c>
      <c r="B135" s="110" t="s">
        <v>412</v>
      </c>
      <c r="C135" s="111" t="s">
        <v>5</v>
      </c>
      <c r="D135" s="111" t="s">
        <v>189</v>
      </c>
      <c r="E135" s="110" t="s">
        <v>892</v>
      </c>
      <c r="F135" s="117" t="s">
        <v>125</v>
      </c>
      <c r="G135" s="111" t="s">
        <v>30</v>
      </c>
      <c r="H135" s="113" t="s">
        <v>97</v>
      </c>
    </row>
    <row r="136" spans="1:8">
      <c r="A136" s="110" t="s">
        <v>401</v>
      </c>
      <c r="B136" s="110" t="s">
        <v>413</v>
      </c>
      <c r="C136" s="111" t="s">
        <v>5</v>
      </c>
      <c r="D136" s="122" t="s">
        <v>853</v>
      </c>
      <c r="E136" s="110" t="s">
        <v>892</v>
      </c>
      <c r="F136" s="117" t="s">
        <v>589</v>
      </c>
      <c r="G136" s="111" t="s">
        <v>30</v>
      </c>
      <c r="H136" s="113" t="s">
        <v>94</v>
      </c>
    </row>
    <row r="137" spans="1:8">
      <c r="A137" s="110" t="s">
        <v>402</v>
      </c>
      <c r="B137" s="110" t="s">
        <v>414</v>
      </c>
      <c r="C137" s="111" t="s">
        <v>5</v>
      </c>
      <c r="D137" s="111" t="s">
        <v>192</v>
      </c>
      <c r="E137" s="110" t="s">
        <v>892</v>
      </c>
      <c r="F137" s="117" t="s">
        <v>130</v>
      </c>
      <c r="G137" s="117" t="s">
        <v>128</v>
      </c>
      <c r="H137" s="117" t="s">
        <v>129</v>
      </c>
    </row>
    <row r="138" spans="1:8">
      <c r="A138" s="110" t="s">
        <v>403</v>
      </c>
      <c r="B138" s="110" t="s">
        <v>415</v>
      </c>
      <c r="C138" s="111" t="s">
        <v>5</v>
      </c>
      <c r="D138" s="111" t="s">
        <v>192</v>
      </c>
      <c r="E138" s="110" t="s">
        <v>892</v>
      </c>
      <c r="F138" s="117" t="s">
        <v>131</v>
      </c>
      <c r="G138" s="117" t="s">
        <v>128</v>
      </c>
      <c r="H138" s="117" t="s">
        <v>129</v>
      </c>
    </row>
    <row r="139" spans="1:8" ht="30">
      <c r="A139" s="110" t="s">
        <v>404</v>
      </c>
      <c r="B139" s="110" t="s">
        <v>416</v>
      </c>
      <c r="C139" s="111" t="s">
        <v>5</v>
      </c>
      <c r="D139" s="122" t="s">
        <v>854</v>
      </c>
      <c r="E139" s="110" t="s">
        <v>892</v>
      </c>
      <c r="F139" s="117" t="s">
        <v>132</v>
      </c>
      <c r="G139" s="111" t="s">
        <v>116</v>
      </c>
      <c r="H139" s="169" t="s">
        <v>936</v>
      </c>
    </row>
    <row r="140" spans="1:8">
      <c r="A140" s="110" t="s">
        <v>405</v>
      </c>
      <c r="B140" s="110" t="s">
        <v>417</v>
      </c>
      <c r="C140" s="111" t="s">
        <v>5</v>
      </c>
      <c r="D140" s="111" t="s">
        <v>194</v>
      </c>
      <c r="E140" s="110" t="s">
        <v>892</v>
      </c>
      <c r="F140" s="117" t="s">
        <v>133</v>
      </c>
      <c r="G140" s="111" t="s">
        <v>30</v>
      </c>
      <c r="H140" s="113" t="s">
        <v>25</v>
      </c>
    </row>
    <row r="141" spans="1:8">
      <c r="A141" s="110" t="s">
        <v>406</v>
      </c>
      <c r="B141" s="110" t="s">
        <v>418</v>
      </c>
      <c r="C141" s="111" t="s">
        <v>5</v>
      </c>
      <c r="D141" s="111" t="s">
        <v>195</v>
      </c>
      <c r="E141" s="110" t="s">
        <v>892</v>
      </c>
      <c r="F141" s="123"/>
      <c r="G141" s="117" t="s">
        <v>128</v>
      </c>
      <c r="H141" s="117" t="s">
        <v>134</v>
      </c>
    </row>
    <row r="142" spans="1:8">
      <c r="A142" s="108" t="s">
        <v>306</v>
      </c>
      <c r="B142" s="108" t="s">
        <v>307</v>
      </c>
      <c r="C142" s="108" t="s">
        <v>4</v>
      </c>
      <c r="D142" s="125" t="s">
        <v>932</v>
      </c>
      <c r="E142" s="108"/>
      <c r="F142" s="120"/>
      <c r="G142" s="120"/>
      <c r="H142" s="120"/>
    </row>
    <row r="143" spans="1:8">
      <c r="A143" s="110" t="s">
        <v>171</v>
      </c>
      <c r="B143" s="110" t="s">
        <v>175</v>
      </c>
      <c r="C143" s="111" t="s">
        <v>5</v>
      </c>
      <c r="D143" s="122" t="s">
        <v>856</v>
      </c>
      <c r="E143" s="110" t="s">
        <v>892</v>
      </c>
      <c r="F143" s="126" t="s">
        <v>592</v>
      </c>
      <c r="G143" s="111" t="s">
        <v>30</v>
      </c>
      <c r="H143" s="113" t="s">
        <v>97</v>
      </c>
    </row>
    <row r="144" spans="1:8">
      <c r="A144" s="110" t="s">
        <v>399</v>
      </c>
      <c r="B144" s="110" t="s">
        <v>411</v>
      </c>
      <c r="C144" s="111" t="s">
        <v>5</v>
      </c>
      <c r="D144" s="122" t="s">
        <v>852</v>
      </c>
      <c r="E144" s="110" t="s">
        <v>892</v>
      </c>
      <c r="F144" s="126" t="s">
        <v>592</v>
      </c>
      <c r="G144" s="117" t="s">
        <v>120</v>
      </c>
      <c r="H144" s="113" t="s">
        <v>97</v>
      </c>
    </row>
    <row r="145" spans="1:8">
      <c r="A145" s="110" t="s">
        <v>400</v>
      </c>
      <c r="B145" s="110" t="s">
        <v>412</v>
      </c>
      <c r="C145" s="111" t="s">
        <v>5</v>
      </c>
      <c r="D145" s="111" t="s">
        <v>189</v>
      </c>
      <c r="E145" s="110" t="s">
        <v>892</v>
      </c>
      <c r="F145" s="117" t="s">
        <v>125</v>
      </c>
      <c r="G145" s="111" t="s">
        <v>30</v>
      </c>
      <c r="H145" s="113" t="s">
        <v>97</v>
      </c>
    </row>
    <row r="146" spans="1:8">
      <c r="A146" s="110" t="s">
        <v>401</v>
      </c>
      <c r="B146" s="110" t="s">
        <v>413</v>
      </c>
      <c r="C146" s="111" t="s">
        <v>5</v>
      </c>
      <c r="D146" s="122" t="s">
        <v>853</v>
      </c>
      <c r="E146" s="110" t="s">
        <v>892</v>
      </c>
      <c r="F146" s="117" t="s">
        <v>589</v>
      </c>
      <c r="G146" s="111" t="s">
        <v>30</v>
      </c>
      <c r="H146" s="113" t="s">
        <v>94</v>
      </c>
    </row>
    <row r="147" spans="1:8">
      <c r="A147" s="110" t="s">
        <v>402</v>
      </c>
      <c r="B147" s="110" t="s">
        <v>414</v>
      </c>
      <c r="C147" s="111" t="s">
        <v>5</v>
      </c>
      <c r="D147" s="111" t="s">
        <v>192</v>
      </c>
      <c r="E147" s="110" t="s">
        <v>892</v>
      </c>
      <c r="F147" s="117" t="s">
        <v>130</v>
      </c>
      <c r="G147" s="117" t="s">
        <v>128</v>
      </c>
      <c r="H147" s="117" t="s">
        <v>129</v>
      </c>
    </row>
    <row r="148" spans="1:8">
      <c r="A148" s="110" t="s">
        <v>403</v>
      </c>
      <c r="B148" s="110" t="s">
        <v>415</v>
      </c>
      <c r="C148" s="111" t="s">
        <v>5</v>
      </c>
      <c r="D148" s="111" t="s">
        <v>192</v>
      </c>
      <c r="E148" s="110" t="s">
        <v>892</v>
      </c>
      <c r="F148" s="117" t="s">
        <v>131</v>
      </c>
      <c r="G148" s="117" t="s">
        <v>128</v>
      </c>
      <c r="H148" s="117" t="s">
        <v>129</v>
      </c>
    </row>
    <row r="149" spans="1:8" ht="30">
      <c r="A149" s="110" t="s">
        <v>404</v>
      </c>
      <c r="B149" s="110" t="s">
        <v>416</v>
      </c>
      <c r="C149" s="111" t="s">
        <v>5</v>
      </c>
      <c r="D149" s="122" t="s">
        <v>854</v>
      </c>
      <c r="E149" s="110" t="s">
        <v>892</v>
      </c>
      <c r="F149" s="117" t="s">
        <v>132</v>
      </c>
      <c r="G149" s="111" t="s">
        <v>116</v>
      </c>
      <c r="H149" s="169" t="s">
        <v>935</v>
      </c>
    </row>
    <row r="150" spans="1:8">
      <c r="A150" s="110" t="s">
        <v>405</v>
      </c>
      <c r="B150" s="110" t="s">
        <v>417</v>
      </c>
      <c r="C150" s="111" t="s">
        <v>5</v>
      </c>
      <c r="D150" s="111" t="s">
        <v>194</v>
      </c>
      <c r="E150" s="110" t="s">
        <v>892</v>
      </c>
      <c r="F150" s="117" t="s">
        <v>133</v>
      </c>
      <c r="G150" s="111" t="s">
        <v>30</v>
      </c>
      <c r="H150" s="113" t="s">
        <v>25</v>
      </c>
    </row>
    <row r="151" spans="1:8">
      <c r="A151" s="110" t="s">
        <v>406</v>
      </c>
      <c r="B151" s="110" t="s">
        <v>418</v>
      </c>
      <c r="C151" s="111" t="s">
        <v>5</v>
      </c>
      <c r="D151" s="111" t="s">
        <v>195</v>
      </c>
      <c r="E151" s="110" t="s">
        <v>892</v>
      </c>
      <c r="F151" s="123"/>
      <c r="G151" s="117" t="s">
        <v>128</v>
      </c>
      <c r="H151" s="117" t="s">
        <v>134</v>
      </c>
    </row>
    <row r="152" spans="1:8">
      <c r="A152" s="108" t="s">
        <v>306</v>
      </c>
      <c r="B152" s="108" t="s">
        <v>307</v>
      </c>
      <c r="C152" s="108" t="s">
        <v>4</v>
      </c>
      <c r="D152" s="125" t="s">
        <v>933</v>
      </c>
      <c r="E152" s="108"/>
      <c r="F152" s="120"/>
      <c r="G152" s="120"/>
      <c r="H152" s="120"/>
    </row>
    <row r="153" spans="1:8">
      <c r="A153" s="110" t="s">
        <v>171</v>
      </c>
      <c r="B153" s="110" t="s">
        <v>175</v>
      </c>
      <c r="C153" s="111" t="s">
        <v>5</v>
      </c>
      <c r="D153" s="122" t="s">
        <v>856</v>
      </c>
      <c r="E153" s="110" t="s">
        <v>892</v>
      </c>
      <c r="F153" s="126" t="s">
        <v>592</v>
      </c>
      <c r="G153" s="111" t="s">
        <v>30</v>
      </c>
      <c r="H153" s="113" t="s">
        <v>97</v>
      </c>
    </row>
    <row r="154" spans="1:8">
      <c r="A154" s="110" t="s">
        <v>399</v>
      </c>
      <c r="B154" s="110" t="s">
        <v>411</v>
      </c>
      <c r="C154" s="111" t="s">
        <v>5</v>
      </c>
      <c r="D154" s="122" t="s">
        <v>852</v>
      </c>
      <c r="E154" s="110" t="s">
        <v>892</v>
      </c>
      <c r="F154" s="126" t="s">
        <v>592</v>
      </c>
      <c r="G154" s="117" t="s">
        <v>120</v>
      </c>
      <c r="H154" s="113" t="s">
        <v>97</v>
      </c>
    </row>
    <row r="155" spans="1:8">
      <c r="A155" s="110" t="s">
        <v>400</v>
      </c>
      <c r="B155" s="110" t="s">
        <v>412</v>
      </c>
      <c r="C155" s="111" t="s">
        <v>5</v>
      </c>
      <c r="D155" s="111" t="s">
        <v>189</v>
      </c>
      <c r="E155" s="110" t="s">
        <v>892</v>
      </c>
      <c r="F155" s="117" t="s">
        <v>125</v>
      </c>
      <c r="G155" s="111" t="s">
        <v>30</v>
      </c>
      <c r="H155" s="113" t="s">
        <v>97</v>
      </c>
    </row>
    <row r="156" spans="1:8">
      <c r="A156" s="110" t="s">
        <v>401</v>
      </c>
      <c r="B156" s="110" t="s">
        <v>413</v>
      </c>
      <c r="C156" s="111" t="s">
        <v>5</v>
      </c>
      <c r="D156" s="122" t="s">
        <v>853</v>
      </c>
      <c r="E156" s="110" t="s">
        <v>892</v>
      </c>
      <c r="F156" s="117" t="s">
        <v>589</v>
      </c>
      <c r="G156" s="111" t="s">
        <v>30</v>
      </c>
      <c r="H156" s="113" t="s">
        <v>94</v>
      </c>
    </row>
    <row r="157" spans="1:8">
      <c r="A157" s="110" t="s">
        <v>402</v>
      </c>
      <c r="B157" s="110" t="s">
        <v>414</v>
      </c>
      <c r="C157" s="111" t="s">
        <v>5</v>
      </c>
      <c r="D157" s="111" t="s">
        <v>192</v>
      </c>
      <c r="E157" s="110" t="s">
        <v>892</v>
      </c>
      <c r="F157" s="117" t="s">
        <v>130</v>
      </c>
      <c r="G157" s="117" t="s">
        <v>128</v>
      </c>
      <c r="H157" s="117" t="s">
        <v>129</v>
      </c>
    </row>
    <row r="158" spans="1:8">
      <c r="A158" s="110" t="s">
        <v>403</v>
      </c>
      <c r="B158" s="110" t="s">
        <v>415</v>
      </c>
      <c r="C158" s="111" t="s">
        <v>5</v>
      </c>
      <c r="D158" s="111" t="s">
        <v>192</v>
      </c>
      <c r="E158" s="110" t="s">
        <v>892</v>
      </c>
      <c r="F158" s="117" t="s">
        <v>131</v>
      </c>
      <c r="G158" s="117" t="s">
        <v>128</v>
      </c>
      <c r="H158" s="117" t="s">
        <v>129</v>
      </c>
    </row>
    <row r="159" spans="1:8" ht="30">
      <c r="A159" s="110" t="s">
        <v>404</v>
      </c>
      <c r="B159" s="110" t="s">
        <v>416</v>
      </c>
      <c r="C159" s="111" t="s">
        <v>5</v>
      </c>
      <c r="D159" s="122" t="s">
        <v>854</v>
      </c>
      <c r="E159" s="110" t="s">
        <v>892</v>
      </c>
      <c r="F159" s="117" t="s">
        <v>132</v>
      </c>
      <c r="G159" s="111" t="s">
        <v>116</v>
      </c>
      <c r="H159" s="169" t="s">
        <v>934</v>
      </c>
    </row>
    <row r="160" spans="1:8">
      <c r="A160" s="110" t="s">
        <v>405</v>
      </c>
      <c r="B160" s="110" t="s">
        <v>417</v>
      </c>
      <c r="C160" s="111" t="s">
        <v>5</v>
      </c>
      <c r="D160" s="111" t="s">
        <v>194</v>
      </c>
      <c r="E160" s="110" t="s">
        <v>892</v>
      </c>
      <c r="F160" s="117" t="s">
        <v>133</v>
      </c>
      <c r="G160" s="111" t="s">
        <v>30</v>
      </c>
      <c r="H160" s="113" t="s">
        <v>25</v>
      </c>
    </row>
    <row r="161" spans="1:8">
      <c r="A161" s="110" t="s">
        <v>406</v>
      </c>
      <c r="B161" s="110" t="s">
        <v>418</v>
      </c>
      <c r="C161" s="111" t="s">
        <v>5</v>
      </c>
      <c r="D161" s="111" t="s">
        <v>195</v>
      </c>
      <c r="E161" s="110" t="s">
        <v>892</v>
      </c>
      <c r="F161" s="123"/>
      <c r="G161" s="117" t="s">
        <v>128</v>
      </c>
      <c r="H161" s="117" t="s">
        <v>134</v>
      </c>
    </row>
    <row r="162" spans="1:8">
      <c r="A162" s="108" t="s">
        <v>407</v>
      </c>
      <c r="B162" s="108" t="s">
        <v>419</v>
      </c>
      <c r="C162" s="108" t="s">
        <v>4</v>
      </c>
      <c r="D162" s="125" t="s">
        <v>862</v>
      </c>
      <c r="E162" s="108"/>
      <c r="F162" s="120"/>
      <c r="G162" s="120"/>
      <c r="H162" s="120"/>
    </row>
    <row r="163" spans="1:8">
      <c r="A163" s="110" t="s">
        <v>171</v>
      </c>
      <c r="B163" s="110" t="s">
        <v>175</v>
      </c>
      <c r="C163" s="111" t="s">
        <v>5</v>
      </c>
      <c r="D163" s="122" t="s">
        <v>856</v>
      </c>
      <c r="E163" s="110" t="s">
        <v>892</v>
      </c>
      <c r="F163" s="126" t="str">
        <f>CONCATENATE("SC_TreeViewName_lbl_xpath(",H16,")")</f>
        <v>SC_TreeViewName_lbl_xpath(AAA_ArcLand_New_11_4)</v>
      </c>
      <c r="G163" s="111" t="s">
        <v>30</v>
      </c>
      <c r="H163" s="113" t="s">
        <v>97</v>
      </c>
    </row>
    <row r="164" spans="1:8" ht="30">
      <c r="A164" s="110" t="s">
        <v>408</v>
      </c>
      <c r="B164" s="110" t="s">
        <v>420</v>
      </c>
      <c r="C164" s="111" t="s">
        <v>5</v>
      </c>
      <c r="D164" s="111" t="s">
        <v>196</v>
      </c>
      <c r="E164" s="110" t="s">
        <v>893</v>
      </c>
      <c r="F164" s="171" t="str">
        <f>CONCATENATE("SC_TreeViewName_lbl_xpath(",H16,")")</f>
        <v>SC_TreeViewName_lbl_xpath(AAA_ArcLand_New_11_4)</v>
      </c>
      <c r="G164" s="117" t="s">
        <v>120</v>
      </c>
      <c r="H164" s="113" t="s">
        <v>97</v>
      </c>
    </row>
    <row r="165" spans="1:8">
      <c r="A165" s="110" t="s">
        <v>409</v>
      </c>
      <c r="B165" s="110" t="s">
        <v>421</v>
      </c>
      <c r="C165" s="111" t="s">
        <v>5</v>
      </c>
      <c r="D165" s="111" t="s">
        <v>197</v>
      </c>
      <c r="E165" s="110" t="s">
        <v>893</v>
      </c>
      <c r="F165" s="117" t="s">
        <v>135</v>
      </c>
      <c r="G165" s="111" t="s">
        <v>227</v>
      </c>
      <c r="H165" s="113" t="s">
        <v>97</v>
      </c>
    </row>
    <row r="166" spans="1:8">
      <c r="A166" s="110" t="s">
        <v>410</v>
      </c>
      <c r="B166" s="110" t="s">
        <v>422</v>
      </c>
      <c r="C166" s="111" t="s">
        <v>5</v>
      </c>
      <c r="D166" s="111" t="s">
        <v>198</v>
      </c>
      <c r="E166" s="110" t="s">
        <v>893</v>
      </c>
      <c r="F166" s="117"/>
      <c r="G166" s="111" t="s">
        <v>137</v>
      </c>
      <c r="H166" s="113" t="s">
        <v>138</v>
      </c>
    </row>
    <row r="167" spans="1:8">
      <c r="A167" s="110" t="s">
        <v>424</v>
      </c>
      <c r="B167" s="110" t="s">
        <v>428</v>
      </c>
      <c r="C167" s="111" t="s">
        <v>5</v>
      </c>
      <c r="D167" s="111" t="s">
        <v>191</v>
      </c>
      <c r="E167" s="110" t="s">
        <v>893</v>
      </c>
      <c r="F167" s="117"/>
      <c r="G167" s="117" t="s">
        <v>136</v>
      </c>
      <c r="H167" s="117" t="s">
        <v>138</v>
      </c>
    </row>
    <row r="168" spans="1:8">
      <c r="A168" s="110" t="s">
        <v>425</v>
      </c>
      <c r="B168" s="110" t="s">
        <v>429</v>
      </c>
      <c r="C168" s="111" t="s">
        <v>5</v>
      </c>
      <c r="D168" s="111" t="s">
        <v>199</v>
      </c>
      <c r="E168" s="110" t="s">
        <v>893</v>
      </c>
      <c r="F168" s="112" t="s">
        <v>140</v>
      </c>
      <c r="G168" s="117" t="s">
        <v>128</v>
      </c>
      <c r="H168" s="117" t="s">
        <v>129</v>
      </c>
    </row>
    <row r="169" spans="1:8">
      <c r="A169" s="110" t="s">
        <v>426</v>
      </c>
      <c r="B169" s="110" t="s">
        <v>430</v>
      </c>
      <c r="C169" s="111" t="s">
        <v>5</v>
      </c>
      <c r="D169" s="111" t="s">
        <v>491</v>
      </c>
      <c r="E169" s="110" t="s">
        <v>893</v>
      </c>
      <c r="F169" s="112" t="s">
        <v>139</v>
      </c>
      <c r="G169" s="111" t="s">
        <v>492</v>
      </c>
      <c r="H169" s="113" t="s">
        <v>494</v>
      </c>
    </row>
    <row r="170" spans="1:8">
      <c r="A170" s="110" t="s">
        <v>427</v>
      </c>
      <c r="B170" s="110" t="s">
        <v>431</v>
      </c>
      <c r="C170" s="111" t="s">
        <v>5</v>
      </c>
      <c r="D170" s="111" t="s">
        <v>195</v>
      </c>
      <c r="E170" s="110" t="s">
        <v>893</v>
      </c>
      <c r="F170" s="112"/>
      <c r="G170" s="117" t="s">
        <v>128</v>
      </c>
      <c r="H170" s="117" t="s">
        <v>134</v>
      </c>
    </row>
    <row r="171" spans="1:8">
      <c r="A171" s="110" t="s">
        <v>434</v>
      </c>
      <c r="B171" s="110" t="s">
        <v>435</v>
      </c>
      <c r="C171" s="111" t="s">
        <v>5</v>
      </c>
      <c r="D171" s="122" t="s">
        <v>863</v>
      </c>
      <c r="E171" s="110" t="s">
        <v>893</v>
      </c>
      <c r="F171" s="117" t="s">
        <v>374</v>
      </c>
      <c r="G171" s="117" t="s">
        <v>316</v>
      </c>
      <c r="H171" s="113" t="s">
        <v>97</v>
      </c>
    </row>
    <row r="172" spans="1:8" ht="60">
      <c r="A172" s="110" t="s">
        <v>439</v>
      </c>
      <c r="B172" s="110" t="s">
        <v>443</v>
      </c>
      <c r="C172" s="111" t="s">
        <v>5</v>
      </c>
      <c r="D172" s="111" t="s">
        <v>213</v>
      </c>
      <c r="E172" s="110" t="s">
        <v>893</v>
      </c>
      <c r="F172" s="117" t="s">
        <v>374</v>
      </c>
      <c r="G172" s="117" t="s">
        <v>116</v>
      </c>
      <c r="H172" s="110" t="s">
        <v>363</v>
      </c>
    </row>
    <row r="173" spans="1:8">
      <c r="A173" s="108" t="s">
        <v>440</v>
      </c>
      <c r="B173" s="108" t="s">
        <v>444</v>
      </c>
      <c r="C173" s="108" t="s">
        <v>4</v>
      </c>
      <c r="D173" s="125" t="s">
        <v>864</v>
      </c>
      <c r="E173" s="108"/>
      <c r="F173" s="120"/>
      <c r="G173" s="120"/>
      <c r="H173" s="108"/>
    </row>
    <row r="174" spans="1:8">
      <c r="A174" s="110" t="s">
        <v>441</v>
      </c>
      <c r="B174" s="110" t="s">
        <v>445</v>
      </c>
      <c r="C174" s="111" t="s">
        <v>5</v>
      </c>
      <c r="D174" s="111" t="s">
        <v>459</v>
      </c>
      <c r="E174" s="110" t="s">
        <v>893</v>
      </c>
      <c r="F174" s="110" t="s">
        <v>374</v>
      </c>
      <c r="G174" s="111" t="s">
        <v>30</v>
      </c>
      <c r="H174" s="113" t="s">
        <v>37</v>
      </c>
    </row>
    <row r="175" spans="1:8">
      <c r="A175" s="110" t="s">
        <v>442</v>
      </c>
      <c r="B175" s="110" t="s">
        <v>446</v>
      </c>
      <c r="C175" s="111" t="s">
        <v>5</v>
      </c>
      <c r="D175" s="117" t="s">
        <v>460</v>
      </c>
      <c r="E175" s="110" t="s">
        <v>893</v>
      </c>
      <c r="F175" s="117" t="s">
        <v>457</v>
      </c>
      <c r="G175" s="111" t="s">
        <v>30</v>
      </c>
      <c r="H175" s="113" t="s">
        <v>37</v>
      </c>
    </row>
    <row r="176" spans="1:8">
      <c r="A176" s="110" t="s">
        <v>520</v>
      </c>
      <c r="B176" s="110" t="s">
        <v>527</v>
      </c>
      <c r="C176" s="111" t="s">
        <v>5</v>
      </c>
      <c r="D176" s="117" t="s">
        <v>461</v>
      </c>
      <c r="E176" s="110" t="s">
        <v>893</v>
      </c>
      <c r="F176" s="112" t="s">
        <v>458</v>
      </c>
      <c r="G176" s="111" t="s">
        <v>30</v>
      </c>
      <c r="H176" s="113" t="s">
        <v>37</v>
      </c>
    </row>
    <row r="177" spans="1:8">
      <c r="A177" s="110" t="s">
        <v>521</v>
      </c>
      <c r="B177" s="110" t="s">
        <v>528</v>
      </c>
      <c r="C177" s="111" t="s">
        <v>5</v>
      </c>
      <c r="D177" s="117" t="s">
        <v>473</v>
      </c>
      <c r="E177" s="110" t="s">
        <v>893</v>
      </c>
      <c r="F177" s="112" t="s">
        <v>467</v>
      </c>
      <c r="G177" s="111" t="s">
        <v>30</v>
      </c>
      <c r="H177" s="113" t="s">
        <v>37</v>
      </c>
    </row>
    <row r="178" spans="1:8">
      <c r="A178" s="110" t="s">
        <v>522</v>
      </c>
      <c r="B178" s="110" t="s">
        <v>529</v>
      </c>
      <c r="C178" s="111" t="s">
        <v>5</v>
      </c>
      <c r="D178" s="117" t="s">
        <v>474</v>
      </c>
      <c r="E178" s="110" t="s">
        <v>893</v>
      </c>
      <c r="F178" s="117" t="s">
        <v>141</v>
      </c>
      <c r="G178" s="117" t="s">
        <v>128</v>
      </c>
      <c r="H178" s="117" t="s">
        <v>129</v>
      </c>
    </row>
    <row r="179" spans="1:8">
      <c r="A179" s="110" t="s">
        <v>523</v>
      </c>
      <c r="B179" s="110" t="s">
        <v>530</v>
      </c>
      <c r="C179" s="111" t="s">
        <v>5</v>
      </c>
      <c r="D179" s="117" t="s">
        <v>474</v>
      </c>
      <c r="E179" s="110" t="s">
        <v>893</v>
      </c>
      <c r="F179" s="117" t="s">
        <v>142</v>
      </c>
      <c r="G179" s="117" t="s">
        <v>128</v>
      </c>
      <c r="H179" s="117" t="s">
        <v>129</v>
      </c>
    </row>
    <row r="180" spans="1:8">
      <c r="A180" s="108" t="s">
        <v>524</v>
      </c>
      <c r="B180" s="108" t="s">
        <v>531</v>
      </c>
      <c r="C180" s="108" t="s">
        <v>4</v>
      </c>
      <c r="D180" s="127" t="s">
        <v>865</v>
      </c>
      <c r="E180" s="108"/>
      <c r="F180" s="120"/>
      <c r="G180" s="120"/>
      <c r="H180" s="120"/>
    </row>
    <row r="181" spans="1:8">
      <c r="A181" s="110" t="s">
        <v>525</v>
      </c>
      <c r="B181" s="110" t="s">
        <v>532</v>
      </c>
      <c r="C181" s="111" t="s">
        <v>5</v>
      </c>
      <c r="D181" s="117" t="s">
        <v>212</v>
      </c>
      <c r="E181" s="110" t="s">
        <v>893</v>
      </c>
      <c r="F181" s="117" t="s">
        <v>596</v>
      </c>
      <c r="G181" s="117" t="s">
        <v>106</v>
      </c>
      <c r="H181" s="117"/>
    </row>
    <row r="182" spans="1:8">
      <c r="A182" s="110" t="s">
        <v>526</v>
      </c>
      <c r="B182" s="110" t="s">
        <v>533</v>
      </c>
      <c r="C182" s="111" t="s">
        <v>5</v>
      </c>
      <c r="D182" s="111" t="s">
        <v>433</v>
      </c>
      <c r="E182" s="110" t="s">
        <v>893</v>
      </c>
      <c r="F182" s="117"/>
      <c r="G182" s="117" t="s">
        <v>24</v>
      </c>
      <c r="H182" s="113" t="s">
        <v>97</v>
      </c>
    </row>
    <row r="183" spans="1:8">
      <c r="A183" s="110" t="s">
        <v>534</v>
      </c>
      <c r="B183" s="110" t="s">
        <v>539</v>
      </c>
      <c r="C183" s="111" t="s">
        <v>5</v>
      </c>
      <c r="D183" s="123" t="s">
        <v>866</v>
      </c>
      <c r="E183" s="110" t="s">
        <v>893</v>
      </c>
      <c r="F183" s="117" t="s">
        <v>597</v>
      </c>
      <c r="G183" s="117" t="s">
        <v>30</v>
      </c>
      <c r="H183" s="113" t="s">
        <v>37</v>
      </c>
    </row>
    <row r="184" spans="1:8" ht="30">
      <c r="A184" s="110" t="s">
        <v>535</v>
      </c>
      <c r="B184" s="110" t="s">
        <v>540</v>
      </c>
      <c r="C184" s="111" t="s">
        <v>5</v>
      </c>
      <c r="D184" s="123" t="s">
        <v>867</v>
      </c>
      <c r="E184" s="110" t="s">
        <v>893</v>
      </c>
      <c r="F184" s="117" t="s">
        <v>598</v>
      </c>
      <c r="G184" s="117" t="s">
        <v>116</v>
      </c>
      <c r="H184" s="112" t="s">
        <v>929</v>
      </c>
    </row>
    <row r="185" spans="1:8">
      <c r="A185" s="108" t="s">
        <v>536</v>
      </c>
      <c r="B185" s="108" t="s">
        <v>541</v>
      </c>
      <c r="C185" s="108" t="s">
        <v>4</v>
      </c>
      <c r="D185" s="127" t="s">
        <v>868</v>
      </c>
      <c r="E185" s="108"/>
      <c r="F185" s="120"/>
      <c r="G185" s="120"/>
      <c r="H185" s="128"/>
    </row>
    <row r="186" spans="1:8">
      <c r="A186" s="110" t="s">
        <v>537</v>
      </c>
      <c r="B186" s="110" t="s">
        <v>542</v>
      </c>
      <c r="C186" s="111" t="s">
        <v>5</v>
      </c>
      <c r="D186" s="117" t="s">
        <v>212</v>
      </c>
      <c r="E186" s="110" t="s">
        <v>893</v>
      </c>
      <c r="F186" s="117" t="s">
        <v>599</v>
      </c>
      <c r="G186" s="117" t="s">
        <v>106</v>
      </c>
      <c r="H186" s="117"/>
    </row>
    <row r="187" spans="1:8">
      <c r="A187" s="110" t="s">
        <v>538</v>
      </c>
      <c r="B187" s="110" t="s">
        <v>543</v>
      </c>
      <c r="C187" s="111" t="s">
        <v>5</v>
      </c>
      <c r="D187" s="111" t="s">
        <v>433</v>
      </c>
      <c r="E187" s="110" t="s">
        <v>893</v>
      </c>
      <c r="F187" s="117"/>
      <c r="G187" s="117" t="s">
        <v>24</v>
      </c>
      <c r="H187" s="113" t="s">
        <v>97</v>
      </c>
    </row>
    <row r="188" spans="1:8">
      <c r="A188" s="110" t="s">
        <v>544</v>
      </c>
      <c r="B188" s="110" t="s">
        <v>562</v>
      </c>
      <c r="C188" s="111" t="s">
        <v>5</v>
      </c>
      <c r="D188" s="123" t="s">
        <v>866</v>
      </c>
      <c r="E188" s="110" t="s">
        <v>893</v>
      </c>
      <c r="F188" s="117" t="s">
        <v>600</v>
      </c>
      <c r="G188" s="117" t="s">
        <v>30</v>
      </c>
      <c r="H188" s="113" t="s">
        <v>37</v>
      </c>
    </row>
    <row r="189" spans="1:8" ht="30">
      <c r="A189" s="110" t="s">
        <v>545</v>
      </c>
      <c r="B189" s="110" t="s">
        <v>563</v>
      </c>
      <c r="C189" s="111" t="s">
        <v>5</v>
      </c>
      <c r="D189" s="123" t="s">
        <v>867</v>
      </c>
      <c r="E189" s="110" t="s">
        <v>893</v>
      </c>
      <c r="F189" s="117" t="s">
        <v>601</v>
      </c>
      <c r="G189" s="117" t="s">
        <v>116</v>
      </c>
      <c r="H189" s="112" t="s">
        <v>930</v>
      </c>
    </row>
    <row r="190" spans="1:8">
      <c r="A190" s="110" t="s">
        <v>546</v>
      </c>
      <c r="B190" s="110" t="s">
        <v>564</v>
      </c>
      <c r="C190" s="111" t="s">
        <v>5</v>
      </c>
      <c r="D190" s="111" t="s">
        <v>433</v>
      </c>
      <c r="E190" s="110" t="s">
        <v>893</v>
      </c>
      <c r="F190" s="117"/>
      <c r="G190" s="117" t="s">
        <v>24</v>
      </c>
      <c r="H190" s="113" t="s">
        <v>97</v>
      </c>
    </row>
    <row r="191" spans="1:8">
      <c r="A191" s="110" t="s">
        <v>547</v>
      </c>
      <c r="B191" s="110" t="s">
        <v>565</v>
      </c>
      <c r="C191" s="111" t="s">
        <v>5</v>
      </c>
      <c r="D191" s="117" t="s">
        <v>478</v>
      </c>
      <c r="E191" s="110" t="s">
        <v>893</v>
      </c>
      <c r="F191" s="117" t="s">
        <v>477</v>
      </c>
      <c r="G191" s="111" t="s">
        <v>30</v>
      </c>
      <c r="H191" s="113" t="s">
        <v>37</v>
      </c>
    </row>
    <row r="192" spans="1:8">
      <c r="A192" s="110" t="s">
        <v>548</v>
      </c>
      <c r="B192" s="110" t="s">
        <v>566</v>
      </c>
      <c r="C192" s="111" t="s">
        <v>5</v>
      </c>
      <c r="D192" s="111" t="s">
        <v>195</v>
      </c>
      <c r="E192" s="110" t="s">
        <v>893</v>
      </c>
      <c r="F192" s="123"/>
      <c r="G192" s="117" t="s">
        <v>128</v>
      </c>
      <c r="H192" s="117" t="s">
        <v>134</v>
      </c>
    </row>
    <row r="193" spans="1:8">
      <c r="A193" s="110" t="s">
        <v>549</v>
      </c>
      <c r="B193" s="110" t="s">
        <v>567</v>
      </c>
      <c r="C193" s="111" t="s">
        <v>5</v>
      </c>
      <c r="D193" s="111" t="s">
        <v>212</v>
      </c>
      <c r="E193" s="110" t="s">
        <v>893</v>
      </c>
      <c r="F193" s="117" t="s">
        <v>616</v>
      </c>
      <c r="G193" s="117" t="s">
        <v>106</v>
      </c>
      <c r="H193" s="117"/>
    </row>
    <row r="194" spans="1:8">
      <c r="A194" s="110" t="s">
        <v>550</v>
      </c>
      <c r="B194" s="110" t="s">
        <v>568</v>
      </c>
      <c r="C194" s="111" t="s">
        <v>5</v>
      </c>
      <c r="D194" s="123" t="s">
        <v>869</v>
      </c>
      <c r="E194" s="110" t="s">
        <v>893</v>
      </c>
      <c r="F194" s="117" t="s">
        <v>602</v>
      </c>
      <c r="G194" s="117" t="s">
        <v>492</v>
      </c>
      <c r="H194" s="117" t="s">
        <v>493</v>
      </c>
    </row>
    <row r="195" spans="1:8" ht="30">
      <c r="A195" s="108" t="s">
        <v>551</v>
      </c>
      <c r="B195" s="108" t="s">
        <v>569</v>
      </c>
      <c r="C195" s="108" t="s">
        <v>4</v>
      </c>
      <c r="D195" s="125" t="s">
        <v>870</v>
      </c>
      <c r="E195" s="108"/>
      <c r="F195" s="120"/>
      <c r="G195" s="120"/>
      <c r="H195" s="120"/>
    </row>
    <row r="196" spans="1:8">
      <c r="A196" s="110" t="s">
        <v>552</v>
      </c>
      <c r="B196" s="110" t="s">
        <v>570</v>
      </c>
      <c r="C196" s="111" t="s">
        <v>5</v>
      </c>
      <c r="D196" s="123" t="s">
        <v>871</v>
      </c>
      <c r="E196" s="110" t="s">
        <v>893</v>
      </c>
      <c r="F196" s="117" t="s">
        <v>602</v>
      </c>
      <c r="G196" s="117" t="s">
        <v>30</v>
      </c>
      <c r="H196" s="113" t="s">
        <v>97</v>
      </c>
    </row>
    <row r="197" spans="1:8">
      <c r="A197" s="110" t="s">
        <v>553</v>
      </c>
      <c r="B197" s="110" t="s">
        <v>571</v>
      </c>
      <c r="C197" s="111" t="s">
        <v>5</v>
      </c>
      <c r="D197" s="117" t="s">
        <v>609</v>
      </c>
      <c r="E197" s="110" t="s">
        <v>893</v>
      </c>
      <c r="F197" s="117" t="s">
        <v>602</v>
      </c>
      <c r="G197" s="117" t="s">
        <v>116</v>
      </c>
      <c r="H197" s="117" t="s">
        <v>603</v>
      </c>
    </row>
    <row r="198" spans="1:8">
      <c r="A198" s="110" t="s">
        <v>554</v>
      </c>
      <c r="B198" s="110" t="s">
        <v>572</v>
      </c>
      <c r="C198" s="111" t="s">
        <v>5</v>
      </c>
      <c r="D198" s="123" t="s">
        <v>872</v>
      </c>
      <c r="E198" s="110" t="s">
        <v>893</v>
      </c>
      <c r="F198" s="117" t="s">
        <v>606</v>
      </c>
      <c r="G198" s="117" t="s">
        <v>30</v>
      </c>
      <c r="H198" s="113" t="s">
        <v>97</v>
      </c>
    </row>
    <row r="199" spans="1:8">
      <c r="A199" s="110" t="s">
        <v>555</v>
      </c>
      <c r="B199" s="110" t="s">
        <v>573</v>
      </c>
      <c r="C199" s="111" t="s">
        <v>5</v>
      </c>
      <c r="D199" s="117" t="s">
        <v>611</v>
      </c>
      <c r="E199" s="110" t="s">
        <v>893</v>
      </c>
      <c r="F199" s="117" t="s">
        <v>606</v>
      </c>
      <c r="G199" s="117" t="s">
        <v>116</v>
      </c>
      <c r="H199" s="117" t="s">
        <v>615</v>
      </c>
    </row>
    <row r="200" spans="1:8">
      <c r="A200" s="110" t="s">
        <v>556</v>
      </c>
      <c r="B200" s="110" t="s">
        <v>574</v>
      </c>
      <c r="C200" s="111" t="s">
        <v>5</v>
      </c>
      <c r="D200" s="123" t="s">
        <v>873</v>
      </c>
      <c r="E200" s="110" t="s">
        <v>893</v>
      </c>
      <c r="F200" s="117" t="s">
        <v>604</v>
      </c>
      <c r="G200" s="117" t="s">
        <v>30</v>
      </c>
      <c r="H200" s="113" t="s">
        <v>97</v>
      </c>
    </row>
    <row r="201" spans="1:8" ht="75">
      <c r="A201" s="110" t="s">
        <v>557</v>
      </c>
      <c r="B201" s="110" t="s">
        <v>575</v>
      </c>
      <c r="C201" s="111" t="s">
        <v>5</v>
      </c>
      <c r="D201" s="117" t="s">
        <v>610</v>
      </c>
      <c r="E201" s="110" t="s">
        <v>893</v>
      </c>
      <c r="F201" s="117" t="s">
        <v>604</v>
      </c>
      <c r="G201" s="117" t="s">
        <v>116</v>
      </c>
      <c r="H201" s="112" t="s">
        <v>605</v>
      </c>
    </row>
    <row r="202" spans="1:8">
      <c r="A202" s="110" t="s">
        <v>558</v>
      </c>
      <c r="B202" s="110" t="s">
        <v>576</v>
      </c>
      <c r="C202" s="111" t="s">
        <v>5</v>
      </c>
      <c r="D202" s="123" t="s">
        <v>874</v>
      </c>
      <c r="E202" s="110" t="s">
        <v>893</v>
      </c>
      <c r="F202" s="117" t="s">
        <v>607</v>
      </c>
      <c r="G202" s="117" t="s">
        <v>30</v>
      </c>
      <c r="H202" s="113" t="s">
        <v>97</v>
      </c>
    </row>
    <row r="203" spans="1:8" ht="75">
      <c r="A203" s="110" t="s">
        <v>559</v>
      </c>
      <c r="B203" s="110" t="s">
        <v>577</v>
      </c>
      <c r="C203" s="111" t="s">
        <v>5</v>
      </c>
      <c r="D203" s="117" t="s">
        <v>612</v>
      </c>
      <c r="E203" s="110" t="s">
        <v>893</v>
      </c>
      <c r="F203" s="117" t="s">
        <v>607</v>
      </c>
      <c r="G203" s="117" t="s">
        <v>116</v>
      </c>
      <c r="H203" s="112" t="s">
        <v>605</v>
      </c>
    </row>
    <row r="204" spans="1:8">
      <c r="A204" s="110" t="s">
        <v>560</v>
      </c>
      <c r="B204" s="110" t="s">
        <v>578</v>
      </c>
      <c r="C204" s="111" t="s">
        <v>5</v>
      </c>
      <c r="D204" s="117" t="s">
        <v>608</v>
      </c>
      <c r="E204" s="110" t="s">
        <v>893</v>
      </c>
      <c r="F204" s="117"/>
      <c r="G204" s="117" t="s">
        <v>24</v>
      </c>
      <c r="H204" s="113" t="s">
        <v>37</v>
      </c>
    </row>
    <row r="205" spans="1:8">
      <c r="A205" s="110" t="s">
        <v>561</v>
      </c>
      <c r="B205" s="110" t="s">
        <v>579</v>
      </c>
      <c r="C205" s="111" t="s">
        <v>5</v>
      </c>
      <c r="D205" s="111" t="s">
        <v>205</v>
      </c>
      <c r="E205" s="110" t="s">
        <v>893</v>
      </c>
      <c r="F205" s="117" t="s">
        <v>140</v>
      </c>
      <c r="G205" s="117" t="s">
        <v>128</v>
      </c>
      <c r="H205" s="117" t="s">
        <v>129</v>
      </c>
    </row>
    <row r="206" spans="1:8">
      <c r="A206" s="153" t="s">
        <v>547</v>
      </c>
      <c r="B206" s="153" t="s">
        <v>565</v>
      </c>
      <c r="C206" s="131" t="s">
        <v>4</v>
      </c>
      <c r="D206" s="146" t="s">
        <v>928</v>
      </c>
      <c r="E206" s="131"/>
      <c r="F206" s="141"/>
      <c r="G206" s="141"/>
      <c r="H206" s="141"/>
    </row>
    <row r="207" spans="1:8">
      <c r="A207" s="6" t="s">
        <v>90</v>
      </c>
      <c r="B207" s="6" t="s">
        <v>91</v>
      </c>
      <c r="C207" s="6" t="s">
        <v>5</v>
      </c>
      <c r="D207" s="12" t="s">
        <v>491</v>
      </c>
      <c r="E207" s="6" t="s">
        <v>15</v>
      </c>
      <c r="F207" s="7" t="s">
        <v>144</v>
      </c>
      <c r="G207" s="13" t="s">
        <v>492</v>
      </c>
      <c r="H207" s="14" t="s">
        <v>494</v>
      </c>
    </row>
    <row r="208" spans="1:8">
      <c r="A208" s="6" t="s">
        <v>78</v>
      </c>
      <c r="B208" s="6" t="s">
        <v>79</v>
      </c>
      <c r="C208" s="6" t="s">
        <v>5</v>
      </c>
      <c r="D208" s="12" t="s">
        <v>927</v>
      </c>
      <c r="E208" s="6" t="s">
        <v>15</v>
      </c>
      <c r="F208" s="7"/>
      <c r="G208" s="7" t="s">
        <v>24</v>
      </c>
      <c r="H208" s="14" t="s">
        <v>37</v>
      </c>
    </row>
    <row r="209" spans="1:8">
      <c r="A209" s="6" t="s">
        <v>548</v>
      </c>
      <c r="B209" s="6" t="s">
        <v>566</v>
      </c>
      <c r="C209" s="6" t="s">
        <v>5</v>
      </c>
      <c r="D209" s="12" t="s">
        <v>206</v>
      </c>
      <c r="E209" s="6" t="s">
        <v>15</v>
      </c>
      <c r="F209" s="7" t="s">
        <v>144</v>
      </c>
      <c r="G209" s="13" t="s">
        <v>30</v>
      </c>
      <c r="H209" s="14" t="s">
        <v>97</v>
      </c>
    </row>
    <row r="210" spans="1:8">
      <c r="A210" s="6" t="s">
        <v>549</v>
      </c>
      <c r="B210" s="6" t="s">
        <v>567</v>
      </c>
      <c r="C210" s="6" t="s">
        <v>5</v>
      </c>
      <c r="D210" s="12" t="s">
        <v>195</v>
      </c>
      <c r="E210" s="6" t="s">
        <v>15</v>
      </c>
      <c r="F210" s="7"/>
      <c r="G210" s="7" t="s">
        <v>128</v>
      </c>
      <c r="H210" s="7" t="s">
        <v>134</v>
      </c>
    </row>
    <row r="211" spans="1:8">
      <c r="A211" s="6" t="s">
        <v>550</v>
      </c>
      <c r="B211" s="6" t="s">
        <v>568</v>
      </c>
      <c r="C211" s="6" t="s">
        <v>5</v>
      </c>
      <c r="D211" s="12" t="s">
        <v>205</v>
      </c>
      <c r="E211" s="6" t="s">
        <v>15</v>
      </c>
      <c r="F211" s="7" t="s">
        <v>140</v>
      </c>
      <c r="G211" s="7" t="s">
        <v>128</v>
      </c>
      <c r="H211" s="7" t="s">
        <v>129</v>
      </c>
    </row>
    <row r="212" spans="1:8">
      <c r="A212" s="6" t="s">
        <v>551</v>
      </c>
      <c r="B212" s="6" t="s">
        <v>569</v>
      </c>
      <c r="C212" s="6" t="s">
        <v>5</v>
      </c>
      <c r="D212" s="48" t="s">
        <v>491</v>
      </c>
      <c r="E212" s="47" t="s">
        <v>15</v>
      </c>
      <c r="F212" s="55" t="s">
        <v>145</v>
      </c>
      <c r="G212" s="49" t="s">
        <v>492</v>
      </c>
      <c r="H212" s="53" t="s">
        <v>494</v>
      </c>
    </row>
    <row r="213" spans="1:8">
      <c r="A213" s="6" t="s">
        <v>613</v>
      </c>
      <c r="B213" s="6" t="s">
        <v>614</v>
      </c>
      <c r="C213" s="6" t="s">
        <v>5</v>
      </c>
      <c r="D213" s="48" t="s">
        <v>195</v>
      </c>
      <c r="E213" s="47" t="s">
        <v>15</v>
      </c>
      <c r="F213" s="56"/>
      <c r="G213" s="55" t="s">
        <v>128</v>
      </c>
      <c r="H213" s="55" t="s">
        <v>134</v>
      </c>
    </row>
    <row r="214" spans="1:8">
      <c r="A214" s="159" t="s">
        <v>875</v>
      </c>
      <c r="B214" s="159" t="s">
        <v>876</v>
      </c>
      <c r="C214" s="160" t="s">
        <v>5</v>
      </c>
      <c r="D214" s="160" t="s">
        <v>923</v>
      </c>
      <c r="E214" s="47" t="s">
        <v>15</v>
      </c>
      <c r="F214" s="160"/>
      <c r="G214" s="160" t="s">
        <v>922</v>
      </c>
      <c r="H214" s="160"/>
    </row>
  </sheetData>
  <dataValidations disablePrompts="1" count="1">
    <dataValidation type="list" allowBlank="1" showErrorMessage="1" sqref="G209 G212 G207 G4">
      <formula1>Action_Keywords</formula1>
    </dataValidation>
  </dataValidations>
  <pageMargins left="0.7" right="0.7" top="0.75" bottom="0.75" header="0.3" footer="0.3"/>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9"/>
  <sheetViews>
    <sheetView workbookViewId="0">
      <selection activeCell="F10" sqref="F10"/>
    </sheetView>
  </sheetViews>
  <sheetFormatPr defaultColWidth="9.140625" defaultRowHeight="15"/>
  <cols>
    <col min="1" max="1" width="11.5703125" style="106" bestFit="1" customWidth="1"/>
    <col min="2" max="2" width="8.140625" style="106" customWidth="1"/>
    <col min="3" max="3" width="10.140625" style="106" bestFit="1" customWidth="1"/>
    <col min="4" max="4" width="45.140625" style="106" bestFit="1" customWidth="1"/>
    <col min="5" max="5" width="19" style="106" bestFit="1" customWidth="1"/>
    <col min="6" max="6" width="47" style="106" customWidth="1"/>
    <col min="7" max="7" width="24" style="106" bestFit="1" customWidth="1"/>
    <col min="8" max="8" width="48.42578125" style="106" customWidth="1"/>
    <col min="9" max="16384" width="9.140625" style="106"/>
  </cols>
  <sheetData>
    <row r="1" spans="1:8">
      <c r="A1" s="107" t="s">
        <v>0</v>
      </c>
      <c r="B1" s="107" t="s">
        <v>6</v>
      </c>
      <c r="C1" s="107" t="s">
        <v>7</v>
      </c>
      <c r="D1" s="107" t="s">
        <v>1</v>
      </c>
      <c r="E1" s="107" t="s">
        <v>8</v>
      </c>
      <c r="F1" s="107" t="s">
        <v>9</v>
      </c>
      <c r="G1" s="107" t="s">
        <v>10</v>
      </c>
      <c r="H1" s="107" t="s">
        <v>11</v>
      </c>
    </row>
    <row r="2" spans="1:8">
      <c r="A2" s="153" t="s">
        <v>12</v>
      </c>
      <c r="B2" s="153" t="s">
        <v>13</v>
      </c>
      <c r="C2" s="131" t="s">
        <v>4</v>
      </c>
      <c r="D2" s="132" t="s">
        <v>877</v>
      </c>
      <c r="E2" s="132"/>
      <c r="F2" s="133"/>
      <c r="G2" s="133"/>
      <c r="H2" s="133"/>
    </row>
    <row r="3" spans="1:8">
      <c r="A3" s="134" t="s">
        <v>18</v>
      </c>
      <c r="B3" s="134" t="s">
        <v>19</v>
      </c>
      <c r="C3" s="134" t="s">
        <v>5</v>
      </c>
      <c r="D3" s="135" t="s">
        <v>919</v>
      </c>
      <c r="E3" s="110" t="s">
        <v>892</v>
      </c>
      <c r="F3" s="135"/>
      <c r="G3" s="135" t="s">
        <v>20</v>
      </c>
      <c r="H3" s="136" t="s">
        <v>914</v>
      </c>
    </row>
    <row r="4" spans="1:8">
      <c r="A4" s="134" t="s">
        <v>21</v>
      </c>
      <c r="B4" s="134" t="s">
        <v>22</v>
      </c>
      <c r="C4" s="6" t="s">
        <v>5</v>
      </c>
      <c r="D4" s="12" t="s">
        <v>23</v>
      </c>
      <c r="E4" s="110" t="s">
        <v>892</v>
      </c>
      <c r="F4" s="15"/>
      <c r="G4" s="13" t="s">
        <v>24</v>
      </c>
      <c r="H4" s="14" t="s">
        <v>37</v>
      </c>
    </row>
    <row r="5" spans="1:8" s="114" customFormat="1" ht="15.75">
      <c r="A5" s="134" t="s">
        <v>26</v>
      </c>
      <c r="B5" s="134" t="s">
        <v>27</v>
      </c>
      <c r="C5" s="111" t="s">
        <v>5</v>
      </c>
      <c r="D5" s="111" t="s">
        <v>491</v>
      </c>
      <c r="E5" s="110" t="s">
        <v>892</v>
      </c>
      <c r="F5" s="115" t="s">
        <v>121</v>
      </c>
      <c r="G5" s="111" t="s">
        <v>492</v>
      </c>
      <c r="H5" s="113" t="s">
        <v>494</v>
      </c>
    </row>
    <row r="6" spans="1:8" s="114" customFormat="1" ht="15.75">
      <c r="A6" s="134" t="s">
        <v>28</v>
      </c>
      <c r="B6" s="134" t="s">
        <v>29</v>
      </c>
      <c r="C6" s="111" t="s">
        <v>5</v>
      </c>
      <c r="D6" s="111" t="s">
        <v>184</v>
      </c>
      <c r="E6" s="110" t="s">
        <v>892</v>
      </c>
      <c r="F6" s="115" t="s">
        <v>121</v>
      </c>
      <c r="G6" s="111" t="s">
        <v>30</v>
      </c>
      <c r="H6" s="113" t="s">
        <v>97</v>
      </c>
    </row>
    <row r="7" spans="1:8">
      <c r="A7" s="134" t="s">
        <v>31</v>
      </c>
      <c r="B7" s="134" t="s">
        <v>32</v>
      </c>
      <c r="C7" s="111" t="s">
        <v>5</v>
      </c>
      <c r="D7" s="111" t="s">
        <v>185</v>
      </c>
      <c r="E7" s="110" t="s">
        <v>892</v>
      </c>
      <c r="F7" s="115" t="s">
        <v>122</v>
      </c>
      <c r="G7" s="111" t="s">
        <v>30</v>
      </c>
      <c r="H7" s="113" t="s">
        <v>97</v>
      </c>
    </row>
    <row r="8" spans="1:8">
      <c r="A8" s="134" t="s">
        <v>33</v>
      </c>
      <c r="B8" s="134" t="s">
        <v>34</v>
      </c>
      <c r="C8" s="111" t="s">
        <v>5</v>
      </c>
      <c r="D8" s="111" t="s">
        <v>186</v>
      </c>
      <c r="E8" s="110" t="s">
        <v>892</v>
      </c>
      <c r="F8" s="115" t="s">
        <v>123</v>
      </c>
      <c r="G8" s="111" t="s">
        <v>30</v>
      </c>
      <c r="H8" s="113" t="s">
        <v>97</v>
      </c>
    </row>
    <row r="9" spans="1:8">
      <c r="A9" s="134" t="s">
        <v>35</v>
      </c>
      <c r="B9" s="134" t="s">
        <v>36</v>
      </c>
      <c r="C9" s="111" t="s">
        <v>5</v>
      </c>
      <c r="D9" s="111" t="s">
        <v>187</v>
      </c>
      <c r="E9" s="110" t="s">
        <v>892</v>
      </c>
      <c r="F9" s="115" t="s">
        <v>124</v>
      </c>
      <c r="G9" s="111" t="s">
        <v>30</v>
      </c>
      <c r="H9" s="113" t="s">
        <v>97</v>
      </c>
    </row>
    <row r="10" spans="1:8">
      <c r="A10" s="134" t="s">
        <v>38</v>
      </c>
      <c r="B10" s="134" t="s">
        <v>39</v>
      </c>
      <c r="C10" s="111" t="s">
        <v>5</v>
      </c>
      <c r="D10" s="111" t="s">
        <v>188</v>
      </c>
      <c r="E10" s="110" t="s">
        <v>892</v>
      </c>
      <c r="F10" s="115" t="s">
        <v>127</v>
      </c>
      <c r="G10" s="117" t="s">
        <v>120</v>
      </c>
      <c r="H10" s="113" t="s">
        <v>97</v>
      </c>
    </row>
    <row r="11" spans="1:8" s="118" customFormat="1" ht="30">
      <c r="A11" s="131" t="s">
        <v>40</v>
      </c>
      <c r="B11" s="131" t="s">
        <v>41</v>
      </c>
      <c r="C11" s="108" t="s">
        <v>4</v>
      </c>
      <c r="D11" s="109" t="s">
        <v>1224</v>
      </c>
      <c r="E11" s="108"/>
      <c r="F11" s="119"/>
      <c r="G11" s="120"/>
      <c r="H11" s="121"/>
    </row>
    <row r="12" spans="1:8">
      <c r="A12" s="134" t="s">
        <v>42</v>
      </c>
      <c r="B12" s="134" t="s">
        <v>43</v>
      </c>
      <c r="C12" s="111" t="s">
        <v>5</v>
      </c>
      <c r="D12" s="111" t="s">
        <v>189</v>
      </c>
      <c r="E12" s="110" t="s">
        <v>892</v>
      </c>
      <c r="F12" s="117" t="s">
        <v>125</v>
      </c>
      <c r="G12" s="111" t="s">
        <v>30</v>
      </c>
      <c r="H12" s="113" t="s">
        <v>97</v>
      </c>
    </row>
    <row r="13" spans="1:8">
      <c r="A13" s="134" t="s">
        <v>44</v>
      </c>
      <c r="B13" s="134" t="s">
        <v>45</v>
      </c>
      <c r="C13" s="111" t="s">
        <v>5</v>
      </c>
      <c r="D13" s="122" t="s">
        <v>846</v>
      </c>
      <c r="E13" s="110" t="s">
        <v>892</v>
      </c>
      <c r="F13" s="117" t="s">
        <v>582</v>
      </c>
      <c r="G13" s="111" t="s">
        <v>30</v>
      </c>
      <c r="H13" s="113" t="s">
        <v>94</v>
      </c>
    </row>
    <row r="14" spans="1:8">
      <c r="A14" s="134" t="s">
        <v>46</v>
      </c>
      <c r="B14" s="134" t="s">
        <v>47</v>
      </c>
      <c r="C14" s="111" t="s">
        <v>5</v>
      </c>
      <c r="D14" s="111" t="s">
        <v>192</v>
      </c>
      <c r="E14" s="110" t="s">
        <v>892</v>
      </c>
      <c r="F14" s="117" t="s">
        <v>130</v>
      </c>
      <c r="G14" s="117" t="s">
        <v>128</v>
      </c>
      <c r="H14" s="117" t="s">
        <v>129</v>
      </c>
    </row>
    <row r="15" spans="1:8">
      <c r="A15" s="134" t="s">
        <v>48</v>
      </c>
      <c r="B15" s="134" t="s">
        <v>49</v>
      </c>
      <c r="C15" s="111" t="s">
        <v>5</v>
      </c>
      <c r="D15" s="111" t="s">
        <v>192</v>
      </c>
      <c r="E15" s="110" t="s">
        <v>892</v>
      </c>
      <c r="F15" s="117" t="s">
        <v>131</v>
      </c>
      <c r="G15" s="117" t="s">
        <v>128</v>
      </c>
      <c r="H15" s="117" t="s">
        <v>129</v>
      </c>
    </row>
    <row r="16" spans="1:8">
      <c r="A16" s="134" t="s">
        <v>50</v>
      </c>
      <c r="B16" s="134" t="s">
        <v>51</v>
      </c>
      <c r="C16" s="111" t="s">
        <v>5</v>
      </c>
      <c r="D16" s="111" t="s">
        <v>193</v>
      </c>
      <c r="E16" s="110" t="s">
        <v>892</v>
      </c>
      <c r="F16" s="117" t="s">
        <v>132</v>
      </c>
      <c r="G16" s="111" t="s">
        <v>116</v>
      </c>
      <c r="H16" s="25" t="str">
        <f>Data!B7</f>
        <v>AAA_ArcLand_New_11_4</v>
      </c>
    </row>
    <row r="17" spans="1:8">
      <c r="A17" s="134" t="s">
        <v>52</v>
      </c>
      <c r="B17" s="134" t="s">
        <v>53</v>
      </c>
      <c r="C17" s="111" t="s">
        <v>5</v>
      </c>
      <c r="D17" s="111" t="s">
        <v>194</v>
      </c>
      <c r="E17" s="110" t="s">
        <v>892</v>
      </c>
      <c r="F17" s="117" t="s">
        <v>133</v>
      </c>
      <c r="G17" s="111" t="s">
        <v>30</v>
      </c>
      <c r="H17" s="113" t="s">
        <v>94</v>
      </c>
    </row>
    <row r="18" spans="1:8">
      <c r="A18" s="134" t="s">
        <v>54</v>
      </c>
      <c r="B18" s="134" t="s">
        <v>55</v>
      </c>
      <c r="C18" s="111" t="s">
        <v>5</v>
      </c>
      <c r="D18" s="111" t="s">
        <v>195</v>
      </c>
      <c r="E18" s="110" t="s">
        <v>892</v>
      </c>
      <c r="F18" s="123"/>
      <c r="G18" s="117" t="s">
        <v>128</v>
      </c>
      <c r="H18" s="117" t="s">
        <v>134</v>
      </c>
    </row>
    <row r="19" spans="1:8">
      <c r="A19" s="134" t="s">
        <v>56</v>
      </c>
      <c r="B19" s="134" t="s">
        <v>57</v>
      </c>
      <c r="C19" s="111" t="s">
        <v>5</v>
      </c>
      <c r="D19" s="111" t="s">
        <v>512</v>
      </c>
      <c r="E19" s="110" t="s">
        <v>892</v>
      </c>
      <c r="F19" s="124" t="s">
        <v>506</v>
      </c>
      <c r="G19" s="111" t="s">
        <v>30</v>
      </c>
      <c r="H19" s="113" t="s">
        <v>97</v>
      </c>
    </row>
    <row r="20" spans="1:8">
      <c r="A20" s="134" t="s">
        <v>58</v>
      </c>
      <c r="B20" s="134" t="s">
        <v>59</v>
      </c>
      <c r="C20" s="111" t="s">
        <v>5</v>
      </c>
      <c r="D20" s="111" t="s">
        <v>513</v>
      </c>
      <c r="E20" s="110" t="s">
        <v>892</v>
      </c>
      <c r="F20" s="124" t="s">
        <v>507</v>
      </c>
      <c r="G20" s="111" t="s">
        <v>116</v>
      </c>
      <c r="H20" s="117" t="s">
        <v>1225</v>
      </c>
    </row>
    <row r="21" spans="1:8">
      <c r="A21" s="134" t="s">
        <v>60</v>
      </c>
      <c r="B21" s="134" t="s">
        <v>61</v>
      </c>
      <c r="C21" s="111" t="s">
        <v>5</v>
      </c>
      <c r="D21" s="111" t="s">
        <v>514</v>
      </c>
      <c r="E21" s="110" t="s">
        <v>892</v>
      </c>
      <c r="F21" s="123"/>
      <c r="G21" s="117" t="s">
        <v>24</v>
      </c>
      <c r="H21" s="113" t="s">
        <v>37</v>
      </c>
    </row>
    <row r="22" spans="1:8">
      <c r="A22" s="134" t="s">
        <v>62</v>
      </c>
      <c r="B22" s="134" t="s">
        <v>63</v>
      </c>
      <c r="C22" s="111" t="s">
        <v>5</v>
      </c>
      <c r="D22" s="111" t="s">
        <v>515</v>
      </c>
      <c r="E22" s="110" t="s">
        <v>892</v>
      </c>
      <c r="F22" s="124" t="s">
        <v>1226</v>
      </c>
      <c r="G22" s="111" t="s">
        <v>30</v>
      </c>
      <c r="H22" s="113" t="s">
        <v>25</v>
      </c>
    </row>
    <row r="23" spans="1:8">
      <c r="A23" s="134" t="s">
        <v>64</v>
      </c>
      <c r="B23" s="134" t="s">
        <v>65</v>
      </c>
      <c r="C23" s="111" t="s">
        <v>5</v>
      </c>
      <c r="D23" s="111" t="s">
        <v>516</v>
      </c>
      <c r="E23" s="110" t="s">
        <v>892</v>
      </c>
      <c r="F23" s="124" t="s">
        <v>1228</v>
      </c>
      <c r="G23" s="117" t="s">
        <v>469</v>
      </c>
      <c r="H23" s="117" t="s">
        <v>1227</v>
      </c>
    </row>
    <row r="24" spans="1:8">
      <c r="A24" s="134" t="s">
        <v>66</v>
      </c>
      <c r="B24" s="134" t="s">
        <v>67</v>
      </c>
      <c r="C24" s="111" t="s">
        <v>5</v>
      </c>
      <c r="D24" s="111" t="s">
        <v>517</v>
      </c>
      <c r="E24" s="110" t="s">
        <v>892</v>
      </c>
      <c r="F24" s="123"/>
      <c r="G24" s="117" t="s">
        <v>24</v>
      </c>
      <c r="H24" s="113" t="s">
        <v>97</v>
      </c>
    </row>
    <row r="25" spans="1:8">
      <c r="A25" s="134" t="s">
        <v>68</v>
      </c>
      <c r="B25" s="134" t="s">
        <v>69</v>
      </c>
      <c r="C25" s="111" t="s">
        <v>5</v>
      </c>
      <c r="D25" s="111" t="s">
        <v>512</v>
      </c>
      <c r="E25" s="110" t="s">
        <v>892</v>
      </c>
      <c r="F25" s="124" t="s">
        <v>506</v>
      </c>
      <c r="G25" s="111" t="s">
        <v>30</v>
      </c>
      <c r="H25" s="113" t="s">
        <v>97</v>
      </c>
    </row>
    <row r="26" spans="1:8">
      <c r="A26" s="134" t="s">
        <v>70</v>
      </c>
      <c r="B26" s="134" t="s">
        <v>71</v>
      </c>
      <c r="C26" s="111" t="s">
        <v>5</v>
      </c>
      <c r="D26" s="111" t="s">
        <v>513</v>
      </c>
      <c r="E26" s="110" t="s">
        <v>892</v>
      </c>
      <c r="F26" s="124" t="s">
        <v>507</v>
      </c>
      <c r="G26" s="111" t="s">
        <v>116</v>
      </c>
      <c r="H26" s="117" t="s">
        <v>508</v>
      </c>
    </row>
    <row r="27" spans="1:8">
      <c r="A27" s="134" t="s">
        <v>72</v>
      </c>
      <c r="B27" s="134" t="s">
        <v>73</v>
      </c>
      <c r="C27" s="111" t="s">
        <v>5</v>
      </c>
      <c r="D27" s="111" t="s">
        <v>514</v>
      </c>
      <c r="E27" s="110" t="s">
        <v>892</v>
      </c>
      <c r="F27" s="123"/>
      <c r="G27" s="117" t="s">
        <v>24</v>
      </c>
      <c r="H27" s="113" t="s">
        <v>37</v>
      </c>
    </row>
    <row r="28" spans="1:8">
      <c r="A28" s="134" t="s">
        <v>74</v>
      </c>
      <c r="B28" s="134" t="s">
        <v>75</v>
      </c>
      <c r="C28" s="111" t="s">
        <v>5</v>
      </c>
      <c r="D28" s="111" t="s">
        <v>515</v>
      </c>
      <c r="E28" s="110" t="s">
        <v>892</v>
      </c>
      <c r="F28" s="124" t="s">
        <v>509</v>
      </c>
      <c r="G28" s="111" t="s">
        <v>30</v>
      </c>
      <c r="H28" s="113" t="s">
        <v>25</v>
      </c>
    </row>
    <row r="29" spans="1:8">
      <c r="A29" s="134" t="s">
        <v>76</v>
      </c>
      <c r="B29" s="134" t="s">
        <v>77</v>
      </c>
      <c r="C29" s="111" t="s">
        <v>5</v>
      </c>
      <c r="D29" s="111" t="s">
        <v>516</v>
      </c>
      <c r="E29" s="110" t="s">
        <v>892</v>
      </c>
      <c r="F29" s="124" t="s">
        <v>510</v>
      </c>
      <c r="G29" s="117" t="s">
        <v>469</v>
      </c>
      <c r="H29" s="117" t="s">
        <v>511</v>
      </c>
    </row>
    <row r="30" spans="1:8">
      <c r="A30" s="134" t="s">
        <v>78</v>
      </c>
      <c r="B30" s="134" t="s">
        <v>79</v>
      </c>
      <c r="C30" s="111" t="s">
        <v>5</v>
      </c>
      <c r="D30" s="111" t="s">
        <v>517</v>
      </c>
      <c r="E30" s="110" t="s">
        <v>892</v>
      </c>
      <c r="F30" s="123"/>
      <c r="G30" s="117" t="s">
        <v>24</v>
      </c>
      <c r="H30" s="113" t="s">
        <v>97</v>
      </c>
    </row>
    <row r="31" spans="1:8">
      <c r="A31" s="134" t="s">
        <v>80</v>
      </c>
      <c r="B31" s="134" t="s">
        <v>81</v>
      </c>
      <c r="C31" s="111" t="s">
        <v>5</v>
      </c>
      <c r="D31" s="111" t="s">
        <v>518</v>
      </c>
      <c r="E31" s="110" t="s">
        <v>892</v>
      </c>
      <c r="F31" s="124" t="s">
        <v>519</v>
      </c>
      <c r="G31" s="111" t="s">
        <v>30</v>
      </c>
      <c r="H31" s="113" t="s">
        <v>94</v>
      </c>
    </row>
    <row r="32" spans="1:8">
      <c r="A32" s="134" t="s">
        <v>82</v>
      </c>
      <c r="B32" s="134" t="s">
        <v>83</v>
      </c>
      <c r="C32" s="111" t="s">
        <v>5</v>
      </c>
      <c r="D32" s="111" t="s">
        <v>384</v>
      </c>
      <c r="E32" s="110" t="s">
        <v>892</v>
      </c>
      <c r="F32" s="123"/>
      <c r="G32" s="117" t="s">
        <v>383</v>
      </c>
      <c r="H32" s="117"/>
    </row>
    <row r="33" spans="1:8">
      <c r="A33" s="134" t="s">
        <v>84</v>
      </c>
      <c r="B33" s="134" t="s">
        <v>85</v>
      </c>
      <c r="C33" s="111" t="s">
        <v>5</v>
      </c>
      <c r="D33" s="111" t="s">
        <v>23</v>
      </c>
      <c r="E33" s="110" t="s">
        <v>892</v>
      </c>
      <c r="F33" s="123"/>
      <c r="G33" s="117" t="s">
        <v>24</v>
      </c>
      <c r="H33" s="113" t="s">
        <v>25</v>
      </c>
    </row>
    <row r="34" spans="1:8" s="118" customFormat="1">
      <c r="A34" s="131" t="s">
        <v>86</v>
      </c>
      <c r="B34" s="131" t="s">
        <v>87</v>
      </c>
      <c r="C34" s="108" t="s">
        <v>4</v>
      </c>
      <c r="D34" s="109" t="s">
        <v>847</v>
      </c>
      <c r="E34" s="108"/>
      <c r="F34" s="120"/>
      <c r="G34" s="120"/>
      <c r="H34" s="121"/>
    </row>
    <row r="35" spans="1:8">
      <c r="A35" s="134" t="s">
        <v>88</v>
      </c>
      <c r="B35" s="134" t="s">
        <v>89</v>
      </c>
      <c r="C35" s="111" t="s">
        <v>5</v>
      </c>
      <c r="D35" s="111" t="s">
        <v>184</v>
      </c>
      <c r="E35" s="110" t="s">
        <v>892</v>
      </c>
      <c r="F35" s="115" t="s">
        <v>121</v>
      </c>
      <c r="G35" s="111" t="s">
        <v>30</v>
      </c>
      <c r="H35" s="113" t="s">
        <v>97</v>
      </c>
    </row>
    <row r="36" spans="1:8">
      <c r="A36" s="134" t="s">
        <v>90</v>
      </c>
      <c r="B36" s="134" t="s">
        <v>91</v>
      </c>
      <c r="C36" s="111" t="s">
        <v>5</v>
      </c>
      <c r="D36" s="111" t="s">
        <v>185</v>
      </c>
      <c r="E36" s="110" t="s">
        <v>892</v>
      </c>
      <c r="F36" s="115" t="s">
        <v>122</v>
      </c>
      <c r="G36" s="111" t="s">
        <v>30</v>
      </c>
      <c r="H36" s="113" t="s">
        <v>97</v>
      </c>
    </row>
    <row r="37" spans="1:8">
      <c r="A37" s="134" t="s">
        <v>98</v>
      </c>
      <c r="B37" s="134" t="s">
        <v>102</v>
      </c>
      <c r="C37" s="111" t="s">
        <v>5</v>
      </c>
      <c r="D37" s="111" t="s">
        <v>186</v>
      </c>
      <c r="E37" s="110" t="s">
        <v>892</v>
      </c>
      <c r="F37" s="115" t="s">
        <v>123</v>
      </c>
      <c r="G37" s="111" t="s">
        <v>30</v>
      </c>
      <c r="H37" s="113" t="s">
        <v>97</v>
      </c>
    </row>
    <row r="38" spans="1:8">
      <c r="A38" s="134" t="s">
        <v>99</v>
      </c>
      <c r="B38" s="134" t="s">
        <v>103</v>
      </c>
      <c r="C38" s="111" t="s">
        <v>5</v>
      </c>
      <c r="D38" s="111" t="s">
        <v>187</v>
      </c>
      <c r="E38" s="110" t="s">
        <v>892</v>
      </c>
      <c r="F38" s="115" t="s">
        <v>124</v>
      </c>
      <c r="G38" s="111" t="s">
        <v>30</v>
      </c>
      <c r="H38" s="113" t="s">
        <v>97</v>
      </c>
    </row>
    <row r="39" spans="1:8" ht="30">
      <c r="A39" s="134" t="s">
        <v>100</v>
      </c>
      <c r="B39" s="134" t="s">
        <v>104</v>
      </c>
      <c r="C39" s="111" t="s">
        <v>5</v>
      </c>
      <c r="D39" s="122" t="s">
        <v>1333</v>
      </c>
      <c r="E39" s="110" t="s">
        <v>892</v>
      </c>
      <c r="F39" s="171" t="str">
        <f>CONCATENATE("SC_TreeViewName_lbl_xpath(",H16,")")</f>
        <v>SC_TreeViewName_lbl_xpath(AAA_ArcLand_New_11_4)</v>
      </c>
      <c r="G39" s="111" t="s">
        <v>30</v>
      </c>
      <c r="H39" s="113" t="s">
        <v>97</v>
      </c>
    </row>
    <row r="40" spans="1:8" ht="30">
      <c r="A40" s="134" t="s">
        <v>100</v>
      </c>
      <c r="B40" s="134" t="s">
        <v>104</v>
      </c>
      <c r="C40" s="111" t="s">
        <v>5</v>
      </c>
      <c r="D40" s="122" t="s">
        <v>848</v>
      </c>
      <c r="E40" s="110" t="s">
        <v>892</v>
      </c>
      <c r="F40" s="171" t="str">
        <f>CONCATENATE("SC_TreeViewName_lbl_xpath(",H16,")")</f>
        <v>SC_TreeViewName_lbl_xpath(AAA_ArcLand_New_11_4)</v>
      </c>
      <c r="G40" s="117" t="s">
        <v>120</v>
      </c>
      <c r="H40" s="113" t="s">
        <v>97</v>
      </c>
    </row>
    <row r="41" spans="1:8">
      <c r="A41" s="134" t="s">
        <v>101</v>
      </c>
      <c r="B41" s="134" t="s">
        <v>105</v>
      </c>
      <c r="C41" s="111" t="s">
        <v>5</v>
      </c>
      <c r="D41" s="111" t="s">
        <v>189</v>
      </c>
      <c r="E41" s="110" t="s">
        <v>892</v>
      </c>
      <c r="F41" s="117" t="s">
        <v>125</v>
      </c>
      <c r="G41" s="111" t="s">
        <v>30</v>
      </c>
      <c r="H41" s="113" t="s">
        <v>97</v>
      </c>
    </row>
    <row r="42" spans="1:8">
      <c r="A42" s="134" t="s">
        <v>107</v>
      </c>
      <c r="B42" s="134" t="s">
        <v>111</v>
      </c>
      <c r="C42" s="111" t="s">
        <v>5</v>
      </c>
      <c r="D42" s="122" t="s">
        <v>849</v>
      </c>
      <c r="E42" s="110" t="s">
        <v>892</v>
      </c>
      <c r="F42" s="117" t="s">
        <v>583</v>
      </c>
      <c r="G42" s="111" t="s">
        <v>30</v>
      </c>
      <c r="H42" s="113" t="s">
        <v>94</v>
      </c>
    </row>
    <row r="43" spans="1:8">
      <c r="A43" s="134" t="s">
        <v>108</v>
      </c>
      <c r="B43" s="134" t="s">
        <v>112</v>
      </c>
      <c r="C43" s="111" t="s">
        <v>5</v>
      </c>
      <c r="D43" s="111" t="s">
        <v>192</v>
      </c>
      <c r="E43" s="110" t="s">
        <v>892</v>
      </c>
      <c r="F43" s="117" t="s">
        <v>130</v>
      </c>
      <c r="G43" s="117" t="s">
        <v>128</v>
      </c>
      <c r="H43" s="117" t="s">
        <v>129</v>
      </c>
    </row>
    <row r="44" spans="1:8">
      <c r="A44" s="134" t="s">
        <v>109</v>
      </c>
      <c r="B44" s="134" t="s">
        <v>113</v>
      </c>
      <c r="C44" s="111" t="s">
        <v>5</v>
      </c>
      <c r="D44" s="111" t="s">
        <v>192</v>
      </c>
      <c r="E44" s="110" t="s">
        <v>892</v>
      </c>
      <c r="F44" s="117" t="s">
        <v>131</v>
      </c>
      <c r="G44" s="117" t="s">
        <v>128</v>
      </c>
      <c r="H44" s="117" t="s">
        <v>129</v>
      </c>
    </row>
    <row r="45" spans="1:8">
      <c r="A45" s="134" t="s">
        <v>110</v>
      </c>
      <c r="B45" s="134" t="s">
        <v>114</v>
      </c>
      <c r="C45" s="111" t="s">
        <v>5</v>
      </c>
      <c r="D45" s="122" t="s">
        <v>850</v>
      </c>
      <c r="E45" s="110" t="s">
        <v>892</v>
      </c>
      <c r="F45" s="117" t="s">
        <v>132</v>
      </c>
      <c r="G45" s="111" t="s">
        <v>116</v>
      </c>
      <c r="H45" s="116" t="s">
        <v>584</v>
      </c>
    </row>
    <row r="46" spans="1:8">
      <c r="A46" s="134" t="s">
        <v>147</v>
      </c>
      <c r="B46" s="134" t="s">
        <v>148</v>
      </c>
      <c r="C46" s="111" t="s">
        <v>5</v>
      </c>
      <c r="D46" s="111" t="s">
        <v>194</v>
      </c>
      <c r="E46" s="110" t="s">
        <v>892</v>
      </c>
      <c r="F46" s="117" t="s">
        <v>133</v>
      </c>
      <c r="G46" s="111" t="s">
        <v>30</v>
      </c>
      <c r="H46" s="113" t="s">
        <v>25</v>
      </c>
    </row>
    <row r="47" spans="1:8">
      <c r="A47" s="134" t="s">
        <v>152</v>
      </c>
      <c r="B47" s="134" t="s">
        <v>149</v>
      </c>
      <c r="C47" s="111" t="s">
        <v>5</v>
      </c>
      <c r="D47" s="111" t="s">
        <v>195</v>
      </c>
      <c r="E47" s="110" t="s">
        <v>892</v>
      </c>
      <c r="F47" s="123"/>
      <c r="G47" s="117" t="s">
        <v>128</v>
      </c>
      <c r="H47" s="117" t="s">
        <v>134</v>
      </c>
    </row>
    <row r="48" spans="1:8">
      <c r="A48" s="131" t="s">
        <v>153</v>
      </c>
      <c r="B48" s="131" t="s">
        <v>150</v>
      </c>
      <c r="C48" s="108" t="s">
        <v>4</v>
      </c>
      <c r="D48" s="125" t="s">
        <v>851</v>
      </c>
      <c r="E48" s="108"/>
      <c r="F48" s="120"/>
      <c r="G48" s="120"/>
      <c r="H48" s="120"/>
    </row>
    <row r="49" spans="1:8">
      <c r="A49" s="134" t="s">
        <v>154</v>
      </c>
      <c r="B49" s="134" t="s">
        <v>151</v>
      </c>
      <c r="C49" s="111" t="s">
        <v>5</v>
      </c>
      <c r="D49" s="122" t="s">
        <v>1334</v>
      </c>
      <c r="E49" s="110" t="s">
        <v>892</v>
      </c>
      <c r="F49" s="126" t="s">
        <v>585</v>
      </c>
      <c r="G49" s="111" t="s">
        <v>30</v>
      </c>
      <c r="H49" s="113" t="s">
        <v>97</v>
      </c>
    </row>
    <row r="50" spans="1:8">
      <c r="A50" s="134" t="s">
        <v>154</v>
      </c>
      <c r="B50" s="134" t="s">
        <v>151</v>
      </c>
      <c r="C50" s="111" t="s">
        <v>5</v>
      </c>
      <c r="D50" s="122" t="s">
        <v>852</v>
      </c>
      <c r="E50" s="110" t="s">
        <v>892</v>
      </c>
      <c r="F50" s="126" t="s">
        <v>585</v>
      </c>
      <c r="G50" s="117" t="s">
        <v>120</v>
      </c>
      <c r="H50" s="113" t="s">
        <v>97</v>
      </c>
    </row>
    <row r="51" spans="1:8">
      <c r="A51" s="134" t="s">
        <v>155</v>
      </c>
      <c r="B51" s="134" t="s">
        <v>156</v>
      </c>
      <c r="C51" s="111" t="s">
        <v>5</v>
      </c>
      <c r="D51" s="111" t="s">
        <v>189</v>
      </c>
      <c r="E51" s="110" t="s">
        <v>892</v>
      </c>
      <c r="F51" s="117" t="s">
        <v>125</v>
      </c>
      <c r="G51" s="111" t="s">
        <v>30</v>
      </c>
      <c r="H51" s="113" t="s">
        <v>97</v>
      </c>
    </row>
    <row r="52" spans="1:8">
      <c r="A52" s="134" t="s">
        <v>157</v>
      </c>
      <c r="B52" s="134" t="s">
        <v>159</v>
      </c>
      <c r="C52" s="111" t="s">
        <v>5</v>
      </c>
      <c r="D52" s="122" t="s">
        <v>853</v>
      </c>
      <c r="E52" s="110" t="s">
        <v>892</v>
      </c>
      <c r="F52" s="117" t="s">
        <v>586</v>
      </c>
      <c r="G52" s="111" t="s">
        <v>30</v>
      </c>
      <c r="H52" s="113" t="s">
        <v>94</v>
      </c>
    </row>
    <row r="53" spans="1:8">
      <c r="A53" s="134" t="s">
        <v>158</v>
      </c>
      <c r="B53" s="134" t="s">
        <v>160</v>
      </c>
      <c r="C53" s="111" t="s">
        <v>5</v>
      </c>
      <c r="D53" s="111" t="s">
        <v>192</v>
      </c>
      <c r="E53" s="110" t="s">
        <v>892</v>
      </c>
      <c r="F53" s="117" t="s">
        <v>130</v>
      </c>
      <c r="G53" s="117" t="s">
        <v>128</v>
      </c>
      <c r="H53" s="117" t="s">
        <v>129</v>
      </c>
    </row>
    <row r="54" spans="1:8">
      <c r="A54" s="134" t="s">
        <v>164</v>
      </c>
      <c r="B54" s="134" t="s">
        <v>162</v>
      </c>
      <c r="C54" s="111" t="s">
        <v>5</v>
      </c>
      <c r="D54" s="111" t="s">
        <v>192</v>
      </c>
      <c r="E54" s="110" t="s">
        <v>892</v>
      </c>
      <c r="F54" s="117" t="s">
        <v>131</v>
      </c>
      <c r="G54" s="117" t="s">
        <v>128</v>
      </c>
      <c r="H54" s="117" t="s">
        <v>129</v>
      </c>
    </row>
    <row r="55" spans="1:8">
      <c r="A55" s="134" t="s">
        <v>165</v>
      </c>
      <c r="B55" s="134" t="s">
        <v>163</v>
      </c>
      <c r="C55" s="111" t="s">
        <v>5</v>
      </c>
      <c r="D55" s="122" t="s">
        <v>854</v>
      </c>
      <c r="E55" s="110" t="s">
        <v>892</v>
      </c>
      <c r="F55" s="117" t="s">
        <v>132</v>
      </c>
      <c r="G55" s="111" t="s">
        <v>116</v>
      </c>
      <c r="H55" s="116" t="s">
        <v>587</v>
      </c>
    </row>
    <row r="56" spans="1:8">
      <c r="A56" s="134" t="s">
        <v>166</v>
      </c>
      <c r="B56" s="134" t="s">
        <v>167</v>
      </c>
      <c r="C56" s="111" t="s">
        <v>5</v>
      </c>
      <c r="D56" s="111" t="s">
        <v>194</v>
      </c>
      <c r="E56" s="110" t="s">
        <v>892</v>
      </c>
      <c r="F56" s="117" t="s">
        <v>133</v>
      </c>
      <c r="G56" s="111" t="s">
        <v>30</v>
      </c>
      <c r="H56" s="113" t="s">
        <v>25</v>
      </c>
    </row>
    <row r="57" spans="1:8">
      <c r="A57" s="134" t="s">
        <v>169</v>
      </c>
      <c r="B57" s="134" t="s">
        <v>173</v>
      </c>
      <c r="C57" s="111" t="s">
        <v>5</v>
      </c>
      <c r="D57" s="111" t="s">
        <v>195</v>
      </c>
      <c r="E57" s="110" t="s">
        <v>892</v>
      </c>
      <c r="F57" s="123"/>
      <c r="G57" s="117" t="s">
        <v>128</v>
      </c>
      <c r="H57" s="117" t="s">
        <v>134</v>
      </c>
    </row>
    <row r="58" spans="1:8">
      <c r="A58" s="131" t="s">
        <v>170</v>
      </c>
      <c r="B58" s="131" t="s">
        <v>174</v>
      </c>
      <c r="C58" s="108" t="s">
        <v>4</v>
      </c>
      <c r="D58" s="109" t="s">
        <v>855</v>
      </c>
      <c r="E58" s="108"/>
      <c r="F58" s="120"/>
      <c r="G58" s="120"/>
      <c r="H58" s="120"/>
    </row>
    <row r="59" spans="1:8">
      <c r="A59" s="134" t="s">
        <v>171</v>
      </c>
      <c r="B59" s="134" t="s">
        <v>175</v>
      </c>
      <c r="C59" s="111" t="s">
        <v>5</v>
      </c>
      <c r="D59" s="122" t="s">
        <v>1335</v>
      </c>
      <c r="E59" s="110" t="s">
        <v>892</v>
      </c>
      <c r="F59" s="126" t="s">
        <v>588</v>
      </c>
      <c r="G59" s="111" t="s">
        <v>30</v>
      </c>
      <c r="H59" s="113" t="s">
        <v>97</v>
      </c>
    </row>
    <row r="60" spans="1:8">
      <c r="A60" s="134" t="s">
        <v>171</v>
      </c>
      <c r="B60" s="134" t="s">
        <v>175</v>
      </c>
      <c r="C60" s="111" t="s">
        <v>5</v>
      </c>
      <c r="D60" s="122" t="s">
        <v>856</v>
      </c>
      <c r="E60" s="110" t="s">
        <v>892</v>
      </c>
      <c r="F60" s="126" t="s">
        <v>588</v>
      </c>
      <c r="G60" s="117" t="s">
        <v>120</v>
      </c>
      <c r="H60" s="113" t="s">
        <v>97</v>
      </c>
    </row>
    <row r="61" spans="1:8">
      <c r="A61" s="134" t="s">
        <v>172</v>
      </c>
      <c r="B61" s="134" t="s">
        <v>176</v>
      </c>
      <c r="C61" s="111" t="s">
        <v>5</v>
      </c>
      <c r="D61" s="111" t="s">
        <v>189</v>
      </c>
      <c r="E61" s="110" t="s">
        <v>892</v>
      </c>
      <c r="F61" s="117" t="s">
        <v>125</v>
      </c>
      <c r="G61" s="111" t="s">
        <v>30</v>
      </c>
      <c r="H61" s="113" t="s">
        <v>97</v>
      </c>
    </row>
    <row r="62" spans="1:8">
      <c r="A62" s="134" t="s">
        <v>177</v>
      </c>
      <c r="B62" s="134" t="s">
        <v>178</v>
      </c>
      <c r="C62" s="111" t="s">
        <v>5</v>
      </c>
      <c r="D62" s="122" t="s">
        <v>857</v>
      </c>
      <c r="E62" s="110" t="s">
        <v>892</v>
      </c>
      <c r="F62" s="117" t="s">
        <v>589</v>
      </c>
      <c r="G62" s="111" t="s">
        <v>30</v>
      </c>
      <c r="H62" s="113" t="s">
        <v>94</v>
      </c>
    </row>
    <row r="63" spans="1:8">
      <c r="A63" s="134" t="s">
        <v>230</v>
      </c>
      <c r="B63" s="134" t="s">
        <v>231</v>
      </c>
      <c r="C63" s="111" t="s">
        <v>5</v>
      </c>
      <c r="D63" s="111" t="s">
        <v>192</v>
      </c>
      <c r="E63" s="110" t="s">
        <v>892</v>
      </c>
      <c r="F63" s="117" t="s">
        <v>130</v>
      </c>
      <c r="G63" s="117" t="s">
        <v>128</v>
      </c>
      <c r="H63" s="117" t="s">
        <v>129</v>
      </c>
    </row>
    <row r="64" spans="1:8">
      <c r="A64" s="134" t="s">
        <v>232</v>
      </c>
      <c r="B64" s="134" t="s">
        <v>233</v>
      </c>
      <c r="C64" s="111" t="s">
        <v>5</v>
      </c>
      <c r="D64" s="111" t="s">
        <v>192</v>
      </c>
      <c r="E64" s="110" t="s">
        <v>892</v>
      </c>
      <c r="F64" s="117" t="s">
        <v>131</v>
      </c>
      <c r="G64" s="117" t="s">
        <v>128</v>
      </c>
      <c r="H64" s="117" t="s">
        <v>129</v>
      </c>
    </row>
    <row r="65" spans="1:8" ht="30">
      <c r="A65" s="134" t="s">
        <v>234</v>
      </c>
      <c r="B65" s="134" t="s">
        <v>235</v>
      </c>
      <c r="C65" s="111" t="s">
        <v>5</v>
      </c>
      <c r="D65" s="122" t="s">
        <v>858</v>
      </c>
      <c r="E65" s="110" t="s">
        <v>892</v>
      </c>
      <c r="F65" s="117" t="s">
        <v>132</v>
      </c>
      <c r="G65" s="111" t="s">
        <v>116</v>
      </c>
      <c r="H65" s="116" t="s">
        <v>590</v>
      </c>
    </row>
    <row r="66" spans="1:8">
      <c r="A66" s="134" t="s">
        <v>236</v>
      </c>
      <c r="B66" s="134" t="s">
        <v>237</v>
      </c>
      <c r="C66" s="111" t="s">
        <v>5</v>
      </c>
      <c r="D66" s="111" t="s">
        <v>194</v>
      </c>
      <c r="E66" s="110" t="s">
        <v>892</v>
      </c>
      <c r="F66" s="117" t="s">
        <v>133</v>
      </c>
      <c r="G66" s="111" t="s">
        <v>30</v>
      </c>
      <c r="H66" s="113" t="s">
        <v>25</v>
      </c>
    </row>
    <row r="67" spans="1:8">
      <c r="A67" s="134" t="s">
        <v>238</v>
      </c>
      <c r="B67" s="134" t="s">
        <v>239</v>
      </c>
      <c r="C67" s="111" t="s">
        <v>5</v>
      </c>
      <c r="D67" s="111" t="s">
        <v>195</v>
      </c>
      <c r="E67" s="110" t="s">
        <v>892</v>
      </c>
      <c r="F67" s="123"/>
      <c r="G67" s="117" t="s">
        <v>128</v>
      </c>
      <c r="H67" s="117" t="s">
        <v>134</v>
      </c>
    </row>
    <row r="68" spans="1:8">
      <c r="A68" s="131" t="s">
        <v>242</v>
      </c>
      <c r="B68" s="131" t="s">
        <v>243</v>
      </c>
      <c r="C68" s="108" t="s">
        <v>4</v>
      </c>
      <c r="D68" s="125" t="s">
        <v>859</v>
      </c>
      <c r="E68" s="108"/>
      <c r="F68" s="120"/>
      <c r="G68" s="120"/>
      <c r="H68" s="120"/>
    </row>
    <row r="69" spans="1:8">
      <c r="A69" s="134" t="s">
        <v>171</v>
      </c>
      <c r="B69" s="134" t="s">
        <v>175</v>
      </c>
      <c r="C69" s="111" t="s">
        <v>5</v>
      </c>
      <c r="D69" s="122" t="s">
        <v>1335</v>
      </c>
      <c r="E69" s="110" t="s">
        <v>892</v>
      </c>
      <c r="F69" s="126" t="s">
        <v>588</v>
      </c>
      <c r="G69" s="111" t="s">
        <v>30</v>
      </c>
      <c r="H69" s="113" t="s">
        <v>97</v>
      </c>
    </row>
    <row r="70" spans="1:8">
      <c r="A70" s="134" t="s">
        <v>244</v>
      </c>
      <c r="B70" s="134" t="s">
        <v>245</v>
      </c>
      <c r="C70" s="111" t="s">
        <v>5</v>
      </c>
      <c r="D70" s="122" t="s">
        <v>860</v>
      </c>
      <c r="E70" s="110" t="s">
        <v>892</v>
      </c>
      <c r="F70" s="126" t="s">
        <v>588</v>
      </c>
      <c r="G70" s="117" t="s">
        <v>120</v>
      </c>
      <c r="H70" s="113" t="s">
        <v>97</v>
      </c>
    </row>
    <row r="71" spans="1:8">
      <c r="A71" s="134" t="s">
        <v>246</v>
      </c>
      <c r="B71" s="134" t="s">
        <v>247</v>
      </c>
      <c r="C71" s="111" t="s">
        <v>5</v>
      </c>
      <c r="D71" s="111" t="s">
        <v>189</v>
      </c>
      <c r="E71" s="110" t="s">
        <v>892</v>
      </c>
      <c r="F71" s="117" t="s">
        <v>125</v>
      </c>
      <c r="G71" s="111" t="s">
        <v>30</v>
      </c>
      <c r="H71" s="113" t="s">
        <v>97</v>
      </c>
    </row>
    <row r="72" spans="1:8">
      <c r="A72" s="134" t="s">
        <v>250</v>
      </c>
      <c r="B72" s="134" t="s">
        <v>251</v>
      </c>
      <c r="C72" s="111" t="s">
        <v>5</v>
      </c>
      <c r="D72" s="122" t="s">
        <v>857</v>
      </c>
      <c r="E72" s="110" t="s">
        <v>892</v>
      </c>
      <c r="F72" s="117" t="s">
        <v>589</v>
      </c>
      <c r="G72" s="111" t="s">
        <v>30</v>
      </c>
      <c r="H72" s="113" t="s">
        <v>94</v>
      </c>
    </row>
    <row r="73" spans="1:8">
      <c r="A73" s="134" t="s">
        <v>252</v>
      </c>
      <c r="B73" s="134" t="s">
        <v>253</v>
      </c>
      <c r="C73" s="111" t="s">
        <v>5</v>
      </c>
      <c r="D73" s="111" t="s">
        <v>192</v>
      </c>
      <c r="E73" s="110" t="s">
        <v>892</v>
      </c>
      <c r="F73" s="117" t="s">
        <v>130</v>
      </c>
      <c r="G73" s="117" t="s">
        <v>128</v>
      </c>
      <c r="H73" s="117" t="s">
        <v>129</v>
      </c>
    </row>
    <row r="74" spans="1:8">
      <c r="A74" s="134" t="s">
        <v>254</v>
      </c>
      <c r="B74" s="134" t="s">
        <v>255</v>
      </c>
      <c r="C74" s="111" t="s">
        <v>5</v>
      </c>
      <c r="D74" s="111" t="s">
        <v>192</v>
      </c>
      <c r="E74" s="110" t="s">
        <v>892</v>
      </c>
      <c r="F74" s="117" t="s">
        <v>131</v>
      </c>
      <c r="G74" s="117" t="s">
        <v>128</v>
      </c>
      <c r="H74" s="117" t="s">
        <v>129</v>
      </c>
    </row>
    <row r="75" spans="1:8" ht="30">
      <c r="A75" s="134" t="s">
        <v>256</v>
      </c>
      <c r="B75" s="134" t="s">
        <v>257</v>
      </c>
      <c r="C75" s="111" t="s">
        <v>5</v>
      </c>
      <c r="D75" s="122" t="s">
        <v>858</v>
      </c>
      <c r="E75" s="110" t="s">
        <v>892</v>
      </c>
      <c r="F75" s="117" t="s">
        <v>132</v>
      </c>
      <c r="G75" s="111" t="s">
        <v>116</v>
      </c>
      <c r="H75" s="116" t="s">
        <v>591</v>
      </c>
    </row>
    <row r="76" spans="1:8">
      <c r="A76" s="134" t="s">
        <v>258</v>
      </c>
      <c r="B76" s="134" t="s">
        <v>259</v>
      </c>
      <c r="C76" s="111" t="s">
        <v>5</v>
      </c>
      <c r="D76" s="111" t="s">
        <v>194</v>
      </c>
      <c r="E76" s="110" t="s">
        <v>892</v>
      </c>
      <c r="F76" s="117" t="s">
        <v>133</v>
      </c>
      <c r="G76" s="111" t="s">
        <v>30</v>
      </c>
      <c r="H76" s="113" t="s">
        <v>25</v>
      </c>
    </row>
    <row r="77" spans="1:8">
      <c r="A77" s="134" t="s">
        <v>260</v>
      </c>
      <c r="B77" s="134" t="s">
        <v>261</v>
      </c>
      <c r="C77" s="111" t="s">
        <v>5</v>
      </c>
      <c r="D77" s="111" t="s">
        <v>195</v>
      </c>
      <c r="E77" s="110" t="s">
        <v>892</v>
      </c>
      <c r="F77" s="123"/>
      <c r="G77" s="117" t="s">
        <v>128</v>
      </c>
      <c r="H77" s="117" t="s">
        <v>134</v>
      </c>
    </row>
    <row r="78" spans="1:8">
      <c r="A78" s="131" t="s">
        <v>263</v>
      </c>
      <c r="B78" s="131" t="s">
        <v>264</v>
      </c>
      <c r="C78" s="108" t="s">
        <v>4</v>
      </c>
      <c r="D78" s="125" t="s">
        <v>931</v>
      </c>
      <c r="E78" s="108"/>
      <c r="F78" s="120"/>
      <c r="G78" s="120"/>
      <c r="H78" s="120"/>
    </row>
    <row r="79" spans="1:8">
      <c r="A79" s="134" t="s">
        <v>171</v>
      </c>
      <c r="B79" s="134" t="s">
        <v>175</v>
      </c>
      <c r="C79" s="111" t="s">
        <v>5</v>
      </c>
      <c r="D79" s="122" t="s">
        <v>1335</v>
      </c>
      <c r="E79" s="110" t="s">
        <v>892</v>
      </c>
      <c r="F79" s="126" t="s">
        <v>588</v>
      </c>
      <c r="G79" s="111" t="s">
        <v>30</v>
      </c>
      <c r="H79" s="113" t="s">
        <v>97</v>
      </c>
    </row>
    <row r="80" spans="1:8">
      <c r="A80" s="134" t="s">
        <v>265</v>
      </c>
      <c r="B80" s="134" t="s">
        <v>266</v>
      </c>
      <c r="C80" s="111" t="s">
        <v>5</v>
      </c>
      <c r="D80" s="122" t="s">
        <v>860</v>
      </c>
      <c r="E80" s="110" t="s">
        <v>892</v>
      </c>
      <c r="F80" s="126" t="s">
        <v>588</v>
      </c>
      <c r="G80" s="117" t="s">
        <v>120</v>
      </c>
      <c r="H80" s="113" t="s">
        <v>97</v>
      </c>
    </row>
    <row r="81" spans="1:8">
      <c r="A81" s="134" t="s">
        <v>267</v>
      </c>
      <c r="B81" s="134" t="s">
        <v>268</v>
      </c>
      <c r="C81" s="111" t="s">
        <v>5</v>
      </c>
      <c r="D81" s="111" t="s">
        <v>189</v>
      </c>
      <c r="E81" s="110" t="s">
        <v>892</v>
      </c>
      <c r="F81" s="117" t="s">
        <v>125</v>
      </c>
      <c r="G81" s="111" t="s">
        <v>30</v>
      </c>
      <c r="H81" s="113" t="s">
        <v>97</v>
      </c>
    </row>
    <row r="82" spans="1:8">
      <c r="A82" s="134" t="s">
        <v>269</v>
      </c>
      <c r="B82" s="134" t="s">
        <v>270</v>
      </c>
      <c r="C82" s="111" t="s">
        <v>5</v>
      </c>
      <c r="D82" s="122" t="s">
        <v>857</v>
      </c>
      <c r="E82" s="110" t="s">
        <v>892</v>
      </c>
      <c r="F82" s="117" t="s">
        <v>589</v>
      </c>
      <c r="G82" s="111" t="s">
        <v>30</v>
      </c>
      <c r="H82" s="113" t="s">
        <v>94</v>
      </c>
    </row>
    <row r="83" spans="1:8">
      <c r="A83" s="134" t="s">
        <v>271</v>
      </c>
      <c r="B83" s="134" t="s">
        <v>272</v>
      </c>
      <c r="C83" s="111" t="s">
        <v>5</v>
      </c>
      <c r="D83" s="111" t="s">
        <v>192</v>
      </c>
      <c r="E83" s="110" t="s">
        <v>892</v>
      </c>
      <c r="F83" s="117" t="s">
        <v>130</v>
      </c>
      <c r="G83" s="117" t="s">
        <v>128</v>
      </c>
      <c r="H83" s="117" t="s">
        <v>129</v>
      </c>
    </row>
    <row r="84" spans="1:8">
      <c r="A84" s="134" t="s">
        <v>273</v>
      </c>
      <c r="B84" s="134" t="s">
        <v>274</v>
      </c>
      <c r="C84" s="111" t="s">
        <v>5</v>
      </c>
      <c r="D84" s="111" t="s">
        <v>192</v>
      </c>
      <c r="E84" s="110" t="s">
        <v>892</v>
      </c>
      <c r="F84" s="117" t="s">
        <v>131</v>
      </c>
      <c r="G84" s="117" t="s">
        <v>128</v>
      </c>
      <c r="H84" s="117" t="s">
        <v>129</v>
      </c>
    </row>
    <row r="85" spans="1:8" ht="30">
      <c r="A85" s="134" t="s">
        <v>277</v>
      </c>
      <c r="B85" s="134" t="s">
        <v>278</v>
      </c>
      <c r="C85" s="111" t="s">
        <v>5</v>
      </c>
      <c r="D85" s="122" t="s">
        <v>858</v>
      </c>
      <c r="E85" s="110" t="s">
        <v>892</v>
      </c>
      <c r="F85" s="117" t="s">
        <v>132</v>
      </c>
      <c r="G85" s="111" t="s">
        <v>116</v>
      </c>
      <c r="H85" s="169" t="s">
        <v>939</v>
      </c>
    </row>
    <row r="86" spans="1:8">
      <c r="A86" s="134" t="s">
        <v>279</v>
      </c>
      <c r="B86" s="134" t="s">
        <v>280</v>
      </c>
      <c r="C86" s="111" t="s">
        <v>5</v>
      </c>
      <c r="D86" s="111" t="s">
        <v>194</v>
      </c>
      <c r="E86" s="110" t="s">
        <v>892</v>
      </c>
      <c r="F86" s="117" t="s">
        <v>133</v>
      </c>
      <c r="G86" s="111" t="s">
        <v>30</v>
      </c>
      <c r="H86" s="113" t="s">
        <v>25</v>
      </c>
    </row>
    <row r="87" spans="1:8">
      <c r="A87" s="134" t="s">
        <v>281</v>
      </c>
      <c r="B87" s="134" t="s">
        <v>282</v>
      </c>
      <c r="C87" s="111" t="s">
        <v>5</v>
      </c>
      <c r="D87" s="111" t="s">
        <v>195</v>
      </c>
      <c r="E87" s="110" t="s">
        <v>892</v>
      </c>
      <c r="F87" s="123"/>
      <c r="G87" s="117" t="s">
        <v>128</v>
      </c>
      <c r="H87" s="117" t="s">
        <v>134</v>
      </c>
    </row>
    <row r="88" spans="1:8">
      <c r="A88" s="131" t="s">
        <v>284</v>
      </c>
      <c r="B88" s="131" t="s">
        <v>285</v>
      </c>
      <c r="C88" s="108" t="s">
        <v>4</v>
      </c>
      <c r="D88" s="125" t="s">
        <v>932</v>
      </c>
      <c r="E88" s="108"/>
      <c r="F88" s="120"/>
      <c r="G88" s="120"/>
      <c r="H88" s="120"/>
    </row>
    <row r="89" spans="1:8">
      <c r="A89" s="134" t="s">
        <v>171</v>
      </c>
      <c r="B89" s="134" t="s">
        <v>175</v>
      </c>
      <c r="C89" s="111" t="s">
        <v>5</v>
      </c>
      <c r="D89" s="122" t="s">
        <v>1335</v>
      </c>
      <c r="E89" s="110" t="s">
        <v>892</v>
      </c>
      <c r="F89" s="126" t="s">
        <v>588</v>
      </c>
      <c r="G89" s="111" t="s">
        <v>30</v>
      </c>
      <c r="H89" s="113" t="s">
        <v>97</v>
      </c>
    </row>
    <row r="90" spans="1:8">
      <c r="A90" s="134" t="s">
        <v>288</v>
      </c>
      <c r="B90" s="134" t="s">
        <v>289</v>
      </c>
      <c r="C90" s="111" t="s">
        <v>5</v>
      </c>
      <c r="D90" s="122" t="s">
        <v>860</v>
      </c>
      <c r="E90" s="110" t="s">
        <v>892</v>
      </c>
      <c r="F90" s="126" t="s">
        <v>588</v>
      </c>
      <c r="G90" s="117" t="s">
        <v>120</v>
      </c>
      <c r="H90" s="113" t="s">
        <v>97</v>
      </c>
    </row>
    <row r="91" spans="1:8">
      <c r="A91" s="134" t="s">
        <v>290</v>
      </c>
      <c r="B91" s="134" t="s">
        <v>291</v>
      </c>
      <c r="C91" s="111" t="s">
        <v>5</v>
      </c>
      <c r="D91" s="111" t="s">
        <v>189</v>
      </c>
      <c r="E91" s="110" t="s">
        <v>892</v>
      </c>
      <c r="F91" s="117" t="s">
        <v>125</v>
      </c>
      <c r="G91" s="111" t="s">
        <v>30</v>
      </c>
      <c r="H91" s="113" t="s">
        <v>97</v>
      </c>
    </row>
    <row r="92" spans="1:8">
      <c r="A92" s="134" t="s">
        <v>292</v>
      </c>
      <c r="B92" s="134" t="s">
        <v>293</v>
      </c>
      <c r="C92" s="111" t="s">
        <v>5</v>
      </c>
      <c r="D92" s="122" t="s">
        <v>857</v>
      </c>
      <c r="E92" s="110" t="s">
        <v>892</v>
      </c>
      <c r="F92" s="117" t="s">
        <v>589</v>
      </c>
      <c r="G92" s="111" t="s">
        <v>30</v>
      </c>
      <c r="H92" s="113" t="s">
        <v>94</v>
      </c>
    </row>
    <row r="93" spans="1:8">
      <c r="A93" s="134" t="s">
        <v>294</v>
      </c>
      <c r="B93" s="134" t="s">
        <v>295</v>
      </c>
      <c r="C93" s="111" t="s">
        <v>5</v>
      </c>
      <c r="D93" s="111" t="s">
        <v>192</v>
      </c>
      <c r="E93" s="110" t="s">
        <v>892</v>
      </c>
      <c r="F93" s="117" t="s">
        <v>130</v>
      </c>
      <c r="G93" s="117" t="s">
        <v>128</v>
      </c>
      <c r="H93" s="117" t="s">
        <v>129</v>
      </c>
    </row>
    <row r="94" spans="1:8">
      <c r="A94" s="134" t="s">
        <v>296</v>
      </c>
      <c r="B94" s="134" t="s">
        <v>297</v>
      </c>
      <c r="C94" s="111" t="s">
        <v>5</v>
      </c>
      <c r="D94" s="111" t="s">
        <v>192</v>
      </c>
      <c r="E94" s="110" t="s">
        <v>892</v>
      </c>
      <c r="F94" s="117" t="s">
        <v>131</v>
      </c>
      <c r="G94" s="117" t="s">
        <v>128</v>
      </c>
      <c r="H94" s="117" t="s">
        <v>129</v>
      </c>
    </row>
    <row r="95" spans="1:8" ht="30">
      <c r="A95" s="134" t="s">
        <v>299</v>
      </c>
      <c r="B95" s="134" t="s">
        <v>300</v>
      </c>
      <c r="C95" s="111" t="s">
        <v>5</v>
      </c>
      <c r="D95" s="122" t="s">
        <v>858</v>
      </c>
      <c r="E95" s="110" t="s">
        <v>892</v>
      </c>
      <c r="F95" s="117" t="s">
        <v>132</v>
      </c>
      <c r="G95" s="111" t="s">
        <v>116</v>
      </c>
      <c r="H95" s="169" t="s">
        <v>938</v>
      </c>
    </row>
    <row r="96" spans="1:8">
      <c r="A96" s="134" t="s">
        <v>302</v>
      </c>
      <c r="B96" s="134" t="s">
        <v>303</v>
      </c>
      <c r="C96" s="111" t="s">
        <v>5</v>
      </c>
      <c r="D96" s="111" t="s">
        <v>194</v>
      </c>
      <c r="E96" s="110" t="s">
        <v>892</v>
      </c>
      <c r="F96" s="117" t="s">
        <v>133</v>
      </c>
      <c r="G96" s="111" t="s">
        <v>30</v>
      </c>
      <c r="H96" s="113" t="s">
        <v>25</v>
      </c>
    </row>
    <row r="97" spans="1:8">
      <c r="A97" s="134" t="s">
        <v>304</v>
      </c>
      <c r="B97" s="134" t="s">
        <v>305</v>
      </c>
      <c r="C97" s="111" t="s">
        <v>5</v>
      </c>
      <c r="D97" s="111" t="s">
        <v>195</v>
      </c>
      <c r="E97" s="110" t="s">
        <v>892</v>
      </c>
      <c r="F97" s="123"/>
      <c r="G97" s="117" t="s">
        <v>128</v>
      </c>
      <c r="H97" s="117" t="s">
        <v>134</v>
      </c>
    </row>
    <row r="98" spans="1:8">
      <c r="A98" s="131" t="s">
        <v>306</v>
      </c>
      <c r="B98" s="131" t="s">
        <v>307</v>
      </c>
      <c r="C98" s="108" t="s">
        <v>4</v>
      </c>
      <c r="D98" s="125" t="s">
        <v>933</v>
      </c>
      <c r="E98" s="108"/>
      <c r="F98" s="120"/>
      <c r="G98" s="120"/>
      <c r="H98" s="120"/>
    </row>
    <row r="99" spans="1:8">
      <c r="A99" s="134" t="s">
        <v>171</v>
      </c>
      <c r="B99" s="134" t="s">
        <v>175</v>
      </c>
      <c r="C99" s="111" t="s">
        <v>5</v>
      </c>
      <c r="D99" s="122" t="s">
        <v>1335</v>
      </c>
      <c r="E99" s="110" t="s">
        <v>892</v>
      </c>
      <c r="F99" s="126" t="s">
        <v>588</v>
      </c>
      <c r="G99" s="111" t="s">
        <v>30</v>
      </c>
      <c r="H99" s="113" t="s">
        <v>97</v>
      </c>
    </row>
    <row r="100" spans="1:8">
      <c r="A100" s="134" t="s">
        <v>399</v>
      </c>
      <c r="B100" s="134" t="s">
        <v>411</v>
      </c>
      <c r="C100" s="111" t="s">
        <v>5</v>
      </c>
      <c r="D100" s="122" t="s">
        <v>860</v>
      </c>
      <c r="E100" s="110" t="s">
        <v>892</v>
      </c>
      <c r="F100" s="126" t="s">
        <v>588</v>
      </c>
      <c r="G100" s="117" t="s">
        <v>120</v>
      </c>
      <c r="H100" s="113" t="s">
        <v>97</v>
      </c>
    </row>
    <row r="101" spans="1:8">
      <c r="A101" s="134" t="s">
        <v>400</v>
      </c>
      <c r="B101" s="134" t="s">
        <v>412</v>
      </c>
      <c r="C101" s="111" t="s">
        <v>5</v>
      </c>
      <c r="D101" s="111" t="s">
        <v>189</v>
      </c>
      <c r="E101" s="110" t="s">
        <v>892</v>
      </c>
      <c r="F101" s="117" t="s">
        <v>125</v>
      </c>
      <c r="G101" s="111" t="s">
        <v>30</v>
      </c>
      <c r="H101" s="113" t="s">
        <v>97</v>
      </c>
    </row>
    <row r="102" spans="1:8">
      <c r="A102" s="134" t="s">
        <v>401</v>
      </c>
      <c r="B102" s="134" t="s">
        <v>413</v>
      </c>
      <c r="C102" s="111" t="s">
        <v>5</v>
      </c>
      <c r="D102" s="122" t="s">
        <v>857</v>
      </c>
      <c r="E102" s="110" t="s">
        <v>892</v>
      </c>
      <c r="F102" s="117" t="s">
        <v>589</v>
      </c>
      <c r="G102" s="111" t="s">
        <v>30</v>
      </c>
      <c r="H102" s="113" t="s">
        <v>94</v>
      </c>
    </row>
    <row r="103" spans="1:8">
      <c r="A103" s="134" t="s">
        <v>402</v>
      </c>
      <c r="B103" s="134" t="s">
        <v>414</v>
      </c>
      <c r="C103" s="111" t="s">
        <v>5</v>
      </c>
      <c r="D103" s="111" t="s">
        <v>192</v>
      </c>
      <c r="E103" s="110" t="s">
        <v>892</v>
      </c>
      <c r="F103" s="117" t="s">
        <v>130</v>
      </c>
      <c r="G103" s="117" t="s">
        <v>128</v>
      </c>
      <c r="H103" s="117" t="s">
        <v>129</v>
      </c>
    </row>
    <row r="104" spans="1:8">
      <c r="A104" s="134" t="s">
        <v>403</v>
      </c>
      <c r="B104" s="134" t="s">
        <v>415</v>
      </c>
      <c r="C104" s="111" t="s">
        <v>5</v>
      </c>
      <c r="D104" s="111" t="s">
        <v>192</v>
      </c>
      <c r="E104" s="110" t="s">
        <v>892</v>
      </c>
      <c r="F104" s="117" t="s">
        <v>131</v>
      </c>
      <c r="G104" s="117" t="s">
        <v>128</v>
      </c>
      <c r="H104" s="117" t="s">
        <v>129</v>
      </c>
    </row>
    <row r="105" spans="1:8">
      <c r="A105" s="134" t="s">
        <v>404</v>
      </c>
      <c r="B105" s="134" t="s">
        <v>416</v>
      </c>
      <c r="C105" s="111" t="s">
        <v>5</v>
      </c>
      <c r="D105" s="122" t="s">
        <v>858</v>
      </c>
      <c r="E105" s="110" t="s">
        <v>892</v>
      </c>
      <c r="F105" s="117" t="s">
        <v>132</v>
      </c>
      <c r="G105" s="111" t="s">
        <v>116</v>
      </c>
      <c r="H105" s="169" t="s">
        <v>937</v>
      </c>
    </row>
    <row r="106" spans="1:8">
      <c r="A106" s="134" t="s">
        <v>405</v>
      </c>
      <c r="B106" s="134" t="s">
        <v>417</v>
      </c>
      <c r="C106" s="111" t="s">
        <v>5</v>
      </c>
      <c r="D106" s="111" t="s">
        <v>194</v>
      </c>
      <c r="E106" s="110" t="s">
        <v>892</v>
      </c>
      <c r="F106" s="117" t="s">
        <v>133</v>
      </c>
      <c r="G106" s="111" t="s">
        <v>30</v>
      </c>
      <c r="H106" s="113" t="s">
        <v>25</v>
      </c>
    </row>
    <row r="107" spans="1:8">
      <c r="A107" s="134" t="s">
        <v>406</v>
      </c>
      <c r="B107" s="134" t="s">
        <v>418</v>
      </c>
      <c r="C107" s="111" t="s">
        <v>5</v>
      </c>
      <c r="D107" s="111" t="s">
        <v>195</v>
      </c>
      <c r="E107" s="110" t="s">
        <v>892</v>
      </c>
      <c r="F107" s="123"/>
      <c r="G107" s="117" t="s">
        <v>128</v>
      </c>
      <c r="H107" s="117" t="s">
        <v>134</v>
      </c>
    </row>
    <row r="108" spans="1:8">
      <c r="A108" s="131" t="s">
        <v>407</v>
      </c>
      <c r="B108" s="131" t="s">
        <v>419</v>
      </c>
      <c r="C108" s="108" t="s">
        <v>4</v>
      </c>
      <c r="D108" s="125" t="s">
        <v>861</v>
      </c>
      <c r="E108" s="108"/>
      <c r="F108" s="120"/>
      <c r="G108" s="120"/>
      <c r="H108" s="120"/>
    </row>
    <row r="109" spans="1:8">
      <c r="A109" s="134" t="s">
        <v>408</v>
      </c>
      <c r="B109" s="134" t="s">
        <v>420</v>
      </c>
      <c r="C109" s="111" t="s">
        <v>5</v>
      </c>
      <c r="D109" s="122" t="s">
        <v>1334</v>
      </c>
      <c r="E109" s="110" t="s">
        <v>892</v>
      </c>
      <c r="F109" s="126" t="s">
        <v>585</v>
      </c>
      <c r="G109" s="111" t="s">
        <v>30</v>
      </c>
      <c r="H109" s="113" t="s">
        <v>97</v>
      </c>
    </row>
    <row r="110" spans="1:8">
      <c r="A110" s="134" t="s">
        <v>408</v>
      </c>
      <c r="B110" s="134" t="s">
        <v>420</v>
      </c>
      <c r="C110" s="111" t="s">
        <v>5</v>
      </c>
      <c r="D110" s="122" t="s">
        <v>852</v>
      </c>
      <c r="E110" s="110" t="s">
        <v>892</v>
      </c>
      <c r="F110" s="126" t="s">
        <v>585</v>
      </c>
      <c r="G110" s="117" t="s">
        <v>120</v>
      </c>
      <c r="H110" s="113" t="s">
        <v>97</v>
      </c>
    </row>
    <row r="111" spans="1:8">
      <c r="A111" s="134" t="s">
        <v>409</v>
      </c>
      <c r="B111" s="134" t="s">
        <v>421</v>
      </c>
      <c r="C111" s="111" t="s">
        <v>5</v>
      </c>
      <c r="D111" s="111" t="s">
        <v>189</v>
      </c>
      <c r="E111" s="110" t="s">
        <v>892</v>
      </c>
      <c r="F111" s="117" t="s">
        <v>125</v>
      </c>
      <c r="G111" s="111" t="s">
        <v>30</v>
      </c>
      <c r="H111" s="113" t="s">
        <v>97</v>
      </c>
    </row>
    <row r="112" spans="1:8">
      <c r="A112" s="134" t="s">
        <v>410</v>
      </c>
      <c r="B112" s="134" t="s">
        <v>422</v>
      </c>
      <c r="C112" s="111" t="s">
        <v>5</v>
      </c>
      <c r="D112" s="122" t="s">
        <v>853</v>
      </c>
      <c r="E112" s="110" t="s">
        <v>892</v>
      </c>
      <c r="F112" s="117" t="s">
        <v>586</v>
      </c>
      <c r="G112" s="111" t="s">
        <v>30</v>
      </c>
      <c r="H112" s="113" t="s">
        <v>94</v>
      </c>
    </row>
    <row r="113" spans="1:8">
      <c r="A113" s="134" t="s">
        <v>424</v>
      </c>
      <c r="B113" s="134" t="s">
        <v>428</v>
      </c>
      <c r="C113" s="111" t="s">
        <v>5</v>
      </c>
      <c r="D113" s="111" t="s">
        <v>192</v>
      </c>
      <c r="E113" s="110" t="s">
        <v>892</v>
      </c>
      <c r="F113" s="117" t="s">
        <v>130</v>
      </c>
      <c r="G113" s="117" t="s">
        <v>128</v>
      </c>
      <c r="H113" s="117" t="s">
        <v>129</v>
      </c>
    </row>
    <row r="114" spans="1:8">
      <c r="A114" s="134" t="s">
        <v>425</v>
      </c>
      <c r="B114" s="134" t="s">
        <v>429</v>
      </c>
      <c r="C114" s="111" t="s">
        <v>5</v>
      </c>
      <c r="D114" s="111" t="s">
        <v>192</v>
      </c>
      <c r="E114" s="110" t="s">
        <v>892</v>
      </c>
      <c r="F114" s="117" t="s">
        <v>131</v>
      </c>
      <c r="G114" s="117" t="s">
        <v>128</v>
      </c>
      <c r="H114" s="117" t="s">
        <v>129</v>
      </c>
    </row>
    <row r="115" spans="1:8">
      <c r="A115" s="134" t="s">
        <v>426</v>
      </c>
      <c r="B115" s="134" t="s">
        <v>430</v>
      </c>
      <c r="C115" s="111" t="s">
        <v>5</v>
      </c>
      <c r="D115" s="122" t="s">
        <v>854</v>
      </c>
      <c r="E115" s="110" t="s">
        <v>892</v>
      </c>
      <c r="F115" s="117" t="s">
        <v>132</v>
      </c>
      <c r="G115" s="111" t="s">
        <v>116</v>
      </c>
      <c r="H115" s="116" t="s">
        <v>595</v>
      </c>
    </row>
    <row r="116" spans="1:8">
      <c r="A116" s="134" t="s">
        <v>427</v>
      </c>
      <c r="B116" s="134" t="s">
        <v>431</v>
      </c>
      <c r="C116" s="111" t="s">
        <v>5</v>
      </c>
      <c r="D116" s="111" t="s">
        <v>194</v>
      </c>
      <c r="E116" s="110" t="s">
        <v>892</v>
      </c>
      <c r="F116" s="117" t="s">
        <v>133</v>
      </c>
      <c r="G116" s="111" t="s">
        <v>30</v>
      </c>
      <c r="H116" s="113" t="s">
        <v>25</v>
      </c>
    </row>
    <row r="117" spans="1:8">
      <c r="A117" s="134" t="s">
        <v>434</v>
      </c>
      <c r="B117" s="134" t="s">
        <v>435</v>
      </c>
      <c r="C117" s="111" t="s">
        <v>5</v>
      </c>
      <c r="D117" s="111" t="s">
        <v>195</v>
      </c>
      <c r="E117" s="110" t="s">
        <v>892</v>
      </c>
      <c r="F117" s="123"/>
      <c r="G117" s="117" t="s">
        <v>128</v>
      </c>
      <c r="H117" s="117" t="s">
        <v>134</v>
      </c>
    </row>
    <row r="118" spans="1:8">
      <c r="A118" s="131" t="s">
        <v>439</v>
      </c>
      <c r="B118" s="131" t="s">
        <v>443</v>
      </c>
      <c r="C118" s="108" t="s">
        <v>4</v>
      </c>
      <c r="D118" s="125" t="s">
        <v>855</v>
      </c>
      <c r="E118" s="108"/>
      <c r="F118" s="120"/>
      <c r="G118" s="120"/>
      <c r="H118" s="120"/>
    </row>
    <row r="119" spans="1:8">
      <c r="A119" s="134" t="s">
        <v>1232</v>
      </c>
      <c r="B119" s="134" t="s">
        <v>1203</v>
      </c>
      <c r="C119" s="111" t="s">
        <v>5</v>
      </c>
      <c r="D119" s="122" t="s">
        <v>1334</v>
      </c>
      <c r="E119" s="110" t="s">
        <v>892</v>
      </c>
      <c r="F119" s="126" t="s">
        <v>592</v>
      </c>
      <c r="G119" s="111" t="s">
        <v>30</v>
      </c>
      <c r="H119" s="113" t="s">
        <v>97</v>
      </c>
    </row>
    <row r="120" spans="1:8">
      <c r="A120" s="134" t="s">
        <v>440</v>
      </c>
      <c r="B120" s="134" t="s">
        <v>444</v>
      </c>
      <c r="C120" s="111" t="s">
        <v>5</v>
      </c>
      <c r="D120" s="122" t="s">
        <v>856</v>
      </c>
      <c r="E120" s="110" t="s">
        <v>892</v>
      </c>
      <c r="F120" s="126" t="s">
        <v>592</v>
      </c>
      <c r="G120" s="117" t="s">
        <v>120</v>
      </c>
      <c r="H120" s="113" t="s">
        <v>97</v>
      </c>
    </row>
    <row r="121" spans="1:8">
      <c r="A121" s="134" t="s">
        <v>441</v>
      </c>
      <c r="B121" s="134" t="s">
        <v>445</v>
      </c>
      <c r="C121" s="111" t="s">
        <v>5</v>
      </c>
      <c r="D121" s="111" t="s">
        <v>189</v>
      </c>
      <c r="E121" s="110" t="s">
        <v>892</v>
      </c>
      <c r="F121" s="117" t="s">
        <v>125</v>
      </c>
      <c r="G121" s="111" t="s">
        <v>30</v>
      </c>
      <c r="H121" s="113" t="s">
        <v>97</v>
      </c>
    </row>
    <row r="122" spans="1:8">
      <c r="A122" s="134" t="s">
        <v>442</v>
      </c>
      <c r="B122" s="134" t="s">
        <v>446</v>
      </c>
      <c r="C122" s="111" t="s">
        <v>5</v>
      </c>
      <c r="D122" s="122" t="s">
        <v>857</v>
      </c>
      <c r="E122" s="110" t="s">
        <v>892</v>
      </c>
      <c r="F122" s="117" t="s">
        <v>589</v>
      </c>
      <c r="G122" s="111" t="s">
        <v>30</v>
      </c>
      <c r="H122" s="113" t="s">
        <v>94</v>
      </c>
    </row>
    <row r="123" spans="1:8">
      <c r="A123" s="134" t="s">
        <v>520</v>
      </c>
      <c r="B123" s="134" t="s">
        <v>527</v>
      </c>
      <c r="C123" s="111" t="s">
        <v>5</v>
      </c>
      <c r="D123" s="111" t="s">
        <v>192</v>
      </c>
      <c r="E123" s="110" t="s">
        <v>892</v>
      </c>
      <c r="F123" s="117" t="s">
        <v>130</v>
      </c>
      <c r="G123" s="117" t="s">
        <v>128</v>
      </c>
      <c r="H123" s="117" t="s">
        <v>129</v>
      </c>
    </row>
    <row r="124" spans="1:8">
      <c r="A124" s="134" t="s">
        <v>521</v>
      </c>
      <c r="B124" s="134" t="s">
        <v>528</v>
      </c>
      <c r="C124" s="111" t="s">
        <v>5</v>
      </c>
      <c r="D124" s="111" t="s">
        <v>192</v>
      </c>
      <c r="E124" s="110" t="s">
        <v>892</v>
      </c>
      <c r="F124" s="117" t="s">
        <v>131</v>
      </c>
      <c r="G124" s="117" t="s">
        <v>128</v>
      </c>
      <c r="H124" s="117" t="s">
        <v>129</v>
      </c>
    </row>
    <row r="125" spans="1:8" ht="30">
      <c r="A125" s="134" t="s">
        <v>522</v>
      </c>
      <c r="B125" s="134" t="s">
        <v>529</v>
      </c>
      <c r="C125" s="111" t="s">
        <v>5</v>
      </c>
      <c r="D125" s="122" t="s">
        <v>858</v>
      </c>
      <c r="E125" s="110" t="s">
        <v>892</v>
      </c>
      <c r="F125" s="117" t="s">
        <v>132</v>
      </c>
      <c r="G125" s="111" t="s">
        <v>116</v>
      </c>
      <c r="H125" s="116" t="s">
        <v>593</v>
      </c>
    </row>
    <row r="126" spans="1:8">
      <c r="A126" s="134" t="s">
        <v>523</v>
      </c>
      <c r="B126" s="134" t="s">
        <v>530</v>
      </c>
      <c r="C126" s="111" t="s">
        <v>5</v>
      </c>
      <c r="D126" s="111" t="s">
        <v>194</v>
      </c>
      <c r="E126" s="110" t="s">
        <v>892</v>
      </c>
      <c r="F126" s="117" t="s">
        <v>133</v>
      </c>
      <c r="G126" s="111" t="s">
        <v>30</v>
      </c>
      <c r="H126" s="113" t="s">
        <v>25</v>
      </c>
    </row>
    <row r="127" spans="1:8">
      <c r="A127" s="134" t="s">
        <v>524</v>
      </c>
      <c r="B127" s="134" t="s">
        <v>531</v>
      </c>
      <c r="C127" s="111" t="s">
        <v>5</v>
      </c>
      <c r="D127" s="111" t="s">
        <v>195</v>
      </c>
      <c r="E127" s="110" t="s">
        <v>892</v>
      </c>
      <c r="F127" s="123"/>
      <c r="G127" s="117" t="s">
        <v>128</v>
      </c>
      <c r="H127" s="117" t="s">
        <v>134</v>
      </c>
    </row>
    <row r="128" spans="1:8">
      <c r="A128" s="131" t="s">
        <v>525</v>
      </c>
      <c r="B128" s="131" t="s">
        <v>532</v>
      </c>
      <c r="C128" s="108" t="s">
        <v>4</v>
      </c>
      <c r="D128" s="125" t="s">
        <v>859</v>
      </c>
      <c r="E128" s="108"/>
      <c r="F128" s="120"/>
      <c r="G128" s="120"/>
      <c r="H128" s="120"/>
    </row>
    <row r="129" spans="1:8">
      <c r="A129" s="134" t="s">
        <v>1232</v>
      </c>
      <c r="B129" s="134" t="s">
        <v>1203</v>
      </c>
      <c r="C129" s="111" t="s">
        <v>5</v>
      </c>
      <c r="D129" s="122" t="s">
        <v>1334</v>
      </c>
      <c r="E129" s="110" t="s">
        <v>892</v>
      </c>
      <c r="F129" s="126" t="s">
        <v>592</v>
      </c>
      <c r="G129" s="111" t="s">
        <v>30</v>
      </c>
      <c r="H129" s="113" t="s">
        <v>97</v>
      </c>
    </row>
    <row r="130" spans="1:8">
      <c r="A130" s="134" t="s">
        <v>526</v>
      </c>
      <c r="B130" s="134" t="s">
        <v>533</v>
      </c>
      <c r="C130" s="111" t="s">
        <v>5</v>
      </c>
      <c r="D130" s="122" t="s">
        <v>852</v>
      </c>
      <c r="E130" s="110" t="s">
        <v>892</v>
      </c>
      <c r="F130" s="126" t="s">
        <v>592</v>
      </c>
      <c r="G130" s="117" t="s">
        <v>120</v>
      </c>
      <c r="H130" s="113" t="s">
        <v>97</v>
      </c>
    </row>
    <row r="131" spans="1:8">
      <c r="A131" s="134" t="s">
        <v>534</v>
      </c>
      <c r="B131" s="134" t="s">
        <v>539</v>
      </c>
      <c r="C131" s="111" t="s">
        <v>5</v>
      </c>
      <c r="D131" s="111" t="s">
        <v>189</v>
      </c>
      <c r="E131" s="110" t="s">
        <v>892</v>
      </c>
      <c r="F131" s="117" t="s">
        <v>125</v>
      </c>
      <c r="G131" s="111" t="s">
        <v>30</v>
      </c>
      <c r="H131" s="113" t="s">
        <v>97</v>
      </c>
    </row>
    <row r="132" spans="1:8">
      <c r="A132" s="134" t="s">
        <v>535</v>
      </c>
      <c r="B132" s="134" t="s">
        <v>540</v>
      </c>
      <c r="C132" s="111" t="s">
        <v>5</v>
      </c>
      <c r="D132" s="122" t="s">
        <v>853</v>
      </c>
      <c r="E132" s="110" t="s">
        <v>892</v>
      </c>
      <c r="F132" s="117" t="s">
        <v>589</v>
      </c>
      <c r="G132" s="111" t="s">
        <v>30</v>
      </c>
      <c r="H132" s="113" t="s">
        <v>94</v>
      </c>
    </row>
    <row r="133" spans="1:8">
      <c r="A133" s="134" t="s">
        <v>536</v>
      </c>
      <c r="B133" s="134" t="s">
        <v>541</v>
      </c>
      <c r="C133" s="111" t="s">
        <v>5</v>
      </c>
      <c r="D133" s="111" t="s">
        <v>192</v>
      </c>
      <c r="E133" s="110" t="s">
        <v>892</v>
      </c>
      <c r="F133" s="117" t="s">
        <v>130</v>
      </c>
      <c r="G133" s="117" t="s">
        <v>128</v>
      </c>
      <c r="H133" s="117" t="s">
        <v>129</v>
      </c>
    </row>
    <row r="134" spans="1:8">
      <c r="A134" s="134" t="s">
        <v>537</v>
      </c>
      <c r="B134" s="134" t="s">
        <v>542</v>
      </c>
      <c r="C134" s="111" t="s">
        <v>5</v>
      </c>
      <c r="D134" s="111" t="s">
        <v>192</v>
      </c>
      <c r="E134" s="110" t="s">
        <v>892</v>
      </c>
      <c r="F134" s="117" t="s">
        <v>131</v>
      </c>
      <c r="G134" s="117" t="s">
        <v>128</v>
      </c>
      <c r="H134" s="117" t="s">
        <v>129</v>
      </c>
    </row>
    <row r="135" spans="1:8" ht="30">
      <c r="A135" s="134" t="s">
        <v>538</v>
      </c>
      <c r="B135" s="134" t="s">
        <v>543</v>
      </c>
      <c r="C135" s="111" t="s">
        <v>5</v>
      </c>
      <c r="D135" s="122" t="s">
        <v>854</v>
      </c>
      <c r="E135" s="110" t="s">
        <v>892</v>
      </c>
      <c r="F135" s="117" t="s">
        <v>132</v>
      </c>
      <c r="G135" s="111" t="s">
        <v>116</v>
      </c>
      <c r="H135" s="116" t="s">
        <v>594</v>
      </c>
    </row>
    <row r="136" spans="1:8">
      <c r="A136" s="134" t="s">
        <v>544</v>
      </c>
      <c r="B136" s="134" t="s">
        <v>562</v>
      </c>
      <c r="C136" s="111" t="s">
        <v>5</v>
      </c>
      <c r="D136" s="111" t="s">
        <v>194</v>
      </c>
      <c r="E136" s="110" t="s">
        <v>892</v>
      </c>
      <c r="F136" s="117" t="s">
        <v>133</v>
      </c>
      <c r="G136" s="111" t="s">
        <v>30</v>
      </c>
      <c r="H136" s="113" t="s">
        <v>25</v>
      </c>
    </row>
    <row r="137" spans="1:8">
      <c r="A137" s="134" t="s">
        <v>545</v>
      </c>
      <c r="B137" s="134" t="s">
        <v>563</v>
      </c>
      <c r="C137" s="111" t="s">
        <v>5</v>
      </c>
      <c r="D137" s="111" t="s">
        <v>195</v>
      </c>
      <c r="E137" s="110" t="s">
        <v>892</v>
      </c>
      <c r="F137" s="123"/>
      <c r="G137" s="117" t="s">
        <v>128</v>
      </c>
      <c r="H137" s="117" t="s">
        <v>134</v>
      </c>
    </row>
    <row r="138" spans="1:8">
      <c r="A138" s="131" t="s">
        <v>546</v>
      </c>
      <c r="B138" s="131" t="s">
        <v>564</v>
      </c>
      <c r="C138" s="108" t="s">
        <v>4</v>
      </c>
      <c r="D138" s="125" t="s">
        <v>931</v>
      </c>
      <c r="E138" s="108"/>
      <c r="F138" s="120"/>
      <c r="G138" s="120"/>
      <c r="H138" s="120"/>
    </row>
    <row r="139" spans="1:8">
      <c r="A139" s="134" t="s">
        <v>1232</v>
      </c>
      <c r="B139" s="134" t="s">
        <v>1203</v>
      </c>
      <c r="C139" s="111" t="s">
        <v>5</v>
      </c>
      <c r="D139" s="122" t="s">
        <v>1334</v>
      </c>
      <c r="E139" s="110" t="s">
        <v>892</v>
      </c>
      <c r="F139" s="126" t="s">
        <v>592</v>
      </c>
      <c r="G139" s="111" t="s">
        <v>30</v>
      </c>
      <c r="H139" s="113" t="s">
        <v>97</v>
      </c>
    </row>
    <row r="140" spans="1:8">
      <c r="A140" s="134" t="s">
        <v>547</v>
      </c>
      <c r="B140" s="134" t="s">
        <v>565</v>
      </c>
      <c r="C140" s="111" t="s">
        <v>5</v>
      </c>
      <c r="D140" s="122" t="s">
        <v>852</v>
      </c>
      <c r="E140" s="110" t="s">
        <v>892</v>
      </c>
      <c r="F140" s="126" t="s">
        <v>592</v>
      </c>
      <c r="G140" s="117" t="s">
        <v>120</v>
      </c>
      <c r="H140" s="113" t="s">
        <v>97</v>
      </c>
    </row>
    <row r="141" spans="1:8">
      <c r="A141" s="134" t="s">
        <v>548</v>
      </c>
      <c r="B141" s="134" t="s">
        <v>566</v>
      </c>
      <c r="C141" s="111" t="s">
        <v>5</v>
      </c>
      <c r="D141" s="111" t="s">
        <v>189</v>
      </c>
      <c r="E141" s="110" t="s">
        <v>892</v>
      </c>
      <c r="F141" s="117" t="s">
        <v>125</v>
      </c>
      <c r="G141" s="111" t="s">
        <v>30</v>
      </c>
      <c r="H141" s="113" t="s">
        <v>97</v>
      </c>
    </row>
    <row r="142" spans="1:8">
      <c r="A142" s="134" t="s">
        <v>549</v>
      </c>
      <c r="B142" s="134" t="s">
        <v>567</v>
      </c>
      <c r="C142" s="111" t="s">
        <v>5</v>
      </c>
      <c r="D142" s="122" t="s">
        <v>853</v>
      </c>
      <c r="E142" s="110" t="s">
        <v>892</v>
      </c>
      <c r="F142" s="117" t="s">
        <v>589</v>
      </c>
      <c r="G142" s="111" t="s">
        <v>30</v>
      </c>
      <c r="H142" s="113" t="s">
        <v>94</v>
      </c>
    </row>
    <row r="143" spans="1:8">
      <c r="A143" s="134" t="s">
        <v>550</v>
      </c>
      <c r="B143" s="134" t="s">
        <v>568</v>
      </c>
      <c r="C143" s="111" t="s">
        <v>5</v>
      </c>
      <c r="D143" s="111" t="s">
        <v>192</v>
      </c>
      <c r="E143" s="110" t="s">
        <v>892</v>
      </c>
      <c r="F143" s="117" t="s">
        <v>130</v>
      </c>
      <c r="G143" s="117" t="s">
        <v>128</v>
      </c>
      <c r="H143" s="117" t="s">
        <v>129</v>
      </c>
    </row>
    <row r="144" spans="1:8">
      <c r="A144" s="134" t="s">
        <v>551</v>
      </c>
      <c r="B144" s="134" t="s">
        <v>569</v>
      </c>
      <c r="C144" s="111" t="s">
        <v>5</v>
      </c>
      <c r="D144" s="111" t="s">
        <v>192</v>
      </c>
      <c r="E144" s="110" t="s">
        <v>892</v>
      </c>
      <c r="F144" s="117" t="s">
        <v>131</v>
      </c>
      <c r="G144" s="117" t="s">
        <v>128</v>
      </c>
      <c r="H144" s="117" t="s">
        <v>129</v>
      </c>
    </row>
    <row r="145" spans="1:8" ht="30">
      <c r="A145" s="134" t="s">
        <v>552</v>
      </c>
      <c r="B145" s="134" t="s">
        <v>570</v>
      </c>
      <c r="C145" s="111" t="s">
        <v>5</v>
      </c>
      <c r="D145" s="122" t="s">
        <v>854</v>
      </c>
      <c r="E145" s="110" t="s">
        <v>892</v>
      </c>
      <c r="F145" s="117" t="s">
        <v>132</v>
      </c>
      <c r="G145" s="111" t="s">
        <v>116</v>
      </c>
      <c r="H145" s="169" t="s">
        <v>936</v>
      </c>
    </row>
    <row r="146" spans="1:8">
      <c r="A146" s="134" t="s">
        <v>553</v>
      </c>
      <c r="B146" s="134" t="s">
        <v>571</v>
      </c>
      <c r="C146" s="111" t="s">
        <v>5</v>
      </c>
      <c r="D146" s="111" t="s">
        <v>194</v>
      </c>
      <c r="E146" s="110" t="s">
        <v>892</v>
      </c>
      <c r="F146" s="117" t="s">
        <v>133</v>
      </c>
      <c r="G146" s="111" t="s">
        <v>30</v>
      </c>
      <c r="H146" s="113" t="s">
        <v>25</v>
      </c>
    </row>
    <row r="147" spans="1:8">
      <c r="A147" s="134" t="s">
        <v>554</v>
      </c>
      <c r="B147" s="134" t="s">
        <v>572</v>
      </c>
      <c r="C147" s="111" t="s">
        <v>5</v>
      </c>
      <c r="D147" s="111" t="s">
        <v>195</v>
      </c>
      <c r="E147" s="110" t="s">
        <v>892</v>
      </c>
      <c r="F147" s="123"/>
      <c r="G147" s="117" t="s">
        <v>128</v>
      </c>
      <c r="H147" s="117" t="s">
        <v>134</v>
      </c>
    </row>
    <row r="148" spans="1:8">
      <c r="A148" s="131" t="s">
        <v>555</v>
      </c>
      <c r="B148" s="131" t="s">
        <v>573</v>
      </c>
      <c r="C148" s="108" t="s">
        <v>4</v>
      </c>
      <c r="D148" s="125" t="s">
        <v>932</v>
      </c>
      <c r="E148" s="108"/>
      <c r="F148" s="120"/>
      <c r="G148" s="120"/>
      <c r="H148" s="120"/>
    </row>
    <row r="149" spans="1:8">
      <c r="A149" s="134" t="s">
        <v>1232</v>
      </c>
      <c r="B149" s="134" t="s">
        <v>1203</v>
      </c>
      <c r="C149" s="111" t="s">
        <v>5</v>
      </c>
      <c r="D149" s="122" t="s">
        <v>1334</v>
      </c>
      <c r="E149" s="110" t="s">
        <v>892</v>
      </c>
      <c r="F149" s="126" t="s">
        <v>592</v>
      </c>
      <c r="G149" s="111" t="s">
        <v>30</v>
      </c>
      <c r="H149" s="113" t="s">
        <v>97</v>
      </c>
    </row>
    <row r="150" spans="1:8">
      <c r="A150" s="134" t="s">
        <v>556</v>
      </c>
      <c r="B150" s="134" t="s">
        <v>574</v>
      </c>
      <c r="C150" s="111" t="s">
        <v>5</v>
      </c>
      <c r="D150" s="122" t="s">
        <v>852</v>
      </c>
      <c r="E150" s="110" t="s">
        <v>892</v>
      </c>
      <c r="F150" s="126" t="s">
        <v>592</v>
      </c>
      <c r="G150" s="117" t="s">
        <v>120</v>
      </c>
      <c r="H150" s="113" t="s">
        <v>97</v>
      </c>
    </row>
    <row r="151" spans="1:8">
      <c r="A151" s="134" t="s">
        <v>557</v>
      </c>
      <c r="B151" s="134" t="s">
        <v>575</v>
      </c>
      <c r="C151" s="111" t="s">
        <v>5</v>
      </c>
      <c r="D151" s="111" t="s">
        <v>189</v>
      </c>
      <c r="E151" s="110" t="s">
        <v>892</v>
      </c>
      <c r="F151" s="117" t="s">
        <v>125</v>
      </c>
      <c r="G151" s="111" t="s">
        <v>30</v>
      </c>
      <c r="H151" s="113" t="s">
        <v>97</v>
      </c>
    </row>
    <row r="152" spans="1:8">
      <c r="A152" s="134" t="s">
        <v>558</v>
      </c>
      <c r="B152" s="134" t="s">
        <v>576</v>
      </c>
      <c r="C152" s="111" t="s">
        <v>5</v>
      </c>
      <c r="D152" s="122" t="s">
        <v>853</v>
      </c>
      <c r="E152" s="110" t="s">
        <v>892</v>
      </c>
      <c r="F152" s="117" t="s">
        <v>589</v>
      </c>
      <c r="G152" s="111" t="s">
        <v>30</v>
      </c>
      <c r="H152" s="113" t="s">
        <v>94</v>
      </c>
    </row>
    <row r="153" spans="1:8">
      <c r="A153" s="134" t="s">
        <v>559</v>
      </c>
      <c r="B153" s="134" t="s">
        <v>577</v>
      </c>
      <c r="C153" s="111" t="s">
        <v>5</v>
      </c>
      <c r="D153" s="111" t="s">
        <v>192</v>
      </c>
      <c r="E153" s="110" t="s">
        <v>892</v>
      </c>
      <c r="F153" s="117" t="s">
        <v>130</v>
      </c>
      <c r="G153" s="117" t="s">
        <v>128</v>
      </c>
      <c r="H153" s="117" t="s">
        <v>129</v>
      </c>
    </row>
    <row r="154" spans="1:8">
      <c r="A154" s="134" t="s">
        <v>560</v>
      </c>
      <c r="B154" s="134" t="s">
        <v>578</v>
      </c>
      <c r="C154" s="111" t="s">
        <v>5</v>
      </c>
      <c r="D154" s="111" t="s">
        <v>192</v>
      </c>
      <c r="E154" s="110" t="s">
        <v>892</v>
      </c>
      <c r="F154" s="117" t="s">
        <v>131</v>
      </c>
      <c r="G154" s="117" t="s">
        <v>128</v>
      </c>
      <c r="H154" s="117" t="s">
        <v>129</v>
      </c>
    </row>
    <row r="155" spans="1:8" ht="30">
      <c r="A155" s="134" t="s">
        <v>561</v>
      </c>
      <c r="B155" s="134" t="s">
        <v>579</v>
      </c>
      <c r="C155" s="111" t="s">
        <v>5</v>
      </c>
      <c r="D155" s="122" t="s">
        <v>854</v>
      </c>
      <c r="E155" s="110" t="s">
        <v>892</v>
      </c>
      <c r="F155" s="117" t="s">
        <v>132</v>
      </c>
      <c r="G155" s="111" t="s">
        <v>116</v>
      </c>
      <c r="H155" s="169" t="s">
        <v>935</v>
      </c>
    </row>
    <row r="156" spans="1:8">
      <c r="A156" s="134" t="s">
        <v>1229</v>
      </c>
      <c r="B156" s="134" t="s">
        <v>1200</v>
      </c>
      <c r="C156" s="111" t="s">
        <v>5</v>
      </c>
      <c r="D156" s="111" t="s">
        <v>194</v>
      </c>
      <c r="E156" s="110" t="s">
        <v>892</v>
      </c>
      <c r="F156" s="117" t="s">
        <v>133</v>
      </c>
      <c r="G156" s="111" t="s">
        <v>30</v>
      </c>
      <c r="H156" s="113" t="s">
        <v>25</v>
      </c>
    </row>
    <row r="157" spans="1:8">
      <c r="A157" s="134" t="s">
        <v>1230</v>
      </c>
      <c r="B157" s="134" t="s">
        <v>1201</v>
      </c>
      <c r="C157" s="111" t="s">
        <v>5</v>
      </c>
      <c r="D157" s="111" t="s">
        <v>195</v>
      </c>
      <c r="E157" s="110" t="s">
        <v>892</v>
      </c>
      <c r="F157" s="123"/>
      <c r="G157" s="117" t="s">
        <v>128</v>
      </c>
      <c r="H157" s="117" t="s">
        <v>134</v>
      </c>
    </row>
    <row r="158" spans="1:8">
      <c r="A158" s="131" t="s">
        <v>1231</v>
      </c>
      <c r="B158" s="131" t="s">
        <v>1202</v>
      </c>
      <c r="C158" s="108" t="s">
        <v>4</v>
      </c>
      <c r="D158" s="125" t="s">
        <v>933</v>
      </c>
      <c r="E158" s="108"/>
      <c r="F158" s="120"/>
      <c r="G158" s="120"/>
      <c r="H158" s="120"/>
    </row>
    <row r="159" spans="1:8">
      <c r="A159" s="134" t="s">
        <v>1232</v>
      </c>
      <c r="B159" s="134" t="s">
        <v>1203</v>
      </c>
      <c r="C159" s="111" t="s">
        <v>5</v>
      </c>
      <c r="D159" s="122" t="s">
        <v>1334</v>
      </c>
      <c r="E159" s="110" t="s">
        <v>892</v>
      </c>
      <c r="F159" s="126" t="s">
        <v>592</v>
      </c>
      <c r="G159" s="111" t="s">
        <v>30</v>
      </c>
      <c r="H159" s="113" t="s">
        <v>97</v>
      </c>
    </row>
    <row r="160" spans="1:8">
      <c r="A160" s="134" t="s">
        <v>1232</v>
      </c>
      <c r="B160" s="134" t="s">
        <v>1203</v>
      </c>
      <c r="C160" s="111" t="s">
        <v>5</v>
      </c>
      <c r="D160" s="122" t="s">
        <v>852</v>
      </c>
      <c r="E160" s="110" t="s">
        <v>892</v>
      </c>
      <c r="F160" s="126" t="s">
        <v>592</v>
      </c>
      <c r="G160" s="117" t="s">
        <v>120</v>
      </c>
      <c r="H160" s="113" t="s">
        <v>97</v>
      </c>
    </row>
    <row r="161" spans="1:8">
      <c r="A161" s="134" t="s">
        <v>1233</v>
      </c>
      <c r="B161" s="134" t="s">
        <v>1204</v>
      </c>
      <c r="C161" s="111" t="s">
        <v>5</v>
      </c>
      <c r="D161" s="111" t="s">
        <v>189</v>
      </c>
      <c r="E161" s="110" t="s">
        <v>892</v>
      </c>
      <c r="F161" s="117" t="s">
        <v>125</v>
      </c>
      <c r="G161" s="111" t="s">
        <v>30</v>
      </c>
      <c r="H161" s="113" t="s">
        <v>97</v>
      </c>
    </row>
    <row r="162" spans="1:8">
      <c r="A162" s="134" t="s">
        <v>1234</v>
      </c>
      <c r="B162" s="134" t="s">
        <v>1205</v>
      </c>
      <c r="C162" s="111" t="s">
        <v>5</v>
      </c>
      <c r="D162" s="122" t="s">
        <v>853</v>
      </c>
      <c r="E162" s="110" t="s">
        <v>892</v>
      </c>
      <c r="F162" s="117" t="s">
        <v>589</v>
      </c>
      <c r="G162" s="111" t="s">
        <v>30</v>
      </c>
      <c r="H162" s="113" t="s">
        <v>94</v>
      </c>
    </row>
    <row r="163" spans="1:8">
      <c r="A163" s="134" t="s">
        <v>1235</v>
      </c>
      <c r="B163" s="134" t="s">
        <v>1206</v>
      </c>
      <c r="C163" s="111" t="s">
        <v>5</v>
      </c>
      <c r="D163" s="111" t="s">
        <v>192</v>
      </c>
      <c r="E163" s="110" t="s">
        <v>892</v>
      </c>
      <c r="F163" s="117" t="s">
        <v>130</v>
      </c>
      <c r="G163" s="117" t="s">
        <v>128</v>
      </c>
      <c r="H163" s="117" t="s">
        <v>129</v>
      </c>
    </row>
    <row r="164" spans="1:8">
      <c r="A164" s="134" t="s">
        <v>1236</v>
      </c>
      <c r="B164" s="134" t="s">
        <v>1207</v>
      </c>
      <c r="C164" s="111" t="s">
        <v>5</v>
      </c>
      <c r="D164" s="111" t="s">
        <v>192</v>
      </c>
      <c r="E164" s="110" t="s">
        <v>892</v>
      </c>
      <c r="F164" s="117" t="s">
        <v>131</v>
      </c>
      <c r="G164" s="117" t="s">
        <v>128</v>
      </c>
      <c r="H164" s="117" t="s">
        <v>129</v>
      </c>
    </row>
    <row r="165" spans="1:8" ht="30">
      <c r="A165" s="134" t="s">
        <v>613</v>
      </c>
      <c r="B165" s="134" t="s">
        <v>614</v>
      </c>
      <c r="C165" s="111" t="s">
        <v>5</v>
      </c>
      <c r="D165" s="122" t="s">
        <v>854</v>
      </c>
      <c r="E165" s="110" t="s">
        <v>892</v>
      </c>
      <c r="F165" s="117" t="s">
        <v>132</v>
      </c>
      <c r="G165" s="111" t="s">
        <v>116</v>
      </c>
      <c r="H165" s="169" t="s">
        <v>934</v>
      </c>
    </row>
    <row r="166" spans="1:8">
      <c r="A166" s="134" t="s">
        <v>1237</v>
      </c>
      <c r="B166" s="134" t="s">
        <v>1208</v>
      </c>
      <c r="C166" s="111" t="s">
        <v>5</v>
      </c>
      <c r="D166" s="111" t="s">
        <v>194</v>
      </c>
      <c r="E166" s="110" t="s">
        <v>892</v>
      </c>
      <c r="F166" s="117" t="s">
        <v>133</v>
      </c>
      <c r="G166" s="111" t="s">
        <v>30</v>
      </c>
      <c r="H166" s="113" t="s">
        <v>25</v>
      </c>
    </row>
    <row r="167" spans="1:8">
      <c r="A167" s="134" t="s">
        <v>1238</v>
      </c>
      <c r="B167" s="134" t="s">
        <v>1209</v>
      </c>
      <c r="C167" s="111" t="s">
        <v>5</v>
      </c>
      <c r="D167" s="111" t="s">
        <v>195</v>
      </c>
      <c r="E167" s="110" t="s">
        <v>892</v>
      </c>
      <c r="F167" s="123"/>
      <c r="G167" s="117" t="s">
        <v>128</v>
      </c>
      <c r="H167" s="117" t="s">
        <v>134</v>
      </c>
    </row>
    <row r="168" spans="1:8">
      <c r="A168" s="131" t="s">
        <v>1239</v>
      </c>
      <c r="B168" s="131" t="s">
        <v>1210</v>
      </c>
      <c r="C168" s="108" t="s">
        <v>4</v>
      </c>
      <c r="D168" s="125" t="s">
        <v>862</v>
      </c>
      <c r="E168" s="108"/>
      <c r="F168" s="120"/>
      <c r="G168" s="120"/>
      <c r="H168" s="120"/>
    </row>
    <row r="169" spans="1:8" ht="30">
      <c r="A169" s="134" t="s">
        <v>1240</v>
      </c>
      <c r="B169" s="134" t="s">
        <v>1211</v>
      </c>
      <c r="C169" s="111" t="s">
        <v>5</v>
      </c>
      <c r="D169" s="111" t="s">
        <v>196</v>
      </c>
      <c r="E169" s="110" t="s">
        <v>893</v>
      </c>
      <c r="F169" s="171" t="str">
        <f>CONCATENATE("SC_TreeViewName_lbl_xpath(",H16,")")</f>
        <v>SC_TreeViewName_lbl_xpath(AAA_ArcLand_New_11_4)</v>
      </c>
      <c r="G169" s="117" t="s">
        <v>120</v>
      </c>
      <c r="H169" s="113" t="s">
        <v>97</v>
      </c>
    </row>
    <row r="170" spans="1:8">
      <c r="A170" s="134" t="s">
        <v>1241</v>
      </c>
      <c r="B170" s="134" t="s">
        <v>1212</v>
      </c>
      <c r="C170" s="111" t="s">
        <v>5</v>
      </c>
      <c r="D170" s="111" t="s">
        <v>197</v>
      </c>
      <c r="E170" s="110" t="s">
        <v>893</v>
      </c>
      <c r="F170" s="117" t="s">
        <v>135</v>
      </c>
      <c r="G170" s="111" t="s">
        <v>227</v>
      </c>
      <c r="H170" s="113" t="s">
        <v>97</v>
      </c>
    </row>
    <row r="171" spans="1:8">
      <c r="A171" s="134" t="s">
        <v>1242</v>
      </c>
      <c r="B171" s="134" t="s">
        <v>1213</v>
      </c>
      <c r="C171" s="111" t="s">
        <v>5</v>
      </c>
      <c r="D171" s="111" t="s">
        <v>198</v>
      </c>
      <c r="E171" s="110" t="s">
        <v>893</v>
      </c>
      <c r="F171" s="117"/>
      <c r="G171" s="111" t="s">
        <v>137</v>
      </c>
      <c r="H171" s="113" t="s">
        <v>138</v>
      </c>
    </row>
    <row r="172" spans="1:8">
      <c r="A172" s="134" t="s">
        <v>875</v>
      </c>
      <c r="B172" s="134" t="s">
        <v>876</v>
      </c>
      <c r="C172" s="111" t="s">
        <v>5</v>
      </c>
      <c r="D172" s="111" t="s">
        <v>191</v>
      </c>
      <c r="E172" s="110" t="s">
        <v>893</v>
      </c>
      <c r="F172" s="117"/>
      <c r="G172" s="117" t="s">
        <v>136</v>
      </c>
      <c r="H172" s="117" t="s">
        <v>138</v>
      </c>
    </row>
    <row r="173" spans="1:8">
      <c r="A173" s="134" t="s">
        <v>1243</v>
      </c>
      <c r="B173" s="134" t="s">
        <v>1214</v>
      </c>
      <c r="C173" s="111" t="s">
        <v>5</v>
      </c>
      <c r="D173" s="111" t="s">
        <v>199</v>
      </c>
      <c r="E173" s="110" t="s">
        <v>893</v>
      </c>
      <c r="F173" s="112" t="s">
        <v>140</v>
      </c>
      <c r="G173" s="117" t="s">
        <v>128</v>
      </c>
      <c r="H173" s="117" t="s">
        <v>129</v>
      </c>
    </row>
    <row r="174" spans="1:8">
      <c r="A174" s="134" t="s">
        <v>1244</v>
      </c>
      <c r="B174" s="134" t="s">
        <v>1215</v>
      </c>
      <c r="C174" s="111" t="s">
        <v>5</v>
      </c>
      <c r="D174" s="111" t="s">
        <v>491</v>
      </c>
      <c r="E174" s="110" t="s">
        <v>893</v>
      </c>
      <c r="F174" s="112" t="s">
        <v>139</v>
      </c>
      <c r="G174" s="111" t="s">
        <v>492</v>
      </c>
      <c r="H174" s="113" t="s">
        <v>494</v>
      </c>
    </row>
    <row r="175" spans="1:8">
      <c r="A175" s="134" t="s">
        <v>1245</v>
      </c>
      <c r="B175" s="134" t="s">
        <v>1216</v>
      </c>
      <c r="C175" s="111" t="s">
        <v>5</v>
      </c>
      <c r="D175" s="111" t="s">
        <v>195</v>
      </c>
      <c r="E175" s="110" t="s">
        <v>893</v>
      </c>
      <c r="F175" s="112"/>
      <c r="G175" s="117" t="s">
        <v>128</v>
      </c>
      <c r="H175" s="117" t="s">
        <v>134</v>
      </c>
    </row>
    <row r="176" spans="1:8">
      <c r="A176" s="134" t="s">
        <v>1246</v>
      </c>
      <c r="B176" s="134" t="s">
        <v>1217</v>
      </c>
      <c r="C176" s="111" t="s">
        <v>5</v>
      </c>
      <c r="D176" s="122" t="s">
        <v>863</v>
      </c>
      <c r="E176" s="110" t="s">
        <v>893</v>
      </c>
      <c r="F176" s="117" t="s">
        <v>374</v>
      </c>
      <c r="G176" s="117" t="s">
        <v>316</v>
      </c>
      <c r="H176" s="113" t="s">
        <v>97</v>
      </c>
    </row>
    <row r="177" spans="1:8" ht="60">
      <c r="A177" s="134" t="s">
        <v>1247</v>
      </c>
      <c r="B177" s="134" t="s">
        <v>1290</v>
      </c>
      <c r="C177" s="111" t="s">
        <v>5</v>
      </c>
      <c r="D177" s="111" t="s">
        <v>213</v>
      </c>
      <c r="E177" s="110" t="s">
        <v>893</v>
      </c>
      <c r="F177" s="117" t="s">
        <v>374</v>
      </c>
      <c r="G177" s="117" t="s">
        <v>116</v>
      </c>
      <c r="H177" s="110" t="s">
        <v>363</v>
      </c>
    </row>
    <row r="178" spans="1:8">
      <c r="A178" s="131" t="s">
        <v>1248</v>
      </c>
      <c r="B178" s="131" t="s">
        <v>1291</v>
      </c>
      <c r="C178" s="108" t="s">
        <v>4</v>
      </c>
      <c r="D178" s="125" t="s">
        <v>864</v>
      </c>
      <c r="E178" s="108"/>
      <c r="F178" s="120"/>
      <c r="G178" s="120"/>
      <c r="H178" s="108"/>
    </row>
    <row r="179" spans="1:8">
      <c r="A179" s="134" t="s">
        <v>1249</v>
      </c>
      <c r="B179" s="134" t="s">
        <v>1292</v>
      </c>
      <c r="C179" s="111" t="s">
        <v>5</v>
      </c>
      <c r="D179" s="111" t="s">
        <v>459</v>
      </c>
      <c r="E179" s="110" t="s">
        <v>893</v>
      </c>
      <c r="F179" s="110" t="s">
        <v>374</v>
      </c>
      <c r="G179" s="111" t="s">
        <v>30</v>
      </c>
      <c r="H179" s="113" t="s">
        <v>37</v>
      </c>
    </row>
    <row r="180" spans="1:8">
      <c r="A180" s="134" t="s">
        <v>1250</v>
      </c>
      <c r="B180" s="134" t="s">
        <v>1293</v>
      </c>
      <c r="C180" s="111" t="s">
        <v>5</v>
      </c>
      <c r="D180" s="117" t="s">
        <v>460</v>
      </c>
      <c r="E180" s="110" t="s">
        <v>893</v>
      </c>
      <c r="F180" s="117" t="s">
        <v>457</v>
      </c>
      <c r="G180" s="111" t="s">
        <v>30</v>
      </c>
      <c r="H180" s="113" t="s">
        <v>37</v>
      </c>
    </row>
    <row r="181" spans="1:8">
      <c r="A181" s="134" t="s">
        <v>1251</v>
      </c>
      <c r="B181" s="134" t="s">
        <v>1294</v>
      </c>
      <c r="C181" s="111" t="s">
        <v>5</v>
      </c>
      <c r="D181" s="117" t="s">
        <v>461</v>
      </c>
      <c r="E181" s="110" t="s">
        <v>893</v>
      </c>
      <c r="F181" s="112" t="s">
        <v>458</v>
      </c>
      <c r="G181" s="111" t="s">
        <v>30</v>
      </c>
      <c r="H181" s="113" t="s">
        <v>37</v>
      </c>
    </row>
    <row r="182" spans="1:8">
      <c r="A182" s="134" t="s">
        <v>1252</v>
      </c>
      <c r="B182" s="134" t="s">
        <v>1295</v>
      </c>
      <c r="C182" s="111" t="s">
        <v>5</v>
      </c>
      <c r="D182" s="117" t="s">
        <v>473</v>
      </c>
      <c r="E182" s="110" t="s">
        <v>893</v>
      </c>
      <c r="F182" s="112" t="s">
        <v>467</v>
      </c>
      <c r="G182" s="111" t="s">
        <v>30</v>
      </c>
      <c r="H182" s="113" t="s">
        <v>37</v>
      </c>
    </row>
    <row r="183" spans="1:8">
      <c r="A183" s="134" t="s">
        <v>1253</v>
      </c>
      <c r="B183" s="134" t="s">
        <v>1296</v>
      </c>
      <c r="C183" s="111" t="s">
        <v>5</v>
      </c>
      <c r="D183" s="117" t="s">
        <v>474</v>
      </c>
      <c r="E183" s="110" t="s">
        <v>893</v>
      </c>
      <c r="F183" s="117" t="s">
        <v>141</v>
      </c>
      <c r="G183" s="117" t="s">
        <v>128</v>
      </c>
      <c r="H183" s="117" t="s">
        <v>129</v>
      </c>
    </row>
    <row r="184" spans="1:8">
      <c r="A184" s="134" t="s">
        <v>1254</v>
      </c>
      <c r="B184" s="134" t="s">
        <v>1297</v>
      </c>
      <c r="C184" s="111" t="s">
        <v>5</v>
      </c>
      <c r="D184" s="117" t="s">
        <v>474</v>
      </c>
      <c r="E184" s="110" t="s">
        <v>893</v>
      </c>
      <c r="F184" s="117" t="s">
        <v>142</v>
      </c>
      <c r="G184" s="117" t="s">
        <v>128</v>
      </c>
      <c r="H184" s="117" t="s">
        <v>129</v>
      </c>
    </row>
    <row r="185" spans="1:8">
      <c r="A185" s="131" t="s">
        <v>1255</v>
      </c>
      <c r="B185" s="131" t="s">
        <v>1298</v>
      </c>
      <c r="C185" s="108" t="s">
        <v>4</v>
      </c>
      <c r="D185" s="127" t="s">
        <v>865</v>
      </c>
      <c r="E185" s="108"/>
      <c r="F185" s="120"/>
      <c r="G185" s="120"/>
      <c r="H185" s="120"/>
    </row>
    <row r="186" spans="1:8">
      <c r="A186" s="134" t="s">
        <v>1256</v>
      </c>
      <c r="B186" s="134" t="s">
        <v>1299</v>
      </c>
      <c r="C186" s="111" t="s">
        <v>5</v>
      </c>
      <c r="D186" s="117" t="s">
        <v>212</v>
      </c>
      <c r="E186" s="110" t="s">
        <v>893</v>
      </c>
      <c r="F186" s="117" t="s">
        <v>596</v>
      </c>
      <c r="G186" s="117" t="s">
        <v>106</v>
      </c>
      <c r="H186" s="117"/>
    </row>
    <row r="187" spans="1:8">
      <c r="A187" s="134" t="s">
        <v>1257</v>
      </c>
      <c r="B187" s="134" t="s">
        <v>1300</v>
      </c>
      <c r="C187" s="111" t="s">
        <v>5</v>
      </c>
      <c r="D187" s="111" t="s">
        <v>433</v>
      </c>
      <c r="E187" s="110" t="s">
        <v>893</v>
      </c>
      <c r="F187" s="117"/>
      <c r="G187" s="117" t="s">
        <v>24</v>
      </c>
      <c r="H187" s="113" t="s">
        <v>97</v>
      </c>
    </row>
    <row r="188" spans="1:8">
      <c r="A188" s="134" t="s">
        <v>1258</v>
      </c>
      <c r="B188" s="134" t="s">
        <v>1301</v>
      </c>
      <c r="C188" s="111" t="s">
        <v>5</v>
      </c>
      <c r="D188" s="123" t="s">
        <v>866</v>
      </c>
      <c r="E188" s="110" t="s">
        <v>893</v>
      </c>
      <c r="F188" s="117" t="s">
        <v>597</v>
      </c>
      <c r="G188" s="117" t="s">
        <v>30</v>
      </c>
      <c r="H188" s="113" t="s">
        <v>37</v>
      </c>
    </row>
    <row r="189" spans="1:8" ht="30">
      <c r="A189" s="134" t="s">
        <v>1259</v>
      </c>
      <c r="B189" s="134" t="s">
        <v>1302</v>
      </c>
      <c r="C189" s="111" t="s">
        <v>5</v>
      </c>
      <c r="D189" s="123" t="s">
        <v>867</v>
      </c>
      <c r="E189" s="110" t="s">
        <v>893</v>
      </c>
      <c r="F189" s="117" t="s">
        <v>598</v>
      </c>
      <c r="G189" s="117" t="s">
        <v>116</v>
      </c>
      <c r="H189" s="112" t="s">
        <v>929</v>
      </c>
    </row>
    <row r="190" spans="1:8">
      <c r="A190" s="131" t="s">
        <v>1260</v>
      </c>
      <c r="B190" s="131" t="s">
        <v>1303</v>
      </c>
      <c r="C190" s="108" t="s">
        <v>4</v>
      </c>
      <c r="D190" s="127" t="s">
        <v>868</v>
      </c>
      <c r="E190" s="108"/>
      <c r="F190" s="120"/>
      <c r="G190" s="120"/>
      <c r="H190" s="128"/>
    </row>
    <row r="191" spans="1:8">
      <c r="A191" s="134" t="s">
        <v>1261</v>
      </c>
      <c r="B191" s="134" t="s">
        <v>1304</v>
      </c>
      <c r="C191" s="111" t="s">
        <v>5</v>
      </c>
      <c r="D191" s="117" t="s">
        <v>212</v>
      </c>
      <c r="E191" s="110" t="s">
        <v>893</v>
      </c>
      <c r="F191" s="117" t="s">
        <v>599</v>
      </c>
      <c r="G191" s="117" t="s">
        <v>106</v>
      </c>
      <c r="H191" s="117"/>
    </row>
    <row r="192" spans="1:8">
      <c r="A192" s="134" t="s">
        <v>1262</v>
      </c>
      <c r="B192" s="134" t="s">
        <v>1305</v>
      </c>
      <c r="C192" s="111" t="s">
        <v>5</v>
      </c>
      <c r="D192" s="111" t="s">
        <v>433</v>
      </c>
      <c r="E192" s="110" t="s">
        <v>893</v>
      </c>
      <c r="F192" s="117"/>
      <c r="G192" s="117" t="s">
        <v>24</v>
      </c>
      <c r="H192" s="113" t="s">
        <v>97</v>
      </c>
    </row>
    <row r="193" spans="1:8">
      <c r="A193" s="134" t="s">
        <v>1263</v>
      </c>
      <c r="B193" s="134" t="s">
        <v>1306</v>
      </c>
      <c r="C193" s="111" t="s">
        <v>5</v>
      </c>
      <c r="D193" s="123" t="s">
        <v>866</v>
      </c>
      <c r="E193" s="110" t="s">
        <v>893</v>
      </c>
      <c r="F193" s="117" t="s">
        <v>600</v>
      </c>
      <c r="G193" s="117" t="s">
        <v>30</v>
      </c>
      <c r="H193" s="113" t="s">
        <v>37</v>
      </c>
    </row>
    <row r="194" spans="1:8" ht="30">
      <c r="A194" s="134" t="s">
        <v>1264</v>
      </c>
      <c r="B194" s="134" t="s">
        <v>1307</v>
      </c>
      <c r="C194" s="111" t="s">
        <v>5</v>
      </c>
      <c r="D194" s="123" t="s">
        <v>867</v>
      </c>
      <c r="E194" s="110" t="s">
        <v>893</v>
      </c>
      <c r="F194" s="117" t="s">
        <v>601</v>
      </c>
      <c r="G194" s="117" t="s">
        <v>116</v>
      </c>
      <c r="H194" s="112" t="s">
        <v>930</v>
      </c>
    </row>
    <row r="195" spans="1:8">
      <c r="A195" s="134" t="s">
        <v>1265</v>
      </c>
      <c r="B195" s="134" t="s">
        <v>1308</v>
      </c>
      <c r="C195" s="111" t="s">
        <v>5</v>
      </c>
      <c r="D195" s="111" t="s">
        <v>433</v>
      </c>
      <c r="E195" s="110" t="s">
        <v>893</v>
      </c>
      <c r="F195" s="117"/>
      <c r="G195" s="117" t="s">
        <v>24</v>
      </c>
      <c r="H195" s="113" t="s">
        <v>97</v>
      </c>
    </row>
    <row r="196" spans="1:8">
      <c r="A196" s="134" t="s">
        <v>1266</v>
      </c>
      <c r="B196" s="134" t="s">
        <v>1309</v>
      </c>
      <c r="C196" s="111" t="s">
        <v>5</v>
      </c>
      <c r="D196" s="117" t="s">
        <v>478</v>
      </c>
      <c r="E196" s="110" t="s">
        <v>893</v>
      </c>
      <c r="F196" s="117" t="s">
        <v>477</v>
      </c>
      <c r="G196" s="111" t="s">
        <v>30</v>
      </c>
      <c r="H196" s="113" t="s">
        <v>37</v>
      </c>
    </row>
    <row r="197" spans="1:8">
      <c r="A197" s="134" t="s">
        <v>1267</v>
      </c>
      <c r="B197" s="134" t="s">
        <v>1310</v>
      </c>
      <c r="C197" s="111" t="s">
        <v>5</v>
      </c>
      <c r="D197" s="111" t="s">
        <v>195</v>
      </c>
      <c r="E197" s="110" t="s">
        <v>893</v>
      </c>
      <c r="F197" s="123"/>
      <c r="G197" s="117" t="s">
        <v>128</v>
      </c>
      <c r="H197" s="117" t="s">
        <v>134</v>
      </c>
    </row>
    <row r="198" spans="1:8">
      <c r="A198" s="134" t="s">
        <v>1268</v>
      </c>
      <c r="B198" s="134" t="s">
        <v>1311</v>
      </c>
      <c r="C198" s="111" t="s">
        <v>5</v>
      </c>
      <c r="D198" s="111" t="s">
        <v>212</v>
      </c>
      <c r="E198" s="110" t="s">
        <v>893</v>
      </c>
      <c r="F198" s="117" t="s">
        <v>616</v>
      </c>
      <c r="G198" s="117" t="s">
        <v>106</v>
      </c>
      <c r="H198" s="117"/>
    </row>
    <row r="199" spans="1:8">
      <c r="A199" s="134" t="s">
        <v>1269</v>
      </c>
      <c r="B199" s="134" t="s">
        <v>1312</v>
      </c>
      <c r="C199" s="111" t="s">
        <v>5</v>
      </c>
      <c r="D199" s="123" t="s">
        <v>869</v>
      </c>
      <c r="E199" s="110" t="s">
        <v>893</v>
      </c>
      <c r="F199" s="117" t="s">
        <v>602</v>
      </c>
      <c r="G199" s="117" t="s">
        <v>492</v>
      </c>
      <c r="H199" s="117" t="s">
        <v>493</v>
      </c>
    </row>
    <row r="200" spans="1:8">
      <c r="A200" s="131" t="s">
        <v>1270</v>
      </c>
      <c r="B200" s="131" t="s">
        <v>1313</v>
      </c>
      <c r="C200" s="108" t="s">
        <v>4</v>
      </c>
      <c r="D200" s="125" t="s">
        <v>870</v>
      </c>
      <c r="E200" s="108"/>
      <c r="F200" s="120"/>
      <c r="G200" s="120"/>
      <c r="H200" s="120"/>
    </row>
    <row r="201" spans="1:8">
      <c r="A201" s="134" t="s">
        <v>1271</v>
      </c>
      <c r="B201" s="134" t="s">
        <v>1314</v>
      </c>
      <c r="C201" s="111" t="s">
        <v>5</v>
      </c>
      <c r="D201" s="123" t="s">
        <v>871</v>
      </c>
      <c r="E201" s="110" t="s">
        <v>893</v>
      </c>
      <c r="F201" s="117" t="s">
        <v>602</v>
      </c>
      <c r="G201" s="117" t="s">
        <v>30</v>
      </c>
      <c r="H201" s="113" t="s">
        <v>97</v>
      </c>
    </row>
    <row r="202" spans="1:8">
      <c r="A202" s="134" t="s">
        <v>1272</v>
      </c>
      <c r="B202" s="134" t="s">
        <v>1315</v>
      </c>
      <c r="C202" s="111" t="s">
        <v>5</v>
      </c>
      <c r="D202" s="117" t="s">
        <v>609</v>
      </c>
      <c r="E202" s="110" t="s">
        <v>893</v>
      </c>
      <c r="F202" s="117" t="s">
        <v>602</v>
      </c>
      <c r="G202" s="117" t="s">
        <v>116</v>
      </c>
      <c r="H202" s="117" t="s">
        <v>603</v>
      </c>
    </row>
    <row r="203" spans="1:8">
      <c r="A203" s="134" t="s">
        <v>1273</v>
      </c>
      <c r="B203" s="134" t="s">
        <v>1316</v>
      </c>
      <c r="C203" s="111" t="s">
        <v>5</v>
      </c>
      <c r="D203" s="123" t="s">
        <v>872</v>
      </c>
      <c r="E203" s="110" t="s">
        <v>893</v>
      </c>
      <c r="F203" s="117" t="s">
        <v>606</v>
      </c>
      <c r="G203" s="117" t="s">
        <v>30</v>
      </c>
      <c r="H203" s="113" t="s">
        <v>97</v>
      </c>
    </row>
    <row r="204" spans="1:8">
      <c r="A204" s="134" t="s">
        <v>1274</v>
      </c>
      <c r="B204" s="134" t="s">
        <v>1317</v>
      </c>
      <c r="C204" s="111" t="s">
        <v>5</v>
      </c>
      <c r="D204" s="117" t="s">
        <v>611</v>
      </c>
      <c r="E204" s="110" t="s">
        <v>893</v>
      </c>
      <c r="F204" s="117" t="s">
        <v>606</v>
      </c>
      <c r="G204" s="117" t="s">
        <v>116</v>
      </c>
      <c r="H204" s="117" t="s">
        <v>615</v>
      </c>
    </row>
    <row r="205" spans="1:8">
      <c r="A205" s="134" t="s">
        <v>1275</v>
      </c>
      <c r="B205" s="134" t="s">
        <v>1318</v>
      </c>
      <c r="C205" s="111" t="s">
        <v>5</v>
      </c>
      <c r="D205" s="123" t="s">
        <v>873</v>
      </c>
      <c r="E205" s="110" t="s">
        <v>893</v>
      </c>
      <c r="F205" s="117" t="s">
        <v>604</v>
      </c>
      <c r="G205" s="117" t="s">
        <v>30</v>
      </c>
      <c r="H205" s="113" t="s">
        <v>97</v>
      </c>
    </row>
    <row r="206" spans="1:8" ht="75">
      <c r="A206" s="134" t="s">
        <v>1276</v>
      </c>
      <c r="B206" s="134" t="s">
        <v>1319</v>
      </c>
      <c r="C206" s="111" t="s">
        <v>5</v>
      </c>
      <c r="D206" s="117" t="s">
        <v>610</v>
      </c>
      <c r="E206" s="110" t="s">
        <v>893</v>
      </c>
      <c r="F206" s="117" t="s">
        <v>604</v>
      </c>
      <c r="G206" s="117" t="s">
        <v>116</v>
      </c>
      <c r="H206" s="112" t="s">
        <v>605</v>
      </c>
    </row>
    <row r="207" spans="1:8">
      <c r="A207" s="134" t="s">
        <v>1277</v>
      </c>
      <c r="B207" s="134" t="s">
        <v>1320</v>
      </c>
      <c r="C207" s="111" t="s">
        <v>5</v>
      </c>
      <c r="D207" s="123" t="s">
        <v>874</v>
      </c>
      <c r="E207" s="110" t="s">
        <v>893</v>
      </c>
      <c r="F207" s="117" t="s">
        <v>607</v>
      </c>
      <c r="G207" s="117" t="s">
        <v>30</v>
      </c>
      <c r="H207" s="113" t="s">
        <v>97</v>
      </c>
    </row>
    <row r="208" spans="1:8" ht="75">
      <c r="A208" s="134" t="s">
        <v>1278</v>
      </c>
      <c r="B208" s="134" t="s">
        <v>1321</v>
      </c>
      <c r="C208" s="111" t="s">
        <v>5</v>
      </c>
      <c r="D208" s="117" t="s">
        <v>612</v>
      </c>
      <c r="E208" s="110" t="s">
        <v>893</v>
      </c>
      <c r="F208" s="117" t="s">
        <v>607</v>
      </c>
      <c r="G208" s="117" t="s">
        <v>116</v>
      </c>
      <c r="H208" s="112" t="s">
        <v>605</v>
      </c>
    </row>
    <row r="209" spans="1:8">
      <c r="A209" s="134" t="s">
        <v>1279</v>
      </c>
      <c r="B209" s="134" t="s">
        <v>1322</v>
      </c>
      <c r="C209" s="111" t="s">
        <v>5</v>
      </c>
      <c r="D209" s="117" t="s">
        <v>608</v>
      </c>
      <c r="E209" s="110" t="s">
        <v>893</v>
      </c>
      <c r="F209" s="117"/>
      <c r="G209" s="117" t="s">
        <v>24</v>
      </c>
      <c r="H209" s="113" t="s">
        <v>37</v>
      </c>
    </row>
    <row r="210" spans="1:8">
      <c r="A210" s="134" t="s">
        <v>1280</v>
      </c>
      <c r="B210" s="134" t="s">
        <v>1323</v>
      </c>
      <c r="C210" s="111" t="s">
        <v>5</v>
      </c>
      <c r="D210" s="111" t="s">
        <v>205</v>
      </c>
      <c r="E210" s="110" t="s">
        <v>893</v>
      </c>
      <c r="F210" s="117" t="s">
        <v>140</v>
      </c>
      <c r="G210" s="117" t="s">
        <v>128</v>
      </c>
      <c r="H210" s="117" t="s">
        <v>129</v>
      </c>
    </row>
    <row r="211" spans="1:8">
      <c r="A211" s="131" t="s">
        <v>1281</v>
      </c>
      <c r="B211" s="131" t="s">
        <v>1324</v>
      </c>
      <c r="C211" s="131" t="s">
        <v>4</v>
      </c>
      <c r="D211" s="146" t="s">
        <v>928</v>
      </c>
      <c r="E211" s="131"/>
      <c r="F211" s="141"/>
      <c r="G211" s="141"/>
      <c r="H211" s="141"/>
    </row>
    <row r="212" spans="1:8">
      <c r="A212" s="134" t="s">
        <v>1282</v>
      </c>
      <c r="B212" s="134" t="s">
        <v>1325</v>
      </c>
      <c r="C212" s="6" t="s">
        <v>5</v>
      </c>
      <c r="D212" s="12" t="s">
        <v>491</v>
      </c>
      <c r="E212" s="6" t="s">
        <v>15</v>
      </c>
      <c r="F212" s="7" t="s">
        <v>144</v>
      </c>
      <c r="G212" s="13" t="s">
        <v>492</v>
      </c>
      <c r="H212" s="14" t="s">
        <v>494</v>
      </c>
    </row>
    <row r="213" spans="1:8">
      <c r="A213" s="134" t="s">
        <v>1283</v>
      </c>
      <c r="B213" s="134" t="s">
        <v>1326</v>
      </c>
      <c r="C213" s="6" t="s">
        <v>5</v>
      </c>
      <c r="D213" s="12" t="s">
        <v>927</v>
      </c>
      <c r="E213" s="6" t="s">
        <v>15</v>
      </c>
      <c r="F213" s="7"/>
      <c r="G213" s="7" t="s">
        <v>24</v>
      </c>
      <c r="H213" s="14" t="s">
        <v>37</v>
      </c>
    </row>
    <row r="214" spans="1:8">
      <c r="A214" s="134" t="s">
        <v>1284</v>
      </c>
      <c r="B214" s="134" t="s">
        <v>1327</v>
      </c>
      <c r="C214" s="6" t="s">
        <v>5</v>
      </c>
      <c r="D214" s="12" t="s">
        <v>206</v>
      </c>
      <c r="E214" s="6" t="s">
        <v>15</v>
      </c>
      <c r="F214" s="7" t="s">
        <v>144</v>
      </c>
      <c r="G214" s="13" t="s">
        <v>30</v>
      </c>
      <c r="H214" s="14" t="s">
        <v>97</v>
      </c>
    </row>
    <row r="215" spans="1:8">
      <c r="A215" s="134" t="s">
        <v>1285</v>
      </c>
      <c r="B215" s="134" t="s">
        <v>1328</v>
      </c>
      <c r="C215" s="6" t="s">
        <v>5</v>
      </c>
      <c r="D215" s="12" t="s">
        <v>195</v>
      </c>
      <c r="E215" s="6" t="s">
        <v>15</v>
      </c>
      <c r="F215" s="7"/>
      <c r="G215" s="7" t="s">
        <v>128</v>
      </c>
      <c r="H215" s="7" t="s">
        <v>134</v>
      </c>
    </row>
    <row r="216" spans="1:8">
      <c r="A216" s="134" t="s">
        <v>1286</v>
      </c>
      <c r="B216" s="134" t="s">
        <v>1329</v>
      </c>
      <c r="C216" s="6" t="s">
        <v>5</v>
      </c>
      <c r="D216" s="12" t="s">
        <v>205</v>
      </c>
      <c r="E216" s="6" t="s">
        <v>15</v>
      </c>
      <c r="F216" s="7" t="s">
        <v>140</v>
      </c>
      <c r="G216" s="7" t="s">
        <v>128</v>
      </c>
      <c r="H216" s="7" t="s">
        <v>129</v>
      </c>
    </row>
    <row r="217" spans="1:8">
      <c r="A217" s="134" t="s">
        <v>1287</v>
      </c>
      <c r="B217" s="134" t="s">
        <v>1330</v>
      </c>
      <c r="C217" s="6" t="s">
        <v>5</v>
      </c>
      <c r="D217" s="48" t="s">
        <v>491</v>
      </c>
      <c r="E217" s="47" t="s">
        <v>15</v>
      </c>
      <c r="F217" s="55" t="s">
        <v>145</v>
      </c>
      <c r="G217" s="49" t="s">
        <v>492</v>
      </c>
      <c r="H217" s="53" t="s">
        <v>494</v>
      </c>
    </row>
    <row r="218" spans="1:8">
      <c r="A218" s="134" t="s">
        <v>1288</v>
      </c>
      <c r="B218" s="134" t="s">
        <v>1331</v>
      </c>
      <c r="C218" s="6" t="s">
        <v>5</v>
      </c>
      <c r="D218" s="48" t="s">
        <v>195</v>
      </c>
      <c r="E218" s="47" t="s">
        <v>15</v>
      </c>
      <c r="F218" s="56"/>
      <c r="G218" s="55" t="s">
        <v>128</v>
      </c>
      <c r="H218" s="55" t="s">
        <v>134</v>
      </c>
    </row>
    <row r="219" spans="1:8">
      <c r="A219" s="134" t="s">
        <v>1289</v>
      </c>
      <c r="B219" s="134" t="s">
        <v>1332</v>
      </c>
      <c r="C219" s="160" t="s">
        <v>5</v>
      </c>
      <c r="D219" s="160" t="s">
        <v>923</v>
      </c>
      <c r="E219" s="47" t="s">
        <v>15</v>
      </c>
      <c r="F219" s="160"/>
      <c r="G219" s="160" t="s">
        <v>922</v>
      </c>
      <c r="H219" s="160"/>
    </row>
  </sheetData>
  <autoFilter ref="A1:H219"/>
  <dataValidations count="1">
    <dataValidation type="list" allowBlank="1" showErrorMessage="1" sqref="G214 G217 G212 G4">
      <formula1>Action_Keywords</formula1>
    </dataValidation>
  </dataValidation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Test Cases</vt:lpstr>
      <vt:lpstr>Data</vt:lpstr>
      <vt:lpstr>Login</vt:lpstr>
      <vt:lpstr>ProductPage</vt:lpstr>
      <vt:lpstr>ContentPage</vt:lpstr>
      <vt:lpstr>BusinessCategoryPage</vt:lpstr>
      <vt:lpstr>ProductCategoryPage</vt:lpstr>
      <vt:lpstr>ArticleLandingPage</vt:lpstr>
      <vt:lpstr>ArticleLandingWithNewTheme</vt:lpstr>
      <vt:lpstr>LocationListingPage</vt:lpstr>
      <vt:lpstr>SitemapPage</vt:lpstr>
      <vt:lpstr>CampaignPage</vt:lpstr>
      <vt:lpstr>ChildCampaignPage</vt:lpstr>
      <vt:lpstr>NewCollectionPage</vt:lpstr>
      <vt:lpstr>HiddenFolder</vt:lpstr>
      <vt:lpstr>GDLPPage</vt:lpstr>
      <vt:lpstr>GDLPContentPage</vt:lpstr>
      <vt:lpstr>Hero</vt:lpstr>
      <vt:lpstr>FARFooter</vt:lpstr>
      <vt:lpstr>TeamListingGrid</vt:lpstr>
      <vt:lpstr>SummaryHighlights</vt:lpstr>
      <vt:lpstr>SubHeading</vt:lpstr>
      <vt:lpstr>SocialSharingButton</vt:lpstr>
      <vt:lpstr>PageQuote</vt:lpstr>
      <vt:lpstr>OverviewSimple</vt:lpstr>
      <vt:lpstr>OverviewContainer</vt:lpstr>
      <vt:lpstr>HTML</vt:lpstr>
      <vt:lpstr>FeatureNewsAndCampaigns</vt:lpstr>
      <vt:lpstr>ContentRichText</vt:lpstr>
      <vt:lpstr>CollectionCardsContainer</vt:lpstr>
      <vt:lpstr>BulletHighlights</vt:lpstr>
      <vt:lpstr>BrightCoveVideo</vt:lpstr>
      <vt:lpstr>RelatedLinks</vt:lpstr>
      <vt:lpstr>RelatedCards</vt:lpstr>
      <vt:lpstr>RelatedCards_ProductView</vt:lpstr>
      <vt:lpstr>HighlightLink</vt:lpstr>
      <vt:lpstr>ExploreCards</vt:lpstr>
      <vt:lpstr>ContactForm</vt:lpstr>
      <vt:lpstr>GatedContentForm</vt:lpstr>
      <vt:lpstr>Accordion</vt:lpstr>
      <vt:lpstr>OfficeContactCard</vt:lpstr>
      <vt:lpstr>PersonContactCard</vt:lpstr>
      <vt:lpstr>GeneralContent</vt:lpstr>
      <vt:lpstr>3Column</vt:lpstr>
      <vt:lpstr>4Column</vt:lpstr>
      <vt:lpstr>ExternalRelatedLink</vt:lpstr>
      <vt:lpstr>PublishItem</vt:lpstr>
      <vt:lpstr>ExecutiveBioPage</vt:lpstr>
      <vt:lpstr>UniversalArticle</vt:lpstr>
      <vt:lpstr>ExperienceProfile</vt:lpstr>
      <vt:lpstr>ImageCapture</vt:lpstr>
      <vt:lpstr>ImageCompare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Sandeep Ramachandra</cp:lastModifiedBy>
  <dcterms:created xsi:type="dcterms:W3CDTF">2006-09-16T00:00:00Z</dcterms:created>
  <dcterms:modified xsi:type="dcterms:W3CDTF">2019-11-15T14:39:30Z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1033-10.2.0.6080</vt:lpwstr>
  </property>
</Properties>
</file>