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v\OneDrive\Desktop\New\Excel\"/>
    </mc:Choice>
  </mc:AlternateContent>
  <xr:revisionPtr revIDLastSave="0" documentId="13_ncr:1_{6A57BCFB-6785-47F9-97C0-6ECE8686D0A0}" xr6:coauthVersionLast="47" xr6:coauthVersionMax="47" xr10:uidLastSave="{00000000-0000-0000-0000-000000000000}"/>
  <bookViews>
    <workbookView xWindow="-110" yWindow="-110" windowWidth="19420" windowHeight="10300" xr2:uid="{D0130270-A44B-4DB2-8C9E-6D63D5115D67}"/>
  </bookViews>
  <sheets>
    <sheet name="Goal Seek" sheetId="1" r:id="rId1"/>
    <sheet name="Data Table" sheetId="2" r:id="rId2"/>
    <sheet name="Scenarios" sheetId="3" r:id="rId3"/>
  </sheets>
  <definedNames>
    <definedName name="Gross_Margin">#REF!</definedName>
    <definedName name="List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E4" i="3" s="1"/>
  <c r="F4" i="3" s="1"/>
  <c r="D5" i="3"/>
  <c r="E5" i="3" s="1"/>
  <c r="D6" i="3"/>
  <c r="E6" i="3" s="1"/>
  <c r="F6" i="3" s="1"/>
  <c r="C7" i="3"/>
  <c r="C4" i="2"/>
  <c r="C7" i="2"/>
  <c r="F3" i="3" l="1"/>
  <c r="E7" i="3"/>
  <c r="G3" i="3"/>
  <c r="F5" i="3"/>
  <c r="G5" i="3" s="1"/>
  <c r="G6" i="3"/>
  <c r="G4" i="3"/>
  <c r="D7" i="3"/>
  <c r="G7" i="3" l="1"/>
  <c r="F7" i="3"/>
</calcChain>
</file>

<file path=xl/sharedStrings.xml><?xml version="1.0" encoding="utf-8"?>
<sst xmlns="http://schemas.openxmlformats.org/spreadsheetml/2006/main" count="24" uniqueCount="17">
  <si>
    <t>Term in Months:</t>
  </si>
  <si>
    <t>Interest Rate:</t>
  </si>
  <si>
    <t>Current PMT</t>
  </si>
  <si>
    <t>Mortgage Amount:</t>
  </si>
  <si>
    <t>% Rate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</si>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</sst>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3" borderId="1" xfId="2" applyFont="1" applyFill="1" applyBorder="1" applyAlignment="1">
      <alignment horizontal="center"/>
    </xf>
    <xf numFmtId="0" fontId="3" fillId="0" borderId="0" xfId="2" applyFont="1"/>
    <xf numFmtId="0" fontId="4" fillId="0" borderId="1" xfId="2" applyFont="1" applyBorder="1" applyAlignment="1">
      <alignment horizontal="center"/>
    </xf>
    <xf numFmtId="164" fontId="3" fillId="0" borderId="1" xfId="1" applyNumberFormat="1" applyFont="1" applyFill="1" applyBorder="1" applyAlignment="1"/>
    <xf numFmtId="0" fontId="2" fillId="3" borderId="1" xfId="2" applyFont="1" applyFill="1" applyBorder="1" applyAlignment="1">
      <alignment horizontal="right"/>
    </xf>
    <xf numFmtId="164" fontId="4" fillId="5" borderId="1" xfId="1" applyNumberFormat="1" applyFont="1" applyFill="1" applyBorder="1" applyAlignment="1"/>
    <xf numFmtId="0" fontId="4" fillId="2" borderId="1" xfId="2" applyFont="1" applyFill="1" applyBorder="1" applyAlignment="1">
      <alignment horizontal="center"/>
    </xf>
    <xf numFmtId="10" fontId="3" fillId="2" borderId="1" xfId="3" applyNumberFormat="1" applyFont="1" applyFill="1" applyBorder="1" applyAlignment="1">
      <alignment horizontal="center"/>
    </xf>
    <xf numFmtId="166" fontId="3" fillId="4" borderId="1" xfId="1" applyNumberFormat="1" applyFont="1" applyFill="1" applyBorder="1" applyAlignment="1">
      <alignment horizontal="center"/>
    </xf>
    <xf numFmtId="9" fontId="3" fillId="4" borderId="1" xfId="2" applyNumberFormat="1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164" fontId="3" fillId="0" borderId="0" xfId="2" applyNumberFormat="1" applyFont="1"/>
    <xf numFmtId="164" fontId="5" fillId="4" borderId="1" xfId="1" applyNumberFormat="1" applyFont="1" applyFill="1" applyBorder="1" applyAlignment="1">
      <alignment horizontal="center"/>
    </xf>
    <xf numFmtId="10" fontId="4" fillId="0" borderId="1" xfId="3" applyNumberFormat="1" applyFont="1" applyFill="1" applyBorder="1" applyAlignment="1">
      <alignment horizontal="center"/>
    </xf>
    <xf numFmtId="165" fontId="3" fillId="0" borderId="1" xfId="1" applyFont="1" applyBorder="1" applyAlignment="1">
      <alignment horizontal="center"/>
    </xf>
    <xf numFmtId="0" fontId="3" fillId="0" borderId="0" xfId="0" applyFont="1"/>
    <xf numFmtId="166" fontId="3" fillId="2" borderId="1" xfId="1" applyNumberFormat="1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9" fontId="3" fillId="2" borderId="1" xfId="2" applyNumberFormat="1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3" xfId="2" xr:uid="{A8FC193D-7E1D-4284-9E2A-3545B5AA6C75}"/>
    <cellStyle name="Percent 2" xfId="3" xr:uid="{A92A27EA-3A62-4260-99B7-6B56D6CB87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AB38-9F52-4A11-BB86-6ED683D2B07C}">
  <dimension ref="A1:D4"/>
  <sheetViews>
    <sheetView tabSelected="1" zoomScale="140" zoomScaleNormal="140" workbookViewId="0">
      <selection activeCell="D3" sqref="D3"/>
    </sheetView>
  </sheetViews>
  <sheetFormatPr defaultRowHeight="14.5" x14ac:dyDescent="0.35"/>
  <cols>
    <col min="1" max="1" width="18" style="16" bestFit="1" customWidth="1"/>
    <col min="2" max="2" width="10.1796875" style="16" bestFit="1" customWidth="1"/>
    <col min="3" max="3" width="8.7265625" style="16"/>
    <col min="4" max="4" width="12.26953125" style="16" bestFit="1" customWidth="1"/>
    <col min="5" max="16384" width="8.7265625" style="16"/>
  </cols>
  <sheetData>
    <row r="1" spans="1:4" ht="15" thickBot="1" x14ac:dyDescent="0.4"/>
    <row r="2" spans="1:4" x14ac:dyDescent="0.35">
      <c r="A2" s="5" t="s">
        <v>3</v>
      </c>
      <c r="B2" s="17">
        <v>100000</v>
      </c>
      <c r="C2" s="2"/>
      <c r="D2" s="18" t="s">
        <v>2</v>
      </c>
    </row>
    <row r="3" spans="1:4" ht="15" thickBot="1" x14ac:dyDescent="0.4">
      <c r="A3" s="5" t="s">
        <v>1</v>
      </c>
      <c r="B3" s="19">
        <v>0.12</v>
      </c>
      <c r="C3" s="2"/>
      <c r="D3" s="20"/>
    </row>
    <row r="4" spans="1:4" x14ac:dyDescent="0.35">
      <c r="A4" s="5" t="s">
        <v>0</v>
      </c>
      <c r="B4" s="21">
        <v>24</v>
      </c>
      <c r="C4" s="2"/>
      <c r="D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51B6-B980-4C3E-AA74-B9B13BA121D0}">
  <dimension ref="B2:C14"/>
  <sheetViews>
    <sheetView topLeftCell="A2" zoomScale="140" zoomScaleNormal="140" workbookViewId="0">
      <selection activeCell="C8" sqref="C8:C14"/>
    </sheetView>
  </sheetViews>
  <sheetFormatPr defaultColWidth="9.1796875" defaultRowHeight="14.5" x14ac:dyDescent="0.35"/>
  <cols>
    <col min="1" max="1" width="9.1796875" style="2"/>
    <col min="2" max="2" width="17.453125" style="2" bestFit="1" customWidth="1"/>
    <col min="3" max="6" width="12.453125" style="2" customWidth="1"/>
    <col min="7" max="16384" width="9.1796875" style="2"/>
  </cols>
  <sheetData>
    <row r="2" spans="2:3" x14ac:dyDescent="0.35">
      <c r="B2" s="5" t="s">
        <v>3</v>
      </c>
      <c r="C2" s="9">
        <v>220000</v>
      </c>
    </row>
    <row r="3" spans="2:3" x14ac:dyDescent="0.35">
      <c r="B3" s="5" t="s">
        <v>1</v>
      </c>
      <c r="C3" s="10">
        <v>0.08</v>
      </c>
    </row>
    <row r="4" spans="2:3" x14ac:dyDescent="0.35">
      <c r="B4" s="5" t="s">
        <v>0</v>
      </c>
      <c r="C4" s="11">
        <f>25*12</f>
        <v>300</v>
      </c>
    </row>
    <row r="6" spans="2:3" x14ac:dyDescent="0.35">
      <c r="C6" s="12"/>
    </row>
    <row r="7" spans="2:3" x14ac:dyDescent="0.35">
      <c r="B7" s="1" t="s">
        <v>4</v>
      </c>
      <c r="C7" s="13">
        <f>-PMT(C3/12,C4,C2)</f>
        <v>1697.9956826206067</v>
      </c>
    </row>
    <row r="8" spans="2:3" x14ac:dyDescent="0.35">
      <c r="B8" s="14">
        <v>7.2499999999999995E-2</v>
      </c>
      <c r="C8" s="15"/>
    </row>
    <row r="9" spans="2:3" x14ac:dyDescent="0.35">
      <c r="B9" s="14">
        <v>7.4999999999999997E-2</v>
      </c>
      <c r="C9" s="15"/>
    </row>
    <row r="10" spans="2:3" x14ac:dyDescent="0.35">
      <c r="B10" s="14">
        <v>7.7499999999999999E-2</v>
      </c>
      <c r="C10" s="15"/>
    </row>
    <row r="11" spans="2:3" x14ac:dyDescent="0.35">
      <c r="B11" s="14">
        <v>8.2500000000000004E-2</v>
      </c>
      <c r="C11" s="15"/>
    </row>
    <row r="12" spans="2:3" x14ac:dyDescent="0.35">
      <c r="B12" s="14">
        <v>8.5000000000000006E-2</v>
      </c>
      <c r="C12" s="15"/>
    </row>
    <row r="13" spans="2:3" x14ac:dyDescent="0.35">
      <c r="B13" s="14">
        <v>8.7499999999999994E-2</v>
      </c>
      <c r="C13" s="15"/>
    </row>
    <row r="14" spans="2:3" x14ac:dyDescent="0.35">
      <c r="B14" s="14">
        <v>0.09</v>
      </c>
      <c r="C14" s="15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6E3C-CD7C-4AB5-AB85-B63E4CF6BD9E}">
  <dimension ref="B2:G14"/>
  <sheetViews>
    <sheetView topLeftCell="A2" zoomScale="140" zoomScaleNormal="140" workbookViewId="0">
      <selection activeCell="F6" sqref="F6"/>
    </sheetView>
  </sheetViews>
  <sheetFormatPr defaultColWidth="9.1796875" defaultRowHeight="14.5" x14ac:dyDescent="0.35"/>
  <cols>
    <col min="1" max="1" width="9.1796875" style="2"/>
    <col min="2" max="2" width="11.54296875" style="2" customWidth="1"/>
    <col min="3" max="6" width="14.81640625" style="2" bestFit="1" customWidth="1"/>
    <col min="7" max="7" width="16.7265625" style="2" bestFit="1" customWidth="1"/>
    <col min="8" max="16384" width="9.1796875" style="2"/>
  </cols>
  <sheetData>
    <row r="2" spans="2:7" x14ac:dyDescent="0.35">
      <c r="B2" s="1" t="s">
        <v>16</v>
      </c>
      <c r="C2" s="1" t="s">
        <v>15</v>
      </c>
      <c r="D2" s="1" t="s">
        <v>14</v>
      </c>
      <c r="E2" s="1" t="s">
        <v>13</v>
      </c>
      <c r="F2" s="1" t="s">
        <v>12</v>
      </c>
      <c r="G2" s="1" t="s">
        <v>11</v>
      </c>
    </row>
    <row r="3" spans="2:7" x14ac:dyDescent="0.35">
      <c r="B3" s="3" t="s">
        <v>8</v>
      </c>
      <c r="C3" s="4">
        <v>85292.25</v>
      </c>
      <c r="D3" s="4">
        <f>C3*C11+C3</f>
        <v>88106.894249999998</v>
      </c>
      <c r="E3" s="4">
        <f>D3*C11+D3</f>
        <v>91014.421760249999</v>
      </c>
      <c r="F3" s="4">
        <f>E3*C11+E3</f>
        <v>94017.897678338253</v>
      </c>
      <c r="G3" s="4">
        <f>SUM(C3:F3)</f>
        <v>358431.46368858824</v>
      </c>
    </row>
    <row r="4" spans="2:7" x14ac:dyDescent="0.35">
      <c r="B4" s="3" t="s">
        <v>7</v>
      </c>
      <c r="C4" s="4">
        <v>75891.25</v>
      </c>
      <c r="D4" s="4">
        <f>C4*C12+C4</f>
        <v>77636.748749999999</v>
      </c>
      <c r="E4" s="4">
        <f>D4*C12+D4</f>
        <v>79422.39397125</v>
      </c>
      <c r="F4" s="4">
        <f>E4*C12+E4</f>
        <v>81249.109032588749</v>
      </c>
      <c r="G4" s="4">
        <f>SUM(C4:F4)</f>
        <v>314199.50175383873</v>
      </c>
    </row>
    <row r="5" spans="2:7" x14ac:dyDescent="0.35">
      <c r="B5" s="3" t="s">
        <v>6</v>
      </c>
      <c r="C5" s="4">
        <v>90568.34</v>
      </c>
      <c r="D5" s="4">
        <f>C5*C13+C5</f>
        <v>94462.778619999997</v>
      </c>
      <c r="E5" s="4">
        <f>D5*C13+D5</f>
        <v>98524.678100659992</v>
      </c>
      <c r="F5" s="4">
        <f>E5*C13+E5</f>
        <v>102761.23925898837</v>
      </c>
      <c r="G5" s="4">
        <f>SUM(C5:F5)</f>
        <v>386317.03597964835</v>
      </c>
    </row>
    <row r="6" spans="2:7" x14ac:dyDescent="0.35">
      <c r="B6" s="3" t="s">
        <v>5</v>
      </c>
      <c r="C6" s="4">
        <v>65897.25</v>
      </c>
      <c r="D6" s="4">
        <f>C6*C14+C6</f>
        <v>66622.119749999998</v>
      </c>
      <c r="E6" s="4">
        <f>D6*C14+D6</f>
        <v>67354.963067249992</v>
      </c>
      <c r="F6" s="4">
        <f>E6*C14+E6</f>
        <v>68095.867660989737</v>
      </c>
      <c r="G6" s="4">
        <f>SUM(C6:F6)</f>
        <v>267970.20047823974</v>
      </c>
    </row>
    <row r="7" spans="2:7" x14ac:dyDescent="0.35">
      <c r="B7" s="5" t="s">
        <v>10</v>
      </c>
      <c r="C7" s="6">
        <f>SUM(C3:C6)</f>
        <v>317649.08999999997</v>
      </c>
      <c r="D7" s="6">
        <f>SUM(D3:D6)</f>
        <v>326828.54136999999</v>
      </c>
      <c r="E7" s="6">
        <f>SUM(E3:E6)</f>
        <v>336316.45689940994</v>
      </c>
      <c r="F7" s="6">
        <f>SUM(F3:F6)</f>
        <v>346124.11363090511</v>
      </c>
      <c r="G7" s="6">
        <f>SUM(G3:G6)</f>
        <v>1326918.201900315</v>
      </c>
    </row>
    <row r="10" spans="2:7" x14ac:dyDescent="0.35">
      <c r="B10" s="22" t="s">
        <v>9</v>
      </c>
      <c r="C10" s="22"/>
    </row>
    <row r="11" spans="2:7" x14ac:dyDescent="0.35">
      <c r="B11" s="7" t="s">
        <v>8</v>
      </c>
      <c r="C11" s="8">
        <v>3.3000000000000002E-2</v>
      </c>
    </row>
    <row r="12" spans="2:7" x14ac:dyDescent="0.35">
      <c r="B12" s="7" t="s">
        <v>7</v>
      </c>
      <c r="C12" s="8">
        <v>2.3E-2</v>
      </c>
    </row>
    <row r="13" spans="2:7" x14ac:dyDescent="0.35">
      <c r="B13" s="7" t="s">
        <v>6</v>
      </c>
      <c r="C13" s="8">
        <v>4.2999999999999997E-2</v>
      </c>
    </row>
    <row r="14" spans="2:7" x14ac:dyDescent="0.35">
      <c r="B14" s="7" t="s">
        <v>5</v>
      </c>
      <c r="C14" s="8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 Seek</vt:lpstr>
      <vt:lpstr>Data Table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Ramaraj</dc:creator>
  <cp:lastModifiedBy>Saravanan Ramaraj</cp:lastModifiedBy>
  <dcterms:created xsi:type="dcterms:W3CDTF">2025-04-04T19:01:35Z</dcterms:created>
  <dcterms:modified xsi:type="dcterms:W3CDTF">2025-04-04T19:25:03Z</dcterms:modified>
</cp:coreProperties>
</file>