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y\Box Sync\RESEARCH\UAV_ML\R_UAV\Data_Processed\"/>
    </mc:Choice>
  </mc:AlternateContent>
  <xr:revisionPtr revIDLastSave="0" documentId="13_ncr:1_{DA0A5AC6-93B8-454E-8C01-9ECD149849C3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Metadata" sheetId="1" r:id="rId1"/>
    <sheet name="Variable_meta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<sst xmlns="http://schemas.openxmlformats.org/spreadsheetml/2006/main" count="541" uniqueCount="223">
  <si>
    <t>Transect</t>
  </si>
  <si>
    <t>Distance</t>
  </si>
  <si>
    <t>VWC</t>
  </si>
  <si>
    <t>Date</t>
  </si>
  <si>
    <t>wy</t>
  </si>
  <si>
    <t>wyd</t>
  </si>
  <si>
    <t>cum.Precip</t>
  </si>
  <si>
    <t>cum.ET0</t>
  </si>
  <si>
    <t>roll1.Precip</t>
  </si>
  <si>
    <t>roll1.et</t>
  </si>
  <si>
    <t>roll2.Precip</t>
  </si>
  <si>
    <t>roll2.et</t>
  </si>
  <si>
    <t>roll3.Precip</t>
  </si>
  <si>
    <t>roll3.et</t>
  </si>
  <si>
    <t>roll7.Precip</t>
  </si>
  <si>
    <t>roll7.et</t>
  </si>
  <si>
    <t>MUSYM</t>
  </si>
  <si>
    <t>MUKEY</t>
  </si>
  <si>
    <t>A_DI_dsm_100</t>
  </si>
  <si>
    <t>A_DI_dsm_15</t>
  </si>
  <si>
    <t>A_DI_dsm_30</t>
  </si>
  <si>
    <t>A_DI_dsm_300</t>
  </si>
  <si>
    <t>A_DI_dsm_500</t>
  </si>
  <si>
    <t>A_DI_dsm_60</t>
  </si>
  <si>
    <t>A_MF_dsm_100</t>
  </si>
  <si>
    <t>A_MF_dsm_15</t>
  </si>
  <si>
    <t>A_MF_dsm_30</t>
  </si>
  <si>
    <t>A_MF_dsm_300</t>
  </si>
  <si>
    <t>A_MF_dsm_500</t>
  </si>
  <si>
    <t>A_MF_dsm_60</t>
  </si>
  <si>
    <t>Asp_dsm_100</t>
  </si>
  <si>
    <t>Asp_dsm_15</t>
  </si>
  <si>
    <t>Asp_dsm_30</t>
  </si>
  <si>
    <t>Asp_dsm_300</t>
  </si>
  <si>
    <t>Asp_dsm_500</t>
  </si>
  <si>
    <t>Asp_dsm_60</t>
  </si>
  <si>
    <t>C_dsm_100</t>
  </si>
  <si>
    <t>C_dsm_15</t>
  </si>
  <si>
    <t>C_dsm_30</t>
  </si>
  <si>
    <t>C_dsm_300</t>
  </si>
  <si>
    <t>C_dsm_500</t>
  </si>
  <si>
    <t>C_dsm_60</t>
  </si>
  <si>
    <t>C_Pla_dsm_100</t>
  </si>
  <si>
    <t>C_Pla_dsm_15</t>
  </si>
  <si>
    <t>C_Pla_dsm_30</t>
  </si>
  <si>
    <t>C_Pla_dsm_300</t>
  </si>
  <si>
    <t>C_Pla_dsm_500</t>
  </si>
  <si>
    <t>C_Pla_dsm_60</t>
  </si>
  <si>
    <t>DINF_dsm_100</t>
  </si>
  <si>
    <t>DINF_dsm_15</t>
  </si>
  <si>
    <t>DINF_dsm_30</t>
  </si>
  <si>
    <t>DINF_dsm_300</t>
  </si>
  <si>
    <t>DINF_dsm_500</t>
  </si>
  <si>
    <t>DINF_dsm_60</t>
  </si>
  <si>
    <t>dsm_100</t>
  </si>
  <si>
    <t>dsm_15</t>
  </si>
  <si>
    <t>dsm_30</t>
  </si>
  <si>
    <t>dsm_300</t>
  </si>
  <si>
    <t>dsm_500</t>
  </si>
  <si>
    <t>dsm_6</t>
  </si>
  <si>
    <t>dsm_60</t>
  </si>
  <si>
    <t>Fdsm_100</t>
  </si>
  <si>
    <t>Fdsm_15</t>
  </si>
  <si>
    <t>Fdsm_30</t>
  </si>
  <si>
    <t>Fdsm_300</t>
  </si>
  <si>
    <t>Fdsm_500</t>
  </si>
  <si>
    <t>Fdsm_60</t>
  </si>
  <si>
    <t>NTWI_DI_dsm_100</t>
  </si>
  <si>
    <t>NTWI_DI_dsm_15</t>
  </si>
  <si>
    <t>NTWI_DI_dsm_30</t>
  </si>
  <si>
    <t>NTWI_DI_dsm_300</t>
  </si>
  <si>
    <t>NTWI_DI_dsm_500</t>
  </si>
  <si>
    <t>NTWI_DI_dsm_60</t>
  </si>
  <si>
    <t>NTWI_MF_dsm_100</t>
  </si>
  <si>
    <t>NTWI_MF_dsm_15</t>
  </si>
  <si>
    <t>NTWI_MF_dsm_30</t>
  </si>
  <si>
    <t>NTWI_MF_dsm_300</t>
  </si>
  <si>
    <t>NTWI_MF_dsm_500</t>
  </si>
  <si>
    <t>NTWI_MF_dsm_60</t>
  </si>
  <si>
    <t>S_dsm_100</t>
  </si>
  <si>
    <t>S_dsm_15</t>
  </si>
  <si>
    <t>S_dsm_30</t>
  </si>
  <si>
    <t>S_dsm_300</t>
  </si>
  <si>
    <t>S_dsm_500</t>
  </si>
  <si>
    <t>S_dsm_60</t>
  </si>
  <si>
    <t>TPI_1_3_100</t>
  </si>
  <si>
    <t>TPI_1_3_300</t>
  </si>
  <si>
    <t>TPI_1_3_500</t>
  </si>
  <si>
    <t>TPI_1_5_100</t>
  </si>
  <si>
    <t>TPI_1_5_300</t>
  </si>
  <si>
    <t>TPI_1_5_500</t>
  </si>
  <si>
    <t>TPI_1_7_100</t>
  </si>
  <si>
    <t>TPI_1_7_300</t>
  </si>
  <si>
    <t>TPI_1_7_500</t>
  </si>
  <si>
    <t>TPI_3_5_100</t>
  </si>
  <si>
    <t>TPI_3_5_300</t>
  </si>
  <si>
    <t>TPI_3_5_500</t>
  </si>
  <si>
    <t>TPI_3_7_100</t>
  </si>
  <si>
    <t>TPI_3_7_300</t>
  </si>
  <si>
    <t>TPI_3_7_500</t>
  </si>
  <si>
    <t>TWI_DI_dsm_100</t>
  </si>
  <si>
    <t>TWI_DI_dsm_15</t>
  </si>
  <si>
    <t>TWI_DI_dsm_30</t>
  </si>
  <si>
    <t>TWI_DI_dsm_300</t>
  </si>
  <si>
    <t>TWI_DI_dsm_500</t>
  </si>
  <si>
    <t>TWI_DI_dsm_60</t>
  </si>
  <si>
    <t>TWI_MF_dsm_100</t>
  </si>
  <si>
    <t>TWI_MF_dsm_15</t>
  </si>
  <si>
    <t>TWI_MF_dsm_30</t>
  </si>
  <si>
    <t>TWI_MF_dsm_300</t>
  </si>
  <si>
    <t>TWI_MF_dsm_500</t>
  </si>
  <si>
    <t>TWI_MF_dsm_60</t>
  </si>
  <si>
    <t>ed_100</t>
  </si>
  <si>
    <t>ed_15</t>
  </si>
  <si>
    <t>ed_30</t>
  </si>
  <si>
    <t>ed_300</t>
  </si>
  <si>
    <t>ed_60</t>
  </si>
  <si>
    <t>g_100</t>
  </si>
  <si>
    <t>g_15</t>
  </si>
  <si>
    <t>g_30</t>
  </si>
  <si>
    <t>g_300</t>
  </si>
  <si>
    <t>g_60</t>
  </si>
  <si>
    <t>ndvi_100</t>
  </si>
  <si>
    <t>ndvi_15</t>
  </si>
  <si>
    <t>ndvi_30</t>
  </si>
  <si>
    <t>ndvi_300</t>
  </si>
  <si>
    <t>ndvi_60</t>
  </si>
  <si>
    <t>nir_100</t>
  </si>
  <si>
    <t>nir_15</t>
  </si>
  <si>
    <t>nir_30</t>
  </si>
  <si>
    <t>nir_300</t>
  </si>
  <si>
    <t>nir_60</t>
  </si>
  <si>
    <t>r_100</t>
  </si>
  <si>
    <t>r_15</t>
  </si>
  <si>
    <t>r_30</t>
  </si>
  <si>
    <t>r_300</t>
  </si>
  <si>
    <t>r_60</t>
  </si>
  <si>
    <t>ttvi_100</t>
  </si>
  <si>
    <t>ttvi_15</t>
  </si>
  <si>
    <t>ttvi_30</t>
  </si>
  <si>
    <t>ttvi_300</t>
  </si>
  <si>
    <t>ttvi_60</t>
  </si>
  <si>
    <t>Basin</t>
  </si>
  <si>
    <t>NA</t>
  </si>
  <si>
    <t>Field</t>
  </si>
  <si>
    <t>Domain</t>
  </si>
  <si>
    <t>Location</t>
  </si>
  <si>
    <t>Soil</t>
  </si>
  <si>
    <t>Time</t>
  </si>
  <si>
    <t>Meteorologic</t>
  </si>
  <si>
    <t>Topographic</t>
  </si>
  <si>
    <t>Reflectance</t>
  </si>
  <si>
    <t>ed</t>
  </si>
  <si>
    <t>g</t>
  </si>
  <si>
    <t>ndvi</t>
  </si>
  <si>
    <t>nir</t>
  </si>
  <si>
    <t>r</t>
  </si>
  <si>
    <t>ttvi</t>
  </si>
  <si>
    <t>A_DI_dsm</t>
  </si>
  <si>
    <t>A_MF_dsm</t>
  </si>
  <si>
    <t>Asp_dsm</t>
  </si>
  <si>
    <t>C_dsm</t>
  </si>
  <si>
    <t>C_Pla_dsm</t>
  </si>
  <si>
    <t>DINF_dsm</t>
  </si>
  <si>
    <t>dsm</t>
  </si>
  <si>
    <t>Fdsm</t>
  </si>
  <si>
    <t>NTWI_DI_dsm</t>
  </si>
  <si>
    <t>NTWI_MF_dsm</t>
  </si>
  <si>
    <t>S_dsm</t>
  </si>
  <si>
    <t>TPI_1_3</t>
  </si>
  <si>
    <t>TPI_1_5</t>
  </si>
  <si>
    <t>TPI_1_7</t>
  </si>
  <si>
    <t>TPI_3_5</t>
  </si>
  <si>
    <t>TPI_3_7</t>
  </si>
  <si>
    <t>TWI_DI_dsm</t>
  </si>
  <si>
    <t>TWI_MF_dsm</t>
  </si>
  <si>
    <t>Description</t>
  </si>
  <si>
    <t>Variable Abbreviation</t>
  </si>
  <si>
    <t>Variable Abbreviation (unique)</t>
  </si>
  <si>
    <t>Sampling point basin ID [ID]</t>
  </si>
  <si>
    <t>Sampling point distance from RTK survey-identified transect start point [m]</t>
  </si>
  <si>
    <t>Sampling transect ID. Transect ends identified with RTK survey [ID]</t>
  </si>
  <si>
    <t>Sampling date [mm/dd/yyyy PT]</t>
  </si>
  <si>
    <t>water year [yyyy]</t>
  </si>
  <si>
    <t>Days since start of water year [number]</t>
  </si>
  <si>
    <t>SSURGO soil mapping unit key [ID]</t>
  </si>
  <si>
    <t>SSURGO soil mapping unit symbol [ID]</t>
  </si>
  <si>
    <t>Cumulative sum of potential evapotranspiration from start of water year [mm]</t>
  </si>
  <si>
    <t>Cumulative sum of precipitation from start of water year [mm]</t>
  </si>
  <si>
    <t>Rolling cumulative sum of potential evapotranspiration of previous 1 day. [mm]</t>
  </si>
  <si>
    <t>Rolling cumulative sum of precipitation of previous 1 day [mm]</t>
  </si>
  <si>
    <t>Rolling cumulative sum of potential evapotranspiration of previous 2 day [mm]</t>
  </si>
  <si>
    <t>Rolling cumulative sum of precipitation of previous 2 day [mm]</t>
  </si>
  <si>
    <t>Rolling cumulative sum of potential evapotranspiration of previous 3 day [mm]</t>
  </si>
  <si>
    <t>Rolling cumulative sum of precipitation of previous 3 day [mm]</t>
  </si>
  <si>
    <t>Rolling cumulative sum of potential evapotranspiration of previous 7 day [mm]</t>
  </si>
  <si>
    <t>Rolling cumulative sum of precipitation of previous 7 day [mm]</t>
  </si>
  <si>
    <t>Green reflectance (530-570 nm) [ratio]</t>
  </si>
  <si>
    <t>Red reflectance (640-680 nm) [ratio]</t>
  </si>
  <si>
    <t>Red Edge reflectance (730-740 nm) [ratio]</t>
  </si>
  <si>
    <t>Near Infrared reflectance (770-810 nm) [ratio]</t>
  </si>
  <si>
    <t>Normalized difference vegetation index, (nir-r)/(nir+r), [index]</t>
  </si>
  <si>
    <t>Thiam's transformed vegetation index, sqrt(abs(ndvi+0.5)), [index]</t>
  </si>
  <si>
    <t>Flow accumulation calculated from DINF-method flow direction [number of cells]</t>
  </si>
  <si>
    <t>Flow accumulation calculated from MFD-method flow direction [number of cells]</t>
  </si>
  <si>
    <t>Digital surface model [m]</t>
  </si>
  <si>
    <t>Filled digital surface model [m]</t>
  </si>
  <si>
    <t>Normalized topographic wetness index from MFD-method flow accumulation [AU]</t>
  </si>
  <si>
    <t>Slope [degrees]</t>
  </si>
  <si>
    <t>Topographic position index with 1 inner cell and 3 neighborhood cells [TPI Units]</t>
  </si>
  <si>
    <t>Topographic position index with 1 inner cell and 5 neighborhood cells [TPI Units]</t>
  </si>
  <si>
    <t>Topographic position index with 1 inner cell and 7 neighborhood cells [TPI Units]</t>
  </si>
  <si>
    <t>Topographic position index with 3 inner cell and 5 neighborhood cells [TPI Units]</t>
  </si>
  <si>
    <t>Topographic position index with 3 inner cell and 7 neighborhood cells [TPI Units]</t>
  </si>
  <si>
    <t>Topographic wetness index from MFD-method flow accumulation [AU]</t>
  </si>
  <si>
    <t>Volumetric water content of top 3.8 cm soil measured with FieldScout TDR 300 with 3.8 cm rod [%]</t>
  </si>
  <si>
    <t>Surface aspect, compass direction that the surface faces measured clockwise in degrees   [degrees]</t>
  </si>
  <si>
    <t>Planform surface curvature, curvature perpendicular to the direction of the maximum slope [m x 10-2]</t>
  </si>
  <si>
    <t>Surface curvature, combination of plan and profile curvature [m x 10-2]</t>
  </si>
  <si>
    <t>Flow direction calculated with D-Infinity method [ArcGIS direction code]</t>
  </si>
  <si>
    <t>Normalized topographic wetness index from D-Infinity-method flow accumulation [AU]</t>
  </si>
  <si>
    <t>Topographic wetness index from D-Infinity-method flow accumulation [AU]</t>
  </si>
  <si>
    <t>Resolution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</si>
</sst>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abSelected="1" topLeftCell="A5" workbookViewId="0">
      <selection activeCell="C1" sqref="C1"/>
    </sheetView>
  </sheetViews>
  <sheetFormatPr defaultRowHeight="15" x14ac:dyDescent="0.25"/>
  <cols>
    <col min="1" max="1" width="18.5703125" bestFit="1" customWidth="1"/>
    <col min="2" max="2" width="20.7109375" bestFit="1" customWidth="1"/>
    <col min="3" max="3" width="10.5703125" style="1" bestFit="1" customWidth="1"/>
    <col min="4" max="4" width="12.85546875" bestFit="1" customWidth="1"/>
    <col min="5" max="5" width="87.7109375" customWidth="1"/>
  </cols>
  <sheetData>
    <row r="1" spans="1:5" x14ac:dyDescent="0.25">
      <c r="A1" s="4" t="s">
        <v>144</v>
      </c>
      <c r="B1" s="4" t="s">
        <v>177</v>
      </c>
      <c r="C1" s="5" t="s">
        <v>222</v>
      </c>
      <c r="D1" s="4" t="s">
        <v>145</v>
      </c>
      <c r="E1" s="4" t="s">
        <v>176</v>
      </c>
    </row>
    <row r="2" spans="1:5" x14ac:dyDescent="0.25">
      <c r="A2" t="s">
        <v>142</v>
      </c>
      <c r="B2" t="s">
        <v>142</v>
      </c>
      <c r="C2" s="1" t="s">
        <v>143</v>
      </c>
      <c r="D2" t="s">
        <v>146</v>
      </c>
      <c r="E2" t="str">
        <f>VLOOKUP(B2,Variable_metadata!$A$1:$B$44,2,FALSE)</f>
        <v>Sampling point basin ID [ID]</v>
      </c>
    </row>
    <row r="3" spans="1:5" x14ac:dyDescent="0.25">
      <c r="A3" t="s">
        <v>1</v>
      </c>
      <c r="B3" t="s">
        <v>1</v>
      </c>
      <c r="C3" s="1" t="s">
        <v>143</v>
      </c>
      <c r="D3" t="s">
        <v>146</v>
      </c>
      <c r="E3" t="str">
        <f>VLOOKUP(B3,Variable_metadata!$A$1:$B$44,2,FALSE)</f>
        <v>Sampling point distance from RTK survey-identified transect start point [m]</v>
      </c>
    </row>
    <row r="4" spans="1:5" x14ac:dyDescent="0.25">
      <c r="A4" t="s">
        <v>0</v>
      </c>
      <c r="B4" t="s">
        <v>0</v>
      </c>
      <c r="C4" s="1" t="s">
        <v>143</v>
      </c>
      <c r="D4" t="s">
        <v>146</v>
      </c>
      <c r="E4" t="str">
        <f>VLOOKUP(B4,Variable_metadata!$A$1:$B$44,2,FALSE)</f>
        <v>Sampling transect ID. Transect ends identified with RTK survey [ID]</v>
      </c>
    </row>
    <row r="5" spans="1:5" x14ac:dyDescent="0.25">
      <c r="A5" t="s">
        <v>3</v>
      </c>
      <c r="B5" t="s">
        <v>3</v>
      </c>
      <c r="C5" s="1" t="s">
        <v>143</v>
      </c>
      <c r="D5" t="s">
        <v>148</v>
      </c>
      <c r="E5" t="str">
        <f>VLOOKUP(B5,Variable_metadata!$A$1:$B$44,2,FALSE)</f>
        <v>Sampling date [mm/dd/yyyy PT]</v>
      </c>
    </row>
    <row r="6" spans="1:5" x14ac:dyDescent="0.25">
      <c r="A6" t="s">
        <v>4</v>
      </c>
      <c r="B6" t="s">
        <v>4</v>
      </c>
      <c r="C6" s="1" t="s">
        <v>143</v>
      </c>
      <c r="D6" t="s">
        <v>148</v>
      </c>
      <c r="E6" t="str">
        <f>VLOOKUP(B6,Variable_metadata!$A$1:$B$44,2,FALSE)</f>
        <v>water year [yyyy]</v>
      </c>
    </row>
    <row r="7" spans="1:5" x14ac:dyDescent="0.25">
      <c r="A7" t="s">
        <v>5</v>
      </c>
      <c r="B7" t="s">
        <v>5</v>
      </c>
      <c r="C7" s="1" t="s">
        <v>143</v>
      </c>
      <c r="D7" t="s">
        <v>148</v>
      </c>
      <c r="E7" t="str">
        <f>VLOOKUP(B7,Variable_metadata!$A$1:$B$44,2,FALSE)</f>
        <v>Days since start of water year [number]</v>
      </c>
    </row>
    <row r="8" spans="1:5" x14ac:dyDescent="0.25">
      <c r="A8" t="s">
        <v>17</v>
      </c>
      <c r="B8" t="s">
        <v>17</v>
      </c>
      <c r="C8" s="1" t="s">
        <v>143</v>
      </c>
      <c r="D8" t="s">
        <v>147</v>
      </c>
      <c r="E8" t="str">
        <f>VLOOKUP(B8,Variable_metadata!$A$1:$B$44,2,FALSE)</f>
        <v>SSURGO soil mapping unit key [ID]</v>
      </c>
    </row>
    <row r="9" spans="1:5" x14ac:dyDescent="0.25">
      <c r="A9" t="s">
        <v>16</v>
      </c>
      <c r="B9" t="s">
        <v>16</v>
      </c>
      <c r="C9" s="1" t="s">
        <v>143</v>
      </c>
      <c r="D9" t="s">
        <v>147</v>
      </c>
      <c r="E9" t="str">
        <f>VLOOKUP(B9,Variable_metadata!$A$1:$B$44,2,FALSE)</f>
        <v>SSURGO soil mapping unit symbol [ID]</v>
      </c>
    </row>
    <row r="10" spans="1:5" x14ac:dyDescent="0.25">
      <c r="A10" t="s">
        <v>2</v>
      </c>
      <c r="B10" t="s">
        <v>2</v>
      </c>
      <c r="C10" s="1" t="s">
        <v>143</v>
      </c>
      <c r="D10" t="s">
        <v>147</v>
      </c>
      <c r="E10" t="str">
        <f>VLOOKUP(B10,Variable_metadata!$A$1:$B$44,2,FALSE)</f>
        <v>Volumetric water content of top 3.8 cm soil measured with FieldScout TDR 300 with 3.8 cm rod [%]</v>
      </c>
    </row>
    <row r="11" spans="1:5" x14ac:dyDescent="0.25">
      <c r="A11" t="s">
        <v>7</v>
      </c>
      <c r="B11" t="s">
        <v>7</v>
      </c>
      <c r="C11" s="1" t="s">
        <v>143</v>
      </c>
      <c r="D11" t="s">
        <v>149</v>
      </c>
      <c r="E11" t="str">
        <f>VLOOKUP(B11,Variable_metadata!$A$1:$B$44,2,FALSE)</f>
        <v>Cumulative sum of potential evapotranspiration from start of water year [mm]</v>
      </c>
    </row>
    <row r="12" spans="1:5" x14ac:dyDescent="0.25">
      <c r="A12" t="s">
        <v>6</v>
      </c>
      <c r="B12" t="s">
        <v>6</v>
      </c>
      <c r="C12" s="1" t="s">
        <v>143</v>
      </c>
      <c r="D12" t="s">
        <v>149</v>
      </c>
      <c r="E12" t="str">
        <f>VLOOKUP(B12,Variable_metadata!$A$1:$B$44,2,FALSE)</f>
        <v>Cumulative sum of precipitation from start of water year [mm]</v>
      </c>
    </row>
    <row r="13" spans="1:5" x14ac:dyDescent="0.25">
      <c r="A13" t="s">
        <v>9</v>
      </c>
      <c r="B13" t="s">
        <v>9</v>
      </c>
      <c r="C13" s="1" t="s">
        <v>143</v>
      </c>
      <c r="D13" t="s">
        <v>149</v>
      </c>
      <c r="E13" t="str">
        <f>VLOOKUP(B13,Variable_metadata!$A$1:$B$44,2,FALSE)</f>
        <v>Rolling cumulative sum of potential evapotranspiration of previous 1 day. [mm]</v>
      </c>
    </row>
    <row r="14" spans="1:5" x14ac:dyDescent="0.25">
      <c r="A14" t="s">
        <v>8</v>
      </c>
      <c r="B14" t="s">
        <v>8</v>
      </c>
      <c r="C14" s="1" t="s">
        <v>143</v>
      </c>
      <c r="D14" t="s">
        <v>149</v>
      </c>
      <c r="E14" t="str">
        <f>VLOOKUP(B14,Variable_metadata!$A$1:$B$44,2,FALSE)</f>
        <v>Rolling cumulative sum of precipitation of previous 1 day [mm]</v>
      </c>
    </row>
    <row r="15" spans="1:5" x14ac:dyDescent="0.25">
      <c r="A15" t="s">
        <v>11</v>
      </c>
      <c r="B15" t="s">
        <v>11</v>
      </c>
      <c r="C15" s="1" t="s">
        <v>143</v>
      </c>
      <c r="D15" t="s">
        <v>149</v>
      </c>
      <c r="E15" t="str">
        <f>VLOOKUP(B15,Variable_metadata!$A$1:$B$44,2,FALSE)</f>
        <v>Rolling cumulative sum of potential evapotranspiration of previous 2 day [mm]</v>
      </c>
    </row>
    <row r="16" spans="1:5" x14ac:dyDescent="0.25">
      <c r="A16" t="s">
        <v>10</v>
      </c>
      <c r="B16" t="s">
        <v>10</v>
      </c>
      <c r="C16" s="1" t="s">
        <v>143</v>
      </c>
      <c r="D16" t="s">
        <v>149</v>
      </c>
      <c r="E16" t="str">
        <f>VLOOKUP(B16,Variable_metadata!$A$1:$B$44,2,FALSE)</f>
        <v>Rolling cumulative sum of precipitation of previous 2 day [mm]</v>
      </c>
    </row>
    <row r="17" spans="1:5" x14ac:dyDescent="0.25">
      <c r="A17" t="s">
        <v>13</v>
      </c>
      <c r="B17" t="s">
        <v>13</v>
      </c>
      <c r="C17" s="1" t="s">
        <v>143</v>
      </c>
      <c r="D17" t="s">
        <v>149</v>
      </c>
      <c r="E17" t="str">
        <f>VLOOKUP(B17,Variable_metadata!$A$1:$B$44,2,FALSE)</f>
        <v>Rolling cumulative sum of potential evapotranspiration of previous 3 day [mm]</v>
      </c>
    </row>
    <row r="18" spans="1:5" x14ac:dyDescent="0.25">
      <c r="A18" t="s">
        <v>12</v>
      </c>
      <c r="B18" t="s">
        <v>12</v>
      </c>
      <c r="C18" s="1" t="s">
        <v>143</v>
      </c>
      <c r="D18" t="s">
        <v>149</v>
      </c>
      <c r="E18" t="str">
        <f>VLOOKUP(B18,Variable_metadata!$A$1:$B$44,2,FALSE)</f>
        <v>Rolling cumulative sum of precipitation of previous 3 day [mm]</v>
      </c>
    </row>
    <row r="19" spans="1:5" x14ac:dyDescent="0.25">
      <c r="A19" t="s">
        <v>15</v>
      </c>
      <c r="B19" t="s">
        <v>15</v>
      </c>
      <c r="C19" s="1" t="s">
        <v>143</v>
      </c>
      <c r="D19" t="s">
        <v>149</v>
      </c>
      <c r="E19" t="str">
        <f>VLOOKUP(B19,Variable_metadata!$A$1:$B$44,2,FALSE)</f>
        <v>Rolling cumulative sum of potential evapotranspiration of previous 7 day [mm]</v>
      </c>
    </row>
    <row r="20" spans="1:5" x14ac:dyDescent="0.25">
      <c r="A20" t="s">
        <v>14</v>
      </c>
      <c r="B20" t="s">
        <v>14</v>
      </c>
      <c r="C20" s="1" t="s">
        <v>143</v>
      </c>
      <c r="D20" t="s">
        <v>149</v>
      </c>
      <c r="E20" t="str">
        <f>VLOOKUP(B20,Variable_metadata!$A$1:$B$44,2,FALSE)</f>
        <v>Rolling cumulative sum of precipitation of previous 7 day [mm]</v>
      </c>
    </row>
    <row r="21" spans="1:5" x14ac:dyDescent="0.25">
      <c r="A21" t="s">
        <v>113</v>
      </c>
      <c r="B21" t="s">
        <v>152</v>
      </c>
      <c r="C21" s="3">
        <v>15</v>
      </c>
      <c r="D21" t="s">
        <v>151</v>
      </c>
      <c r="E21" t="str">
        <f>VLOOKUP(B21,Variable_metadata!$A$1:$B$44,2,FALSE)</f>
        <v>Red Edge reflectance (730-740 nm) [ratio]</v>
      </c>
    </row>
    <row r="22" spans="1:5" x14ac:dyDescent="0.25">
      <c r="A22" t="s">
        <v>114</v>
      </c>
      <c r="B22" t="s">
        <v>152</v>
      </c>
      <c r="C22" s="3">
        <v>30</v>
      </c>
      <c r="D22" t="s">
        <v>151</v>
      </c>
      <c r="E22" t="str">
        <f>VLOOKUP(B22,Variable_metadata!$A$1:$B$44,2,FALSE)</f>
        <v>Red Edge reflectance (730-740 nm) [ratio]</v>
      </c>
    </row>
    <row r="23" spans="1:5" x14ac:dyDescent="0.25">
      <c r="A23" t="s">
        <v>116</v>
      </c>
      <c r="B23" t="s">
        <v>152</v>
      </c>
      <c r="C23" s="3">
        <v>60</v>
      </c>
      <c r="D23" t="s">
        <v>151</v>
      </c>
      <c r="E23" t="str">
        <f>VLOOKUP(B23,Variable_metadata!$A$1:$B$44,2,FALSE)</f>
        <v>Red Edge reflectance (730-740 nm) [ratio]</v>
      </c>
    </row>
    <row r="24" spans="1:5" x14ac:dyDescent="0.25">
      <c r="A24" t="s">
        <v>112</v>
      </c>
      <c r="B24" t="s">
        <v>152</v>
      </c>
      <c r="C24" s="3">
        <v>100</v>
      </c>
      <c r="D24" t="s">
        <v>151</v>
      </c>
      <c r="E24" t="str">
        <f>VLOOKUP(B24,Variable_metadata!$A$1:$B$44,2,FALSE)</f>
        <v>Red Edge reflectance (730-740 nm) [ratio]</v>
      </c>
    </row>
    <row r="25" spans="1:5" x14ac:dyDescent="0.25">
      <c r="A25" t="s">
        <v>115</v>
      </c>
      <c r="B25" t="s">
        <v>152</v>
      </c>
      <c r="C25" s="3">
        <v>300</v>
      </c>
      <c r="D25" t="s">
        <v>151</v>
      </c>
      <c r="E25" t="str">
        <f>VLOOKUP(B25,Variable_metadata!$A$1:$B$44,2,FALSE)</f>
        <v>Red Edge reflectance (730-740 nm) [ratio]</v>
      </c>
    </row>
    <row r="26" spans="1:5" x14ac:dyDescent="0.25">
      <c r="A26" t="s">
        <v>118</v>
      </c>
      <c r="B26" t="s">
        <v>153</v>
      </c>
      <c r="C26" s="3">
        <v>15</v>
      </c>
      <c r="D26" t="s">
        <v>151</v>
      </c>
      <c r="E26" t="str">
        <f>VLOOKUP(B26,Variable_metadata!$A$1:$B$44,2,FALSE)</f>
        <v>Green reflectance (530-570 nm) [ratio]</v>
      </c>
    </row>
    <row r="27" spans="1:5" x14ac:dyDescent="0.25">
      <c r="A27" t="s">
        <v>119</v>
      </c>
      <c r="B27" t="s">
        <v>153</v>
      </c>
      <c r="C27" s="3">
        <v>30</v>
      </c>
      <c r="D27" t="s">
        <v>151</v>
      </c>
      <c r="E27" t="str">
        <f>VLOOKUP(B27,Variable_metadata!$A$1:$B$44,2,FALSE)</f>
        <v>Green reflectance (530-570 nm) [ratio]</v>
      </c>
    </row>
    <row r="28" spans="1:5" x14ac:dyDescent="0.25">
      <c r="A28" t="s">
        <v>121</v>
      </c>
      <c r="B28" t="s">
        <v>153</v>
      </c>
      <c r="C28" s="3">
        <v>60</v>
      </c>
      <c r="D28" t="s">
        <v>151</v>
      </c>
      <c r="E28" t="str">
        <f>VLOOKUP(B28,Variable_metadata!$A$1:$B$44,2,FALSE)</f>
        <v>Green reflectance (530-570 nm) [ratio]</v>
      </c>
    </row>
    <row r="29" spans="1:5" x14ac:dyDescent="0.25">
      <c r="A29" t="s">
        <v>117</v>
      </c>
      <c r="B29" t="s">
        <v>153</v>
      </c>
      <c r="C29" s="3">
        <v>100</v>
      </c>
      <c r="D29" t="s">
        <v>151</v>
      </c>
      <c r="E29" t="str">
        <f>VLOOKUP(B29,Variable_metadata!$A$1:$B$44,2,FALSE)</f>
        <v>Green reflectance (530-570 nm) [ratio]</v>
      </c>
    </row>
    <row r="30" spans="1:5" x14ac:dyDescent="0.25">
      <c r="A30" t="s">
        <v>120</v>
      </c>
      <c r="B30" t="s">
        <v>153</v>
      </c>
      <c r="C30" s="3">
        <v>300</v>
      </c>
      <c r="D30" t="s">
        <v>151</v>
      </c>
      <c r="E30" t="str">
        <f>VLOOKUP(B30,Variable_metadata!$A$1:$B$44,2,FALSE)</f>
        <v>Green reflectance (530-570 nm) [ratio]</v>
      </c>
    </row>
    <row r="31" spans="1:5" x14ac:dyDescent="0.25">
      <c r="A31" t="s">
        <v>123</v>
      </c>
      <c r="B31" t="s">
        <v>154</v>
      </c>
      <c r="C31" s="3">
        <v>15</v>
      </c>
      <c r="D31" t="s">
        <v>151</v>
      </c>
      <c r="E31" t="str">
        <f>VLOOKUP(B31,Variable_metadata!$A$1:$B$44,2,FALSE)</f>
        <v>Normalized difference vegetation index, (nir-r)/(nir+r), [index]</v>
      </c>
    </row>
    <row r="32" spans="1:5" x14ac:dyDescent="0.25">
      <c r="A32" t="s">
        <v>124</v>
      </c>
      <c r="B32" t="s">
        <v>154</v>
      </c>
      <c r="C32" s="3">
        <v>30</v>
      </c>
      <c r="D32" t="s">
        <v>151</v>
      </c>
      <c r="E32" t="str">
        <f>VLOOKUP(B32,Variable_metadata!$A$1:$B$44,2,FALSE)</f>
        <v>Normalized difference vegetation index, (nir-r)/(nir+r), [index]</v>
      </c>
    </row>
    <row r="33" spans="1:5" x14ac:dyDescent="0.25">
      <c r="A33" t="s">
        <v>126</v>
      </c>
      <c r="B33" t="s">
        <v>154</v>
      </c>
      <c r="C33" s="3">
        <v>60</v>
      </c>
      <c r="D33" t="s">
        <v>151</v>
      </c>
      <c r="E33" t="str">
        <f>VLOOKUP(B33,Variable_metadata!$A$1:$B$44,2,FALSE)</f>
        <v>Normalized difference vegetation index, (nir-r)/(nir+r), [index]</v>
      </c>
    </row>
    <row r="34" spans="1:5" x14ac:dyDescent="0.25">
      <c r="A34" t="s">
        <v>122</v>
      </c>
      <c r="B34" t="s">
        <v>154</v>
      </c>
      <c r="C34" s="3">
        <v>100</v>
      </c>
      <c r="D34" t="s">
        <v>151</v>
      </c>
      <c r="E34" t="str">
        <f>VLOOKUP(B34,Variable_metadata!$A$1:$B$44,2,FALSE)</f>
        <v>Normalized difference vegetation index, (nir-r)/(nir+r), [index]</v>
      </c>
    </row>
    <row r="35" spans="1:5" x14ac:dyDescent="0.25">
      <c r="A35" t="s">
        <v>125</v>
      </c>
      <c r="B35" t="s">
        <v>154</v>
      </c>
      <c r="C35" s="3">
        <v>300</v>
      </c>
      <c r="D35" t="s">
        <v>151</v>
      </c>
      <c r="E35" t="str">
        <f>VLOOKUP(B35,Variable_metadata!$A$1:$B$44,2,FALSE)</f>
        <v>Normalized difference vegetation index, (nir-r)/(nir+r), [index]</v>
      </c>
    </row>
    <row r="36" spans="1:5" x14ac:dyDescent="0.25">
      <c r="A36" t="s">
        <v>128</v>
      </c>
      <c r="B36" t="s">
        <v>155</v>
      </c>
      <c r="C36" s="3">
        <v>15</v>
      </c>
      <c r="D36" t="s">
        <v>151</v>
      </c>
      <c r="E36" t="str">
        <f>VLOOKUP(B36,Variable_metadata!$A$1:$B$44,2,FALSE)</f>
        <v>Near Infrared reflectance (770-810 nm) [ratio]</v>
      </c>
    </row>
    <row r="37" spans="1:5" x14ac:dyDescent="0.25">
      <c r="A37" t="s">
        <v>129</v>
      </c>
      <c r="B37" t="s">
        <v>155</v>
      </c>
      <c r="C37" s="3">
        <v>30</v>
      </c>
      <c r="D37" t="s">
        <v>151</v>
      </c>
      <c r="E37" t="str">
        <f>VLOOKUP(B37,Variable_metadata!$A$1:$B$44,2,FALSE)</f>
        <v>Near Infrared reflectance (770-810 nm) [ratio]</v>
      </c>
    </row>
    <row r="38" spans="1:5" x14ac:dyDescent="0.25">
      <c r="A38" t="s">
        <v>131</v>
      </c>
      <c r="B38" t="s">
        <v>155</v>
      </c>
      <c r="C38" s="3">
        <v>60</v>
      </c>
      <c r="D38" t="s">
        <v>151</v>
      </c>
      <c r="E38" t="str">
        <f>VLOOKUP(B38,Variable_metadata!$A$1:$B$44,2,FALSE)</f>
        <v>Near Infrared reflectance (770-810 nm) [ratio]</v>
      </c>
    </row>
    <row r="39" spans="1:5" x14ac:dyDescent="0.25">
      <c r="A39" t="s">
        <v>127</v>
      </c>
      <c r="B39" t="s">
        <v>155</v>
      </c>
      <c r="C39" s="3">
        <v>100</v>
      </c>
      <c r="D39" t="s">
        <v>151</v>
      </c>
      <c r="E39" t="str">
        <f>VLOOKUP(B39,Variable_metadata!$A$1:$B$44,2,FALSE)</f>
        <v>Near Infrared reflectance (770-810 nm) [ratio]</v>
      </c>
    </row>
    <row r="40" spans="1:5" x14ac:dyDescent="0.25">
      <c r="A40" t="s">
        <v>130</v>
      </c>
      <c r="B40" t="s">
        <v>155</v>
      </c>
      <c r="C40" s="3">
        <v>300</v>
      </c>
      <c r="D40" t="s">
        <v>151</v>
      </c>
      <c r="E40" t="str">
        <f>VLOOKUP(B40,Variable_metadata!$A$1:$B$44,2,FALSE)</f>
        <v>Near Infrared reflectance (770-810 nm) [ratio]</v>
      </c>
    </row>
    <row r="41" spans="1:5" x14ac:dyDescent="0.25">
      <c r="A41" t="s">
        <v>133</v>
      </c>
      <c r="B41" t="s">
        <v>156</v>
      </c>
      <c r="C41" s="3">
        <v>15</v>
      </c>
      <c r="D41" t="s">
        <v>151</v>
      </c>
      <c r="E41" t="str">
        <f>VLOOKUP(B41,Variable_metadata!$A$1:$B$44,2,FALSE)</f>
        <v>Red reflectance (640-680 nm) [ratio]</v>
      </c>
    </row>
    <row r="42" spans="1:5" x14ac:dyDescent="0.25">
      <c r="A42" t="s">
        <v>134</v>
      </c>
      <c r="B42" t="s">
        <v>156</v>
      </c>
      <c r="C42" s="3">
        <v>30</v>
      </c>
      <c r="D42" t="s">
        <v>151</v>
      </c>
      <c r="E42" t="str">
        <f>VLOOKUP(B42,Variable_metadata!$A$1:$B$44,2,FALSE)</f>
        <v>Red reflectance (640-680 nm) [ratio]</v>
      </c>
    </row>
    <row r="43" spans="1:5" x14ac:dyDescent="0.25">
      <c r="A43" t="s">
        <v>136</v>
      </c>
      <c r="B43" t="s">
        <v>156</v>
      </c>
      <c r="C43" s="3">
        <v>60</v>
      </c>
      <c r="D43" t="s">
        <v>151</v>
      </c>
      <c r="E43" t="str">
        <f>VLOOKUP(B43,Variable_metadata!$A$1:$B$44,2,FALSE)</f>
        <v>Red reflectance (640-680 nm) [ratio]</v>
      </c>
    </row>
    <row r="44" spans="1:5" x14ac:dyDescent="0.25">
      <c r="A44" t="s">
        <v>132</v>
      </c>
      <c r="B44" t="s">
        <v>156</v>
      </c>
      <c r="C44" s="3">
        <v>100</v>
      </c>
      <c r="D44" t="s">
        <v>151</v>
      </c>
      <c r="E44" t="str">
        <f>VLOOKUP(B44,Variable_metadata!$A$1:$B$44,2,FALSE)</f>
        <v>Red reflectance (640-680 nm) [ratio]</v>
      </c>
    </row>
    <row r="45" spans="1:5" x14ac:dyDescent="0.25">
      <c r="A45" t="s">
        <v>135</v>
      </c>
      <c r="B45" t="s">
        <v>156</v>
      </c>
      <c r="C45" s="3">
        <v>300</v>
      </c>
      <c r="D45" t="s">
        <v>151</v>
      </c>
      <c r="E45" t="str">
        <f>VLOOKUP(B45,Variable_metadata!$A$1:$B$44,2,FALSE)</f>
        <v>Red reflectance (640-680 nm) [ratio]</v>
      </c>
    </row>
    <row r="46" spans="1:5" x14ac:dyDescent="0.25">
      <c r="A46" t="s">
        <v>138</v>
      </c>
      <c r="B46" t="s">
        <v>157</v>
      </c>
      <c r="C46" s="3">
        <v>15</v>
      </c>
      <c r="D46" t="s">
        <v>151</v>
      </c>
      <c r="E46" t="str">
        <f>VLOOKUP(B46,Variable_metadata!$A$1:$B$44,2,FALSE)</f>
        <v>Thiam's transformed vegetation index, sqrt(abs(ndvi+0.5)), [index]</v>
      </c>
    </row>
    <row r="47" spans="1:5" x14ac:dyDescent="0.25">
      <c r="A47" t="s">
        <v>139</v>
      </c>
      <c r="B47" t="s">
        <v>157</v>
      </c>
      <c r="C47" s="3">
        <v>30</v>
      </c>
      <c r="D47" t="s">
        <v>151</v>
      </c>
      <c r="E47" t="str">
        <f>VLOOKUP(B47,Variable_metadata!$A$1:$B$44,2,FALSE)</f>
        <v>Thiam's transformed vegetation index, sqrt(abs(ndvi+0.5)), [index]</v>
      </c>
    </row>
    <row r="48" spans="1:5" x14ac:dyDescent="0.25">
      <c r="A48" t="s">
        <v>141</v>
      </c>
      <c r="B48" t="s">
        <v>157</v>
      </c>
      <c r="C48" s="3">
        <v>60</v>
      </c>
      <c r="D48" t="s">
        <v>151</v>
      </c>
      <c r="E48" t="str">
        <f>VLOOKUP(B48,Variable_metadata!$A$1:$B$44,2,FALSE)</f>
        <v>Thiam's transformed vegetation index, sqrt(abs(ndvi+0.5)), [index]</v>
      </c>
    </row>
    <row r="49" spans="1:5" x14ac:dyDescent="0.25">
      <c r="A49" t="s">
        <v>137</v>
      </c>
      <c r="B49" t="s">
        <v>157</v>
      </c>
      <c r="C49" s="3">
        <v>100</v>
      </c>
      <c r="D49" t="s">
        <v>151</v>
      </c>
      <c r="E49" t="str">
        <f>VLOOKUP(B49,Variable_metadata!$A$1:$B$44,2,FALSE)</f>
        <v>Thiam's transformed vegetation index, sqrt(abs(ndvi+0.5)), [index]</v>
      </c>
    </row>
    <row r="50" spans="1:5" x14ac:dyDescent="0.25">
      <c r="A50" t="s">
        <v>140</v>
      </c>
      <c r="B50" t="s">
        <v>157</v>
      </c>
      <c r="C50" s="3">
        <v>300</v>
      </c>
      <c r="D50" t="s">
        <v>151</v>
      </c>
      <c r="E50" t="str">
        <f>VLOOKUP(B50,Variable_metadata!$A$1:$B$44,2,FALSE)</f>
        <v>Thiam's transformed vegetation index, sqrt(abs(ndvi+0.5)), [index]</v>
      </c>
    </row>
    <row r="51" spans="1:5" x14ac:dyDescent="0.25">
      <c r="A51" t="s">
        <v>19</v>
      </c>
      <c r="B51" t="s">
        <v>158</v>
      </c>
      <c r="C51" s="2">
        <v>15</v>
      </c>
      <c r="D51" t="s">
        <v>150</v>
      </c>
      <c r="E51" t="str">
        <f>VLOOKUP(B51,Variable_metadata!$A$1:$B$44,2,FALSE)</f>
        <v>Flow accumulation calculated from DINF-method flow direction [number of cells]</v>
      </c>
    </row>
    <row r="52" spans="1:5" x14ac:dyDescent="0.25">
      <c r="A52" t="s">
        <v>20</v>
      </c>
      <c r="B52" t="s">
        <v>158</v>
      </c>
      <c r="C52" s="2">
        <v>30</v>
      </c>
      <c r="D52" t="s">
        <v>150</v>
      </c>
      <c r="E52" t="str">
        <f>VLOOKUP(B52,Variable_metadata!$A$1:$B$44,2,FALSE)</f>
        <v>Flow accumulation calculated from DINF-method flow direction [number of cells]</v>
      </c>
    </row>
    <row r="53" spans="1:5" x14ac:dyDescent="0.25">
      <c r="A53" t="s">
        <v>23</v>
      </c>
      <c r="B53" t="s">
        <v>158</v>
      </c>
      <c r="C53" s="2">
        <v>60</v>
      </c>
      <c r="D53" t="s">
        <v>150</v>
      </c>
      <c r="E53" t="str">
        <f>VLOOKUP(B53,Variable_metadata!$A$1:$B$44,2,FALSE)</f>
        <v>Flow accumulation calculated from DINF-method flow direction [number of cells]</v>
      </c>
    </row>
    <row r="54" spans="1:5" x14ac:dyDescent="0.25">
      <c r="A54" t="s">
        <v>18</v>
      </c>
      <c r="B54" t="s">
        <v>158</v>
      </c>
      <c r="C54" s="2">
        <v>100</v>
      </c>
      <c r="D54" t="s">
        <v>150</v>
      </c>
      <c r="E54" t="str">
        <f>VLOOKUP(B54,Variable_metadata!$A$1:$B$44,2,FALSE)</f>
        <v>Flow accumulation calculated from DINF-method flow direction [number of cells]</v>
      </c>
    </row>
    <row r="55" spans="1:5" x14ac:dyDescent="0.25">
      <c r="A55" t="s">
        <v>21</v>
      </c>
      <c r="B55" t="s">
        <v>158</v>
      </c>
      <c r="C55" s="2">
        <v>300</v>
      </c>
      <c r="D55" t="s">
        <v>150</v>
      </c>
      <c r="E55" t="str">
        <f>VLOOKUP(B55,Variable_metadata!$A$1:$B$44,2,FALSE)</f>
        <v>Flow accumulation calculated from DINF-method flow direction [number of cells]</v>
      </c>
    </row>
    <row r="56" spans="1:5" x14ac:dyDescent="0.25">
      <c r="A56" t="s">
        <v>22</v>
      </c>
      <c r="B56" t="s">
        <v>158</v>
      </c>
      <c r="C56" s="2">
        <v>500</v>
      </c>
      <c r="D56" t="s">
        <v>150</v>
      </c>
      <c r="E56" t="str">
        <f>VLOOKUP(B56,Variable_metadata!$A$1:$B$44,2,FALSE)</f>
        <v>Flow accumulation calculated from DINF-method flow direction [number of cells]</v>
      </c>
    </row>
    <row r="57" spans="1:5" x14ac:dyDescent="0.25">
      <c r="A57" t="s">
        <v>25</v>
      </c>
      <c r="B57" t="s">
        <v>159</v>
      </c>
      <c r="C57" s="2">
        <v>15</v>
      </c>
      <c r="D57" t="s">
        <v>150</v>
      </c>
      <c r="E57" t="str">
        <f>VLOOKUP(B57,Variable_metadata!$A$1:$B$44,2,FALSE)</f>
        <v>Flow accumulation calculated from MFD-method flow direction [number of cells]</v>
      </c>
    </row>
    <row r="58" spans="1:5" x14ac:dyDescent="0.25">
      <c r="A58" t="s">
        <v>26</v>
      </c>
      <c r="B58" t="s">
        <v>159</v>
      </c>
      <c r="C58" s="2">
        <v>30</v>
      </c>
      <c r="D58" t="s">
        <v>150</v>
      </c>
      <c r="E58" t="str">
        <f>VLOOKUP(B58,Variable_metadata!$A$1:$B$44,2,FALSE)</f>
        <v>Flow accumulation calculated from MFD-method flow direction [number of cells]</v>
      </c>
    </row>
    <row r="59" spans="1:5" x14ac:dyDescent="0.25">
      <c r="A59" t="s">
        <v>29</v>
      </c>
      <c r="B59" t="s">
        <v>159</v>
      </c>
      <c r="C59" s="2">
        <v>60</v>
      </c>
      <c r="D59" t="s">
        <v>150</v>
      </c>
      <c r="E59" t="str">
        <f>VLOOKUP(B59,Variable_metadata!$A$1:$B$44,2,FALSE)</f>
        <v>Flow accumulation calculated from MFD-method flow direction [number of cells]</v>
      </c>
    </row>
    <row r="60" spans="1:5" x14ac:dyDescent="0.25">
      <c r="A60" t="s">
        <v>24</v>
      </c>
      <c r="B60" t="s">
        <v>159</v>
      </c>
      <c r="C60" s="2">
        <v>100</v>
      </c>
      <c r="D60" t="s">
        <v>150</v>
      </c>
      <c r="E60" t="str">
        <f>VLOOKUP(B60,Variable_metadata!$A$1:$B$44,2,FALSE)</f>
        <v>Flow accumulation calculated from MFD-method flow direction [number of cells]</v>
      </c>
    </row>
    <row r="61" spans="1:5" x14ac:dyDescent="0.25">
      <c r="A61" t="s">
        <v>27</v>
      </c>
      <c r="B61" t="s">
        <v>159</v>
      </c>
      <c r="C61" s="2">
        <v>300</v>
      </c>
      <c r="D61" t="s">
        <v>150</v>
      </c>
      <c r="E61" t="str">
        <f>VLOOKUP(B61,Variable_metadata!$A$1:$B$44,2,FALSE)</f>
        <v>Flow accumulation calculated from MFD-method flow direction [number of cells]</v>
      </c>
    </row>
    <row r="62" spans="1:5" x14ac:dyDescent="0.25">
      <c r="A62" t="s">
        <v>28</v>
      </c>
      <c r="B62" t="s">
        <v>159</v>
      </c>
      <c r="C62" s="2">
        <v>500</v>
      </c>
      <c r="D62" t="s">
        <v>150</v>
      </c>
      <c r="E62" t="str">
        <f>VLOOKUP(B62,Variable_metadata!$A$1:$B$44,2,FALSE)</f>
        <v>Flow accumulation calculated from MFD-method flow direction [number of cells]</v>
      </c>
    </row>
    <row r="63" spans="1:5" x14ac:dyDescent="0.25">
      <c r="A63" t="s">
        <v>31</v>
      </c>
      <c r="B63" t="s">
        <v>160</v>
      </c>
      <c r="C63" s="2">
        <v>15</v>
      </c>
      <c r="D63" t="s">
        <v>150</v>
      </c>
      <c r="E63" t="str">
        <f>VLOOKUP(B63,Variable_metadata!$A$1:$B$44,2,FALSE)</f>
        <v>Surface aspect, compass direction that the surface faces measured clockwise in degrees   [degrees]</v>
      </c>
    </row>
    <row r="64" spans="1:5" x14ac:dyDescent="0.25">
      <c r="A64" t="s">
        <v>32</v>
      </c>
      <c r="B64" t="s">
        <v>160</v>
      </c>
      <c r="C64" s="2">
        <v>30</v>
      </c>
      <c r="D64" t="s">
        <v>150</v>
      </c>
      <c r="E64" t="str">
        <f>VLOOKUP(B64,Variable_metadata!$A$1:$B$44,2,FALSE)</f>
        <v>Surface aspect, compass direction that the surface faces measured clockwise in degrees   [degrees]</v>
      </c>
    </row>
    <row r="65" spans="1:5" x14ac:dyDescent="0.25">
      <c r="A65" t="s">
        <v>35</v>
      </c>
      <c r="B65" t="s">
        <v>160</v>
      </c>
      <c r="C65" s="2">
        <v>60</v>
      </c>
      <c r="D65" t="s">
        <v>150</v>
      </c>
      <c r="E65" t="str">
        <f>VLOOKUP(B65,Variable_metadata!$A$1:$B$44,2,FALSE)</f>
        <v>Surface aspect, compass direction that the surface faces measured clockwise in degrees   [degrees]</v>
      </c>
    </row>
    <row r="66" spans="1:5" x14ac:dyDescent="0.25">
      <c r="A66" t="s">
        <v>30</v>
      </c>
      <c r="B66" t="s">
        <v>160</v>
      </c>
      <c r="C66" s="2">
        <v>100</v>
      </c>
      <c r="D66" t="s">
        <v>150</v>
      </c>
      <c r="E66" t="str">
        <f>VLOOKUP(B66,Variable_metadata!$A$1:$B$44,2,FALSE)</f>
        <v>Surface aspect, compass direction that the surface faces measured clockwise in degrees   [degrees]</v>
      </c>
    </row>
    <row r="67" spans="1:5" x14ac:dyDescent="0.25">
      <c r="A67" t="s">
        <v>33</v>
      </c>
      <c r="B67" t="s">
        <v>160</v>
      </c>
      <c r="C67" s="2">
        <v>300</v>
      </c>
      <c r="D67" t="s">
        <v>150</v>
      </c>
      <c r="E67" t="str">
        <f>VLOOKUP(B67,Variable_metadata!$A$1:$B$44,2,FALSE)</f>
        <v>Surface aspect, compass direction that the surface faces measured clockwise in degrees   [degrees]</v>
      </c>
    </row>
    <row r="68" spans="1:5" x14ac:dyDescent="0.25">
      <c r="A68" t="s">
        <v>34</v>
      </c>
      <c r="B68" t="s">
        <v>160</v>
      </c>
      <c r="C68" s="2">
        <v>500</v>
      </c>
      <c r="D68" t="s">
        <v>150</v>
      </c>
      <c r="E68" t="str">
        <f>VLOOKUP(B68,Variable_metadata!$A$1:$B$44,2,FALSE)</f>
        <v>Surface aspect, compass direction that the surface faces measured clockwise in degrees   [degrees]</v>
      </c>
    </row>
    <row r="69" spans="1:5" x14ac:dyDescent="0.25">
      <c r="A69" t="s">
        <v>37</v>
      </c>
      <c r="B69" t="s">
        <v>161</v>
      </c>
      <c r="C69" s="2">
        <v>15</v>
      </c>
      <c r="D69" t="s">
        <v>150</v>
      </c>
      <c r="E69" t="str">
        <f>VLOOKUP(B69,Variable_metadata!$A$1:$B$44,2,FALSE)</f>
        <v>Surface curvature, combination of plan and profile curvature [m x 10-2]</v>
      </c>
    </row>
    <row r="70" spans="1:5" x14ac:dyDescent="0.25">
      <c r="A70" t="s">
        <v>38</v>
      </c>
      <c r="B70" t="s">
        <v>161</v>
      </c>
      <c r="C70" s="2">
        <v>30</v>
      </c>
      <c r="D70" t="s">
        <v>150</v>
      </c>
      <c r="E70" t="str">
        <f>VLOOKUP(B70,Variable_metadata!$A$1:$B$44,2,FALSE)</f>
        <v>Surface curvature, combination of plan and profile curvature [m x 10-2]</v>
      </c>
    </row>
    <row r="71" spans="1:5" x14ac:dyDescent="0.25">
      <c r="A71" t="s">
        <v>41</v>
      </c>
      <c r="B71" t="s">
        <v>161</v>
      </c>
      <c r="C71" s="2">
        <v>60</v>
      </c>
      <c r="D71" t="s">
        <v>150</v>
      </c>
      <c r="E71" t="str">
        <f>VLOOKUP(B71,Variable_metadata!$A$1:$B$44,2,FALSE)</f>
        <v>Surface curvature, combination of plan and profile curvature [m x 10-2]</v>
      </c>
    </row>
    <row r="72" spans="1:5" x14ac:dyDescent="0.25">
      <c r="A72" t="s">
        <v>36</v>
      </c>
      <c r="B72" t="s">
        <v>161</v>
      </c>
      <c r="C72" s="2">
        <v>100</v>
      </c>
      <c r="D72" t="s">
        <v>150</v>
      </c>
      <c r="E72" t="str">
        <f>VLOOKUP(B72,Variable_metadata!$A$1:$B$44,2,FALSE)</f>
        <v>Surface curvature, combination of plan and profile curvature [m x 10-2]</v>
      </c>
    </row>
    <row r="73" spans="1:5" x14ac:dyDescent="0.25">
      <c r="A73" t="s">
        <v>39</v>
      </c>
      <c r="B73" t="s">
        <v>161</v>
      </c>
      <c r="C73" s="2">
        <v>300</v>
      </c>
      <c r="D73" t="s">
        <v>150</v>
      </c>
      <c r="E73" t="str">
        <f>VLOOKUP(B73,Variable_metadata!$A$1:$B$44,2,FALSE)</f>
        <v>Surface curvature, combination of plan and profile curvature [m x 10-2]</v>
      </c>
    </row>
    <row r="74" spans="1:5" x14ac:dyDescent="0.25">
      <c r="A74" t="s">
        <v>40</v>
      </c>
      <c r="B74" t="s">
        <v>161</v>
      </c>
      <c r="C74" s="2">
        <v>500</v>
      </c>
      <c r="D74" t="s">
        <v>150</v>
      </c>
      <c r="E74" t="str">
        <f>VLOOKUP(B74,Variable_metadata!$A$1:$B$44,2,FALSE)</f>
        <v>Surface curvature, combination of plan and profile curvature [m x 10-2]</v>
      </c>
    </row>
    <row r="75" spans="1:5" x14ac:dyDescent="0.25">
      <c r="A75" t="s">
        <v>43</v>
      </c>
      <c r="B75" t="s">
        <v>162</v>
      </c>
      <c r="C75" s="2">
        <v>15</v>
      </c>
      <c r="D75" t="s">
        <v>150</v>
      </c>
      <c r="E75" t="str">
        <f>VLOOKUP(B75,Variable_metadata!$A$1:$B$44,2,FALSE)</f>
        <v>Planform surface curvature, curvature perpendicular to the direction of the maximum slope [m x 10-2]</v>
      </c>
    </row>
    <row r="76" spans="1:5" x14ac:dyDescent="0.25">
      <c r="A76" t="s">
        <v>44</v>
      </c>
      <c r="B76" t="s">
        <v>162</v>
      </c>
      <c r="C76" s="2">
        <v>30</v>
      </c>
      <c r="D76" t="s">
        <v>150</v>
      </c>
      <c r="E76" t="str">
        <f>VLOOKUP(B76,Variable_metadata!$A$1:$B$44,2,FALSE)</f>
        <v>Planform surface curvature, curvature perpendicular to the direction of the maximum slope [m x 10-2]</v>
      </c>
    </row>
    <row r="77" spans="1:5" x14ac:dyDescent="0.25">
      <c r="A77" t="s">
        <v>47</v>
      </c>
      <c r="B77" t="s">
        <v>162</v>
      </c>
      <c r="C77" s="2">
        <v>60</v>
      </c>
      <c r="D77" t="s">
        <v>150</v>
      </c>
      <c r="E77" t="str">
        <f>VLOOKUP(B77,Variable_metadata!$A$1:$B$44,2,FALSE)</f>
        <v>Planform surface curvature, curvature perpendicular to the direction of the maximum slope [m x 10-2]</v>
      </c>
    </row>
    <row r="78" spans="1:5" x14ac:dyDescent="0.25">
      <c r="A78" t="s">
        <v>42</v>
      </c>
      <c r="B78" t="s">
        <v>162</v>
      </c>
      <c r="C78" s="2">
        <v>100</v>
      </c>
      <c r="D78" t="s">
        <v>150</v>
      </c>
      <c r="E78" t="str">
        <f>VLOOKUP(B78,Variable_metadata!$A$1:$B$44,2,FALSE)</f>
        <v>Planform surface curvature, curvature perpendicular to the direction of the maximum slope [m x 10-2]</v>
      </c>
    </row>
    <row r="79" spans="1:5" x14ac:dyDescent="0.25">
      <c r="A79" t="s">
        <v>45</v>
      </c>
      <c r="B79" t="s">
        <v>162</v>
      </c>
      <c r="C79" s="2">
        <v>300</v>
      </c>
      <c r="D79" t="s">
        <v>150</v>
      </c>
      <c r="E79" t="str">
        <f>VLOOKUP(B79,Variable_metadata!$A$1:$B$44,2,FALSE)</f>
        <v>Planform surface curvature, curvature perpendicular to the direction of the maximum slope [m x 10-2]</v>
      </c>
    </row>
    <row r="80" spans="1:5" x14ac:dyDescent="0.25">
      <c r="A80" t="s">
        <v>46</v>
      </c>
      <c r="B80" t="s">
        <v>162</v>
      </c>
      <c r="C80" s="2">
        <v>500</v>
      </c>
      <c r="D80" t="s">
        <v>150</v>
      </c>
      <c r="E80" t="str">
        <f>VLOOKUP(B80,Variable_metadata!$A$1:$B$44,2,FALSE)</f>
        <v>Planform surface curvature, curvature perpendicular to the direction of the maximum slope [m x 10-2]</v>
      </c>
    </row>
    <row r="81" spans="1:5" x14ac:dyDescent="0.25">
      <c r="A81" t="s">
        <v>49</v>
      </c>
      <c r="B81" t="s">
        <v>163</v>
      </c>
      <c r="C81" s="2">
        <v>15</v>
      </c>
      <c r="D81" t="s">
        <v>150</v>
      </c>
      <c r="E81" t="str">
        <f>VLOOKUP(B81,Variable_metadata!$A$1:$B$44,2,FALSE)</f>
        <v>Flow direction calculated with D-Infinity method [ArcGIS direction code]</v>
      </c>
    </row>
    <row r="82" spans="1:5" x14ac:dyDescent="0.25">
      <c r="A82" t="s">
        <v>50</v>
      </c>
      <c r="B82" t="s">
        <v>163</v>
      </c>
      <c r="C82" s="2">
        <v>30</v>
      </c>
      <c r="D82" t="s">
        <v>150</v>
      </c>
      <c r="E82" t="str">
        <f>VLOOKUP(B82,Variable_metadata!$A$1:$B$44,2,FALSE)</f>
        <v>Flow direction calculated with D-Infinity method [ArcGIS direction code]</v>
      </c>
    </row>
    <row r="83" spans="1:5" x14ac:dyDescent="0.25">
      <c r="A83" t="s">
        <v>53</v>
      </c>
      <c r="B83" t="s">
        <v>163</v>
      </c>
      <c r="C83" s="2">
        <v>60</v>
      </c>
      <c r="D83" t="s">
        <v>150</v>
      </c>
      <c r="E83" t="str">
        <f>VLOOKUP(B83,Variable_metadata!$A$1:$B$44,2,FALSE)</f>
        <v>Flow direction calculated with D-Infinity method [ArcGIS direction code]</v>
      </c>
    </row>
    <row r="84" spans="1:5" x14ac:dyDescent="0.25">
      <c r="A84" t="s">
        <v>48</v>
      </c>
      <c r="B84" t="s">
        <v>163</v>
      </c>
      <c r="C84" s="2">
        <v>100</v>
      </c>
      <c r="D84" t="s">
        <v>150</v>
      </c>
      <c r="E84" t="str">
        <f>VLOOKUP(B84,Variable_metadata!$A$1:$B$44,2,FALSE)</f>
        <v>Flow direction calculated with D-Infinity method [ArcGIS direction code]</v>
      </c>
    </row>
    <row r="85" spans="1:5" x14ac:dyDescent="0.25">
      <c r="A85" t="s">
        <v>51</v>
      </c>
      <c r="B85" t="s">
        <v>163</v>
      </c>
      <c r="C85" s="2">
        <v>300</v>
      </c>
      <c r="D85" t="s">
        <v>150</v>
      </c>
      <c r="E85" t="str">
        <f>VLOOKUP(B85,Variable_metadata!$A$1:$B$44,2,FALSE)</f>
        <v>Flow direction calculated with D-Infinity method [ArcGIS direction code]</v>
      </c>
    </row>
    <row r="86" spans="1:5" x14ac:dyDescent="0.25">
      <c r="A86" t="s">
        <v>52</v>
      </c>
      <c r="B86" t="s">
        <v>163</v>
      </c>
      <c r="C86" s="2">
        <v>500</v>
      </c>
      <c r="D86" t="s">
        <v>150</v>
      </c>
      <c r="E86" t="str">
        <f>VLOOKUP(B86,Variable_metadata!$A$1:$B$44,2,FALSE)</f>
        <v>Flow direction calculated with D-Infinity method [ArcGIS direction code]</v>
      </c>
    </row>
    <row r="87" spans="1:5" x14ac:dyDescent="0.25">
      <c r="A87" t="s">
        <v>59</v>
      </c>
      <c r="B87" t="s">
        <v>164</v>
      </c>
      <c r="C87" s="2">
        <v>6</v>
      </c>
      <c r="D87" t="s">
        <v>150</v>
      </c>
      <c r="E87" t="str">
        <f>VLOOKUP(B87,Variable_metadata!$A$1:$B$44,2,FALSE)</f>
        <v>Digital surface model [m]</v>
      </c>
    </row>
    <row r="88" spans="1:5" x14ac:dyDescent="0.25">
      <c r="A88" t="s">
        <v>55</v>
      </c>
      <c r="B88" t="s">
        <v>164</v>
      </c>
      <c r="C88" s="2">
        <v>15</v>
      </c>
      <c r="D88" t="s">
        <v>150</v>
      </c>
      <c r="E88" t="str">
        <f>VLOOKUP(B88,Variable_metadata!$A$1:$B$44,2,FALSE)</f>
        <v>Digital surface model [m]</v>
      </c>
    </row>
    <row r="89" spans="1:5" x14ac:dyDescent="0.25">
      <c r="A89" t="s">
        <v>56</v>
      </c>
      <c r="B89" t="s">
        <v>164</v>
      </c>
      <c r="C89" s="2">
        <v>30</v>
      </c>
      <c r="D89" t="s">
        <v>150</v>
      </c>
      <c r="E89" t="str">
        <f>VLOOKUP(B89,Variable_metadata!$A$1:$B$44,2,FALSE)</f>
        <v>Digital surface model [m]</v>
      </c>
    </row>
    <row r="90" spans="1:5" x14ac:dyDescent="0.25">
      <c r="A90" t="s">
        <v>60</v>
      </c>
      <c r="B90" t="s">
        <v>164</v>
      </c>
      <c r="C90" s="2">
        <v>60</v>
      </c>
      <c r="D90" t="s">
        <v>150</v>
      </c>
      <c r="E90" t="str">
        <f>VLOOKUP(B90,Variable_metadata!$A$1:$B$44,2,FALSE)</f>
        <v>Digital surface model [m]</v>
      </c>
    </row>
    <row r="91" spans="1:5" x14ac:dyDescent="0.25">
      <c r="A91" t="s">
        <v>54</v>
      </c>
      <c r="B91" t="s">
        <v>164</v>
      </c>
      <c r="C91" s="2">
        <v>100</v>
      </c>
      <c r="D91" t="s">
        <v>150</v>
      </c>
      <c r="E91" t="str">
        <f>VLOOKUP(B91,Variable_metadata!$A$1:$B$44,2,FALSE)</f>
        <v>Digital surface model [m]</v>
      </c>
    </row>
    <row r="92" spans="1:5" x14ac:dyDescent="0.25">
      <c r="A92" t="s">
        <v>57</v>
      </c>
      <c r="B92" t="s">
        <v>164</v>
      </c>
      <c r="C92" s="2">
        <v>300</v>
      </c>
      <c r="D92" t="s">
        <v>150</v>
      </c>
      <c r="E92" t="str">
        <f>VLOOKUP(B92,Variable_metadata!$A$1:$B$44,2,FALSE)</f>
        <v>Digital surface model [m]</v>
      </c>
    </row>
    <row r="93" spans="1:5" x14ac:dyDescent="0.25">
      <c r="A93" t="s">
        <v>58</v>
      </c>
      <c r="B93" t="s">
        <v>164</v>
      </c>
      <c r="C93" s="2">
        <v>500</v>
      </c>
      <c r="D93" t="s">
        <v>150</v>
      </c>
      <c r="E93" t="str">
        <f>VLOOKUP(B93,Variable_metadata!$A$1:$B$44,2,FALSE)</f>
        <v>Digital surface model [m]</v>
      </c>
    </row>
    <row r="94" spans="1:5" x14ac:dyDescent="0.25">
      <c r="A94" t="s">
        <v>62</v>
      </c>
      <c r="B94" t="s">
        <v>165</v>
      </c>
      <c r="C94" s="2">
        <v>15</v>
      </c>
      <c r="D94" t="s">
        <v>150</v>
      </c>
      <c r="E94" t="str">
        <f>VLOOKUP(B94,Variable_metadata!$A$1:$B$44,2,FALSE)</f>
        <v>Filled digital surface model [m]</v>
      </c>
    </row>
    <row r="95" spans="1:5" x14ac:dyDescent="0.25">
      <c r="A95" t="s">
        <v>63</v>
      </c>
      <c r="B95" t="s">
        <v>165</v>
      </c>
      <c r="C95" s="2">
        <v>30</v>
      </c>
      <c r="D95" t="s">
        <v>150</v>
      </c>
      <c r="E95" t="str">
        <f>VLOOKUP(B95,Variable_metadata!$A$1:$B$44,2,FALSE)</f>
        <v>Filled digital surface model [m]</v>
      </c>
    </row>
    <row r="96" spans="1:5" x14ac:dyDescent="0.25">
      <c r="A96" t="s">
        <v>66</v>
      </c>
      <c r="B96" t="s">
        <v>165</v>
      </c>
      <c r="C96" s="2">
        <v>60</v>
      </c>
      <c r="D96" t="s">
        <v>150</v>
      </c>
      <c r="E96" t="str">
        <f>VLOOKUP(B96,Variable_metadata!$A$1:$B$44,2,FALSE)</f>
        <v>Filled digital surface model [m]</v>
      </c>
    </row>
    <row r="97" spans="1:5" x14ac:dyDescent="0.25">
      <c r="A97" t="s">
        <v>61</v>
      </c>
      <c r="B97" t="s">
        <v>165</v>
      </c>
      <c r="C97" s="2">
        <v>100</v>
      </c>
      <c r="D97" t="s">
        <v>150</v>
      </c>
      <c r="E97" t="str">
        <f>VLOOKUP(B97,Variable_metadata!$A$1:$B$44,2,FALSE)</f>
        <v>Filled digital surface model [m]</v>
      </c>
    </row>
    <row r="98" spans="1:5" x14ac:dyDescent="0.25">
      <c r="A98" t="s">
        <v>64</v>
      </c>
      <c r="B98" t="s">
        <v>165</v>
      </c>
      <c r="C98" s="2">
        <v>300</v>
      </c>
      <c r="D98" t="s">
        <v>150</v>
      </c>
      <c r="E98" t="str">
        <f>VLOOKUP(B98,Variable_metadata!$A$1:$B$44,2,FALSE)</f>
        <v>Filled digital surface model [m]</v>
      </c>
    </row>
    <row r="99" spans="1:5" x14ac:dyDescent="0.25">
      <c r="A99" t="s">
        <v>65</v>
      </c>
      <c r="B99" t="s">
        <v>165</v>
      </c>
      <c r="C99" s="2">
        <v>500</v>
      </c>
      <c r="D99" t="s">
        <v>150</v>
      </c>
      <c r="E99" t="str">
        <f>VLOOKUP(B99,Variable_metadata!$A$1:$B$44,2,FALSE)</f>
        <v>Filled digital surface model [m]</v>
      </c>
    </row>
    <row r="100" spans="1:5" x14ac:dyDescent="0.25">
      <c r="A100" t="s">
        <v>68</v>
      </c>
      <c r="B100" t="s">
        <v>166</v>
      </c>
      <c r="C100" s="2">
        <v>15</v>
      </c>
      <c r="D100" t="s">
        <v>150</v>
      </c>
      <c r="E100" t="str">
        <f>VLOOKUP(B100,Variable_metadata!$A$1:$B$44,2,FALSE)</f>
        <v>Normalized topographic wetness index from D-Infinity-method flow accumulation [AU]</v>
      </c>
    </row>
    <row r="101" spans="1:5" x14ac:dyDescent="0.25">
      <c r="A101" t="s">
        <v>69</v>
      </c>
      <c r="B101" t="s">
        <v>166</v>
      </c>
      <c r="C101" s="2">
        <v>30</v>
      </c>
      <c r="D101" t="s">
        <v>150</v>
      </c>
      <c r="E101" t="str">
        <f>VLOOKUP(B101,Variable_metadata!$A$1:$B$44,2,FALSE)</f>
        <v>Normalized topographic wetness index from D-Infinity-method flow accumulation [AU]</v>
      </c>
    </row>
    <row r="102" spans="1:5" x14ac:dyDescent="0.25">
      <c r="A102" t="s">
        <v>72</v>
      </c>
      <c r="B102" t="s">
        <v>166</v>
      </c>
      <c r="C102" s="2">
        <v>60</v>
      </c>
      <c r="D102" t="s">
        <v>150</v>
      </c>
      <c r="E102" t="str">
        <f>VLOOKUP(B102,Variable_metadata!$A$1:$B$44,2,FALSE)</f>
        <v>Normalized topographic wetness index from D-Infinity-method flow accumulation [AU]</v>
      </c>
    </row>
    <row r="103" spans="1:5" x14ac:dyDescent="0.25">
      <c r="A103" t="s">
        <v>67</v>
      </c>
      <c r="B103" t="s">
        <v>166</v>
      </c>
      <c r="C103" s="2">
        <v>100</v>
      </c>
      <c r="D103" t="s">
        <v>150</v>
      </c>
      <c r="E103" t="str">
        <f>VLOOKUP(B103,Variable_metadata!$A$1:$B$44,2,FALSE)</f>
        <v>Normalized topographic wetness index from D-Infinity-method flow accumulation [AU]</v>
      </c>
    </row>
    <row r="104" spans="1:5" x14ac:dyDescent="0.25">
      <c r="A104" t="s">
        <v>70</v>
      </c>
      <c r="B104" t="s">
        <v>166</v>
      </c>
      <c r="C104" s="2">
        <v>300</v>
      </c>
      <c r="D104" t="s">
        <v>150</v>
      </c>
      <c r="E104" t="str">
        <f>VLOOKUP(B104,Variable_metadata!$A$1:$B$44,2,FALSE)</f>
        <v>Normalized topographic wetness index from D-Infinity-method flow accumulation [AU]</v>
      </c>
    </row>
    <row r="105" spans="1:5" x14ac:dyDescent="0.25">
      <c r="A105" t="s">
        <v>71</v>
      </c>
      <c r="B105" t="s">
        <v>166</v>
      </c>
      <c r="C105" s="2">
        <v>500</v>
      </c>
      <c r="D105" t="s">
        <v>150</v>
      </c>
      <c r="E105" t="str">
        <f>VLOOKUP(B105,Variable_metadata!$A$1:$B$44,2,FALSE)</f>
        <v>Normalized topographic wetness index from D-Infinity-method flow accumulation [AU]</v>
      </c>
    </row>
    <row r="106" spans="1:5" x14ac:dyDescent="0.25">
      <c r="A106" t="s">
        <v>74</v>
      </c>
      <c r="B106" t="s">
        <v>167</v>
      </c>
      <c r="C106" s="2">
        <v>15</v>
      </c>
      <c r="D106" t="s">
        <v>150</v>
      </c>
      <c r="E106" t="str">
        <f>VLOOKUP(B106,Variable_metadata!$A$1:$B$44,2,FALSE)</f>
        <v>Normalized topographic wetness index from MFD-method flow accumulation [AU]</v>
      </c>
    </row>
    <row r="107" spans="1:5" x14ac:dyDescent="0.25">
      <c r="A107" t="s">
        <v>75</v>
      </c>
      <c r="B107" t="s">
        <v>167</v>
      </c>
      <c r="C107" s="2">
        <v>30</v>
      </c>
      <c r="D107" t="s">
        <v>150</v>
      </c>
      <c r="E107" t="str">
        <f>VLOOKUP(B107,Variable_metadata!$A$1:$B$44,2,FALSE)</f>
        <v>Normalized topographic wetness index from MFD-method flow accumulation [AU]</v>
      </c>
    </row>
    <row r="108" spans="1:5" x14ac:dyDescent="0.25">
      <c r="A108" t="s">
        <v>78</v>
      </c>
      <c r="B108" t="s">
        <v>167</v>
      </c>
      <c r="C108" s="2">
        <v>60</v>
      </c>
      <c r="D108" t="s">
        <v>150</v>
      </c>
      <c r="E108" t="str">
        <f>VLOOKUP(B108,Variable_metadata!$A$1:$B$44,2,FALSE)</f>
        <v>Normalized topographic wetness index from MFD-method flow accumulation [AU]</v>
      </c>
    </row>
    <row r="109" spans="1:5" x14ac:dyDescent="0.25">
      <c r="A109" t="s">
        <v>73</v>
      </c>
      <c r="B109" t="s">
        <v>167</v>
      </c>
      <c r="C109" s="2">
        <v>100</v>
      </c>
      <c r="D109" t="s">
        <v>150</v>
      </c>
      <c r="E109" t="str">
        <f>VLOOKUP(B109,Variable_metadata!$A$1:$B$44,2,FALSE)</f>
        <v>Normalized topographic wetness index from MFD-method flow accumulation [AU]</v>
      </c>
    </row>
    <row r="110" spans="1:5" x14ac:dyDescent="0.25">
      <c r="A110" t="s">
        <v>76</v>
      </c>
      <c r="B110" t="s">
        <v>167</v>
      </c>
      <c r="C110" s="2">
        <v>300</v>
      </c>
      <c r="D110" t="s">
        <v>150</v>
      </c>
      <c r="E110" t="str">
        <f>VLOOKUP(B110,Variable_metadata!$A$1:$B$44,2,FALSE)</f>
        <v>Normalized topographic wetness index from MFD-method flow accumulation [AU]</v>
      </c>
    </row>
    <row r="111" spans="1:5" x14ac:dyDescent="0.25">
      <c r="A111" t="s">
        <v>77</v>
      </c>
      <c r="B111" t="s">
        <v>167</v>
      </c>
      <c r="C111" s="2">
        <v>500</v>
      </c>
      <c r="D111" t="s">
        <v>150</v>
      </c>
      <c r="E111" t="str">
        <f>VLOOKUP(B111,Variable_metadata!$A$1:$B$44,2,FALSE)</f>
        <v>Normalized topographic wetness index from MFD-method flow accumulation [AU]</v>
      </c>
    </row>
    <row r="112" spans="1:5" x14ac:dyDescent="0.25">
      <c r="A112" t="s">
        <v>80</v>
      </c>
      <c r="B112" t="s">
        <v>168</v>
      </c>
      <c r="C112" s="2">
        <v>15</v>
      </c>
      <c r="D112" t="s">
        <v>150</v>
      </c>
      <c r="E112" t="str">
        <f>VLOOKUP(B112,Variable_metadata!$A$1:$B$44,2,FALSE)</f>
        <v>Slope [degrees]</v>
      </c>
    </row>
    <row r="113" spans="1:5" x14ac:dyDescent="0.25">
      <c r="A113" t="s">
        <v>81</v>
      </c>
      <c r="B113" t="s">
        <v>168</v>
      </c>
      <c r="C113" s="2">
        <v>30</v>
      </c>
      <c r="D113" t="s">
        <v>150</v>
      </c>
      <c r="E113" t="str">
        <f>VLOOKUP(B113,Variable_metadata!$A$1:$B$44,2,FALSE)</f>
        <v>Slope [degrees]</v>
      </c>
    </row>
    <row r="114" spans="1:5" x14ac:dyDescent="0.25">
      <c r="A114" t="s">
        <v>84</v>
      </c>
      <c r="B114" t="s">
        <v>168</v>
      </c>
      <c r="C114" s="2">
        <v>60</v>
      </c>
      <c r="D114" t="s">
        <v>150</v>
      </c>
      <c r="E114" t="str">
        <f>VLOOKUP(B114,Variable_metadata!$A$1:$B$44,2,FALSE)</f>
        <v>Slope [degrees]</v>
      </c>
    </row>
    <row r="115" spans="1:5" x14ac:dyDescent="0.25">
      <c r="A115" t="s">
        <v>79</v>
      </c>
      <c r="B115" t="s">
        <v>168</v>
      </c>
      <c r="C115" s="2">
        <v>100</v>
      </c>
      <c r="D115" t="s">
        <v>150</v>
      </c>
      <c r="E115" t="str">
        <f>VLOOKUP(B115,Variable_metadata!$A$1:$B$44,2,FALSE)</f>
        <v>Slope [degrees]</v>
      </c>
    </row>
    <row r="116" spans="1:5" x14ac:dyDescent="0.25">
      <c r="A116" t="s">
        <v>82</v>
      </c>
      <c r="B116" t="s">
        <v>168</v>
      </c>
      <c r="C116" s="2">
        <v>300</v>
      </c>
      <c r="D116" t="s">
        <v>150</v>
      </c>
      <c r="E116" t="str">
        <f>VLOOKUP(B116,Variable_metadata!$A$1:$B$44,2,FALSE)</f>
        <v>Slope [degrees]</v>
      </c>
    </row>
    <row r="117" spans="1:5" x14ac:dyDescent="0.25">
      <c r="A117" t="s">
        <v>83</v>
      </c>
      <c r="B117" t="s">
        <v>168</v>
      </c>
      <c r="C117" s="2">
        <v>500</v>
      </c>
      <c r="D117" t="s">
        <v>150</v>
      </c>
      <c r="E117" t="str">
        <f>VLOOKUP(B117,Variable_metadata!$A$1:$B$44,2,FALSE)</f>
        <v>Slope [degrees]</v>
      </c>
    </row>
    <row r="118" spans="1:5" x14ac:dyDescent="0.25">
      <c r="A118" t="s">
        <v>85</v>
      </c>
      <c r="B118" t="s">
        <v>169</v>
      </c>
      <c r="C118" s="3">
        <v>100</v>
      </c>
      <c r="D118" t="s">
        <v>150</v>
      </c>
      <c r="E118" t="str">
        <f>VLOOKUP(B118,Variable_metadata!$A$1:$B$44,2,FALSE)</f>
        <v>Topographic position index with 1 inner cell and 3 neighborhood cells [TPI Units]</v>
      </c>
    </row>
    <row r="119" spans="1:5" x14ac:dyDescent="0.25">
      <c r="A119" t="s">
        <v>86</v>
      </c>
      <c r="B119" t="s">
        <v>169</v>
      </c>
      <c r="C119" s="3">
        <v>300</v>
      </c>
      <c r="D119" t="s">
        <v>150</v>
      </c>
      <c r="E119" t="str">
        <f>VLOOKUP(B119,Variable_metadata!$A$1:$B$44,2,FALSE)</f>
        <v>Topographic position index with 1 inner cell and 3 neighborhood cells [TPI Units]</v>
      </c>
    </row>
    <row r="120" spans="1:5" x14ac:dyDescent="0.25">
      <c r="A120" t="s">
        <v>87</v>
      </c>
      <c r="B120" t="s">
        <v>169</v>
      </c>
      <c r="C120" s="3">
        <v>500</v>
      </c>
      <c r="D120" t="s">
        <v>150</v>
      </c>
      <c r="E120" t="str">
        <f>VLOOKUP(B120,Variable_metadata!$A$1:$B$44,2,FALSE)</f>
        <v>Topographic position index with 1 inner cell and 3 neighborhood cells [TPI Units]</v>
      </c>
    </row>
    <row r="121" spans="1:5" x14ac:dyDescent="0.25">
      <c r="A121" t="s">
        <v>88</v>
      </c>
      <c r="B121" t="s">
        <v>170</v>
      </c>
      <c r="C121" s="3">
        <v>100</v>
      </c>
      <c r="D121" t="s">
        <v>150</v>
      </c>
      <c r="E121" t="str">
        <f>VLOOKUP(B121,Variable_metadata!$A$1:$B$44,2,FALSE)</f>
        <v>Topographic position index with 1 inner cell and 5 neighborhood cells [TPI Units]</v>
      </c>
    </row>
    <row r="122" spans="1:5" x14ac:dyDescent="0.25">
      <c r="A122" t="s">
        <v>89</v>
      </c>
      <c r="B122" t="s">
        <v>170</v>
      </c>
      <c r="C122" s="3">
        <v>300</v>
      </c>
      <c r="D122" t="s">
        <v>150</v>
      </c>
      <c r="E122" t="str">
        <f>VLOOKUP(B122,Variable_metadata!$A$1:$B$44,2,FALSE)</f>
        <v>Topographic position index with 1 inner cell and 5 neighborhood cells [TPI Units]</v>
      </c>
    </row>
    <row r="123" spans="1:5" x14ac:dyDescent="0.25">
      <c r="A123" t="s">
        <v>90</v>
      </c>
      <c r="B123" t="s">
        <v>170</v>
      </c>
      <c r="C123" s="3">
        <v>500</v>
      </c>
      <c r="D123" t="s">
        <v>150</v>
      </c>
      <c r="E123" t="str">
        <f>VLOOKUP(B123,Variable_metadata!$A$1:$B$44,2,FALSE)</f>
        <v>Topographic position index with 1 inner cell and 5 neighborhood cells [TPI Units]</v>
      </c>
    </row>
    <row r="124" spans="1:5" x14ac:dyDescent="0.25">
      <c r="A124" t="s">
        <v>91</v>
      </c>
      <c r="B124" t="s">
        <v>171</v>
      </c>
      <c r="C124" s="3">
        <v>100</v>
      </c>
      <c r="D124" t="s">
        <v>150</v>
      </c>
      <c r="E124" t="str">
        <f>VLOOKUP(B124,Variable_metadata!$A$1:$B$44,2,FALSE)</f>
        <v>Topographic position index with 1 inner cell and 7 neighborhood cells [TPI Units]</v>
      </c>
    </row>
    <row r="125" spans="1:5" x14ac:dyDescent="0.25">
      <c r="A125" t="s">
        <v>92</v>
      </c>
      <c r="B125" t="s">
        <v>171</v>
      </c>
      <c r="C125" s="3">
        <v>300</v>
      </c>
      <c r="D125" t="s">
        <v>150</v>
      </c>
      <c r="E125" t="str">
        <f>VLOOKUP(B125,Variable_metadata!$A$1:$B$44,2,FALSE)</f>
        <v>Topographic position index with 1 inner cell and 7 neighborhood cells [TPI Units]</v>
      </c>
    </row>
    <row r="126" spans="1:5" x14ac:dyDescent="0.25">
      <c r="A126" t="s">
        <v>93</v>
      </c>
      <c r="B126" t="s">
        <v>171</v>
      </c>
      <c r="C126" s="3">
        <v>500</v>
      </c>
      <c r="D126" t="s">
        <v>150</v>
      </c>
      <c r="E126" t="str">
        <f>VLOOKUP(B126,Variable_metadata!$A$1:$B$44,2,FALSE)</f>
        <v>Topographic position index with 1 inner cell and 7 neighborhood cells [TPI Units]</v>
      </c>
    </row>
    <row r="127" spans="1:5" x14ac:dyDescent="0.25">
      <c r="A127" t="s">
        <v>94</v>
      </c>
      <c r="B127" t="s">
        <v>172</v>
      </c>
      <c r="C127" s="3">
        <v>100</v>
      </c>
      <c r="D127" t="s">
        <v>150</v>
      </c>
      <c r="E127" t="str">
        <f>VLOOKUP(B127,Variable_metadata!$A$1:$B$44,2,FALSE)</f>
        <v>Topographic position index with 3 inner cell and 5 neighborhood cells [TPI Units]</v>
      </c>
    </row>
    <row r="128" spans="1:5" x14ac:dyDescent="0.25">
      <c r="A128" t="s">
        <v>95</v>
      </c>
      <c r="B128" t="s">
        <v>172</v>
      </c>
      <c r="C128" s="3">
        <v>300</v>
      </c>
      <c r="D128" t="s">
        <v>150</v>
      </c>
      <c r="E128" t="str">
        <f>VLOOKUP(B128,Variable_metadata!$A$1:$B$44,2,FALSE)</f>
        <v>Topographic position index with 3 inner cell and 5 neighborhood cells [TPI Units]</v>
      </c>
    </row>
    <row r="129" spans="1:5" x14ac:dyDescent="0.25">
      <c r="A129" t="s">
        <v>96</v>
      </c>
      <c r="B129" t="s">
        <v>172</v>
      </c>
      <c r="C129" s="3">
        <v>500</v>
      </c>
      <c r="D129" t="s">
        <v>150</v>
      </c>
      <c r="E129" t="str">
        <f>VLOOKUP(B129,Variable_metadata!$A$1:$B$44,2,FALSE)</f>
        <v>Topographic position index with 3 inner cell and 5 neighborhood cells [TPI Units]</v>
      </c>
    </row>
    <row r="130" spans="1:5" x14ac:dyDescent="0.25">
      <c r="A130" t="s">
        <v>97</v>
      </c>
      <c r="B130" t="s">
        <v>173</v>
      </c>
      <c r="C130" s="3">
        <v>100</v>
      </c>
      <c r="D130" t="s">
        <v>150</v>
      </c>
      <c r="E130" t="str">
        <f>VLOOKUP(B130,Variable_metadata!$A$1:$B$44,2,FALSE)</f>
        <v>Topographic position index with 3 inner cell and 7 neighborhood cells [TPI Units]</v>
      </c>
    </row>
    <row r="131" spans="1:5" x14ac:dyDescent="0.25">
      <c r="A131" t="s">
        <v>98</v>
      </c>
      <c r="B131" t="s">
        <v>173</v>
      </c>
      <c r="C131" s="3">
        <v>300</v>
      </c>
      <c r="D131" t="s">
        <v>150</v>
      </c>
      <c r="E131" t="str">
        <f>VLOOKUP(B131,Variable_metadata!$A$1:$B$44,2,FALSE)</f>
        <v>Topographic position index with 3 inner cell and 7 neighborhood cells [TPI Units]</v>
      </c>
    </row>
    <row r="132" spans="1:5" x14ac:dyDescent="0.25">
      <c r="A132" t="s">
        <v>99</v>
      </c>
      <c r="B132" t="s">
        <v>173</v>
      </c>
      <c r="C132" s="3">
        <v>500</v>
      </c>
      <c r="D132" t="s">
        <v>150</v>
      </c>
      <c r="E132" t="str">
        <f>VLOOKUP(B132,Variable_metadata!$A$1:$B$44,2,FALSE)</f>
        <v>Topographic position index with 3 inner cell and 7 neighborhood cells [TPI Units]</v>
      </c>
    </row>
    <row r="133" spans="1:5" x14ac:dyDescent="0.25">
      <c r="A133" t="s">
        <v>101</v>
      </c>
      <c r="B133" t="s">
        <v>174</v>
      </c>
      <c r="C133" s="2">
        <v>15</v>
      </c>
      <c r="D133" t="s">
        <v>150</v>
      </c>
      <c r="E133" t="str">
        <f>VLOOKUP(B133,Variable_metadata!$A$1:$B$44,2,FALSE)</f>
        <v>Topographic wetness index from D-Infinity-method flow accumulation [AU]</v>
      </c>
    </row>
    <row r="134" spans="1:5" x14ac:dyDescent="0.25">
      <c r="A134" t="s">
        <v>102</v>
      </c>
      <c r="B134" t="s">
        <v>174</v>
      </c>
      <c r="C134" s="2">
        <v>30</v>
      </c>
      <c r="D134" t="s">
        <v>150</v>
      </c>
      <c r="E134" t="str">
        <f>VLOOKUP(B134,Variable_metadata!$A$1:$B$44,2,FALSE)</f>
        <v>Topographic wetness index from D-Infinity-method flow accumulation [AU]</v>
      </c>
    </row>
    <row r="135" spans="1:5" x14ac:dyDescent="0.25">
      <c r="A135" t="s">
        <v>105</v>
      </c>
      <c r="B135" t="s">
        <v>174</v>
      </c>
      <c r="C135" s="2">
        <v>60</v>
      </c>
      <c r="D135" t="s">
        <v>150</v>
      </c>
      <c r="E135" t="str">
        <f>VLOOKUP(B135,Variable_metadata!$A$1:$B$44,2,FALSE)</f>
        <v>Topographic wetness index from D-Infinity-method flow accumulation [AU]</v>
      </c>
    </row>
    <row r="136" spans="1:5" x14ac:dyDescent="0.25">
      <c r="A136" t="s">
        <v>100</v>
      </c>
      <c r="B136" t="s">
        <v>174</v>
      </c>
      <c r="C136" s="2">
        <v>100</v>
      </c>
      <c r="D136" t="s">
        <v>150</v>
      </c>
      <c r="E136" t="str">
        <f>VLOOKUP(B136,Variable_metadata!$A$1:$B$44,2,FALSE)</f>
        <v>Topographic wetness index from D-Infinity-method flow accumulation [AU]</v>
      </c>
    </row>
    <row r="137" spans="1:5" x14ac:dyDescent="0.25">
      <c r="A137" t="s">
        <v>103</v>
      </c>
      <c r="B137" t="s">
        <v>174</v>
      </c>
      <c r="C137" s="2">
        <v>300</v>
      </c>
      <c r="D137" t="s">
        <v>150</v>
      </c>
      <c r="E137" t="str">
        <f>VLOOKUP(B137,Variable_metadata!$A$1:$B$44,2,FALSE)</f>
        <v>Topographic wetness index from D-Infinity-method flow accumulation [AU]</v>
      </c>
    </row>
    <row r="138" spans="1:5" x14ac:dyDescent="0.25">
      <c r="A138" t="s">
        <v>104</v>
      </c>
      <c r="B138" t="s">
        <v>174</v>
      </c>
      <c r="C138" s="2">
        <v>500</v>
      </c>
      <c r="D138" t="s">
        <v>150</v>
      </c>
      <c r="E138" t="str">
        <f>VLOOKUP(B138,Variable_metadata!$A$1:$B$44,2,FALSE)</f>
        <v>Topographic wetness index from D-Infinity-method flow accumulation [AU]</v>
      </c>
    </row>
    <row r="139" spans="1:5" x14ac:dyDescent="0.25">
      <c r="A139" t="s">
        <v>107</v>
      </c>
      <c r="B139" t="s">
        <v>175</v>
      </c>
      <c r="C139" s="2">
        <v>15</v>
      </c>
      <c r="D139" t="s">
        <v>150</v>
      </c>
      <c r="E139" t="str">
        <f>VLOOKUP(B139,Variable_metadata!$A$1:$B$44,2,FALSE)</f>
        <v>Topographic wetness index from MFD-method flow accumulation [AU]</v>
      </c>
    </row>
    <row r="140" spans="1:5" x14ac:dyDescent="0.25">
      <c r="A140" t="s">
        <v>108</v>
      </c>
      <c r="B140" t="s">
        <v>175</v>
      </c>
      <c r="C140" s="2">
        <v>30</v>
      </c>
      <c r="D140" t="s">
        <v>150</v>
      </c>
      <c r="E140" t="str">
        <f>VLOOKUP(B140,Variable_metadata!$A$1:$B$44,2,FALSE)</f>
        <v>Topographic wetness index from MFD-method flow accumulation [AU]</v>
      </c>
    </row>
    <row r="141" spans="1:5" x14ac:dyDescent="0.25">
      <c r="A141" t="s">
        <v>111</v>
      </c>
      <c r="B141" t="s">
        <v>175</v>
      </c>
      <c r="C141" s="2">
        <v>60</v>
      </c>
      <c r="D141" t="s">
        <v>150</v>
      </c>
      <c r="E141" t="str">
        <f>VLOOKUP(B141,Variable_metadata!$A$1:$B$44,2,FALSE)</f>
        <v>Topographic wetness index from MFD-method flow accumulation [AU]</v>
      </c>
    </row>
    <row r="142" spans="1:5" x14ac:dyDescent="0.25">
      <c r="A142" t="s">
        <v>106</v>
      </c>
      <c r="B142" t="s">
        <v>175</v>
      </c>
      <c r="C142" s="2">
        <v>100</v>
      </c>
      <c r="D142" t="s">
        <v>150</v>
      </c>
      <c r="E142" t="str">
        <f>VLOOKUP(B142,Variable_metadata!$A$1:$B$44,2,FALSE)</f>
        <v>Topographic wetness index from MFD-method flow accumulation [AU]</v>
      </c>
    </row>
    <row r="143" spans="1:5" x14ac:dyDescent="0.25">
      <c r="A143" t="s">
        <v>109</v>
      </c>
      <c r="B143" t="s">
        <v>175</v>
      </c>
      <c r="C143" s="2">
        <v>300</v>
      </c>
      <c r="D143" t="s">
        <v>150</v>
      </c>
      <c r="E143" t="str">
        <f>VLOOKUP(B143,Variable_metadata!$A$1:$B$44,2,FALSE)</f>
        <v>Topographic wetness index from MFD-method flow accumulation [AU]</v>
      </c>
    </row>
    <row r="144" spans="1:5" x14ac:dyDescent="0.25">
      <c r="A144" t="s">
        <v>110</v>
      </c>
      <c r="B144" t="s">
        <v>175</v>
      </c>
      <c r="C144" s="2">
        <v>500</v>
      </c>
      <c r="D144" t="s">
        <v>150</v>
      </c>
      <c r="E144" t="str">
        <f>VLOOKUP(B144,Variable_metadata!$A$1:$B$44,2,FALSE)</f>
        <v>Topographic wetness index from MFD-method flow accumulation [AU]</v>
      </c>
    </row>
  </sheetData>
  <sortState ref="A2:D144">
    <sortCondition ref="D2:D144" customList="Location,Time,Soil,Meteorologic,Reflectance,Topographic"/>
    <sortCondition ref="B2:B144"/>
    <sortCondition ref="C2:C14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topLeftCell="A24" workbookViewId="0">
      <selection activeCell="B44" sqref="B44"/>
    </sheetView>
  </sheetViews>
  <sheetFormatPr defaultRowHeight="15" x14ac:dyDescent="0.25"/>
  <cols>
    <col min="1" max="1" width="21.28515625" customWidth="1"/>
    <col min="2" max="2" width="90.5703125" bestFit="1" customWidth="1"/>
  </cols>
  <sheetData>
    <row r="1" spans="1:2" x14ac:dyDescent="0.25">
      <c r="A1" s="4" t="s">
        <v>178</v>
      </c>
      <c r="B1" s="6" t="s">
        <v>176</v>
      </c>
    </row>
    <row r="2" spans="1:2" x14ac:dyDescent="0.25">
      <c r="A2" t="s">
        <v>142</v>
      </c>
      <c r="B2" s="7" t="s">
        <v>179</v>
      </c>
    </row>
    <row r="3" spans="1:2" x14ac:dyDescent="0.25">
      <c r="A3" t="s">
        <v>1</v>
      </c>
      <c r="B3" s="7" t="s">
        <v>180</v>
      </c>
    </row>
    <row r="4" spans="1:2" x14ac:dyDescent="0.25">
      <c r="A4" t="s">
        <v>0</v>
      </c>
      <c r="B4" s="7" t="s">
        <v>181</v>
      </c>
    </row>
    <row r="5" spans="1:2" x14ac:dyDescent="0.25">
      <c r="A5" t="s">
        <v>3</v>
      </c>
      <c r="B5" s="7" t="s">
        <v>182</v>
      </c>
    </row>
    <row r="6" spans="1:2" x14ac:dyDescent="0.25">
      <c r="A6" t="s">
        <v>4</v>
      </c>
      <c r="B6" s="7" t="s">
        <v>183</v>
      </c>
    </row>
    <row r="7" spans="1:2" x14ac:dyDescent="0.25">
      <c r="A7" t="s">
        <v>5</v>
      </c>
      <c r="B7" s="7" t="s">
        <v>184</v>
      </c>
    </row>
    <row r="8" spans="1:2" x14ac:dyDescent="0.25">
      <c r="A8" t="s">
        <v>17</v>
      </c>
      <c r="B8" s="7" t="s">
        <v>185</v>
      </c>
    </row>
    <row r="9" spans="1:2" x14ac:dyDescent="0.25">
      <c r="A9" t="s">
        <v>16</v>
      </c>
      <c r="B9" s="7" t="s">
        <v>186</v>
      </c>
    </row>
    <row r="10" spans="1:2" x14ac:dyDescent="0.25">
      <c r="A10" t="s">
        <v>2</v>
      </c>
      <c r="B10" s="7" t="s">
        <v>215</v>
      </c>
    </row>
    <row r="11" spans="1:2" x14ac:dyDescent="0.25">
      <c r="A11" t="s">
        <v>7</v>
      </c>
      <c r="B11" s="7" t="s">
        <v>187</v>
      </c>
    </row>
    <row r="12" spans="1:2" x14ac:dyDescent="0.25">
      <c r="A12" t="s">
        <v>6</v>
      </c>
      <c r="B12" s="7" t="s">
        <v>188</v>
      </c>
    </row>
    <row r="13" spans="1:2" x14ac:dyDescent="0.25">
      <c r="A13" t="s">
        <v>9</v>
      </c>
      <c r="B13" s="7" t="s">
        <v>189</v>
      </c>
    </row>
    <row r="14" spans="1:2" x14ac:dyDescent="0.25">
      <c r="A14" t="s">
        <v>8</v>
      </c>
      <c r="B14" s="7" t="s">
        <v>190</v>
      </c>
    </row>
    <row r="15" spans="1:2" x14ac:dyDescent="0.25">
      <c r="A15" t="s">
        <v>11</v>
      </c>
      <c r="B15" s="7" t="s">
        <v>191</v>
      </c>
    </row>
    <row r="16" spans="1:2" x14ac:dyDescent="0.25">
      <c r="A16" t="s">
        <v>10</v>
      </c>
      <c r="B16" s="7" t="s">
        <v>192</v>
      </c>
    </row>
    <row r="17" spans="1:2" x14ac:dyDescent="0.25">
      <c r="A17" t="s">
        <v>13</v>
      </c>
      <c r="B17" s="7" t="s">
        <v>193</v>
      </c>
    </row>
    <row r="18" spans="1:2" x14ac:dyDescent="0.25">
      <c r="A18" t="s">
        <v>12</v>
      </c>
      <c r="B18" s="7" t="s">
        <v>194</v>
      </c>
    </row>
    <row r="19" spans="1:2" x14ac:dyDescent="0.25">
      <c r="A19" t="s">
        <v>15</v>
      </c>
      <c r="B19" s="7" t="s">
        <v>195</v>
      </c>
    </row>
    <row r="20" spans="1:2" x14ac:dyDescent="0.25">
      <c r="A20" t="s">
        <v>14</v>
      </c>
      <c r="B20" s="7" t="s">
        <v>196</v>
      </c>
    </row>
    <row r="21" spans="1:2" x14ac:dyDescent="0.25">
      <c r="A21" t="s">
        <v>153</v>
      </c>
      <c r="B21" s="7" t="s">
        <v>197</v>
      </c>
    </row>
    <row r="22" spans="1:2" x14ac:dyDescent="0.25">
      <c r="A22" t="s">
        <v>156</v>
      </c>
      <c r="B22" s="7" t="s">
        <v>198</v>
      </c>
    </row>
    <row r="23" spans="1:2" x14ac:dyDescent="0.25">
      <c r="A23" t="s">
        <v>152</v>
      </c>
      <c r="B23" s="7" t="s">
        <v>199</v>
      </c>
    </row>
    <row r="24" spans="1:2" x14ac:dyDescent="0.25">
      <c r="A24" t="s">
        <v>155</v>
      </c>
      <c r="B24" s="7" t="s">
        <v>200</v>
      </c>
    </row>
    <row r="25" spans="1:2" x14ac:dyDescent="0.25">
      <c r="A25" t="s">
        <v>154</v>
      </c>
      <c r="B25" s="7" t="s">
        <v>201</v>
      </c>
    </row>
    <row r="26" spans="1:2" x14ac:dyDescent="0.25">
      <c r="A26" t="s">
        <v>157</v>
      </c>
      <c r="B26" s="7" t="s">
        <v>202</v>
      </c>
    </row>
    <row r="27" spans="1:2" x14ac:dyDescent="0.25">
      <c r="A27" t="s">
        <v>158</v>
      </c>
      <c r="B27" s="7" t="s">
        <v>203</v>
      </c>
    </row>
    <row r="28" spans="1:2" x14ac:dyDescent="0.25">
      <c r="A28" t="s">
        <v>159</v>
      </c>
      <c r="B28" s="7" t="s">
        <v>204</v>
      </c>
    </row>
    <row r="29" spans="1:2" x14ac:dyDescent="0.25">
      <c r="A29" t="s">
        <v>160</v>
      </c>
      <c r="B29" s="7" t="s">
        <v>216</v>
      </c>
    </row>
    <row r="30" spans="1:2" x14ac:dyDescent="0.25">
      <c r="A30" t="s">
        <v>161</v>
      </c>
      <c r="B30" s="7" t="s">
        <v>218</v>
      </c>
    </row>
    <row r="31" spans="1:2" x14ac:dyDescent="0.25">
      <c r="A31" t="s">
        <v>162</v>
      </c>
      <c r="B31" s="7" t="s">
        <v>217</v>
      </c>
    </row>
    <row r="32" spans="1:2" x14ac:dyDescent="0.25">
      <c r="A32" t="s">
        <v>163</v>
      </c>
      <c r="B32" s="7" t="s">
        <v>219</v>
      </c>
    </row>
    <row r="33" spans="1:2" x14ac:dyDescent="0.25">
      <c r="A33" t="s">
        <v>164</v>
      </c>
      <c r="B33" s="7" t="s">
        <v>205</v>
      </c>
    </row>
    <row r="34" spans="1:2" x14ac:dyDescent="0.25">
      <c r="A34" t="s">
        <v>165</v>
      </c>
      <c r="B34" s="7" t="s">
        <v>206</v>
      </c>
    </row>
    <row r="35" spans="1:2" x14ac:dyDescent="0.25">
      <c r="A35" t="s">
        <v>166</v>
      </c>
      <c r="B35" s="7" t="s">
        <v>220</v>
      </c>
    </row>
    <row r="36" spans="1:2" x14ac:dyDescent="0.25">
      <c r="A36" t="s">
        <v>167</v>
      </c>
      <c r="B36" s="7" t="s">
        <v>207</v>
      </c>
    </row>
    <row r="37" spans="1:2" x14ac:dyDescent="0.25">
      <c r="A37" t="s">
        <v>168</v>
      </c>
      <c r="B37" s="7" t="s">
        <v>208</v>
      </c>
    </row>
    <row r="38" spans="1:2" x14ac:dyDescent="0.25">
      <c r="A38" t="s">
        <v>169</v>
      </c>
      <c r="B38" s="7" t="s">
        <v>209</v>
      </c>
    </row>
    <row r="39" spans="1:2" x14ac:dyDescent="0.25">
      <c r="A39" t="s">
        <v>170</v>
      </c>
      <c r="B39" s="7" t="s">
        <v>210</v>
      </c>
    </row>
    <row r="40" spans="1:2" x14ac:dyDescent="0.25">
      <c r="A40" t="s">
        <v>171</v>
      </c>
      <c r="B40" s="7" t="s">
        <v>211</v>
      </c>
    </row>
    <row r="41" spans="1:2" x14ac:dyDescent="0.25">
      <c r="A41" t="s">
        <v>172</v>
      </c>
      <c r="B41" s="7" t="s">
        <v>212</v>
      </c>
    </row>
    <row r="42" spans="1:2" x14ac:dyDescent="0.25">
      <c r="A42" t="s">
        <v>173</v>
      </c>
      <c r="B42" s="7" t="s">
        <v>213</v>
      </c>
    </row>
    <row r="43" spans="1:2" x14ac:dyDescent="0.25">
      <c r="A43" t="s">
        <v>174</v>
      </c>
      <c r="B43" s="7" t="s">
        <v>221</v>
      </c>
    </row>
    <row r="44" spans="1:2" x14ac:dyDescent="0.25">
      <c r="A44" t="s">
        <v>175</v>
      </c>
      <c r="B44" s="7" t="s">
        <v>214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Araya</dc:creator>
  <cp:lastModifiedBy>Samuel Araya</cp:lastModifiedBy>
  <dcterms:created xsi:type="dcterms:W3CDTF">2018-09-05T21:30:11Z</dcterms:created>
  <dcterms:modified xsi:type="dcterms:W3CDTF">2018-09-06T19:27:51Z</dcterms:modified>
</cp:coreProperties>
</file>