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6aa07e1baab31296/Desktop/projects/"/>
    </mc:Choice>
  </mc:AlternateContent>
  <xr:revisionPtr revIDLastSave="0" documentId="8_{1A173D99-577B-4DD2-ADAA-4443AB2DA5E7}" xr6:coauthVersionLast="47" xr6:coauthVersionMax="47" xr10:uidLastSave="{00000000-0000-0000-0000-000000000000}"/>
  <bookViews>
    <workbookView xWindow="-108" yWindow="-108" windowWidth="23256" windowHeight="12456" activeTab="2" xr2:uid="{16E70F62-A3FE-41C4-8544-7A2563A3A7C3}"/>
  </bookViews>
  <sheets>
    <sheet name="Data" sheetId="1" r:id="rId1"/>
    <sheet name="Pivots" sheetId="10" r:id="rId2"/>
    <sheet name="DashBoard" sheetId="12" r:id="rId3"/>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124" r:id="rId4"/>
    <pivotCache cacheId="127" r:id="rId5"/>
    <pivotCache cacheId="130" r:id="rId6"/>
    <pivotCache cacheId="133" r:id="rId7"/>
    <pivotCache cacheId="136" r:id="rId8"/>
    <pivotCache cacheId="139" r:id="rId9"/>
    <pivotCache cacheId="142" r:id="rId10"/>
    <pivotCache cacheId="145" r:id="rId11"/>
    <pivotCache cacheId="148" r:id="rId12"/>
  </pivotCaches>
  <extLst>
    <ext xmlns:x14="http://schemas.microsoft.com/office/spreadsheetml/2009/9/main" uri="{876F7934-8845-4945-9796-88D515C7AA90}">
      <x14:pivotCaches>
        <pivotCache cacheId="13"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10" l="1"/>
  <c r="B16" i="10"/>
  <c r="B15" i="10"/>
  <c r="B14" i="10"/>
  <c r="B13" i="10"/>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469" i="1"/>
  <c r="M485" i="1"/>
  <c r="M486" i="1"/>
  <c r="M487" i="1"/>
  <c r="M488" i="1"/>
  <c r="M489" i="1"/>
  <c r="M490" i="1"/>
  <c r="M491" i="1"/>
  <c r="M492" i="1"/>
  <c r="M493" i="1"/>
  <c r="M494" i="1"/>
  <c r="M495" i="1"/>
  <c r="M496" i="1"/>
  <c r="M497" i="1"/>
  <c r="M498" i="1"/>
  <c r="M499" i="1"/>
  <c r="M500" i="1"/>
  <c r="M501" i="1"/>
  <c r="M502" i="1"/>
  <c r="M503" i="1"/>
  <c r="M470" i="1"/>
  <c r="M471" i="1"/>
  <c r="M472" i="1"/>
  <c r="M473" i="1"/>
  <c r="M474" i="1"/>
  <c r="M475" i="1"/>
  <c r="M476" i="1"/>
  <c r="M477" i="1"/>
  <c r="M478" i="1"/>
  <c r="M479" i="1"/>
  <c r="M480" i="1"/>
  <c r="M481" i="1"/>
  <c r="M482" i="1"/>
  <c r="M483" i="1"/>
  <c r="M484" i="1"/>
  <c r="M248" i="1"/>
  <c r="M249" i="1"/>
  <c r="M250" i="1"/>
  <c r="M251" i="1"/>
  <c r="M252" i="1"/>
  <c r="N252" i="1" s="1"/>
  <c r="M253" i="1"/>
  <c r="N253" i="1" s="1"/>
  <c r="M254" i="1"/>
  <c r="N254" i="1" s="1"/>
  <c r="M255" i="1"/>
  <c r="N255" i="1" s="1"/>
  <c r="M256" i="1"/>
  <c r="N256" i="1" s="1"/>
  <c r="M257" i="1"/>
  <c r="M258" i="1"/>
  <c r="M259" i="1"/>
  <c r="N259" i="1" s="1"/>
  <c r="M260" i="1"/>
  <c r="M261" i="1"/>
  <c r="M262" i="1"/>
  <c r="M263" i="1"/>
  <c r="M264" i="1"/>
  <c r="N264" i="1" s="1"/>
  <c r="M265" i="1"/>
  <c r="N265" i="1" s="1"/>
  <c r="M266" i="1"/>
  <c r="N266" i="1" s="1"/>
  <c r="M267" i="1"/>
  <c r="N267" i="1" s="1"/>
  <c r="M268" i="1"/>
  <c r="N268" i="1" s="1"/>
  <c r="M269" i="1"/>
  <c r="M270" i="1"/>
  <c r="M271" i="1"/>
  <c r="N271" i="1" s="1"/>
  <c r="M272" i="1"/>
  <c r="M273" i="1"/>
  <c r="M274" i="1"/>
  <c r="M275" i="1"/>
  <c r="N275" i="1" s="1"/>
  <c r="M276" i="1"/>
  <c r="N276" i="1" s="1"/>
  <c r="M277" i="1"/>
  <c r="N277" i="1" s="1"/>
  <c r="M278" i="1"/>
  <c r="N278" i="1" s="1"/>
  <c r="M279" i="1"/>
  <c r="N279" i="1" s="1"/>
  <c r="M280" i="1"/>
  <c r="N280" i="1" s="1"/>
  <c r="M281" i="1"/>
  <c r="M282" i="1"/>
  <c r="M283" i="1"/>
  <c r="M284" i="1"/>
  <c r="M285" i="1"/>
  <c r="M286" i="1"/>
  <c r="M287" i="1"/>
  <c r="M288" i="1"/>
  <c r="N288" i="1" s="1"/>
  <c r="M289" i="1"/>
  <c r="N289" i="1" s="1"/>
  <c r="M290" i="1"/>
  <c r="N290" i="1" s="1"/>
  <c r="M291" i="1"/>
  <c r="N291" i="1" s="1"/>
  <c r="M292" i="1"/>
  <c r="N292" i="1" s="1"/>
  <c r="M293" i="1"/>
  <c r="M294" i="1"/>
  <c r="M295" i="1"/>
  <c r="M296" i="1"/>
  <c r="M297" i="1"/>
  <c r="M298" i="1"/>
  <c r="M299" i="1"/>
  <c r="M300" i="1"/>
  <c r="N300" i="1" s="1"/>
  <c r="M301" i="1"/>
  <c r="N301" i="1" s="1"/>
  <c r="M302" i="1"/>
  <c r="N302" i="1" s="1"/>
  <c r="M303" i="1"/>
  <c r="N303" i="1" s="1"/>
  <c r="M304" i="1"/>
  <c r="N304" i="1" s="1"/>
  <c r="M305" i="1"/>
  <c r="M306" i="1"/>
  <c r="M307" i="1"/>
  <c r="M308" i="1"/>
  <c r="M309" i="1"/>
  <c r="M310" i="1"/>
  <c r="M311" i="1"/>
  <c r="M312" i="1"/>
  <c r="N312" i="1" s="1"/>
  <c r="M313" i="1"/>
  <c r="N313" i="1" s="1"/>
  <c r="M314" i="1"/>
  <c r="N314" i="1" s="1"/>
  <c r="M315" i="1"/>
  <c r="N315" i="1" s="1"/>
  <c r="M316" i="1"/>
  <c r="N316" i="1" s="1"/>
  <c r="M317" i="1"/>
  <c r="M318" i="1"/>
  <c r="M319" i="1"/>
  <c r="M320" i="1"/>
  <c r="M321" i="1"/>
  <c r="M322" i="1"/>
  <c r="M323" i="1"/>
  <c r="M324" i="1"/>
  <c r="N324" i="1" s="1"/>
  <c r="M325" i="1"/>
  <c r="N325" i="1" s="1"/>
  <c r="M326" i="1"/>
  <c r="N326" i="1" s="1"/>
  <c r="M327" i="1"/>
  <c r="N327" i="1" s="1"/>
  <c r="M328" i="1"/>
  <c r="N328" i="1" s="1"/>
  <c r="M329" i="1"/>
  <c r="M330" i="1"/>
  <c r="M331" i="1"/>
  <c r="M332" i="1"/>
  <c r="M333" i="1"/>
  <c r="M334" i="1"/>
  <c r="M335" i="1"/>
  <c r="M336" i="1"/>
  <c r="N336" i="1" s="1"/>
  <c r="M337" i="1"/>
  <c r="N337" i="1" s="1"/>
  <c r="M338" i="1"/>
  <c r="N338" i="1" s="1"/>
  <c r="M339" i="1"/>
  <c r="N339" i="1" s="1"/>
  <c r="M340" i="1"/>
  <c r="N340" i="1" s="1"/>
  <c r="M341" i="1"/>
  <c r="M342" i="1"/>
  <c r="M343" i="1"/>
  <c r="M344" i="1"/>
  <c r="M345" i="1"/>
  <c r="M346" i="1"/>
  <c r="M347" i="1"/>
  <c r="M348" i="1"/>
  <c r="N348" i="1" s="1"/>
  <c r="M349" i="1"/>
  <c r="N349" i="1" s="1"/>
  <c r="M350" i="1"/>
  <c r="N350" i="1" s="1"/>
  <c r="M351" i="1"/>
  <c r="N351" i="1" s="1"/>
  <c r="M352" i="1"/>
  <c r="N352" i="1" s="1"/>
  <c r="M353" i="1"/>
  <c r="M354" i="1"/>
  <c r="M355" i="1"/>
  <c r="M356" i="1"/>
  <c r="M357" i="1"/>
  <c r="M358" i="1"/>
  <c r="M359" i="1"/>
  <c r="M360" i="1"/>
  <c r="N360" i="1" s="1"/>
  <c r="M361" i="1"/>
  <c r="N361" i="1" s="1"/>
  <c r="M362" i="1"/>
  <c r="N362" i="1" s="1"/>
  <c r="M363" i="1"/>
  <c r="N363" i="1" s="1"/>
  <c r="M364" i="1"/>
  <c r="N364" i="1" s="1"/>
  <c r="M365" i="1"/>
  <c r="M366" i="1"/>
  <c r="N366" i="1" s="1"/>
  <c r="M367" i="1"/>
  <c r="N367" i="1" s="1"/>
  <c r="M368" i="1"/>
  <c r="M369" i="1"/>
  <c r="M370" i="1"/>
  <c r="M371" i="1"/>
  <c r="M372" i="1"/>
  <c r="M373" i="1"/>
  <c r="N373" i="1" s="1"/>
  <c r="M374" i="1"/>
  <c r="N374" i="1" s="1"/>
  <c r="M375" i="1"/>
  <c r="N375" i="1" s="1"/>
  <c r="M376" i="1"/>
  <c r="N376" i="1" s="1"/>
  <c r="M377" i="1"/>
  <c r="M378" i="1"/>
  <c r="N378" i="1" s="1"/>
  <c r="M379" i="1"/>
  <c r="N379" i="1" s="1"/>
  <c r="M380" i="1"/>
  <c r="M381" i="1"/>
  <c r="M382" i="1"/>
  <c r="M383" i="1"/>
  <c r="M384" i="1"/>
  <c r="M385" i="1"/>
  <c r="M386" i="1"/>
  <c r="N386" i="1" s="1"/>
  <c r="M387" i="1"/>
  <c r="N387" i="1" s="1"/>
  <c r="M388" i="1"/>
  <c r="N388" i="1" s="1"/>
  <c r="M389" i="1"/>
  <c r="N389" i="1" s="1"/>
  <c r="M390" i="1"/>
  <c r="N390" i="1" s="1"/>
  <c r="M391" i="1"/>
  <c r="N391" i="1" s="1"/>
  <c r="M392" i="1"/>
  <c r="M393" i="1"/>
  <c r="M394" i="1"/>
  <c r="M395" i="1"/>
  <c r="M396" i="1"/>
  <c r="M397" i="1"/>
  <c r="M398" i="1"/>
  <c r="N398" i="1" s="1"/>
  <c r="M399" i="1"/>
  <c r="N399" i="1" s="1"/>
  <c r="M400" i="1"/>
  <c r="N400" i="1" s="1"/>
  <c r="M401" i="1"/>
  <c r="N401" i="1" s="1"/>
  <c r="M402" i="1"/>
  <c r="N402" i="1" s="1"/>
  <c r="M403" i="1"/>
  <c r="N403" i="1" s="1"/>
  <c r="M404" i="1"/>
  <c r="M405" i="1"/>
  <c r="M406" i="1"/>
  <c r="M407" i="1"/>
  <c r="M408" i="1"/>
  <c r="M409" i="1"/>
  <c r="M410" i="1"/>
  <c r="N410" i="1" s="1"/>
  <c r="M411" i="1"/>
  <c r="N411" i="1" s="1"/>
  <c r="M412" i="1"/>
  <c r="N412" i="1" s="1"/>
  <c r="M413" i="1"/>
  <c r="N413" i="1" s="1"/>
  <c r="M414" i="1"/>
  <c r="N414" i="1" s="1"/>
  <c r="M415" i="1"/>
  <c r="N415" i="1" s="1"/>
  <c r="M416" i="1"/>
  <c r="M417" i="1"/>
  <c r="M418" i="1"/>
  <c r="M419" i="1"/>
  <c r="M420" i="1"/>
  <c r="M421" i="1"/>
  <c r="M422" i="1"/>
  <c r="M423" i="1"/>
  <c r="N423" i="1" s="1"/>
  <c r="M424" i="1"/>
  <c r="N424" i="1" s="1"/>
  <c r="M425" i="1"/>
  <c r="N425" i="1" s="1"/>
  <c r="M426" i="1"/>
  <c r="N426" i="1" s="1"/>
  <c r="M427" i="1"/>
  <c r="N427" i="1" s="1"/>
  <c r="M428" i="1"/>
  <c r="M429" i="1"/>
  <c r="M430" i="1"/>
  <c r="M431" i="1"/>
  <c r="M432" i="1"/>
  <c r="M433" i="1"/>
  <c r="M434" i="1"/>
  <c r="M435" i="1"/>
  <c r="N435" i="1" s="1"/>
  <c r="M436" i="1"/>
  <c r="N436" i="1" s="1"/>
  <c r="M437" i="1"/>
  <c r="N437" i="1" s="1"/>
  <c r="M438" i="1"/>
  <c r="N438" i="1" s="1"/>
  <c r="M439" i="1"/>
  <c r="N439" i="1" s="1"/>
  <c r="M440" i="1"/>
  <c r="M441" i="1"/>
  <c r="M442" i="1"/>
  <c r="M443" i="1"/>
  <c r="M444" i="1"/>
  <c r="M445" i="1"/>
  <c r="M446" i="1"/>
  <c r="N446" i="1" s="1"/>
  <c r="M447" i="1"/>
  <c r="N447" i="1" s="1"/>
  <c r="M448" i="1"/>
  <c r="N448" i="1" s="1"/>
  <c r="M449" i="1"/>
  <c r="N449" i="1" s="1"/>
  <c r="M450" i="1"/>
  <c r="N450" i="1" s="1"/>
  <c r="M451" i="1"/>
  <c r="N451" i="1" s="1"/>
  <c r="M452" i="1"/>
  <c r="M453" i="1"/>
  <c r="M454" i="1"/>
  <c r="M455" i="1"/>
  <c r="M456" i="1"/>
  <c r="M457" i="1"/>
  <c r="M458" i="1"/>
  <c r="N458" i="1" s="1"/>
  <c r="M459" i="1"/>
  <c r="N459" i="1" s="1"/>
  <c r="M460" i="1"/>
  <c r="N460" i="1" s="1"/>
  <c r="M461" i="1"/>
  <c r="N461" i="1" s="1"/>
  <c r="M462" i="1"/>
  <c r="N462" i="1" s="1"/>
  <c r="M463" i="1"/>
  <c r="N463" i="1" s="1"/>
  <c r="M464" i="1"/>
  <c r="M465" i="1"/>
  <c r="M466" i="1"/>
  <c r="M467" i="1"/>
  <c r="M468" i="1"/>
  <c r="M469"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N22" i="1"/>
  <c r="N46" i="1"/>
  <c r="N72" i="1"/>
  <c r="N106" i="1"/>
  <c r="N108" i="1"/>
  <c r="N109" i="1"/>
  <c r="N130" i="1"/>
  <c r="N166" i="1"/>
  <c r="N190" i="1"/>
  <c r="N192" i="1"/>
  <c r="N193" i="1"/>
  <c r="N194" i="1"/>
  <c r="N195" i="1"/>
  <c r="N214" i="1"/>
  <c r="N274" i="1"/>
  <c r="N358" i="1"/>
  <c r="N382" i="1"/>
  <c r="N418" i="1"/>
  <c r="N442" i="1"/>
  <c r="N444" i="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M107" i="1"/>
  <c r="N107" i="1" s="1"/>
  <c r="M108" i="1"/>
  <c r="M109" i="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M191" i="1"/>
  <c r="N191" i="1" s="1"/>
  <c r="M192" i="1"/>
  <c r="M193" i="1"/>
  <c r="M194" i="1"/>
  <c r="M195" i="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N248" i="1"/>
  <c r="N249" i="1"/>
  <c r="N250" i="1"/>
  <c r="N251" i="1"/>
  <c r="N257" i="1"/>
  <c r="N258" i="1"/>
  <c r="N260" i="1"/>
  <c r="N261" i="1"/>
  <c r="N262" i="1"/>
  <c r="N263" i="1"/>
  <c r="N269" i="1"/>
  <c r="N270" i="1"/>
  <c r="N272" i="1"/>
  <c r="N273" i="1"/>
  <c r="N281" i="1"/>
  <c r="N282" i="1"/>
  <c r="N283" i="1"/>
  <c r="N284" i="1"/>
  <c r="N285" i="1"/>
  <c r="N286" i="1"/>
  <c r="N287" i="1"/>
  <c r="N293" i="1"/>
  <c r="N294" i="1"/>
  <c r="N295" i="1"/>
  <c r="N296" i="1"/>
  <c r="N297" i="1"/>
  <c r="N298" i="1"/>
  <c r="N299" i="1"/>
  <c r="N305" i="1"/>
  <c r="N306" i="1"/>
  <c r="N307" i="1"/>
  <c r="N308" i="1"/>
  <c r="N309" i="1"/>
  <c r="N310" i="1"/>
  <c r="N311" i="1"/>
  <c r="N317" i="1"/>
  <c r="N318" i="1"/>
  <c r="N319" i="1"/>
  <c r="N320" i="1"/>
  <c r="N321" i="1"/>
  <c r="N322" i="1"/>
  <c r="N323" i="1"/>
  <c r="N329" i="1"/>
  <c r="N330" i="1"/>
  <c r="N331" i="1"/>
  <c r="N332" i="1"/>
  <c r="N333" i="1"/>
  <c r="N334" i="1"/>
  <c r="N335" i="1"/>
  <c r="N341" i="1"/>
  <c r="N342" i="1"/>
  <c r="N343" i="1"/>
  <c r="N344" i="1"/>
  <c r="N345" i="1"/>
  <c r="N346" i="1"/>
  <c r="N347" i="1"/>
  <c r="N353" i="1"/>
  <c r="N354" i="1"/>
  <c r="N355" i="1"/>
  <c r="N356" i="1"/>
  <c r="N357" i="1"/>
  <c r="N359" i="1"/>
  <c r="N365" i="1"/>
  <c r="N368" i="1"/>
  <c r="N369" i="1"/>
  <c r="N370" i="1"/>
  <c r="N371" i="1"/>
  <c r="N372" i="1"/>
  <c r="N377" i="1"/>
  <c r="N380" i="1"/>
  <c r="N381" i="1"/>
  <c r="N383" i="1"/>
  <c r="N384" i="1"/>
  <c r="N385" i="1"/>
  <c r="N392" i="1"/>
  <c r="N393" i="1"/>
  <c r="N394" i="1"/>
  <c r="N395" i="1"/>
  <c r="N396" i="1"/>
  <c r="N397" i="1"/>
  <c r="N404" i="1"/>
  <c r="N405" i="1"/>
  <c r="N406" i="1"/>
  <c r="N407" i="1"/>
  <c r="N408" i="1"/>
  <c r="N409" i="1"/>
  <c r="N416" i="1"/>
  <c r="N417" i="1"/>
  <c r="N419" i="1"/>
  <c r="N420" i="1"/>
  <c r="N421" i="1"/>
  <c r="N422" i="1"/>
  <c r="N428" i="1"/>
  <c r="N429" i="1"/>
  <c r="N430" i="1"/>
  <c r="N431" i="1"/>
  <c r="N432" i="1"/>
  <c r="N433" i="1"/>
  <c r="N434" i="1"/>
  <c r="N440" i="1"/>
  <c r="N441" i="1"/>
  <c r="N443" i="1"/>
  <c r="N445" i="1"/>
  <c r="N452" i="1"/>
  <c r="N453" i="1"/>
  <c r="N454" i="1"/>
  <c r="N455" i="1"/>
  <c r="N456" i="1"/>
  <c r="N457" i="1"/>
  <c r="N464" i="1"/>
  <c r="N465" i="1"/>
  <c r="N466" i="1"/>
  <c r="N467" i="1"/>
  <c r="N46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D950E2-92DD-4432-BA0D-C9BCB9CC1FF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3BAE8B9-0179-4C64-99AD-244ED1588CF6}"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<sst xmlns="http://schemas.openxmlformats.org/spreadsheetml/2006/main" count="3606" uniqueCount="966">
  <si>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</si>
  <si>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</si>
  <si>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</si>
  <si>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</si>
  <si>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</si>
  <si>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</si>
  <si>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</si>
  <si>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</si>
  <si>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</si>
  <si>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</si>
  <si>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</si>
  <si>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</si>
  <si>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</si>
  <si>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</si>
  <si>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</si>
  <si>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</si>
  <si>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</si>
  <si>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</si>
  <si>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</si>
  <si>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</si>
  <si>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</si>
  <si>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</si>
  <si>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</si>
  <si>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</si>
  <si>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</si>
  <si>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</si>
  <si>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</si>
  <si>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</si>
  <si>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</si>
  <si>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</si>
  <si>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</si>
  <si>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</si>
  <si>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</si>
  <si>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</si>
  <si>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</si>
  <si>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</si>
  <si>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</si>
  <si>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</si>
  <si>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</si>
  <si>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</si>
  <si>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</si>
  <si>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</si>
  <si>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</si>
  <si>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</si>
  <si>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</si>
  <si>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</si>
  <si>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</si>
  <si>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</si>
  <si>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</si>
  <si>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</si>
  <si>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</si>
  <si>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</si>
  <si>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</si>
  <si>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</si>
  <si>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</si>
  <si>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</si>
  <si>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</si>
  <si>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</si>
  <si>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</si>
  <si>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</si>
  <si>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</si>
  <si>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</si>
  <si>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</si>
  <si>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</si>
  <si>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</si>
  <si>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</si>
  <si>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</si>
  <si>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</si>
  <si>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</si>
  <si>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</si>
  <si>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</si>
  <si>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</si>
  <si>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</si>
  <si>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</si>
  <si>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</si>
  <si>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</si>
  <si>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</si>
  <si>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</si>
  <si>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</si>
  <si>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</si>
  <si>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</si>
  <si>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</si>
  <si>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</si>
  <si>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</si>
  <si>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</si>
  <si>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</si>
  <si>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</si>
  <si>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</si>
  <si>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</si>
  <si>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</si>
  <si>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</si>
  <si>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</si>
  <si>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</si>
  <si>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</si>
  <si>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</si>
  <si>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</si>
  <si>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</si>
  <si>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</si>
  <si>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</si>
  <si>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</si>
  <si>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</si>
  <si>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</si>
  <si>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</si>
  <si>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</si>
  <si>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</si>
  <si>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</si>
  <si>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</si>
  <si>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</si>
  <si>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</si>
  <si>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</si>
  <si>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</si>
  <si>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</si>
  <si>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</si>
  <si>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</si>
  <si>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</si>
  <si>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</si>
  <si>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</si>
  <si>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</si>
  <si>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</si>
  <si>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</si>
  <si>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</si>
  <si>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</si>
  <si>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</si>
  <si>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</si>
  <si>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</si>
  <si>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</si>
  <si>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</si>
  <si>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</si>
  <si>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</si>
  <si>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</si>
  <si>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</si>
  <si>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</si>
  <si>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</si>
  <si>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</si>
  <si>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</si>
  <si>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</si>
  <si>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</si>
  <si>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</si>
  <si>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</si>
  <si>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</si>
  <si>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</si>
  <si>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</si>
  <si>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</si>
  <si>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</si>
  <si>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</si>
  <si>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</si>
  <si>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</si>
  <si>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</si>
  <si>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</si>
  <si>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</si>
  <si>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</si>
  <si>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</si>
  <si>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</si>
  <si>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</si>
  <si>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</si>
  <si>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</si>
  <si>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</si>
  <si>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</si>
  <si>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</si>
  <si>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</si>
  <si>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</si>
  <si>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</si>
  <si>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</si>
  <si>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</si>
  <si>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</si>
  <si>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</si>
  <si>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</si>
  <si>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</si>
  <si>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</si>
  <si>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</si>
  <si>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</si>
  <si>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</si>
  <si>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</si>
  <si>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</si>
  <si>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</si>
  <si>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</si>
  <si>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</si>
  <si>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</si>
  <si>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</si>
  <si>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</si>
  <si>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</si>
  <si>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</si>
  <si>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</si>
  <si>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</si>
  <si>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</si>
  <si>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</si>
  <si>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</si>
  <si>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</si>
  <si>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</si>
  <si>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</si>
  <si>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</si>
  <si>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</si>
  <si>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</si>
  <si>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</si>
  <si>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</si>
  <si>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</si>
  <si>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</si>
  <si>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</si>
  <si>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</si>
  <si>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</si>
  <si>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</si>
  <si>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</si>
  <si>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</si>
  <si>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</si>
  <si>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</si>
  <si>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</si>
  <si>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</si>
  <si>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</si>
  <si>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</si>
  <si>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</si>
  <si>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</si>
  <si>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</si>
  <si>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</si>
  <si>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</si>
  <si>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</si>
  <si>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</si>
  <si>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</si>
  <si>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</si>
  <si>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</si>
  <si>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</si>
  <si>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</si>
  <si>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</si>
  <si>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</si>
  <si>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</si>
  <si>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</si>
  <si>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</si>
  <si>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</si>
  <si>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</si>
  <si>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</si>
  <si>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</si>
  <si>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</si>
  <si>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</si>
  <si>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</si>
  <si>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</si>
  <si>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</si>
  <si>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</si>
  <si>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</si>
  <si>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</si>
  <si>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</si>
  <si>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</si>
  <si>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</si>
  <si>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</si>
  <si>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</si>
  <si>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</si>
  <si>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</si>
  <si>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</si>
  <si>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</si>
  <si>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</si>
  <si>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</si>
  <si>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</si>
  <si>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</si>
  <si>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</si>
  <si>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</si>
  <si>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</si>
  <si>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</si>
  <si>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</si>
  <si>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</si>
  <si>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</si>
  <si>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</si>
  <si>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</si>
  <si>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</si>
  <si>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</si>
  <si>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</si>
  <si>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</si>
  <si>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</si>
  <si>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</si>
  <si>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</si>
  <si>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</si>
  <si>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</si>
  <si>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</si>
  <si>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</si>
  <si>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</si>
  <si>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</si>
  <si>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</si>
  <si>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</si>
  <si>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</si>
  <si>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</si>
  <si>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</si>
  <si>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</si>
  <si>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</si>
  <si>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</si>
  <si>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</si>
  <si>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</si>
  <si>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</si>
  <si>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</si>
  <si>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</si>
  <si>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</si>
  <si>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</si>
  <si>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</si>
  <si>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</si>
  <si>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</si>
  <si>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</si>
  <si>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</si>
  <si>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</si>
  <si>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</si>
  <si>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</si>
  <si>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</si>
  <si>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</si>
  <si>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</si>
  <si>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</si>
  <si>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</si>
  <si>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</si>
  <si>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</si>
  <si>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</si>
  <si>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</si>
  <si>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</si>
  <si>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</si>
  <si>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</si>
  <si>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</si>
  <si>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</si>
  <si>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</si>
  <si>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</si>
  <si>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</si>
  <si>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</si>
  <si>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</si>
  <si>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</si>
  <si>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</si>
  <si>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</si>
  <si>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</si>
  <si>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</si>
  <si>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</si>
  <si>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</si>
  <si>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</si>
  <si>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</si>
  <si>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</si>
  <si>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</si>
  <si>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</si>
  <si>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</si>
  <si>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</si>
  <si>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</si>
  <si>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</si>
  <si>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</si>
  <si>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</si>
  <si>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</si>
  <si>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</si>
  <si>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</si>
  <si>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</si>
  <si>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</si>
  <si>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</si>
  <si>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</si>
  <si>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</si>
  <si>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</si>
  <si>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</si>
  <si>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</si>
  <si>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</si>
  <si>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</si>
  <si>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</si>
  <si>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</si>
  <si>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</si>
  <si>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</si>
  <si>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</si>
  <si>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</si>
  <si>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</si>
  <si>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</si>
  <si>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</si>
  <si>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</si>
  <si>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</si>
  <si>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</si>
  <si>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</si>
  <si>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</si>
  <si>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</si>
  <si>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</si>
  <si>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</si>
  <si>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</si>
  <si>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</si>
  <si>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</si>
  <si>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</si>
  <si>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</si>
  <si>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</si>
  <si>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</si>
  <si>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</si>
  <si>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</si>
  <si>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</si>
  <si>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</si>
  <si>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</si>
  <si>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</si>
  <si>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</si>
  <si>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</si>
  <si>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</si>
  <si>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</si>
  <si>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</si>
  <si>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</si>
  <si>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</si>
  <si>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</si>
  <si>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</si>
  <si>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</si>
  <si>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</si>
  <si>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</si>
  <si>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</si>
  <si>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</si>
  <si>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</si>
  <si>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</si>
  <si>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</si>
  <si>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</si>
  <si>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</si>
  <si>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</si>
  <si>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</si>
  <si>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</si>
  <si>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</si>
  <si>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</si>
  <si>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</si>
  <si>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</si>
  <si>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</si>
  <si>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</si>
  <si>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</si>
  <si>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</si>
  <si>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</si>
  <si>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</si>
  <si>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</si>
  <si>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</si>
  <si>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</si>
  <si>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</si>
  <si>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</si>
  <si>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</si>
  <si>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</si>
  <si>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</si>
  <si>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</si>
  <si>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</si>
  <si>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</si>
  <si>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</si>
  <si>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</si>
  <si>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</si>
  <si>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</si>
  <si>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</si>
  <si>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</si>
  <si>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</si>
  <si>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</si>
  <si>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</si>
  <si>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</si>
  <si>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</si>
  <si>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</si>
  <si>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</si>
  <si>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</si>
  <si>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</si>
  <si>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</si>
  <si>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</si>
  <si>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</si>
  <si>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</si>
  <si>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</si>
  <si>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</si>
  <si>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</si>
  <si>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</si>
  <si>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</si>
  <si>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</si>
  <si>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</si>
  <si>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</si>
  <si>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</si>
  <si>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</si>
  <si>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</si>
  <si>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</si>
  <si>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</si>
  <si>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</si>
  <si>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</si>
  <si>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</si>
  <si>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</si>
  <si>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</si>
  <si>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</si>
  <si>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</si>
  <si>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</si>
  <si>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</si>
  <si>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</si>
  <si>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</si>
  <si>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</si>
  <si>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</si>
  <si>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</si>
  <si>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</si>
  <si>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</si>
  <si>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</si>
  <si>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</si>
  <si>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</si>
  <si>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</si>
  <si>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</si>
  <si>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</si>
  <si>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</si>
  <si>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</si>
  <si>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</si>
  <si>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</si>
  <si>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</si>
  <si>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</si>
  <si>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</si>
  <si>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</si>
  <si>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</si>
  <si>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</si>
  <si>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</si>
  <si>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</si>
  <si>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</si>
  <si>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</si>
  <si>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</si>
  <si>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</si>
  <si>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</si>
  <si>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</si>
  <si>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</si>
  <si>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</si>
  <si>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</si>
  <si>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</si>
  <si>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</si>
  <si>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</si>
  <si>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</si>
  <si>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</si>
  <si>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</si>
  <si>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</si>
  <si>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</si>
  <si>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</si>
  <si>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</si>
  <si>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</si>
  <si>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</si>
  <si>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</si>
  <si>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</si>
  <si>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</si>
  <si>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</si>
  <si>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</si>
  <si>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</si>
  <si>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</si>
  <si>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</si>
  <si>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</si>
  <si>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</si>
  <si>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</si>
  <si>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</si>
  <si>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</si>
  <si>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</si>
  <si>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</si>
  <si>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</si>
  <si>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</si>
  <si>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</si>
  <si>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</si>
  <si>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</si>
  <si>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</si>
  <si>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</si>
  <si>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</si>
  <si>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</si>
  <si>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</si>
  <si>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</si>
  <si>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</si>
  <si>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</si>
  <si>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</si>
  <si>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</si>
  <si>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</si>
  <si>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</si>
  <si>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</si>
  <si>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</si>
  <si>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</si>
  <si>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</si>
  <si>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</si>
  <si>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</si>
  <si>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</si>
  <si>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</si>
  <si>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</si>
  <si>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</si>
  <si>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</si>
  <si>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</si>
  <si>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</si>
  <si>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</si>
  <si>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</si>
  <si>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</si>
  <si>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</si>
  <si>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</si>
  <si>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</si>
  <si>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</si>
  <si>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</si>
  <si>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</si>
  <si>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</si>
  <si>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</si>
  <si>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</si>
  <si>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</si>
  <si>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</si>
  <si>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</si>
  <si>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</si>
  <si>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</si>
  <si>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</si>
  <si>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</si>
  <si>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</si>
  <si>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</si>
  <si>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</si>
  <si>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</si>
  <si>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</si>
  <si>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</si>
  <si>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</si>
  <si>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</si>
  <si>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</si>
  <si>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</si>
  <si>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</si>
  <si>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</si>
  <si>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</si>
  <si>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</si>
  <si>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</si>
  <si>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</si>
  <si>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</si>
  <si>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</si>
  <si>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</si>
  <si>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</si>
  <si>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</si>
  <si>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</si>
  <si>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</si>
  <si>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</si>
  <si>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</si>
  <si>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</si>
  <si>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</si>
  <si>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</si>
  <si>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</si>
  <si>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</si>
  <si>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</si>
  <si>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</si>
  <si>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</si>
  <si>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</si>
  <si>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</si>
  <si>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</si>
  <si>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</si>
  <si>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</si>
  <si>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</si>
  <si>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</si>
  <si>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</si>
  <si>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</si>
  <si>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</si>
  <si>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</si>
  <si>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</si>
  <si>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</si>
  <si>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</si>
  <si>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</si>
  <si>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</si>
  <si>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</si>
  <si>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</si>
  <si>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</si>
  <si>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</si>
  <si>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</si>
  <si>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</si>
  <si>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</si>
  <si>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</si>
  <si>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</si>
  <si>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</si>
  <si>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</si>
  <si>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</si>
  <si>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</si>
  <si>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</si>
  <si>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</si>
  <si>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</si>
  <si>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</si>
  <si>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</si>
  <si>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</si>
  <si>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</si>
  <si>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</si>
  <si>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</si>
  <si>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</si>
  <si>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</si>
  <si>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</si>
  <si>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</si>
  <si>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</si>
  <si>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</si>
  <si>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</si>
  <si>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</si>
  <si>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</si>
  <si>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</si>
  <si>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</si>
  <si>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</si>
  <si>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</si>
  <si>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</si>
  <si>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</si>
  <si>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</si>
  <si>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</si>
  <si>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</si>
  <si>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</si>
  <si>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</si>
  <si>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</si>
  <si>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</si>
  <si>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</si>
  <si>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</si>
  <si>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</si>
  <si>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</si>
  <si>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</si>
  <si>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</si>
  <si>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</si>
  <si>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</si>
  <si>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</si>
  <si>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</si>
  <si>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</si>
  <si>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</si>
  <si>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</si>
  <si>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</si>
  <si>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</si>
  <si>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</si>
  <si>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</si>
  <si>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</si>
  <si>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</si>
  <si>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</si>
  <si>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</si>
  <si>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</si>
  <si>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</si>
  <si>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</si>
  <si>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</si>
  <si>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</si>
  <si>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</si>
  <si>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</si>
  <si>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</si>
  <si>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</si>
  <si>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</si>
  <si>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</si>
  <si>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</si>
  <si>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</si>
  <si>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</si>
  <si>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</si>
  <si>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</si>
  <si>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</si>
  <si>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</si>
  <si>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</si>
  <si>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</si>
  <si>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</si>
  <si>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</si>
  <si>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</si>
  <si>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</si>
  <si>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</si>
  <si>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</si>
  <si>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</si>
  <si>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</si>
  <si>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</si>
  <si>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</si>
  <si>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</si>
  <si>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</si>
  <si>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</si>
  <si>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</si>
  <si>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</si>
  <si>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</si>
  <si>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</si>
  <si>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</si>
  <si>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</si>
  <si>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</si>
  <si>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</si>
  <si>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</si>
  <si>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</si>
  <si>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</si>
  <si>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</si>
  <si>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</si>
  <si>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</si>
  <si>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</si>
  <si>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</si>
  <si>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</si>
  <si>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</si>
  <si>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</si>
  <si>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</si>
  <si>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</si>
  <si>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</si>
  <si>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</si>
  <si>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</si>
  <si>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</si>
  <si>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</si>
  <si>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</si>
  <si>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</si>
  <si>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</si>
  <si>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</si>
  <si>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</si>
  <si>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</si>
  <si>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</si>
  <si>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</si>
  <si>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</si>
  <si>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</si>
  <si>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</si>
  <si>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</si>
  <si>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</si>
  <si>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</si>
  <si>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</si>
  <si>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</si>
  <si>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</si>
  <si>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</si>
  <si>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</si>
  <si>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</si>
  <si>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</si>
  <si>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</si>
  <si>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</si>
  <si>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</si>
  <si>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</si>
  <si>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</si>
  <si>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</si>
  <si>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</si>
  <si>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</si>
  <si>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</si>
  <si>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</si>
  <si>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</si>
  <si>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</si>
  <si>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</si>
  <si>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</si>
  <si>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</si>
  <si>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</si>
  <si>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</si>
  <si>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</si>
  <si>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</si>
  <si>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</si>
  <si>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</si>
  <si>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</si>
  <si>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</si>
  <si>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</si>
  <si>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</si>
  <si>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</si>
  <si>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</si>
  <si>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</si>
  <si>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</si>
  <si>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</si>
  <si>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</si>
  <si>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</si>
  <si>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</si>
  <si>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</si>
  <si>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</si>
  <si>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</si>
  <si>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</si>
  <si>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</si>
  <si>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</si>
  <si>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</si>
  <si>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</si>
  <si>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</si>
  <si>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</si>
  <si>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</si>
  <si>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</si>
  <si>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</si>
  <si>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</si>
  <si>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</si>
  <si>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</si>
  <si>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</si>
  <si>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</si>
  <si>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</si>
  <si>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</si>
  <si>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</si>
  <si>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</si>
  <si>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</si>
  <si>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</si>
  <si>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</si>
  <si>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</si>
  <si>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</si>
  <si>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</si>
  <si>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</si>
  <si>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</si>
  <si>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</si>
  <si>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</si>
  <si>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</si>
  <si>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</si>
  <si>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</si>
  <si>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</si>
  <si>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</si>
  <si>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</si>
  <si>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</si>
  <si>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</si>
  <si>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</si>
  <si>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</si>
  <si>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</si>
  <si>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</si>
  <si>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</si>
  <si>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</si>
  <si>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</si>
  <si>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</si>
  <si>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</si>
  <si>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</si>
  <si>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</si>
  <si>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</si>
  <si>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</si>
  <si>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</si>
  <si>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</si>
  <si>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</si>
  <si>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</si>
  <si>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</si>
  <si>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</si>
  <si>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</si>
  <si>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</si>
  <si>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</si>
  <si>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</si>
  <si>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</si>
  <si>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</si>
  <si>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</si>
  <si>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</si>
  <si>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</si>
  <si>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</si>
  <si>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</si>
  <si>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</si>
  <si>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</si>
  <si>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</si>
  <si>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</si>
  <si>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</si>
  <si>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</si>
  <si>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</si>
  <si>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</si>
  <si>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</si>
  <si>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</si>
  <si>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</si>
  <si>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</si>
  <si>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</si>
  <si>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</si>
  <si>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</si>
  <si>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</si>
  <si>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</si>
  <si>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</si>
  <si>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</si>
  <si>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</si>
  <si>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</si>
  <si>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</si>
  <si>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</si>
  <si>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</si>
  <si>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</si>
  <si>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</si>
  <si>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</si>
  <si>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</si>
  <si>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</si>
  <si>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</si>
  <si>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</si>
  <si>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</si>
  <si>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</si>
  <si>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</si>
  <si>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</si>
  <si>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</si>
  <si>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</si>
  <si>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</si>
  <si>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</si>
  <si>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</si>
  <si>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</si>
  <si>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</si>
  <si>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</si>
  <si>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</si>
  <si>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</si>
  <si>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</si>
  <si>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</si>
  <si>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</si>
  <si>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</si>
  <si>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</si>
  <si>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</si>
  <si>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</si>
  <si>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</si>
  <si>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</si>
  <si>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</si>
  <si>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</si>
  <si>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</si>
  <si>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</si>
  <si>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</si>
  <si>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</si>
  <si>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</si>
  <si>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</si>
  <si>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</si>
  <si>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</si>
  <si>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</si>
  <si>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</si>
  <si>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</si>
  <si>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Sales Amount</t>
  </si>
  <si>
    <t>Sum of Quantity Sold</t>
  </si>
  <si>
    <t>Count of Order ID</t>
  </si>
  <si>
    <t>Values</t>
  </si>
  <si>
    <t>Sum of Sales Amount2</t>
  </si>
  <si>
    <t>Average of Sales Amount2</t>
  </si>
  <si>
    <t>Distinct Count of Customer Name</t>
  </si>
  <si>
    <t>KPI section</t>
  </si>
  <si>
    <t>Total Revenue</t>
  </si>
  <si>
    <t>Total quantity sold</t>
  </si>
  <si>
    <t>Total Orders</t>
  </si>
  <si>
    <t>Total Customers</t>
  </si>
  <si>
    <t>Average Order Value</t>
  </si>
  <si>
    <t>Row Labels</t>
  </si>
  <si>
    <t>Feb</t>
  </si>
  <si>
    <t>May</t>
  </si>
  <si>
    <t>Nov</t>
  </si>
  <si>
    <t>Sep</t>
  </si>
  <si>
    <t>Grand Total</t>
  </si>
  <si>
    <t>Monthly Sales trend</t>
  </si>
  <si>
    <t>Sales by region</t>
  </si>
  <si>
    <t>Sum of Profit</t>
  </si>
  <si>
    <t>profit by region</t>
  </si>
  <si>
    <t>Top 5 customers by sales</t>
  </si>
  <si>
    <t xml:space="preserve"> </t>
  </si>
  <si>
    <t>Sales vs Cost by product</t>
  </si>
  <si>
    <t xml:space="preserve">Sales </t>
  </si>
  <si>
    <t xml:space="preserve">Cost </t>
  </si>
  <si>
    <t>Sales by item category</t>
  </si>
  <si>
    <t>quantity sold by item category</t>
  </si>
  <si>
    <t>Orders overtime</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</si>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</sst>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bgColor indexed="64"/>
      </patternFill>
    </fill>
    <fill>
      <patternFill patternType="solid">
        <fgColor theme="4"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14" fontId="0" fillId="0" borderId="0" xfId="0" applyNumberFormat="1"/>
    <xf numFmtId="0" fontId="17" fillId="34" borderId="0" xfId="0" applyFont="1" applyFill="1"/>
    <xf numFmtId="0" fontId="0" fillId="34" borderId="0" xfId="0" applyFill="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16" fillId="33" borderId="0" xfId="0" applyFont="1" applyFill="1"/>
    <xf numFmtId="0" fontId="0" fillId="0" borderId="10" xfId="0" applyBorder="1"/>
    <xf numFmtId="164" fontId="0" fillId="0" borderId="10" xfId="0" applyNumberFormat="1" applyBorder="1"/>
    <xf numFmtId="2" fontId="0" fillId="0" borderId="10" xfId="0" applyNumberFormat="1" applyBorder="1"/>
    <xf numFmtId="3" fontId="0" fillId="0" borderId="0" xfId="0" applyNumberFormat="1"/>
    <xf numFmtId="1" fontId="0" fillId="0" borderId="0" xfId="0" applyNumberFormat="1"/>
    <xf numFmtId="0" fontId="0" fillId="35"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4">
    <dxf>
      <numFmt numFmtId="2" formatCode="0.00"/>
    </dxf>
    <dxf>
      <numFmt numFmtId="3" formatCode="#,##0"/>
    </dxf>
    <dxf>
      <numFmt numFmtId="1" formatCode="0"/>
    </dxf>
    <dxf>
      <numFmt numFmtId="164" formatCode="\$\ #,##0,&quot;K&quot;"/>
    </dxf>
    <dxf>
      <numFmt numFmtId="3" formatCode="#,##0"/>
    </dxf>
    <dxf>
      <numFmt numFmtId="2" formatCode="0.00"/>
    </dxf>
    <dxf>
      <numFmt numFmtId="3" formatCode="#,##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64" formatCode="\$\ #,##0,&quot;K&quot;"/>
    </dxf>
    <dxf>
      <numFmt numFmtId="2" formatCode="0.00"/>
    </dxf>
    <dxf>
      <numFmt numFmtId="164" formatCode="\$\ #,##0,&quot;K&quot;"/>
    </dxf>
    <dxf>
      <numFmt numFmtId="164" formatCode="\$\ #,##0,&quot;K&quot;"/>
    </dxf>
    <dxf>
      <numFmt numFmtId="2" formatCode="0.00"/>
    </dxf>
    <dxf>
      <numFmt numFmtId="3" formatCode="#,##0"/>
    </dxf>
    <dxf>
      <numFmt numFmtId="1" formatCode="0"/>
    </dxf>
    <dxf>
      <numFmt numFmtId="164" formatCode="\$\ #,##0,&quot;K&quot;"/>
    </dxf>
    <dxf>
      <numFmt numFmtId="3" formatCode="#,##0"/>
    </dxf>
    <dxf>
      <numFmt numFmtId="2" formatCode="0.00"/>
    </dxf>
    <dxf>
      <numFmt numFmtId="3" formatCode="#,##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64" formatCode="\$\ #,##0,&quot;K&quot;"/>
    </dxf>
    <dxf>
      <numFmt numFmtId="2" formatCode="0.00"/>
    </dxf>
    <dxf>
      <numFmt numFmtId="164" formatCode="\$\ #,##0,&quot;K&quot;"/>
    </dxf>
    <dxf>
      <numFmt numFmtId="164" formatCode="\$\ #,##0,&quot;K&quot;"/>
    </dxf>
    <dxf>
      <numFmt numFmtId="2" formatCode="0.00"/>
    </dxf>
    <dxf>
      <numFmt numFmtId="3" formatCode="#,##0"/>
    </dxf>
    <dxf>
      <numFmt numFmtId="1" formatCode="0"/>
    </dxf>
    <dxf>
      <numFmt numFmtId="164" formatCode="\$\ #,##0,&quot;K&quot;"/>
    </dxf>
    <dxf>
      <numFmt numFmtId="3" formatCode="#,##0"/>
    </dxf>
    <dxf>
      <numFmt numFmtId="2" formatCode="0.00"/>
    </dxf>
    <dxf>
      <numFmt numFmtId="3" formatCode="#,##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64" formatCode="\$\ #,##0,&quot;K&quot;"/>
    </dxf>
    <dxf>
      <numFmt numFmtId="2" formatCode="0.00"/>
    </dxf>
    <dxf>
      <numFmt numFmtId="164" formatCode="\$\ #,##0,&quot;K&quot;"/>
    </dxf>
    <dxf>
      <numFmt numFmtId="164" formatCode="\$\ #,##0,&quot;K&quot;"/>
    </dxf>
    <dxf>
      <numFmt numFmtId="2" formatCode="0.00"/>
    </dxf>
    <dxf>
      <numFmt numFmtId="3" formatCode="#,##0"/>
    </dxf>
    <dxf>
      <numFmt numFmtId="1" formatCode="0"/>
    </dxf>
    <dxf>
      <numFmt numFmtId="164" formatCode="\$\ #,##0,&quot;K&quot;"/>
    </dxf>
    <dxf>
      <numFmt numFmtId="3" formatCode="#,##0"/>
    </dxf>
    <dxf>
      <numFmt numFmtId="2" formatCode="0.00"/>
    </dxf>
    <dxf>
      <numFmt numFmtId="3" formatCode="#,##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64" formatCode="\$\ #,##0,&quot;K&quot;"/>
    </dxf>
    <dxf>
      <numFmt numFmtId="2" formatCode="0.00"/>
    </dxf>
    <dxf>
      <numFmt numFmtId="164" formatCode="\$\ #,##0,&quot;K&quot;"/>
    </dxf>
    <dxf>
      <numFmt numFmtId="164" formatCode="\$\ #,##0,&quot;K&quot;"/>
    </dxf>
    <dxf>
      <numFmt numFmtId="2" formatCode="0.00"/>
    </dxf>
    <dxf>
      <numFmt numFmtId="3" formatCode="#,##0"/>
    </dxf>
    <dxf>
      <numFmt numFmtId="1" formatCode="0"/>
    </dxf>
    <dxf>
      <numFmt numFmtId="164" formatCode="\$\ #,##0,&quot;K&quot;"/>
    </dxf>
    <dxf>
      <numFmt numFmtId="3" formatCode="#,##0"/>
    </dxf>
    <dxf>
      <numFmt numFmtId="2" formatCode="0.00"/>
    </dxf>
    <dxf>
      <numFmt numFmtId="3" formatCode="#,##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64" formatCode="\$\ #,##0,&quot;K&quot;"/>
    </dxf>
    <dxf>
      <numFmt numFmtId="2" formatCode="0.00"/>
    </dxf>
    <dxf>
      <numFmt numFmtId="164" formatCode="\$\ #,##0,&quot;K&quot;"/>
    </dxf>
    <dxf>
      <numFmt numFmtId="164" formatCode="\$\ #,##0,&quot;K&quot;"/>
    </dxf>
    <dxf>
      <numFmt numFmtId="164" formatCode="\$\ #,##0,&quot;K&quot;"/>
    </dxf>
    <dxf>
      <numFmt numFmtId="164" formatCode="\$\ #,##0,&quot;K&quot;"/>
    </dxf>
    <dxf>
      <numFmt numFmtId="164" formatCode="\$\ #,##0,&quot;K&quot;"/>
    </dxf>
    <dxf>
      <numFmt numFmtId="3" formatCode="#,##0"/>
    </dxf>
    <dxf>
      <numFmt numFmtId="3" formatCode="#,##0"/>
    </dxf>
    <dxf>
      <numFmt numFmtId="2" formatCode="0.00"/>
    </dxf>
    <dxf>
      <numFmt numFmtId="3" formatCode="#,##0"/>
    </dxf>
    <dxf>
      <numFmt numFmtId="164" formatCode="\$\ #,##0,&quot;K&quot;"/>
    </dxf>
    <dxf>
      <numFmt numFmtId="164" formatCode="\$\ #,##0,&quot;K&quot;"/>
    </dxf>
    <dxf>
      <numFmt numFmtId="164" formatCode="\$\ #,##0,&quot;K&quot;"/>
    </dxf>
    <dxf>
      <numFmt numFmtId="164" formatCode="\$\ #,##0,&quot;K&quot;"/>
    </dxf>
    <dxf>
      <numFmt numFmtId="164" formatCode="\$\ #,##0,&quot;K&quot;"/>
    </dxf>
    <dxf>
      <numFmt numFmtId="1" formatCode="0"/>
    </dxf>
    <dxf>
      <numFmt numFmtId="3" formatCode="#,##0"/>
    </dxf>
    <dxf>
      <numFmt numFmtId="2" formatCode="0.00"/>
    </dxf>
    <dxf>
      <numFmt numFmtId="164" formatCode="\$\ #,##0,&quot;K&quot;"/>
    </dxf>
    <dxf>
      <numFmt numFmtId="2" formatCode="0.0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A92480EC-7452-4F1A-B4D7-A0DF9BEBDFA5}">
      <tableStyleElement type="wholeTable" dxfId="113"/>
      <tableStyleElement type="headerRow" dxfId="112"/>
    </tableStyle>
    <tableStyle name="TimeSlicerStyleLight1 2" pivot="0" table="0" count="9" xr9:uid="{7DD83CC3-4C9D-4A23-A72C-250C35BF21A1}">
      <tableStyleElement type="wholeTable" dxfId="111"/>
      <tableStyleElement type="headerRow" dxfId="110"/>
    </tableStyle>
    <tableStyle name="TimeSlicerStyleLight1 2 2" pivot="0" table="0" count="9" xr9:uid="{247175B9-B505-4B48-A100-4B7A4E2F46E3}">
      <tableStyleElement type="wholeTable" dxfId="109"/>
      <tableStyleElement type="headerRow" dxfId="108"/>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microsoft.com/office/2006/relationships/vbaProject" Target="vbaProject.bin"/><Relationship Id="rId48" Type="http://schemas.microsoft.com/office/2022/10/relationships/richValueRel" Target="richData/richValueRel.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Dataset.xlsm]Pivots!PivotTable3</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53937007874016"/>
          <c:y val="8.1300813008130079E-2"/>
          <c:w val="0.85990507436570429"/>
          <c:h val="0.82663481851353948"/>
        </c:manualLayout>
      </c:layout>
      <c:areaChart>
        <c:grouping val="standard"/>
        <c:varyColors val="0"/>
        <c:ser>
          <c:idx val="1"/>
          <c:order val="1"/>
          <c:tx>
            <c:strRef>
              <c:f>Pivots!$G$9</c:f>
              <c:strCache>
                <c:ptCount val="1"/>
                <c:pt idx="0">
                  <c:v>Sum of Sales Amount2</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cat>
            <c:strRef>
              <c:f>Pivots!$E$10:$E$14</c:f>
              <c:strCache>
                <c:ptCount val="4"/>
                <c:pt idx="0">
                  <c:v>Feb</c:v>
                </c:pt>
                <c:pt idx="1">
                  <c:v>May</c:v>
                </c:pt>
                <c:pt idx="2">
                  <c:v>Sep</c:v>
                </c:pt>
                <c:pt idx="3">
                  <c:v>Nov</c:v>
                </c:pt>
              </c:strCache>
            </c:strRef>
          </c:cat>
          <c:val>
            <c:numRef>
              <c:f>Pivots!$G$10:$G$14</c:f>
              <c:numCache>
                <c:formatCode>\$\ #,##0,"K"</c:formatCode>
                <c:ptCount val="4"/>
                <c:pt idx="0">
                  <c:v>91837.34</c:v>
                </c:pt>
                <c:pt idx="1">
                  <c:v>165749.90999999995</c:v>
                </c:pt>
                <c:pt idx="2">
                  <c:v>107520.87000000002</c:v>
                </c:pt>
                <c:pt idx="3">
                  <c:v>118913.19000000002</c:v>
                </c:pt>
              </c:numCache>
            </c:numRef>
          </c:val>
          <c:extLst>
            <c:ext xmlns:c16="http://schemas.microsoft.com/office/drawing/2014/chart" uri="{C3380CC4-5D6E-409C-BE32-E72D297353CC}">
              <c16:uniqueId val="{00000001-E2C7-4EFB-8BCD-3A1D544D5800}"/>
            </c:ext>
          </c:extLst>
        </c:ser>
        <c:dLbls>
          <c:showLegendKey val="0"/>
          <c:showVal val="0"/>
          <c:showCatName val="0"/>
          <c:showSerName val="0"/>
          <c:showPercent val="0"/>
          <c:showBubbleSize val="0"/>
        </c:dLbls>
        <c:axId val="1185880495"/>
        <c:axId val="1530808591"/>
      </c:areaChart>
      <c:lineChart>
        <c:grouping val="standard"/>
        <c:varyColors val="0"/>
        <c:ser>
          <c:idx val="0"/>
          <c:order val="0"/>
          <c:tx>
            <c:strRef>
              <c:f>Pivots!$F$9</c:f>
              <c:strCache>
                <c:ptCount val="1"/>
                <c:pt idx="0">
                  <c:v>Sum of Sales Amount</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Pivots!$E$10:$E$14</c:f>
              <c:strCache>
                <c:ptCount val="4"/>
                <c:pt idx="0">
                  <c:v>Feb</c:v>
                </c:pt>
                <c:pt idx="1">
                  <c:v>May</c:v>
                </c:pt>
                <c:pt idx="2">
                  <c:v>Sep</c:v>
                </c:pt>
                <c:pt idx="3">
                  <c:v>Nov</c:v>
                </c:pt>
              </c:strCache>
            </c:strRef>
          </c:cat>
          <c:val>
            <c:numRef>
              <c:f>Pivots!$F$10:$F$14</c:f>
              <c:numCache>
                <c:formatCode>\$\ #,##0,"K"</c:formatCode>
                <c:ptCount val="4"/>
                <c:pt idx="0">
                  <c:v>91837.34</c:v>
                </c:pt>
                <c:pt idx="1">
                  <c:v>165749.90999999995</c:v>
                </c:pt>
                <c:pt idx="2">
                  <c:v>107520.87000000002</c:v>
                </c:pt>
                <c:pt idx="3">
                  <c:v>118913.19000000002</c:v>
                </c:pt>
              </c:numCache>
            </c:numRef>
          </c:val>
          <c:smooth val="0"/>
          <c:extLst>
            <c:ext xmlns:c16="http://schemas.microsoft.com/office/drawing/2014/chart" uri="{C3380CC4-5D6E-409C-BE32-E72D297353CC}">
              <c16:uniqueId val="{00000000-E2C7-4EFB-8BCD-3A1D544D5800}"/>
            </c:ext>
          </c:extLst>
        </c:ser>
        <c:dLbls>
          <c:showLegendKey val="0"/>
          <c:showVal val="0"/>
          <c:showCatName val="0"/>
          <c:showSerName val="0"/>
          <c:showPercent val="0"/>
          <c:showBubbleSize val="0"/>
        </c:dLbls>
        <c:marker val="1"/>
        <c:smooth val="0"/>
        <c:axId val="1185880495"/>
        <c:axId val="1530808591"/>
      </c:lineChart>
      <c:catAx>
        <c:axId val="11858804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808591"/>
        <c:crosses val="autoZero"/>
        <c:auto val="1"/>
        <c:lblAlgn val="ctr"/>
        <c:lblOffset val="100"/>
        <c:noMultiLvlLbl val="0"/>
      </c:catAx>
      <c:valAx>
        <c:axId val="1530808591"/>
        <c:scaling>
          <c:orientation val="minMax"/>
        </c:scaling>
        <c:delete val="0"/>
        <c:axPos val="l"/>
        <c:numFmt formatCode="\$\ #,##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88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Dataset.xlsm]Pivots!PivotTable1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Pivots!$B$22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Pivots!$A$23:$A$27</c:f>
              <c:strCache>
                <c:ptCount val="4"/>
                <c:pt idx="0">
                  <c:v>East</c:v>
                </c:pt>
                <c:pt idx="1">
                  <c:v>North</c:v>
                </c:pt>
                <c:pt idx="2">
                  <c:v>South</c:v>
                </c:pt>
                <c:pt idx="3">
                  <c:v>West</c:v>
                </c:pt>
              </c:strCache>
            </c:strRef>
          </c:cat>
          <c:val>
            <c:numRef>
              <c:f>Pivots!$B$23:$B$27</c:f>
              <c:numCache>
                <c:formatCode>\$\ #,##0,"K"</c:formatCode>
                <c:ptCount val="4"/>
                <c:pt idx="0">
                  <c:v>150493.87000000002</c:v>
                </c:pt>
                <c:pt idx="1">
                  <c:v>105624.92</c:v>
                </c:pt>
                <c:pt idx="2">
                  <c:v>106791.18000000002</c:v>
                </c:pt>
                <c:pt idx="3">
                  <c:v>121111.34000000001</c:v>
                </c:pt>
              </c:numCache>
            </c:numRef>
          </c:val>
          <c:extLst>
            <c:ext xmlns:c16="http://schemas.microsoft.com/office/drawing/2014/chart" uri="{C3380CC4-5D6E-409C-BE32-E72D297353CC}">
              <c16:uniqueId val="{00000000-C22F-430D-8AF0-075BBBFF9D15}"/>
            </c:ext>
          </c:extLst>
        </c:ser>
        <c:dLbls>
          <c:dLblPos val="outEnd"/>
          <c:showLegendKey val="0"/>
          <c:showVal val="1"/>
          <c:showCatName val="0"/>
          <c:showSerName val="0"/>
          <c:showPercent val="0"/>
          <c:showBubbleSize val="0"/>
        </c:dLbls>
        <c:gapWidth val="219"/>
        <c:overlap val="-27"/>
        <c:axId val="643403471"/>
        <c:axId val="1618517551"/>
      </c:barChart>
      <c:catAx>
        <c:axId val="64340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517551"/>
        <c:crosses val="autoZero"/>
        <c:auto val="1"/>
        <c:lblAlgn val="ctr"/>
        <c:lblOffset val="100"/>
        <c:noMultiLvlLbl val="0"/>
      </c:catAx>
      <c:valAx>
        <c:axId val="1618517551"/>
        <c:scaling>
          <c:orientation val="minMax"/>
        </c:scaling>
        <c:delete val="1"/>
        <c:axPos val="l"/>
        <c:numFmt formatCode="\$\ #,##0,&quot;K&quot;" sourceLinked="1"/>
        <c:majorTickMark val="none"/>
        <c:minorTickMark val="none"/>
        <c:tickLblPos val="nextTo"/>
        <c:crossAx val="643403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Dataset.xlsm]Pivots!PivotTable4</c:name>
    <c:fmtId val="13"/>
  </c:pivotSource>
  <c:chart>
    <c:autoTitleDeleted val="1"/>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hade val="58000"/>
            </a:schemeClr>
          </a:solidFill>
          <a:ln w="19050">
            <a:solidFill>
              <a:schemeClr val="lt1"/>
            </a:solidFill>
          </a:ln>
          <a:effectLst/>
        </c:spPr>
      </c:pivotFmt>
      <c:pivotFmt>
        <c:idx val="8"/>
        <c:spPr>
          <a:solidFill>
            <a:schemeClr val="accent4">
              <a:shade val="86000"/>
            </a:schemeClr>
          </a:solidFill>
          <a:ln w="19050">
            <a:solidFill>
              <a:schemeClr val="lt1"/>
            </a:solidFill>
          </a:ln>
          <a:effectLst/>
        </c:spPr>
      </c:pivotFmt>
      <c:pivotFmt>
        <c:idx val="9"/>
        <c:spPr>
          <a:solidFill>
            <a:schemeClr val="accent4">
              <a:tint val="86000"/>
            </a:schemeClr>
          </a:solidFill>
          <a:ln w="19050">
            <a:solidFill>
              <a:schemeClr val="lt1"/>
            </a:solidFill>
          </a:ln>
          <a:effectLst/>
        </c:spPr>
      </c:pivotFmt>
      <c:pivotFmt>
        <c:idx val="10"/>
        <c:spPr>
          <a:solidFill>
            <a:schemeClr val="accent4">
              <a:tint val="58000"/>
            </a:schemeClr>
          </a:solidFill>
          <a:ln w="19050">
            <a:solidFill>
              <a:schemeClr val="lt1"/>
            </a:solidFill>
          </a:ln>
          <a:effectLst/>
        </c:spPr>
      </c:pivotFmt>
    </c:pivotFmts>
    <c:plotArea>
      <c:layout/>
      <c:doughnutChart>
        <c:varyColors val="1"/>
        <c:ser>
          <c:idx val="0"/>
          <c:order val="0"/>
          <c:tx>
            <c:strRef>
              <c:f>Pivots!$F$26</c:f>
              <c:strCache>
                <c:ptCount val="1"/>
                <c:pt idx="0">
                  <c:v>Total</c:v>
                </c:pt>
              </c:strCache>
            </c:strRef>
          </c:tx>
          <c:dPt>
            <c:idx val="0"/>
            <c:bubble3D val="0"/>
            <c:spPr>
              <a:solidFill>
                <a:schemeClr val="accent4">
                  <a:shade val="58000"/>
                </a:schemeClr>
              </a:solidFill>
              <a:ln w="19050">
                <a:solidFill>
                  <a:schemeClr val="lt1"/>
                </a:solidFill>
              </a:ln>
              <a:effectLst/>
            </c:spPr>
            <c:extLst>
              <c:ext xmlns:c16="http://schemas.microsoft.com/office/drawing/2014/chart" uri="{C3380CC4-5D6E-409C-BE32-E72D297353CC}">
                <c16:uniqueId val="{00000001-F47B-4568-B90C-A6865296222A}"/>
              </c:ext>
            </c:extLst>
          </c:dPt>
          <c:dPt>
            <c:idx val="1"/>
            <c:bubble3D val="0"/>
            <c:spPr>
              <a:solidFill>
                <a:schemeClr val="accent4">
                  <a:shade val="86000"/>
                </a:schemeClr>
              </a:solidFill>
              <a:ln w="19050">
                <a:solidFill>
                  <a:schemeClr val="lt1"/>
                </a:solidFill>
              </a:ln>
              <a:effectLst/>
            </c:spPr>
            <c:extLst>
              <c:ext xmlns:c16="http://schemas.microsoft.com/office/drawing/2014/chart" uri="{C3380CC4-5D6E-409C-BE32-E72D297353CC}">
                <c16:uniqueId val="{00000003-F47B-4568-B90C-A6865296222A}"/>
              </c:ext>
            </c:extLst>
          </c:dPt>
          <c:dPt>
            <c:idx val="2"/>
            <c:bubble3D val="0"/>
            <c:spPr>
              <a:solidFill>
                <a:schemeClr val="accent4">
                  <a:tint val="86000"/>
                </a:schemeClr>
              </a:solidFill>
              <a:ln w="19050">
                <a:solidFill>
                  <a:schemeClr val="lt1"/>
                </a:solidFill>
              </a:ln>
              <a:effectLst/>
            </c:spPr>
            <c:extLst>
              <c:ext xmlns:c16="http://schemas.microsoft.com/office/drawing/2014/chart" uri="{C3380CC4-5D6E-409C-BE32-E72D297353CC}">
                <c16:uniqueId val="{00000005-F47B-4568-B90C-A6865296222A}"/>
              </c:ext>
            </c:extLst>
          </c:dPt>
          <c:dPt>
            <c:idx val="3"/>
            <c:bubble3D val="0"/>
            <c:spPr>
              <a:solidFill>
                <a:schemeClr val="accent4">
                  <a:tint val="58000"/>
                </a:schemeClr>
              </a:solidFill>
              <a:ln w="19050">
                <a:solidFill>
                  <a:schemeClr val="lt1"/>
                </a:solidFill>
              </a:ln>
              <a:effectLst/>
            </c:spPr>
            <c:extLst>
              <c:ext xmlns:c16="http://schemas.microsoft.com/office/drawing/2014/chart" uri="{C3380CC4-5D6E-409C-BE32-E72D297353CC}">
                <c16:uniqueId val="{00000007-F47B-4568-B90C-A6865296222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Pivots!$E$27:$E$31</c:f>
              <c:strCache>
                <c:ptCount val="4"/>
                <c:pt idx="0">
                  <c:v>East</c:v>
                </c:pt>
                <c:pt idx="1">
                  <c:v>North</c:v>
                </c:pt>
                <c:pt idx="2">
                  <c:v>South</c:v>
                </c:pt>
                <c:pt idx="3">
                  <c:v>West</c:v>
                </c:pt>
              </c:strCache>
            </c:strRef>
          </c:cat>
          <c:val>
            <c:numRef>
              <c:f>Pivots!$F$27:$F$31</c:f>
              <c:numCache>
                <c:formatCode>\$\ #,##0,"K"</c:formatCode>
                <c:ptCount val="4"/>
                <c:pt idx="0">
                  <c:v>48107.509999999995</c:v>
                </c:pt>
                <c:pt idx="1">
                  <c:v>32493.480000000007</c:v>
                </c:pt>
                <c:pt idx="2">
                  <c:v>37203.230000000003</c:v>
                </c:pt>
                <c:pt idx="3">
                  <c:v>39986.01</c:v>
                </c:pt>
              </c:numCache>
            </c:numRef>
          </c:val>
          <c:extLst>
            <c:ext xmlns:c16="http://schemas.microsoft.com/office/drawing/2014/chart" uri="{C3380CC4-5D6E-409C-BE32-E72D297353CC}">
              <c16:uniqueId val="{00000008-F47B-4568-B90C-A6865296222A}"/>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80000598215821317"/>
          <c:y val="0.34685091446902472"/>
          <c:w val="0.1928239282589676"/>
          <c:h val="0.315974409448818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Pivots!$J$8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Pivots!$I$9:$I$14</c:f>
              <c:strCache>
                <c:ptCount val="5"/>
                <c:pt idx="0">
                  <c:v>Arthur</c:v>
                </c:pt>
                <c:pt idx="1">
                  <c:v>Ella</c:v>
                </c:pt>
                <c:pt idx="2">
                  <c:v>Layla</c:v>
                </c:pt>
                <c:pt idx="3">
                  <c:v>Lillian</c:v>
                </c:pt>
                <c:pt idx="4">
                  <c:v>Logan</c:v>
                </c:pt>
              </c:strCache>
            </c:strRef>
          </c:cat>
          <c:val>
            <c:numRef>
              <c:f>Pivots!$J$9:$J$14</c:f>
              <c:numCache>
                <c:formatCode>\$\ #,##0,"K"</c:formatCode>
                <c:ptCount val="5"/>
                <c:pt idx="0">
                  <c:v>13581.570000000002</c:v>
                </c:pt>
                <c:pt idx="1">
                  <c:v>18435.96</c:v>
                </c:pt>
                <c:pt idx="2">
                  <c:v>12140.43</c:v>
                </c:pt>
                <c:pt idx="3">
                  <c:v>13866.36</c:v>
                </c:pt>
                <c:pt idx="4">
                  <c:v>13409.08</c:v>
                </c:pt>
              </c:numCache>
            </c:numRef>
          </c:val>
          <c:extLst>
            <c:ext xmlns:c16="http://schemas.microsoft.com/office/drawing/2014/chart" uri="{C3380CC4-5D6E-409C-BE32-E72D297353CC}">
              <c16:uniqueId val="{00000000-B6EA-4D7D-BC43-3852E1474E7C}"/>
            </c:ext>
          </c:extLst>
        </c:ser>
        <c:dLbls>
          <c:dLblPos val="outEnd"/>
          <c:showLegendKey val="0"/>
          <c:showVal val="1"/>
          <c:showCatName val="0"/>
          <c:showSerName val="0"/>
          <c:showPercent val="0"/>
          <c:showBubbleSize val="0"/>
        </c:dLbls>
        <c:gapWidth val="182"/>
        <c:axId val="699943983"/>
        <c:axId val="728952207"/>
      </c:barChart>
      <c:catAx>
        <c:axId val="699943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728952207"/>
        <c:crosses val="autoZero"/>
        <c:auto val="1"/>
        <c:lblAlgn val="ctr"/>
        <c:lblOffset val="100"/>
        <c:noMultiLvlLbl val="0"/>
      </c:catAx>
      <c:valAx>
        <c:axId val="728952207"/>
        <c:scaling>
          <c:orientation val="minMax"/>
        </c:scaling>
        <c:delete val="1"/>
        <c:axPos val="b"/>
        <c:numFmt formatCode="\$\ #,##0,&quot;K&quot;" sourceLinked="1"/>
        <c:majorTickMark val="none"/>
        <c:minorTickMark val="none"/>
        <c:tickLblPos val="nextTo"/>
        <c:crossAx val="699943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Dataset.xlsm]Pivots!PivotTable6</c:name>
    <c:fmtId val="2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Pivots!$J$20</c:f>
              <c:strCache>
                <c:ptCount val="1"/>
                <c:pt idx="0">
                  <c:v>Cost </c:v>
                </c:pt>
              </c:strCache>
            </c:strRef>
          </c:tx>
          <c:spPr>
            <a:solidFill>
              <a:schemeClr val="accent4">
                <a:shade val="76000"/>
              </a:schemeClr>
            </a:solidFill>
            <a:ln>
              <a:noFill/>
            </a:ln>
            <a:effectLst/>
          </c:spPr>
          <c:invertIfNegative val="0"/>
          <c:cat>
            <c:strRef>
              <c:f>Pivots!$I$21:$I$28</c:f>
              <c:strCache>
                <c:ptCount val="7"/>
                <c:pt idx="0">
                  <c:v>Backpack</c:v>
                </c:pt>
                <c:pt idx="1">
                  <c:v>Chair</c:v>
                </c:pt>
                <c:pt idx="2">
                  <c:v>Charger</c:v>
                </c:pt>
                <c:pt idx="3">
                  <c:v>Desk Lamp</c:v>
                </c:pt>
                <c:pt idx="4">
                  <c:v>Notebook</c:v>
                </c:pt>
                <c:pt idx="5">
                  <c:v>Pen Set</c:v>
                </c:pt>
                <c:pt idx="6">
                  <c:v>USB Drive</c:v>
                </c:pt>
              </c:strCache>
            </c:strRef>
          </c:cat>
          <c:val>
            <c:numRef>
              <c:f>Pivots!$J$21:$J$28</c:f>
              <c:numCache>
                <c:formatCode>\$\ #,##0,"K"</c:formatCode>
                <c:ptCount val="7"/>
                <c:pt idx="0">
                  <c:v>49003.12</c:v>
                </c:pt>
                <c:pt idx="1">
                  <c:v>70979.77</c:v>
                </c:pt>
                <c:pt idx="2">
                  <c:v>31454.65</c:v>
                </c:pt>
                <c:pt idx="3">
                  <c:v>17769.62</c:v>
                </c:pt>
                <c:pt idx="4">
                  <c:v>62156.9</c:v>
                </c:pt>
                <c:pt idx="5">
                  <c:v>46674.94</c:v>
                </c:pt>
                <c:pt idx="6">
                  <c:v>48192.08</c:v>
                </c:pt>
              </c:numCache>
            </c:numRef>
          </c:val>
          <c:extLst>
            <c:ext xmlns:c16="http://schemas.microsoft.com/office/drawing/2014/chart" uri="{C3380CC4-5D6E-409C-BE32-E72D297353CC}">
              <c16:uniqueId val="{00000000-0A5A-4BBF-8FE2-DE5F6E2C4B4E}"/>
            </c:ext>
          </c:extLst>
        </c:ser>
        <c:ser>
          <c:idx val="1"/>
          <c:order val="1"/>
          <c:tx>
            <c:strRef>
              <c:f>Pivots!$K$20</c:f>
              <c:strCache>
                <c:ptCount val="1"/>
                <c:pt idx="0">
                  <c:v>Sales </c:v>
                </c:pt>
              </c:strCache>
            </c:strRef>
          </c:tx>
          <c:spPr>
            <a:solidFill>
              <a:schemeClr val="accent4">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Pivots!$I$21:$I$28</c:f>
              <c:strCache>
                <c:ptCount val="7"/>
                <c:pt idx="0">
                  <c:v>Backpack</c:v>
                </c:pt>
                <c:pt idx="1">
                  <c:v>Chair</c:v>
                </c:pt>
                <c:pt idx="2">
                  <c:v>Charger</c:v>
                </c:pt>
                <c:pt idx="3">
                  <c:v>Desk Lamp</c:v>
                </c:pt>
                <c:pt idx="4">
                  <c:v>Notebook</c:v>
                </c:pt>
                <c:pt idx="5">
                  <c:v>Pen Set</c:v>
                </c:pt>
                <c:pt idx="6">
                  <c:v>USB Drive</c:v>
                </c:pt>
              </c:strCache>
            </c:strRef>
          </c:cat>
          <c:val>
            <c:numRef>
              <c:f>Pivots!$K$21:$K$28</c:f>
              <c:numCache>
                <c:formatCode>\$\ #,##0,"K"</c:formatCode>
                <c:ptCount val="7"/>
                <c:pt idx="0">
                  <c:v>71838.33</c:v>
                </c:pt>
                <c:pt idx="1">
                  <c:v>104108.23000000001</c:v>
                </c:pt>
                <c:pt idx="2">
                  <c:v>48175.960000000006</c:v>
                </c:pt>
                <c:pt idx="3">
                  <c:v>26891.9</c:v>
                </c:pt>
                <c:pt idx="4">
                  <c:v>89663.839999999982</c:v>
                </c:pt>
                <c:pt idx="5">
                  <c:v>71022.75</c:v>
                </c:pt>
                <c:pt idx="6">
                  <c:v>72320.3</c:v>
                </c:pt>
              </c:numCache>
            </c:numRef>
          </c:val>
          <c:extLst>
            <c:ext xmlns:c16="http://schemas.microsoft.com/office/drawing/2014/chart" uri="{C3380CC4-5D6E-409C-BE32-E72D297353CC}">
              <c16:uniqueId val="{00000001-0A5A-4BBF-8FE2-DE5F6E2C4B4E}"/>
            </c:ext>
          </c:extLst>
        </c:ser>
        <c:dLbls>
          <c:showLegendKey val="0"/>
          <c:showVal val="0"/>
          <c:showCatName val="0"/>
          <c:showSerName val="0"/>
          <c:showPercent val="0"/>
          <c:showBubbleSize val="0"/>
        </c:dLbls>
        <c:gapWidth val="219"/>
        <c:overlap val="-27"/>
        <c:axId val="700083183"/>
        <c:axId val="729017967"/>
      </c:barChart>
      <c:catAx>
        <c:axId val="700083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017967"/>
        <c:crosses val="autoZero"/>
        <c:auto val="1"/>
        <c:lblAlgn val="ctr"/>
        <c:lblOffset val="100"/>
        <c:noMultiLvlLbl val="0"/>
      </c:catAx>
      <c:valAx>
        <c:axId val="729017967"/>
        <c:scaling>
          <c:orientation val="minMax"/>
        </c:scaling>
        <c:delete val="0"/>
        <c:axPos val="l"/>
        <c:numFmt formatCode="\$\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0831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Dataset.xlsm]Pivots!PivotTable7</c:name>
    <c:fmtId val="26"/>
  </c:pivotSource>
  <c:chart>
    <c:autoTitleDeleted val="1"/>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pivotFmt>
      <c:pivotFmt>
        <c:idx val="8"/>
        <c:spPr>
          <a:solidFill>
            <a:schemeClr val="accent4"/>
          </a:solidFill>
          <a:ln w="19050">
            <a:solidFill>
              <a:schemeClr val="lt1"/>
            </a:solidFill>
          </a:ln>
          <a:effectLst/>
        </c:spPr>
      </c:pivotFmt>
      <c:pivotFmt>
        <c:idx val="9"/>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shade val="47000"/>
            </a:schemeClr>
          </a:solidFill>
          <a:ln w="19050">
            <a:solidFill>
              <a:schemeClr val="lt1"/>
            </a:solidFill>
          </a:ln>
          <a:effectLst/>
        </c:spPr>
      </c:pivotFmt>
      <c:pivotFmt>
        <c:idx val="11"/>
        <c:spPr>
          <a:solidFill>
            <a:schemeClr val="accent4">
              <a:shade val="65000"/>
            </a:schemeClr>
          </a:solidFill>
          <a:ln w="19050">
            <a:solidFill>
              <a:schemeClr val="lt1"/>
            </a:solidFill>
          </a:ln>
          <a:effectLst/>
        </c:spPr>
      </c:pivotFmt>
      <c:pivotFmt>
        <c:idx val="12"/>
        <c:spPr>
          <a:solidFill>
            <a:schemeClr val="accent4">
              <a:shade val="82000"/>
            </a:schemeClr>
          </a:solidFill>
          <a:ln w="19050">
            <a:solidFill>
              <a:schemeClr val="lt1"/>
            </a:solidFill>
          </a:ln>
          <a:effectLst/>
        </c:spPr>
      </c:pivotFmt>
      <c:pivotFmt>
        <c:idx val="13"/>
        <c:spPr>
          <a:solidFill>
            <a:schemeClr val="accent4"/>
          </a:solidFill>
          <a:ln w="19050">
            <a:solidFill>
              <a:schemeClr val="lt1"/>
            </a:solidFill>
          </a:ln>
          <a:effectLst/>
        </c:spPr>
      </c:pivotFmt>
      <c:pivotFmt>
        <c:idx val="14"/>
        <c:spPr>
          <a:solidFill>
            <a:schemeClr val="accent4">
              <a:tint val="83000"/>
            </a:schemeClr>
          </a:solidFill>
          <a:ln w="19050">
            <a:solidFill>
              <a:schemeClr val="lt1"/>
            </a:solidFill>
          </a:ln>
          <a:effectLst/>
        </c:spPr>
      </c:pivotFmt>
      <c:pivotFmt>
        <c:idx val="15"/>
        <c:spPr>
          <a:solidFill>
            <a:schemeClr val="accent4">
              <a:tint val="65000"/>
            </a:schemeClr>
          </a:solidFill>
          <a:ln w="19050">
            <a:solidFill>
              <a:schemeClr val="lt1"/>
            </a:solidFill>
          </a:ln>
          <a:effectLst/>
        </c:spPr>
      </c:pivotFmt>
      <c:pivotFmt>
        <c:idx val="16"/>
        <c:spPr>
          <a:solidFill>
            <a:schemeClr val="accent4">
              <a:tint val="48000"/>
            </a:schemeClr>
          </a:solidFill>
          <a:ln w="19050">
            <a:solidFill>
              <a:schemeClr val="lt1"/>
            </a:solidFill>
          </a:ln>
          <a:effectLst/>
        </c:spPr>
      </c:pivotFmt>
    </c:pivotFmts>
    <c:plotArea>
      <c:layout/>
      <c:doughnutChart>
        <c:varyColors val="1"/>
        <c:ser>
          <c:idx val="0"/>
          <c:order val="0"/>
          <c:tx>
            <c:strRef>
              <c:f>Pivots!$B$30</c:f>
              <c:strCache>
                <c:ptCount val="1"/>
                <c:pt idx="0">
                  <c:v>Total</c:v>
                </c:pt>
              </c:strCache>
            </c:strRef>
          </c:tx>
          <c:dPt>
            <c:idx val="0"/>
            <c:bubble3D val="0"/>
            <c:spPr>
              <a:solidFill>
                <a:schemeClr val="accent4">
                  <a:shade val="47000"/>
                </a:schemeClr>
              </a:solidFill>
              <a:ln w="19050">
                <a:solidFill>
                  <a:schemeClr val="lt1"/>
                </a:solidFill>
              </a:ln>
              <a:effectLst/>
            </c:spPr>
            <c:extLst>
              <c:ext xmlns:c16="http://schemas.microsoft.com/office/drawing/2014/chart" uri="{C3380CC4-5D6E-409C-BE32-E72D297353CC}">
                <c16:uniqueId val="{00000001-D785-4D64-BB15-6E92BD4468AC}"/>
              </c:ext>
            </c:extLst>
          </c:dPt>
          <c:dPt>
            <c:idx val="1"/>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3-D785-4D64-BB15-6E92BD4468AC}"/>
              </c:ext>
            </c:extLst>
          </c:dPt>
          <c:dPt>
            <c:idx val="2"/>
            <c:bubble3D val="0"/>
            <c:spPr>
              <a:solidFill>
                <a:schemeClr val="accent4">
                  <a:shade val="82000"/>
                </a:schemeClr>
              </a:solidFill>
              <a:ln w="19050">
                <a:solidFill>
                  <a:schemeClr val="lt1"/>
                </a:solidFill>
              </a:ln>
              <a:effectLst/>
            </c:spPr>
            <c:extLst>
              <c:ext xmlns:c16="http://schemas.microsoft.com/office/drawing/2014/chart" uri="{C3380CC4-5D6E-409C-BE32-E72D297353CC}">
                <c16:uniqueId val="{00000005-D785-4D64-BB15-6E92BD4468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785-4D64-BB15-6E92BD4468AC}"/>
              </c:ext>
            </c:extLst>
          </c:dPt>
          <c:dPt>
            <c:idx val="4"/>
            <c:bubble3D val="0"/>
            <c:spPr>
              <a:solidFill>
                <a:schemeClr val="accent4">
                  <a:tint val="83000"/>
                </a:schemeClr>
              </a:solidFill>
              <a:ln w="19050">
                <a:solidFill>
                  <a:schemeClr val="lt1"/>
                </a:solidFill>
              </a:ln>
              <a:effectLst/>
            </c:spPr>
            <c:extLst>
              <c:ext xmlns:c16="http://schemas.microsoft.com/office/drawing/2014/chart" uri="{C3380CC4-5D6E-409C-BE32-E72D297353CC}">
                <c16:uniqueId val="{00000009-D785-4D64-BB15-6E92BD4468AC}"/>
              </c:ext>
            </c:extLst>
          </c:dPt>
          <c:dPt>
            <c:idx val="5"/>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0B-D785-4D64-BB15-6E92BD4468AC}"/>
              </c:ext>
            </c:extLst>
          </c:dPt>
          <c:dPt>
            <c:idx val="6"/>
            <c:bubble3D val="0"/>
            <c:spPr>
              <a:solidFill>
                <a:schemeClr val="accent4">
                  <a:tint val="48000"/>
                </a:schemeClr>
              </a:solidFill>
              <a:ln w="19050">
                <a:solidFill>
                  <a:schemeClr val="lt1"/>
                </a:solidFill>
              </a:ln>
              <a:effectLst/>
            </c:spPr>
            <c:extLst>
              <c:ext xmlns:c16="http://schemas.microsoft.com/office/drawing/2014/chart" uri="{C3380CC4-5D6E-409C-BE32-E72D297353CC}">
                <c16:uniqueId val="{0000000D-D785-4D64-BB15-6E92BD4468A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Pivots!$A$31:$A$38</c:f>
              <c:strCache>
                <c:ptCount val="7"/>
                <c:pt idx="0">
                  <c:v>Backpack</c:v>
                </c:pt>
                <c:pt idx="1">
                  <c:v>Chair</c:v>
                </c:pt>
                <c:pt idx="2">
                  <c:v>Charger</c:v>
                </c:pt>
                <c:pt idx="3">
                  <c:v>Desk Lamp</c:v>
                </c:pt>
                <c:pt idx="4">
                  <c:v>Notebook</c:v>
                </c:pt>
                <c:pt idx="5">
                  <c:v>Pen Set</c:v>
                </c:pt>
                <c:pt idx="6">
                  <c:v>USB Drive</c:v>
                </c:pt>
              </c:strCache>
            </c:strRef>
          </c:cat>
          <c:val>
            <c:numRef>
              <c:f>Pivots!$B$31:$B$38</c:f>
              <c:numCache>
                <c:formatCode>\$\ #,##0,"K"</c:formatCode>
                <c:ptCount val="7"/>
                <c:pt idx="0">
                  <c:v>71838.33</c:v>
                </c:pt>
                <c:pt idx="1">
                  <c:v>104108.23000000001</c:v>
                </c:pt>
                <c:pt idx="2">
                  <c:v>48175.960000000006</c:v>
                </c:pt>
                <c:pt idx="3">
                  <c:v>26891.9</c:v>
                </c:pt>
                <c:pt idx="4">
                  <c:v>89663.839999999982</c:v>
                </c:pt>
                <c:pt idx="5">
                  <c:v>71022.75</c:v>
                </c:pt>
                <c:pt idx="6">
                  <c:v>72320.3</c:v>
                </c:pt>
              </c:numCache>
            </c:numRef>
          </c:val>
          <c:extLst>
            <c:ext xmlns:c16="http://schemas.microsoft.com/office/drawing/2014/chart" uri="{C3380CC4-5D6E-409C-BE32-E72D297353CC}">
              <c16:uniqueId val="{0000000E-D785-4D64-BB15-6E92BD4468AC}"/>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Dataset.xlsm]Pivots!PivotTable8</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Pivots!$F$34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Pivots!$E$35:$E$42</c:f>
              <c:strCache>
                <c:ptCount val="7"/>
                <c:pt idx="0">
                  <c:v>Backpack</c:v>
                </c:pt>
                <c:pt idx="1">
                  <c:v>Chair</c:v>
                </c:pt>
                <c:pt idx="2">
                  <c:v>Charger</c:v>
                </c:pt>
                <c:pt idx="3">
                  <c:v>Desk Lamp</c:v>
                </c:pt>
                <c:pt idx="4">
                  <c:v>Notebook</c:v>
                </c:pt>
                <c:pt idx="5">
                  <c:v>Pen Set</c:v>
                </c:pt>
                <c:pt idx="6">
                  <c:v>USB Drive</c:v>
                </c:pt>
              </c:strCache>
            </c:strRef>
          </c:cat>
          <c:val>
            <c:numRef>
              <c:f>Pivots!$F$35:$F$42</c:f>
              <c:numCache>
                <c:formatCode>#,##0</c:formatCode>
                <c:ptCount val="7"/>
                <c:pt idx="0">
                  <c:v>245</c:v>
                </c:pt>
                <c:pt idx="1">
                  <c:v>416</c:v>
                </c:pt>
                <c:pt idx="2">
                  <c:v>181</c:v>
                </c:pt>
                <c:pt idx="3">
                  <c:v>88</c:v>
                </c:pt>
                <c:pt idx="4">
                  <c:v>278</c:v>
                </c:pt>
                <c:pt idx="5">
                  <c:v>236</c:v>
                </c:pt>
                <c:pt idx="6">
                  <c:v>282</c:v>
                </c:pt>
              </c:numCache>
            </c:numRef>
          </c:val>
          <c:extLst>
            <c:ext xmlns:c16="http://schemas.microsoft.com/office/drawing/2014/chart" uri="{C3380CC4-5D6E-409C-BE32-E72D297353CC}">
              <c16:uniqueId val="{00000000-1853-49C8-A958-A0678E001E05}"/>
            </c:ext>
          </c:extLst>
        </c:ser>
        <c:dLbls>
          <c:dLblPos val="outEnd"/>
          <c:showLegendKey val="0"/>
          <c:showVal val="1"/>
          <c:showCatName val="0"/>
          <c:showSerName val="0"/>
          <c:showPercent val="0"/>
          <c:showBubbleSize val="0"/>
        </c:dLbls>
        <c:gapWidth val="219"/>
        <c:overlap val="-27"/>
        <c:axId val="1536199647"/>
        <c:axId val="1530766351"/>
      </c:barChart>
      <c:catAx>
        <c:axId val="153619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766351"/>
        <c:crosses val="autoZero"/>
        <c:auto val="1"/>
        <c:lblAlgn val="ctr"/>
        <c:lblOffset val="100"/>
        <c:noMultiLvlLbl val="0"/>
      </c:catAx>
      <c:valAx>
        <c:axId val="1530766351"/>
        <c:scaling>
          <c:orientation val="minMax"/>
        </c:scaling>
        <c:delete val="1"/>
        <c:axPos val="l"/>
        <c:numFmt formatCode="#,##0" sourceLinked="1"/>
        <c:majorTickMark val="none"/>
        <c:minorTickMark val="none"/>
        <c:tickLblPos val="nextTo"/>
        <c:crossAx val="15361996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Dataset.xlsm]Pivots!PivotTable9</c:name>
    <c:fmtId val="39"/>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40000"/>
                  <a:lumOff val="60000"/>
                  <a:tint val="66000"/>
                  <a:satMod val="160000"/>
                </a:schemeClr>
              </a:gs>
              <a:gs pos="50000">
                <a:schemeClr val="accent1">
                  <a:lumMod val="40000"/>
                  <a:lumOff val="60000"/>
                  <a:tint val="44500"/>
                  <a:satMod val="160000"/>
                </a:schemeClr>
              </a:gs>
              <a:gs pos="100000">
                <a:schemeClr val="accent1">
                  <a:lumMod val="40000"/>
                  <a:lumOff val="60000"/>
                  <a:tint val="23500"/>
                  <a:satMod val="160000"/>
                </a:schemeClr>
              </a:gs>
            </a:gsLst>
            <a:path path="circle">
              <a:fillToRect l="100000" b="100000"/>
            </a:path>
            <a:tileRect t="-100000" r="-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Pivots!$K$32</c:f>
              <c:strCache>
                <c:ptCount val="1"/>
                <c:pt idx="0">
                  <c:v>Count of Order ID2</c:v>
                </c:pt>
              </c:strCache>
            </c:strRef>
          </c:tx>
          <c:spPr>
            <a:gradFill flip="none" rotWithShape="1">
              <a:gsLst>
                <a:gs pos="0">
                  <a:schemeClr val="accent1">
                    <a:lumMod val="40000"/>
                    <a:lumOff val="60000"/>
                    <a:tint val="66000"/>
                    <a:satMod val="160000"/>
                  </a:schemeClr>
                </a:gs>
                <a:gs pos="50000">
                  <a:schemeClr val="accent1">
                    <a:lumMod val="40000"/>
                    <a:lumOff val="60000"/>
                    <a:tint val="44500"/>
                    <a:satMod val="160000"/>
                  </a:schemeClr>
                </a:gs>
                <a:gs pos="100000">
                  <a:schemeClr val="accent1">
                    <a:lumMod val="40000"/>
                    <a:lumOff val="60000"/>
                    <a:tint val="23500"/>
                    <a:satMod val="160000"/>
                  </a:schemeClr>
                </a:gs>
              </a:gsLst>
              <a:path path="circle">
                <a:fillToRect l="100000" b="100000"/>
              </a:path>
              <a:tileRect t="-100000" r="-100000"/>
            </a:gradFill>
            <a:ln>
              <a:noFill/>
            </a:ln>
            <a:effectLst/>
          </c:spPr>
          <c:cat>
            <c:strRef>
              <c:f>Pivots!$I$33:$I$37</c:f>
              <c:strCache>
                <c:ptCount val="4"/>
                <c:pt idx="0">
                  <c:v>Feb</c:v>
                </c:pt>
                <c:pt idx="1">
                  <c:v>May</c:v>
                </c:pt>
                <c:pt idx="2">
                  <c:v>Sep</c:v>
                </c:pt>
                <c:pt idx="3">
                  <c:v>Nov</c:v>
                </c:pt>
              </c:strCache>
            </c:strRef>
          </c:cat>
          <c:val>
            <c:numRef>
              <c:f>Pivots!$K$33:$K$37</c:f>
              <c:numCache>
                <c:formatCode>0</c:formatCode>
                <c:ptCount val="4"/>
                <c:pt idx="0">
                  <c:v>40</c:v>
                </c:pt>
                <c:pt idx="1">
                  <c:v>47</c:v>
                </c:pt>
                <c:pt idx="2">
                  <c:v>36</c:v>
                </c:pt>
                <c:pt idx="3">
                  <c:v>42</c:v>
                </c:pt>
              </c:numCache>
            </c:numRef>
          </c:val>
          <c:extLst>
            <c:ext xmlns:c16="http://schemas.microsoft.com/office/drawing/2014/chart" uri="{C3380CC4-5D6E-409C-BE32-E72D297353CC}">
              <c16:uniqueId val="{00000000-11D4-458A-8C85-EF5AB31DF393}"/>
            </c:ext>
          </c:extLst>
        </c:ser>
        <c:dLbls>
          <c:showLegendKey val="0"/>
          <c:showVal val="0"/>
          <c:showCatName val="0"/>
          <c:showSerName val="0"/>
          <c:showPercent val="0"/>
          <c:showBubbleSize val="0"/>
        </c:dLbls>
        <c:axId val="633955151"/>
        <c:axId val="728996367"/>
      </c:areaChart>
      <c:lineChart>
        <c:grouping val="standard"/>
        <c:varyColors val="0"/>
        <c:ser>
          <c:idx val="0"/>
          <c:order val="0"/>
          <c:tx>
            <c:strRef>
              <c:f>Pivots!$J$32</c:f>
              <c:strCache>
                <c:ptCount val="1"/>
                <c:pt idx="0">
                  <c:v>Count of Order ID</c:v>
                </c:pt>
              </c:strCache>
            </c:strRef>
          </c:tx>
          <c:spPr>
            <a:ln w="28575" cap="rnd">
              <a:solidFill>
                <a:schemeClr val="accent4">
                  <a:shade val="76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Pivots!$I$33:$I$37</c:f>
              <c:strCache>
                <c:ptCount val="4"/>
                <c:pt idx="0">
                  <c:v>Feb</c:v>
                </c:pt>
                <c:pt idx="1">
                  <c:v>May</c:v>
                </c:pt>
                <c:pt idx="2">
                  <c:v>Sep</c:v>
                </c:pt>
                <c:pt idx="3">
                  <c:v>Nov</c:v>
                </c:pt>
              </c:strCache>
            </c:strRef>
          </c:cat>
          <c:val>
            <c:numRef>
              <c:f>Pivots!$J$33:$J$37</c:f>
              <c:numCache>
                <c:formatCode>0</c:formatCode>
                <c:ptCount val="4"/>
                <c:pt idx="0">
                  <c:v>40</c:v>
                </c:pt>
                <c:pt idx="1">
                  <c:v>47</c:v>
                </c:pt>
                <c:pt idx="2">
                  <c:v>36</c:v>
                </c:pt>
                <c:pt idx="3">
                  <c:v>42</c:v>
                </c:pt>
              </c:numCache>
            </c:numRef>
          </c:val>
          <c:smooth val="0"/>
          <c:extLst>
            <c:ext xmlns:c16="http://schemas.microsoft.com/office/drawing/2014/chart" uri="{C3380CC4-5D6E-409C-BE32-E72D297353CC}">
              <c16:uniqueId val="{00000001-11D4-458A-8C85-EF5AB31DF393}"/>
            </c:ext>
          </c:extLst>
        </c:ser>
        <c:dLbls>
          <c:showLegendKey val="0"/>
          <c:showVal val="0"/>
          <c:showCatName val="0"/>
          <c:showSerName val="0"/>
          <c:showPercent val="0"/>
          <c:showBubbleSize val="0"/>
        </c:dLbls>
        <c:marker val="1"/>
        <c:smooth val="0"/>
        <c:axId val="633955151"/>
        <c:axId val="728996367"/>
      </c:lineChart>
      <c:catAx>
        <c:axId val="633955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996367"/>
        <c:crosses val="autoZero"/>
        <c:auto val="1"/>
        <c:lblAlgn val="ctr"/>
        <c:lblOffset val="100"/>
        <c:noMultiLvlLbl val="0"/>
      </c:catAx>
      <c:valAx>
        <c:axId val="72899636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955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2.xml"/><Relationship Id="rId18" Type="http://schemas.openxmlformats.org/officeDocument/2006/relationships/chart" Target="../charts/chart7.xml"/><Relationship Id="rId3" Type="http://schemas.openxmlformats.org/officeDocument/2006/relationships/hyperlink" Target="#Data!A1"/><Relationship Id="rId7" Type="http://schemas.openxmlformats.org/officeDocument/2006/relationships/image" Target="../media/image4.png"/><Relationship Id="rId12" Type="http://schemas.openxmlformats.org/officeDocument/2006/relationships/chart" Target="../charts/chart1.xml"/><Relationship Id="rId17" Type="http://schemas.openxmlformats.org/officeDocument/2006/relationships/chart" Target="../charts/chart6.xml"/><Relationship Id="rId2" Type="http://schemas.openxmlformats.org/officeDocument/2006/relationships/image" Target="../media/image2.svg"/><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hyperlink" Target="#DashBoard!A1"/><Relationship Id="rId15" Type="http://schemas.openxmlformats.org/officeDocument/2006/relationships/chart" Target="../charts/chart4.xml"/><Relationship Id="rId10" Type="http://schemas.openxmlformats.org/officeDocument/2006/relationships/image" Target="../media/image7.png"/><Relationship Id="rId19" Type="http://schemas.openxmlformats.org/officeDocument/2006/relationships/chart" Target="../charts/chart8.xml"/><Relationship Id="rId4" Type="http://schemas.openxmlformats.org/officeDocument/2006/relationships/hyperlink" Target="#Pivots!A1"/><Relationship Id="rId9" Type="http://schemas.openxmlformats.org/officeDocument/2006/relationships/image" Target="../media/image6.pn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43543</xdr:colOff>
      <xdr:row>0</xdr:row>
      <xdr:rowOff>38100</xdr:rowOff>
    </xdr:from>
    <xdr:to>
      <xdr:col>1</xdr:col>
      <xdr:colOff>304800</xdr:colOff>
      <xdr:row>1</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489D678-FDF8-4357-96D7-9F89CD9B8D00}"/>
            </a:ext>
          </a:extLst>
        </xdr:cNvPr>
        <xdr:cNvSpPr/>
      </xdr:nvSpPr>
      <xdr:spPr>
        <a:xfrm>
          <a:off x="43543" y="38100"/>
          <a:ext cx="914400" cy="261257"/>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93617</xdr:colOff>
      <xdr:row>1</xdr:row>
      <xdr:rowOff>76200</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2D2A7693-B4B2-4BE5-81B2-93932F1EAA89}"/>
            </a:ext>
          </a:extLst>
        </xdr:cNvPr>
        <xdr:cNvSpPr/>
      </xdr:nvSpPr>
      <xdr:spPr>
        <a:xfrm>
          <a:off x="0" y="0"/>
          <a:ext cx="947057" cy="259080"/>
        </a:xfrm>
        <a:prstGeom prst="roundRect">
          <a:avLst>
            <a:gd name="adj" fmla="val 43750"/>
          </a:avLst>
        </a:prstGeom>
        <a:solidFill>
          <a:schemeClr val="accent6"/>
        </a:solidFill>
        <a:ln w="28575">
          <a:solidFill>
            <a:schemeClr val="bg1"/>
          </a:solidFill>
        </a:ln>
        <a:effectLst>
          <a:glow rad="635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endParaRPr lang="en-IN" sz="18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243840</xdr:colOff>
      <xdr:row>41</xdr:row>
      <xdr:rowOff>91440</xdr:rowOff>
    </xdr:to>
    <xdr:sp macro="" textlink="">
      <xdr:nvSpPr>
        <xdr:cNvPr id="2" name="Rectangle 1">
          <a:extLst>
            <a:ext uri="{FF2B5EF4-FFF2-40B4-BE49-F238E27FC236}">
              <a16:creationId xmlns:a16="http://schemas.microsoft.com/office/drawing/2014/main" id="{E5C1725C-2F35-893F-8F5D-EAE6E0841C02}"/>
            </a:ext>
          </a:extLst>
        </xdr:cNvPr>
        <xdr:cNvSpPr/>
      </xdr:nvSpPr>
      <xdr:spPr>
        <a:xfrm>
          <a:off x="0" y="0"/>
          <a:ext cx="19141440" cy="7589520"/>
        </a:xfrm>
        <a:prstGeom prst="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312420</xdr:colOff>
      <xdr:row>5</xdr:row>
      <xdr:rowOff>167640</xdr:rowOff>
    </xdr:from>
    <xdr:to>
      <xdr:col>23</xdr:col>
      <xdr:colOff>434340</xdr:colOff>
      <xdr:row>38</xdr:row>
      <xdr:rowOff>144780</xdr:rowOff>
    </xdr:to>
    <xdr:sp macro="" textlink="">
      <xdr:nvSpPr>
        <xdr:cNvPr id="4" name="Rectangle 3">
          <a:extLst>
            <a:ext uri="{FF2B5EF4-FFF2-40B4-BE49-F238E27FC236}">
              <a16:creationId xmlns:a16="http://schemas.microsoft.com/office/drawing/2014/main" id="{053BFB9D-8FBE-55D1-3F30-2AF4D5A68A81}"/>
            </a:ext>
          </a:extLst>
        </xdr:cNvPr>
        <xdr:cNvSpPr/>
      </xdr:nvSpPr>
      <xdr:spPr>
        <a:xfrm>
          <a:off x="1531620" y="1082040"/>
          <a:ext cx="12923520" cy="6012180"/>
        </a:xfrm>
        <a:prstGeom prst="rect">
          <a:avLst/>
        </a:prstGeom>
        <a:solidFill>
          <a:schemeClr val="tx2">
            <a:lumMod val="25000"/>
            <a:lumOff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213360</xdr:colOff>
      <xdr:row>0</xdr:row>
      <xdr:rowOff>91440</xdr:rowOff>
    </xdr:from>
    <xdr:to>
      <xdr:col>21</xdr:col>
      <xdr:colOff>342900</xdr:colOff>
      <xdr:row>6</xdr:row>
      <xdr:rowOff>45720</xdr:rowOff>
    </xdr:to>
    <xdr:sp macro="" textlink="">
      <xdr:nvSpPr>
        <xdr:cNvPr id="5" name="TextBox 4">
          <a:extLst>
            <a:ext uri="{FF2B5EF4-FFF2-40B4-BE49-F238E27FC236}">
              <a16:creationId xmlns:a16="http://schemas.microsoft.com/office/drawing/2014/main" id="{1ADFE554-A1D8-734A-B650-93FE4BD19A13}"/>
            </a:ext>
          </a:extLst>
        </xdr:cNvPr>
        <xdr:cNvSpPr txBox="1"/>
      </xdr:nvSpPr>
      <xdr:spPr>
        <a:xfrm>
          <a:off x="2651760" y="91440"/>
          <a:ext cx="10492740"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6000" u="sng"/>
            <a:t>SALES</a:t>
          </a:r>
          <a:r>
            <a:rPr lang="en-IN" sz="6000" u="sng" baseline="0"/>
            <a:t> ANALYTICS DASHBOARD</a:t>
          </a:r>
          <a:endParaRPr lang="en-IN" sz="6000" u="sng"/>
        </a:p>
      </xdr:txBody>
    </xdr:sp>
    <xdr:clientData/>
  </xdr:twoCellAnchor>
  <xdr:twoCellAnchor editAs="oneCell">
    <xdr:from>
      <xdr:col>0</xdr:col>
      <xdr:colOff>99060</xdr:colOff>
      <xdr:row>0</xdr:row>
      <xdr:rowOff>76200</xdr:rowOff>
    </xdr:from>
    <xdr:to>
      <xdr:col>2</xdr:col>
      <xdr:colOff>120831</xdr:colOff>
      <xdr:row>7</xdr:row>
      <xdr:rowOff>88174</xdr:rowOff>
    </xdr:to>
    <xdr:pic>
      <xdr:nvPicPr>
        <xdr:cNvPr id="6" name="Graphic 5" descr="Presentation with bar chart with solid fill">
          <a:extLst>
            <a:ext uri="{FF2B5EF4-FFF2-40B4-BE49-F238E27FC236}">
              <a16:creationId xmlns:a16="http://schemas.microsoft.com/office/drawing/2014/main" id="{63A2C762-35CB-4B84-8747-C09183B435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9060" y="76200"/>
          <a:ext cx="1240971" cy="1292134"/>
        </a:xfrm>
        <a:prstGeom prst="rect">
          <a:avLst/>
        </a:prstGeom>
      </xdr:spPr>
    </xdr:pic>
    <xdr:clientData/>
  </xdr:twoCellAnchor>
  <xdr:twoCellAnchor>
    <xdr:from>
      <xdr:col>0</xdr:col>
      <xdr:colOff>152401</xdr:colOff>
      <xdr:row>10</xdr:row>
      <xdr:rowOff>15241</xdr:rowOff>
    </xdr:from>
    <xdr:to>
      <xdr:col>2</xdr:col>
      <xdr:colOff>1</xdr:colOff>
      <xdr:row>11</xdr:row>
      <xdr:rowOff>152401</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0377F10D-E195-4EC6-80C2-8B0AB764A0B1}"/>
            </a:ext>
          </a:extLst>
        </xdr:cNvPr>
        <xdr:cNvSpPr/>
      </xdr:nvSpPr>
      <xdr:spPr>
        <a:xfrm>
          <a:off x="152401" y="1844041"/>
          <a:ext cx="1066800" cy="320040"/>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0</xdr:col>
      <xdr:colOff>53340</xdr:colOff>
      <xdr:row>14</xdr:row>
      <xdr:rowOff>91441</xdr:rowOff>
    </xdr:from>
    <xdr:to>
      <xdr:col>2</xdr:col>
      <xdr:colOff>114300</xdr:colOff>
      <xdr:row>15</xdr:row>
      <xdr:rowOff>167641</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CAF75AB7-A3B7-488E-9B40-705B57CEAF89}"/>
            </a:ext>
          </a:extLst>
        </xdr:cNvPr>
        <xdr:cNvSpPr/>
      </xdr:nvSpPr>
      <xdr:spPr>
        <a:xfrm>
          <a:off x="53340" y="2651761"/>
          <a:ext cx="1280160" cy="259080"/>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0</xdr:col>
      <xdr:colOff>45721</xdr:colOff>
      <xdr:row>19</xdr:row>
      <xdr:rowOff>7620</xdr:rowOff>
    </xdr:from>
    <xdr:to>
      <xdr:col>2</xdr:col>
      <xdr:colOff>152401</xdr:colOff>
      <xdr:row>20</xdr:row>
      <xdr:rowOff>130401</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91A34A0F-273B-4DD7-8A30-EC938BCB3A43}"/>
            </a:ext>
          </a:extLst>
        </xdr:cNvPr>
        <xdr:cNvSpPr/>
      </xdr:nvSpPr>
      <xdr:spPr>
        <a:xfrm>
          <a:off x="45721" y="3482340"/>
          <a:ext cx="1325880" cy="30566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Dashboard</a:t>
          </a:r>
        </a:p>
      </xdr:txBody>
    </xdr:sp>
    <xdr:clientData/>
  </xdr:twoCellAnchor>
  <xdr:twoCellAnchor>
    <xdr:from>
      <xdr:col>2</xdr:col>
      <xdr:colOff>464820</xdr:colOff>
      <xdr:row>12</xdr:row>
      <xdr:rowOff>22860</xdr:rowOff>
    </xdr:from>
    <xdr:to>
      <xdr:col>6</xdr:col>
      <xdr:colOff>480060</xdr:colOff>
      <xdr:row>16</xdr:row>
      <xdr:rowOff>83820</xdr:rowOff>
    </xdr:to>
    <xdr:sp macro="" textlink="">
      <xdr:nvSpPr>
        <xdr:cNvPr id="10" name="Rectangle: Rounded Corners 9">
          <a:extLst>
            <a:ext uri="{FF2B5EF4-FFF2-40B4-BE49-F238E27FC236}">
              <a16:creationId xmlns:a16="http://schemas.microsoft.com/office/drawing/2014/main" id="{3C79BC01-4981-27BD-09B6-55D749CABFDA}"/>
            </a:ext>
          </a:extLst>
        </xdr:cNvPr>
        <xdr:cNvSpPr/>
      </xdr:nvSpPr>
      <xdr:spPr>
        <a:xfrm>
          <a:off x="1684020" y="2217420"/>
          <a:ext cx="2453640" cy="79248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160020</xdr:colOff>
      <xdr:row>12</xdr:row>
      <xdr:rowOff>22860</xdr:rowOff>
    </xdr:from>
    <xdr:to>
      <xdr:col>19</xdr:col>
      <xdr:colOff>175260</xdr:colOff>
      <xdr:row>16</xdr:row>
      <xdr:rowOff>83820</xdr:rowOff>
    </xdr:to>
    <xdr:sp macro="" textlink="">
      <xdr:nvSpPr>
        <xdr:cNvPr id="11" name="Rectangle: Rounded Corners 10">
          <a:extLst>
            <a:ext uri="{FF2B5EF4-FFF2-40B4-BE49-F238E27FC236}">
              <a16:creationId xmlns:a16="http://schemas.microsoft.com/office/drawing/2014/main" id="{B7016D43-990A-4078-ACF2-127BEC3B6E7D}"/>
            </a:ext>
          </a:extLst>
        </xdr:cNvPr>
        <xdr:cNvSpPr/>
      </xdr:nvSpPr>
      <xdr:spPr>
        <a:xfrm>
          <a:off x="9304020" y="2217420"/>
          <a:ext cx="2453640" cy="79248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60960</xdr:colOff>
      <xdr:row>12</xdr:row>
      <xdr:rowOff>22860</xdr:rowOff>
    </xdr:from>
    <xdr:to>
      <xdr:col>15</xdr:col>
      <xdr:colOff>76200</xdr:colOff>
      <xdr:row>16</xdr:row>
      <xdr:rowOff>83820</xdr:rowOff>
    </xdr:to>
    <xdr:sp macro="" textlink="">
      <xdr:nvSpPr>
        <xdr:cNvPr id="12" name="Rectangle: Rounded Corners 11">
          <a:extLst>
            <a:ext uri="{FF2B5EF4-FFF2-40B4-BE49-F238E27FC236}">
              <a16:creationId xmlns:a16="http://schemas.microsoft.com/office/drawing/2014/main" id="{1DA58F70-132E-4739-A65D-5453B5B28A4E}"/>
            </a:ext>
          </a:extLst>
        </xdr:cNvPr>
        <xdr:cNvSpPr/>
      </xdr:nvSpPr>
      <xdr:spPr>
        <a:xfrm>
          <a:off x="6766560" y="2217420"/>
          <a:ext cx="2453640" cy="79248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579120</xdr:colOff>
      <xdr:row>12</xdr:row>
      <xdr:rowOff>30480</xdr:rowOff>
    </xdr:from>
    <xdr:to>
      <xdr:col>10</xdr:col>
      <xdr:colOff>594360</xdr:colOff>
      <xdr:row>16</xdr:row>
      <xdr:rowOff>91440</xdr:rowOff>
    </xdr:to>
    <xdr:sp macro="" textlink="">
      <xdr:nvSpPr>
        <xdr:cNvPr id="13" name="Rectangle: Rounded Corners 12">
          <a:extLst>
            <a:ext uri="{FF2B5EF4-FFF2-40B4-BE49-F238E27FC236}">
              <a16:creationId xmlns:a16="http://schemas.microsoft.com/office/drawing/2014/main" id="{F44AFE26-05DE-4602-A5E8-C36EEDABC24F}"/>
            </a:ext>
          </a:extLst>
        </xdr:cNvPr>
        <xdr:cNvSpPr/>
      </xdr:nvSpPr>
      <xdr:spPr>
        <a:xfrm>
          <a:off x="4236720" y="2225040"/>
          <a:ext cx="2453640" cy="79248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297180</xdr:colOff>
      <xdr:row>12</xdr:row>
      <xdr:rowOff>15240</xdr:rowOff>
    </xdr:from>
    <xdr:to>
      <xdr:col>23</xdr:col>
      <xdr:colOff>312420</xdr:colOff>
      <xdr:row>16</xdr:row>
      <xdr:rowOff>76200</xdr:rowOff>
    </xdr:to>
    <xdr:sp macro="" textlink="">
      <xdr:nvSpPr>
        <xdr:cNvPr id="14" name="Rectangle: Rounded Corners 13">
          <a:extLst>
            <a:ext uri="{FF2B5EF4-FFF2-40B4-BE49-F238E27FC236}">
              <a16:creationId xmlns:a16="http://schemas.microsoft.com/office/drawing/2014/main" id="{3AFEE282-D3BB-4077-BCEE-5A6FFBBEF88A}"/>
            </a:ext>
          </a:extLst>
        </xdr:cNvPr>
        <xdr:cNvSpPr/>
      </xdr:nvSpPr>
      <xdr:spPr>
        <a:xfrm>
          <a:off x="11879580" y="2209800"/>
          <a:ext cx="2453640" cy="792480"/>
        </a:xfrm>
        <a:prstGeom prst="round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480060</xdr:colOff>
      <xdr:row>12</xdr:row>
      <xdr:rowOff>60960</xdr:rowOff>
    </xdr:from>
    <xdr:to>
      <xdr:col>7</xdr:col>
      <xdr:colOff>15240</xdr:colOff>
      <xdr:row>14</xdr:row>
      <xdr:rowOff>38100</xdr:rowOff>
    </xdr:to>
    <xdr:sp macro="" textlink="">
      <xdr:nvSpPr>
        <xdr:cNvPr id="15" name="TextBox 14">
          <a:extLst>
            <a:ext uri="{FF2B5EF4-FFF2-40B4-BE49-F238E27FC236}">
              <a16:creationId xmlns:a16="http://schemas.microsoft.com/office/drawing/2014/main" id="{7616CB6A-A142-9515-A074-B7F4C9BDA13D}"/>
            </a:ext>
          </a:extLst>
        </xdr:cNvPr>
        <xdr:cNvSpPr txBox="1"/>
      </xdr:nvSpPr>
      <xdr:spPr>
        <a:xfrm>
          <a:off x="2308860" y="2255520"/>
          <a:ext cx="1973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revenue</a:t>
          </a:r>
          <a:endParaRPr lang="en-IN" sz="1600" b="1"/>
        </a:p>
      </xdr:txBody>
    </xdr:sp>
    <xdr:clientData/>
  </xdr:twoCellAnchor>
  <xdr:twoCellAnchor>
    <xdr:from>
      <xdr:col>8</xdr:col>
      <xdr:colOff>22860</xdr:colOff>
      <xdr:row>12</xdr:row>
      <xdr:rowOff>60960</xdr:rowOff>
    </xdr:from>
    <xdr:to>
      <xdr:col>11</xdr:col>
      <xdr:colOff>167640</xdr:colOff>
      <xdr:row>14</xdr:row>
      <xdr:rowOff>38100</xdr:rowOff>
    </xdr:to>
    <xdr:sp macro="" textlink="">
      <xdr:nvSpPr>
        <xdr:cNvPr id="19" name="TextBox 18">
          <a:extLst>
            <a:ext uri="{FF2B5EF4-FFF2-40B4-BE49-F238E27FC236}">
              <a16:creationId xmlns:a16="http://schemas.microsoft.com/office/drawing/2014/main" id="{43178F4D-C900-40A7-8CF9-EF42FF98A6EA}"/>
            </a:ext>
          </a:extLst>
        </xdr:cNvPr>
        <xdr:cNvSpPr txBox="1"/>
      </xdr:nvSpPr>
      <xdr:spPr>
        <a:xfrm>
          <a:off x="4899660" y="2255520"/>
          <a:ext cx="1973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Qty sold</a:t>
          </a:r>
          <a:endParaRPr lang="en-IN" sz="1600" b="1"/>
        </a:p>
      </xdr:txBody>
    </xdr:sp>
    <xdr:clientData/>
  </xdr:twoCellAnchor>
  <xdr:twoCellAnchor>
    <xdr:from>
      <xdr:col>12</xdr:col>
      <xdr:colOff>175260</xdr:colOff>
      <xdr:row>12</xdr:row>
      <xdr:rowOff>76200</xdr:rowOff>
    </xdr:from>
    <xdr:to>
      <xdr:col>15</xdr:col>
      <xdr:colOff>320040</xdr:colOff>
      <xdr:row>14</xdr:row>
      <xdr:rowOff>53340</xdr:rowOff>
    </xdr:to>
    <xdr:sp macro="" textlink="">
      <xdr:nvSpPr>
        <xdr:cNvPr id="20" name="TextBox 19">
          <a:extLst>
            <a:ext uri="{FF2B5EF4-FFF2-40B4-BE49-F238E27FC236}">
              <a16:creationId xmlns:a16="http://schemas.microsoft.com/office/drawing/2014/main" id="{28633B81-9371-4D72-A24C-E65B6B0C4427}"/>
            </a:ext>
          </a:extLst>
        </xdr:cNvPr>
        <xdr:cNvSpPr txBox="1"/>
      </xdr:nvSpPr>
      <xdr:spPr>
        <a:xfrm>
          <a:off x="7490460" y="2270760"/>
          <a:ext cx="1973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Customer</a:t>
          </a:r>
          <a:endParaRPr lang="en-IN" sz="1600" b="1"/>
        </a:p>
      </xdr:txBody>
    </xdr:sp>
    <xdr:clientData/>
  </xdr:twoCellAnchor>
  <xdr:twoCellAnchor>
    <xdr:from>
      <xdr:col>16</xdr:col>
      <xdr:colOff>236220</xdr:colOff>
      <xdr:row>12</xdr:row>
      <xdr:rowOff>76200</xdr:rowOff>
    </xdr:from>
    <xdr:to>
      <xdr:col>18</xdr:col>
      <xdr:colOff>502920</xdr:colOff>
      <xdr:row>14</xdr:row>
      <xdr:rowOff>53340</xdr:rowOff>
    </xdr:to>
    <xdr:sp macro="" textlink="">
      <xdr:nvSpPr>
        <xdr:cNvPr id="21" name="TextBox 20">
          <a:extLst>
            <a:ext uri="{FF2B5EF4-FFF2-40B4-BE49-F238E27FC236}">
              <a16:creationId xmlns:a16="http://schemas.microsoft.com/office/drawing/2014/main" id="{BFF9F65D-3857-49C7-8423-9893D8574CDC}"/>
            </a:ext>
          </a:extLst>
        </xdr:cNvPr>
        <xdr:cNvSpPr txBox="1"/>
      </xdr:nvSpPr>
      <xdr:spPr>
        <a:xfrm>
          <a:off x="9989820" y="2270760"/>
          <a:ext cx="14859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Orders</a:t>
          </a:r>
          <a:endParaRPr lang="en-IN" sz="1600" b="1"/>
        </a:p>
      </xdr:txBody>
    </xdr:sp>
    <xdr:clientData/>
  </xdr:twoCellAnchor>
  <xdr:twoCellAnchor>
    <xdr:from>
      <xdr:col>20</xdr:col>
      <xdr:colOff>358140</xdr:colOff>
      <xdr:row>12</xdr:row>
      <xdr:rowOff>83820</xdr:rowOff>
    </xdr:from>
    <xdr:to>
      <xdr:col>23</xdr:col>
      <xdr:colOff>106680</xdr:colOff>
      <xdr:row>14</xdr:row>
      <xdr:rowOff>60960</xdr:rowOff>
    </xdr:to>
    <xdr:sp macro="" textlink="">
      <xdr:nvSpPr>
        <xdr:cNvPr id="22" name="TextBox 21">
          <a:extLst>
            <a:ext uri="{FF2B5EF4-FFF2-40B4-BE49-F238E27FC236}">
              <a16:creationId xmlns:a16="http://schemas.microsoft.com/office/drawing/2014/main" id="{B16750B8-D62D-4C72-9D9F-5D4466A18CE7}"/>
            </a:ext>
          </a:extLst>
        </xdr:cNvPr>
        <xdr:cNvSpPr txBox="1"/>
      </xdr:nvSpPr>
      <xdr:spPr>
        <a:xfrm>
          <a:off x="12550140" y="2278380"/>
          <a:ext cx="1577340" cy="34290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Avg</a:t>
          </a:r>
          <a:r>
            <a:rPr lang="en-IN" sz="1600" b="1" baseline="0"/>
            <a:t> Order value</a:t>
          </a:r>
          <a:endParaRPr lang="en-IN" sz="1600" b="1"/>
        </a:p>
      </xdr:txBody>
    </xdr:sp>
    <xdr:clientData/>
  </xdr:twoCellAnchor>
  <xdr:twoCellAnchor>
    <xdr:from>
      <xdr:col>2</xdr:col>
      <xdr:colOff>457200</xdr:colOff>
      <xdr:row>12</xdr:row>
      <xdr:rowOff>45720</xdr:rowOff>
    </xdr:from>
    <xdr:to>
      <xdr:col>3</xdr:col>
      <xdr:colOff>496681</xdr:colOff>
      <xdr:row>15</xdr:row>
      <xdr:rowOff>144151</xdr:rowOff>
    </xdr:to>
    <xdr:pic>
      <xdr:nvPicPr>
        <xdr:cNvPr id="23" name="Picture 22">
          <a:extLst>
            <a:ext uri="{FF2B5EF4-FFF2-40B4-BE49-F238E27FC236}">
              <a16:creationId xmlns:a16="http://schemas.microsoft.com/office/drawing/2014/main" id="{B8038722-F407-447F-AA1D-A640D4DFABD9}"/>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356" t="34764" r="83586" b="45403"/>
        <a:stretch>
          <a:fillRect/>
        </a:stretch>
      </xdr:blipFill>
      <xdr:spPr>
        <a:xfrm>
          <a:off x="1676400" y="2240280"/>
          <a:ext cx="649081" cy="647071"/>
        </a:xfrm>
        <a:prstGeom prst="rect">
          <a:avLst/>
        </a:prstGeom>
      </xdr:spPr>
    </xdr:pic>
    <xdr:clientData/>
  </xdr:twoCellAnchor>
  <xdr:twoCellAnchor>
    <xdr:from>
      <xdr:col>6</xdr:col>
      <xdr:colOff>601980</xdr:colOff>
      <xdr:row>12</xdr:row>
      <xdr:rowOff>68580</xdr:rowOff>
    </xdr:from>
    <xdr:to>
      <xdr:col>8</xdr:col>
      <xdr:colOff>129965</xdr:colOff>
      <xdr:row>15</xdr:row>
      <xdr:rowOff>181987</xdr:rowOff>
    </xdr:to>
    <xdr:pic>
      <xdr:nvPicPr>
        <xdr:cNvPr id="24" name="Picture 23">
          <a:extLst>
            <a:ext uri="{FF2B5EF4-FFF2-40B4-BE49-F238E27FC236}">
              <a16:creationId xmlns:a16="http://schemas.microsoft.com/office/drawing/2014/main" id="{CBC5ED47-596F-4A70-8350-2FAB86BFB795}"/>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27203" t="36588" r="56915" b="43693"/>
        <a:stretch>
          <a:fillRect/>
        </a:stretch>
      </xdr:blipFill>
      <xdr:spPr>
        <a:xfrm>
          <a:off x="4259580" y="2263140"/>
          <a:ext cx="747185" cy="662047"/>
        </a:xfrm>
        <a:prstGeom prst="rect">
          <a:avLst/>
        </a:prstGeom>
      </xdr:spPr>
    </xdr:pic>
    <xdr:clientData/>
  </xdr:twoCellAnchor>
  <xdr:twoCellAnchor>
    <xdr:from>
      <xdr:col>19</xdr:col>
      <xdr:colOff>388620</xdr:colOff>
      <xdr:row>12</xdr:row>
      <xdr:rowOff>53340</xdr:rowOff>
    </xdr:from>
    <xdr:to>
      <xdr:col>20</xdr:col>
      <xdr:colOff>316673</xdr:colOff>
      <xdr:row>15</xdr:row>
      <xdr:rowOff>126782</xdr:rowOff>
    </xdr:to>
    <xdr:pic>
      <xdr:nvPicPr>
        <xdr:cNvPr id="25" name="Picture 24">
          <a:extLst>
            <a:ext uri="{FF2B5EF4-FFF2-40B4-BE49-F238E27FC236}">
              <a16:creationId xmlns:a16="http://schemas.microsoft.com/office/drawing/2014/main" id="{C8AF4BB0-8155-4A71-AF52-ADC062B3649E}"/>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65067" t="35057" r="22094" b="44001"/>
        <a:stretch>
          <a:fillRect/>
        </a:stretch>
      </xdr:blipFill>
      <xdr:spPr>
        <a:xfrm>
          <a:off x="11971020" y="2247900"/>
          <a:ext cx="537653" cy="622082"/>
        </a:xfrm>
        <a:prstGeom prst="rect">
          <a:avLst/>
        </a:prstGeom>
      </xdr:spPr>
    </xdr:pic>
    <xdr:clientData/>
  </xdr:twoCellAnchor>
  <xdr:twoCellAnchor>
    <xdr:from>
      <xdr:col>15</xdr:col>
      <xdr:colOff>182880</xdr:colOff>
      <xdr:row>12</xdr:row>
      <xdr:rowOff>0</xdr:rowOff>
    </xdr:from>
    <xdr:to>
      <xdr:col>16</xdr:col>
      <xdr:colOff>305727</xdr:colOff>
      <xdr:row>15</xdr:row>
      <xdr:rowOff>178224</xdr:rowOff>
    </xdr:to>
    <xdr:pic>
      <xdr:nvPicPr>
        <xdr:cNvPr id="26" name="Picture 25">
          <a:extLst>
            <a:ext uri="{FF2B5EF4-FFF2-40B4-BE49-F238E27FC236}">
              <a16:creationId xmlns:a16="http://schemas.microsoft.com/office/drawing/2014/main" id="{1F15527A-E894-4CB1-9279-13ADC64C2999}"/>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46125" t="33283" r="38298" b="44035"/>
        <a:stretch>
          <a:fillRect/>
        </a:stretch>
      </xdr:blipFill>
      <xdr:spPr>
        <a:xfrm>
          <a:off x="9326880" y="2194560"/>
          <a:ext cx="732447" cy="726864"/>
        </a:xfrm>
        <a:prstGeom prst="rect">
          <a:avLst/>
        </a:prstGeom>
      </xdr:spPr>
    </xdr:pic>
    <xdr:clientData/>
  </xdr:twoCellAnchor>
  <xdr:twoCellAnchor>
    <xdr:from>
      <xdr:col>11</xdr:col>
      <xdr:colOff>167640</xdr:colOff>
      <xdr:row>12</xdr:row>
      <xdr:rowOff>22860</xdr:rowOff>
    </xdr:from>
    <xdr:to>
      <xdr:col>12</xdr:col>
      <xdr:colOff>202500</xdr:colOff>
      <xdr:row>16</xdr:row>
      <xdr:rowOff>47697</xdr:rowOff>
    </xdr:to>
    <xdr:pic>
      <xdr:nvPicPr>
        <xdr:cNvPr id="27" name="Graphic 26" descr="Business Growth with solid fill">
          <a:extLst>
            <a:ext uri="{FF2B5EF4-FFF2-40B4-BE49-F238E27FC236}">
              <a16:creationId xmlns:a16="http://schemas.microsoft.com/office/drawing/2014/main" id="{5D07085C-91F7-4971-980B-45933597ED9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873240" y="2217420"/>
          <a:ext cx="644460" cy="756357"/>
        </a:xfrm>
        <a:prstGeom prst="rect">
          <a:avLst/>
        </a:prstGeom>
      </xdr:spPr>
    </xdr:pic>
    <xdr:clientData/>
  </xdr:twoCellAnchor>
  <xdr:twoCellAnchor>
    <xdr:from>
      <xdr:col>3</xdr:col>
      <xdr:colOff>548640</xdr:colOff>
      <xdr:row>12</xdr:row>
      <xdr:rowOff>144780</xdr:rowOff>
    </xdr:from>
    <xdr:to>
      <xdr:col>7</xdr:col>
      <xdr:colOff>83820</xdr:colOff>
      <xdr:row>15</xdr:row>
      <xdr:rowOff>160020</xdr:rowOff>
    </xdr:to>
    <xdr:sp macro="" textlink="">
      <xdr:nvSpPr>
        <xdr:cNvPr id="29" name="TextBox 28">
          <a:extLst>
            <a:ext uri="{FF2B5EF4-FFF2-40B4-BE49-F238E27FC236}">
              <a16:creationId xmlns:a16="http://schemas.microsoft.com/office/drawing/2014/main" id="{94880F2A-8F23-4A90-B619-DF52A411FF9B}"/>
            </a:ext>
          </a:extLst>
        </xdr:cNvPr>
        <xdr:cNvSpPr txBox="1"/>
      </xdr:nvSpPr>
      <xdr:spPr>
        <a:xfrm>
          <a:off x="2377440" y="2339340"/>
          <a:ext cx="197358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rgbClr val="FFC000"/>
              </a:solidFill>
              <a:effectLst/>
              <a:latin typeface="+mn-lt"/>
              <a:ea typeface="+mn-ea"/>
              <a:cs typeface="+mn-cs"/>
            </a:rPr>
            <a:t>$ 1,443K</a:t>
          </a:r>
          <a:r>
            <a:rPr lang="en-IN" sz="3200" b="1">
              <a:solidFill>
                <a:srgbClr val="FFC000"/>
              </a:solidFill>
              <a:effectLst/>
            </a:rPr>
            <a:t> </a:t>
          </a:r>
          <a:endParaRPr lang="en-IN" sz="3200" b="1">
            <a:solidFill>
              <a:srgbClr val="FFC000"/>
            </a:solidFill>
          </a:endParaRPr>
        </a:p>
      </xdr:txBody>
    </xdr:sp>
    <xdr:clientData/>
  </xdr:twoCellAnchor>
  <xdr:twoCellAnchor>
    <xdr:from>
      <xdr:col>7</xdr:col>
      <xdr:colOff>350520</xdr:colOff>
      <xdr:row>13</xdr:row>
      <xdr:rowOff>99060</xdr:rowOff>
    </xdr:from>
    <xdr:to>
      <xdr:col>10</xdr:col>
      <xdr:colOff>495300</xdr:colOff>
      <xdr:row>15</xdr:row>
      <xdr:rowOff>175260</xdr:rowOff>
    </xdr:to>
    <xdr:sp macro="" textlink="">
      <xdr:nvSpPr>
        <xdr:cNvPr id="30" name="TextBox 29">
          <a:extLst>
            <a:ext uri="{FF2B5EF4-FFF2-40B4-BE49-F238E27FC236}">
              <a16:creationId xmlns:a16="http://schemas.microsoft.com/office/drawing/2014/main" id="{0112FB10-322E-46D5-8366-50C8C61C4716}"/>
            </a:ext>
          </a:extLst>
        </xdr:cNvPr>
        <xdr:cNvSpPr txBox="1"/>
      </xdr:nvSpPr>
      <xdr:spPr>
        <a:xfrm>
          <a:off x="4617720" y="2476500"/>
          <a:ext cx="197358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i="0" u="none" strike="noStrike">
              <a:solidFill>
                <a:schemeClr val="accent6">
                  <a:lumMod val="50000"/>
                </a:schemeClr>
              </a:solidFill>
              <a:effectLst/>
              <a:latin typeface="+mn-lt"/>
              <a:ea typeface="+mn-ea"/>
              <a:cs typeface="+mn-cs"/>
            </a:rPr>
            <a:t>5314</a:t>
          </a:r>
          <a:r>
            <a:rPr lang="en-IN" sz="2000">
              <a:effectLst/>
            </a:rPr>
            <a:t> </a:t>
          </a:r>
          <a:endParaRPr lang="en-IN" sz="2000" b="1">
            <a:solidFill>
              <a:srgbClr val="FFC000"/>
            </a:solidFill>
          </a:endParaRPr>
        </a:p>
      </xdr:txBody>
    </xdr:sp>
    <xdr:clientData/>
  </xdr:twoCellAnchor>
  <xdr:twoCellAnchor>
    <xdr:from>
      <xdr:col>11</xdr:col>
      <xdr:colOff>419100</xdr:colOff>
      <xdr:row>13</xdr:row>
      <xdr:rowOff>60960</xdr:rowOff>
    </xdr:from>
    <xdr:to>
      <xdr:col>14</xdr:col>
      <xdr:colOff>563880</xdr:colOff>
      <xdr:row>16</xdr:row>
      <xdr:rowOff>76200</xdr:rowOff>
    </xdr:to>
    <xdr:sp macro="" textlink="">
      <xdr:nvSpPr>
        <xdr:cNvPr id="31" name="TextBox 30">
          <a:extLst>
            <a:ext uri="{FF2B5EF4-FFF2-40B4-BE49-F238E27FC236}">
              <a16:creationId xmlns:a16="http://schemas.microsoft.com/office/drawing/2014/main" id="{0781E5EF-2600-4E57-A99A-5BB677B71A81}"/>
            </a:ext>
          </a:extLst>
        </xdr:cNvPr>
        <xdr:cNvSpPr txBox="1"/>
      </xdr:nvSpPr>
      <xdr:spPr>
        <a:xfrm>
          <a:off x="7124700" y="2438400"/>
          <a:ext cx="197358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i="0" u="none" strike="noStrike">
              <a:solidFill>
                <a:schemeClr val="tx2">
                  <a:lumMod val="50000"/>
                  <a:lumOff val="50000"/>
                </a:schemeClr>
              </a:solidFill>
              <a:effectLst/>
              <a:latin typeface="+mn-lt"/>
              <a:ea typeface="+mn-ea"/>
              <a:cs typeface="+mn-cs"/>
            </a:rPr>
            <a:t>206</a:t>
          </a:r>
          <a:r>
            <a:rPr lang="en-IN" sz="2000">
              <a:solidFill>
                <a:schemeClr val="tx2">
                  <a:lumMod val="50000"/>
                  <a:lumOff val="50000"/>
                </a:schemeClr>
              </a:solidFill>
              <a:effectLst/>
            </a:rPr>
            <a:t> </a:t>
          </a:r>
          <a:endParaRPr lang="en-IN" sz="2000" b="1">
            <a:solidFill>
              <a:schemeClr val="tx2">
                <a:lumMod val="50000"/>
                <a:lumOff val="50000"/>
              </a:schemeClr>
            </a:solidFill>
          </a:endParaRPr>
        </a:p>
      </xdr:txBody>
    </xdr:sp>
    <xdr:clientData/>
  </xdr:twoCellAnchor>
  <xdr:twoCellAnchor>
    <xdr:from>
      <xdr:col>15</xdr:col>
      <xdr:colOff>472440</xdr:colOff>
      <xdr:row>13</xdr:row>
      <xdr:rowOff>7620</xdr:rowOff>
    </xdr:from>
    <xdr:to>
      <xdr:col>19</xdr:col>
      <xdr:colOff>7620</xdr:colOff>
      <xdr:row>16</xdr:row>
      <xdr:rowOff>22860</xdr:rowOff>
    </xdr:to>
    <xdr:sp macro="" textlink="">
      <xdr:nvSpPr>
        <xdr:cNvPr id="32" name="TextBox 31">
          <a:extLst>
            <a:ext uri="{FF2B5EF4-FFF2-40B4-BE49-F238E27FC236}">
              <a16:creationId xmlns:a16="http://schemas.microsoft.com/office/drawing/2014/main" id="{D25B5B7D-16B5-4699-8D37-E4375D664B61}"/>
            </a:ext>
          </a:extLst>
        </xdr:cNvPr>
        <xdr:cNvSpPr txBox="1"/>
      </xdr:nvSpPr>
      <xdr:spPr>
        <a:xfrm>
          <a:off x="9616440" y="2385060"/>
          <a:ext cx="197358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i="0" u="none" strike="noStrike">
              <a:solidFill>
                <a:schemeClr val="tx2">
                  <a:lumMod val="75000"/>
                  <a:lumOff val="25000"/>
                </a:schemeClr>
              </a:solidFill>
              <a:effectLst/>
              <a:latin typeface="+mn-lt"/>
              <a:ea typeface="+mn-ea"/>
              <a:cs typeface="+mn-cs"/>
            </a:rPr>
            <a:t>500</a:t>
          </a:r>
          <a:r>
            <a:rPr lang="en-IN" sz="2000">
              <a:solidFill>
                <a:schemeClr val="tx2">
                  <a:lumMod val="75000"/>
                  <a:lumOff val="25000"/>
                </a:schemeClr>
              </a:solidFill>
              <a:effectLst/>
            </a:rPr>
            <a:t> </a:t>
          </a:r>
          <a:endParaRPr lang="en-IN" sz="2000" b="1">
            <a:solidFill>
              <a:schemeClr val="tx2">
                <a:lumMod val="75000"/>
                <a:lumOff val="25000"/>
              </a:schemeClr>
            </a:solidFill>
          </a:endParaRPr>
        </a:p>
      </xdr:txBody>
    </xdr:sp>
    <xdr:clientData/>
  </xdr:twoCellAnchor>
  <xdr:twoCellAnchor>
    <xdr:from>
      <xdr:col>20</xdr:col>
      <xdr:colOff>45720</xdr:colOff>
      <xdr:row>13</xdr:row>
      <xdr:rowOff>22860</xdr:rowOff>
    </xdr:from>
    <xdr:to>
      <xdr:col>23</xdr:col>
      <xdr:colOff>190500</xdr:colOff>
      <xdr:row>16</xdr:row>
      <xdr:rowOff>38100</xdr:rowOff>
    </xdr:to>
    <xdr:sp macro="" textlink="">
      <xdr:nvSpPr>
        <xdr:cNvPr id="33" name="TextBox 32">
          <a:extLst>
            <a:ext uri="{FF2B5EF4-FFF2-40B4-BE49-F238E27FC236}">
              <a16:creationId xmlns:a16="http://schemas.microsoft.com/office/drawing/2014/main" id="{633D1ECB-B107-4780-AB04-363D42AFC150}"/>
            </a:ext>
          </a:extLst>
        </xdr:cNvPr>
        <xdr:cNvSpPr txBox="1"/>
      </xdr:nvSpPr>
      <xdr:spPr>
        <a:xfrm>
          <a:off x="12237720" y="2400300"/>
          <a:ext cx="197358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i="0" u="none" strike="noStrike">
              <a:solidFill>
                <a:srgbClr val="002060"/>
              </a:solidFill>
              <a:effectLst/>
              <a:latin typeface="+mn-lt"/>
              <a:ea typeface="+mn-ea"/>
              <a:cs typeface="+mn-cs"/>
            </a:rPr>
            <a:t>2886.72</a:t>
          </a:r>
          <a:r>
            <a:rPr lang="en-IN" sz="2000">
              <a:solidFill>
                <a:srgbClr val="002060"/>
              </a:solidFill>
              <a:effectLst/>
            </a:rPr>
            <a:t> </a:t>
          </a:r>
          <a:endParaRPr lang="en-IN" sz="2000" b="1">
            <a:solidFill>
              <a:srgbClr val="002060"/>
            </a:solidFill>
          </a:endParaRPr>
        </a:p>
      </xdr:txBody>
    </xdr:sp>
    <xdr:clientData/>
  </xdr:twoCellAnchor>
  <xdr:twoCellAnchor>
    <xdr:from>
      <xdr:col>2</xdr:col>
      <xdr:colOff>464820</xdr:colOff>
      <xdr:row>17</xdr:row>
      <xdr:rowOff>76200</xdr:rowOff>
    </xdr:from>
    <xdr:to>
      <xdr:col>9</xdr:col>
      <xdr:colOff>487680</xdr:colOff>
      <xdr:row>27</xdr:row>
      <xdr:rowOff>15240</xdr:rowOff>
    </xdr:to>
    <xdr:graphicFrame macro="">
      <xdr:nvGraphicFramePr>
        <xdr:cNvPr id="3" name="Chart 2">
          <a:extLst>
            <a:ext uri="{FF2B5EF4-FFF2-40B4-BE49-F238E27FC236}">
              <a16:creationId xmlns:a16="http://schemas.microsoft.com/office/drawing/2014/main" id="{B76F0A1D-077C-4F61-84A7-8EF7480E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182880</xdr:colOff>
      <xdr:row>16</xdr:row>
      <xdr:rowOff>15240</xdr:rowOff>
    </xdr:from>
    <xdr:to>
      <xdr:col>7</xdr:col>
      <xdr:colOff>137160</xdr:colOff>
      <xdr:row>18</xdr:row>
      <xdr:rowOff>7620</xdr:rowOff>
    </xdr:to>
    <xdr:sp macro="" textlink="">
      <xdr:nvSpPr>
        <xdr:cNvPr id="16" name="TextBox 15">
          <a:extLst>
            <a:ext uri="{FF2B5EF4-FFF2-40B4-BE49-F238E27FC236}">
              <a16:creationId xmlns:a16="http://schemas.microsoft.com/office/drawing/2014/main" id="{DB55D186-64FE-613B-7475-351572F1BC5E}"/>
            </a:ext>
          </a:extLst>
        </xdr:cNvPr>
        <xdr:cNvSpPr txBox="1"/>
      </xdr:nvSpPr>
      <xdr:spPr>
        <a:xfrm>
          <a:off x="2621280" y="2941320"/>
          <a:ext cx="178308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Monthly sales trend</a:t>
          </a:r>
        </a:p>
      </xdr:txBody>
    </xdr:sp>
    <xdr:clientData/>
  </xdr:twoCellAnchor>
  <xdr:twoCellAnchor>
    <xdr:from>
      <xdr:col>10</xdr:col>
      <xdr:colOff>0</xdr:colOff>
      <xdr:row>17</xdr:row>
      <xdr:rowOff>91440</xdr:rowOff>
    </xdr:from>
    <xdr:to>
      <xdr:col>14</xdr:col>
      <xdr:colOff>137160</xdr:colOff>
      <xdr:row>27</xdr:row>
      <xdr:rowOff>0</xdr:rowOff>
    </xdr:to>
    <xdr:graphicFrame macro="">
      <xdr:nvGraphicFramePr>
        <xdr:cNvPr id="17" name="Chart 16">
          <a:extLst>
            <a:ext uri="{FF2B5EF4-FFF2-40B4-BE49-F238E27FC236}">
              <a16:creationId xmlns:a16="http://schemas.microsoft.com/office/drawing/2014/main" id="{15CE4276-20C2-4B47-83F7-9FA8629F1B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441960</xdr:colOff>
      <xdr:row>16</xdr:row>
      <xdr:rowOff>38100</xdr:rowOff>
    </xdr:from>
    <xdr:to>
      <xdr:col>13</xdr:col>
      <xdr:colOff>396240</xdr:colOff>
      <xdr:row>18</xdr:row>
      <xdr:rowOff>30480</xdr:rowOff>
    </xdr:to>
    <xdr:sp macro="" textlink="">
      <xdr:nvSpPr>
        <xdr:cNvPr id="28" name="TextBox 27">
          <a:extLst>
            <a:ext uri="{FF2B5EF4-FFF2-40B4-BE49-F238E27FC236}">
              <a16:creationId xmlns:a16="http://schemas.microsoft.com/office/drawing/2014/main" id="{00D25EE6-BBEE-443F-87E3-F53DAA6B6481}"/>
            </a:ext>
          </a:extLst>
        </xdr:cNvPr>
        <xdr:cNvSpPr txBox="1"/>
      </xdr:nvSpPr>
      <xdr:spPr>
        <a:xfrm>
          <a:off x="6537960" y="2964180"/>
          <a:ext cx="178308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Sales</a:t>
          </a:r>
          <a:r>
            <a:rPr lang="en-IN" sz="1400" b="1" baseline="0">
              <a:solidFill>
                <a:schemeClr val="tx2">
                  <a:lumMod val="75000"/>
                  <a:lumOff val="25000"/>
                </a:schemeClr>
              </a:solidFill>
            </a:rPr>
            <a:t> By Region</a:t>
          </a:r>
          <a:endParaRPr lang="en-IN" sz="1400" b="1">
            <a:solidFill>
              <a:schemeClr val="tx2">
                <a:lumMod val="75000"/>
                <a:lumOff val="25000"/>
              </a:schemeClr>
            </a:solidFill>
          </a:endParaRPr>
        </a:p>
      </xdr:txBody>
    </xdr:sp>
    <xdr:clientData/>
  </xdr:twoCellAnchor>
  <xdr:twoCellAnchor>
    <xdr:from>
      <xdr:col>14</xdr:col>
      <xdr:colOff>236220</xdr:colOff>
      <xdr:row>17</xdr:row>
      <xdr:rowOff>99060</xdr:rowOff>
    </xdr:from>
    <xdr:to>
      <xdr:col>18</xdr:col>
      <xdr:colOff>236220</xdr:colOff>
      <xdr:row>26</xdr:row>
      <xdr:rowOff>152400</xdr:rowOff>
    </xdr:to>
    <xdr:graphicFrame macro="">
      <xdr:nvGraphicFramePr>
        <xdr:cNvPr id="34" name="Chart 33">
          <a:extLst>
            <a:ext uri="{FF2B5EF4-FFF2-40B4-BE49-F238E27FC236}">
              <a16:creationId xmlns:a16="http://schemas.microsoft.com/office/drawing/2014/main" id="{AD149461-C858-4BAB-8770-B1A909E98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68580</xdr:colOff>
      <xdr:row>16</xdr:row>
      <xdr:rowOff>38100</xdr:rowOff>
    </xdr:from>
    <xdr:to>
      <xdr:col>18</xdr:col>
      <xdr:colOff>22860</xdr:colOff>
      <xdr:row>18</xdr:row>
      <xdr:rowOff>30480</xdr:rowOff>
    </xdr:to>
    <xdr:sp macro="" textlink="">
      <xdr:nvSpPr>
        <xdr:cNvPr id="35" name="TextBox 34">
          <a:extLst>
            <a:ext uri="{FF2B5EF4-FFF2-40B4-BE49-F238E27FC236}">
              <a16:creationId xmlns:a16="http://schemas.microsoft.com/office/drawing/2014/main" id="{761D7BC9-B344-4B7E-B828-9FD31689EC81}"/>
            </a:ext>
          </a:extLst>
        </xdr:cNvPr>
        <xdr:cNvSpPr txBox="1"/>
      </xdr:nvSpPr>
      <xdr:spPr>
        <a:xfrm>
          <a:off x="9212580" y="2964180"/>
          <a:ext cx="178308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Profit</a:t>
          </a:r>
          <a:r>
            <a:rPr lang="en-IN" sz="1400" b="1" baseline="0">
              <a:solidFill>
                <a:schemeClr val="tx2">
                  <a:lumMod val="75000"/>
                  <a:lumOff val="25000"/>
                </a:schemeClr>
              </a:solidFill>
            </a:rPr>
            <a:t> By Region</a:t>
          </a:r>
          <a:endParaRPr lang="en-IN" sz="1400" b="1">
            <a:solidFill>
              <a:schemeClr val="tx2">
                <a:lumMod val="75000"/>
                <a:lumOff val="25000"/>
              </a:schemeClr>
            </a:solidFill>
          </a:endParaRPr>
        </a:p>
      </xdr:txBody>
    </xdr:sp>
    <xdr:clientData/>
  </xdr:twoCellAnchor>
  <xdr:twoCellAnchor>
    <xdr:from>
      <xdr:col>18</xdr:col>
      <xdr:colOff>297180</xdr:colOff>
      <xdr:row>17</xdr:row>
      <xdr:rowOff>106680</xdr:rowOff>
    </xdr:from>
    <xdr:to>
      <xdr:col>23</xdr:col>
      <xdr:colOff>312420</xdr:colOff>
      <xdr:row>26</xdr:row>
      <xdr:rowOff>167640</xdr:rowOff>
    </xdr:to>
    <xdr:graphicFrame macro="">
      <xdr:nvGraphicFramePr>
        <xdr:cNvPr id="36" name="Chart 35">
          <a:extLst>
            <a:ext uri="{FF2B5EF4-FFF2-40B4-BE49-F238E27FC236}">
              <a16:creationId xmlns:a16="http://schemas.microsoft.com/office/drawing/2014/main" id="{56AC1433-F009-4D02-9182-E2F361635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213360</xdr:colOff>
      <xdr:row>16</xdr:row>
      <xdr:rowOff>30480</xdr:rowOff>
    </xdr:from>
    <xdr:to>
      <xdr:col>22</xdr:col>
      <xdr:colOff>556260</xdr:colOff>
      <xdr:row>18</xdr:row>
      <xdr:rowOff>22860</xdr:rowOff>
    </xdr:to>
    <xdr:sp macro="" textlink="">
      <xdr:nvSpPr>
        <xdr:cNvPr id="37" name="TextBox 36">
          <a:extLst>
            <a:ext uri="{FF2B5EF4-FFF2-40B4-BE49-F238E27FC236}">
              <a16:creationId xmlns:a16="http://schemas.microsoft.com/office/drawing/2014/main" id="{A82DCE3F-3790-4218-BAD6-AA10C4123475}"/>
            </a:ext>
          </a:extLst>
        </xdr:cNvPr>
        <xdr:cNvSpPr txBox="1"/>
      </xdr:nvSpPr>
      <xdr:spPr>
        <a:xfrm>
          <a:off x="11795760" y="2956560"/>
          <a:ext cx="217170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Top</a:t>
          </a:r>
          <a:r>
            <a:rPr lang="en-IN" sz="1400" b="1" baseline="0">
              <a:solidFill>
                <a:schemeClr val="tx2">
                  <a:lumMod val="75000"/>
                  <a:lumOff val="25000"/>
                </a:schemeClr>
              </a:solidFill>
            </a:rPr>
            <a:t> 5 customers by sales</a:t>
          </a:r>
          <a:endParaRPr lang="en-IN" sz="1400" b="1">
            <a:solidFill>
              <a:schemeClr val="tx2">
                <a:lumMod val="75000"/>
                <a:lumOff val="25000"/>
              </a:schemeClr>
            </a:solidFill>
          </a:endParaRPr>
        </a:p>
      </xdr:txBody>
    </xdr:sp>
    <xdr:clientData/>
  </xdr:twoCellAnchor>
  <xdr:twoCellAnchor>
    <xdr:from>
      <xdr:col>2</xdr:col>
      <xdr:colOff>472440</xdr:colOff>
      <xdr:row>28</xdr:row>
      <xdr:rowOff>45720</xdr:rowOff>
    </xdr:from>
    <xdr:to>
      <xdr:col>9</xdr:col>
      <xdr:colOff>228600</xdr:colOff>
      <xdr:row>38</xdr:row>
      <xdr:rowOff>38100</xdr:rowOff>
    </xdr:to>
    <xdr:graphicFrame macro="">
      <xdr:nvGraphicFramePr>
        <xdr:cNvPr id="38" name="Chart 37">
          <a:extLst>
            <a:ext uri="{FF2B5EF4-FFF2-40B4-BE49-F238E27FC236}">
              <a16:creationId xmlns:a16="http://schemas.microsoft.com/office/drawing/2014/main" id="{D17B7D1F-1944-436D-AB74-E2F505938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91440</xdr:colOff>
      <xdr:row>26</xdr:row>
      <xdr:rowOff>152400</xdr:rowOff>
    </xdr:from>
    <xdr:to>
      <xdr:col>7</xdr:col>
      <xdr:colOff>441960</xdr:colOff>
      <xdr:row>28</xdr:row>
      <xdr:rowOff>144780</xdr:rowOff>
    </xdr:to>
    <xdr:sp macro="" textlink="">
      <xdr:nvSpPr>
        <xdr:cNvPr id="40" name="TextBox 39">
          <a:extLst>
            <a:ext uri="{FF2B5EF4-FFF2-40B4-BE49-F238E27FC236}">
              <a16:creationId xmlns:a16="http://schemas.microsoft.com/office/drawing/2014/main" id="{3A16D6F9-8B11-4EC9-A4CB-CC4B9AA01631}"/>
            </a:ext>
          </a:extLst>
        </xdr:cNvPr>
        <xdr:cNvSpPr txBox="1"/>
      </xdr:nvSpPr>
      <xdr:spPr>
        <a:xfrm>
          <a:off x="2529840" y="4907280"/>
          <a:ext cx="21793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sales</a:t>
          </a:r>
          <a:r>
            <a:rPr lang="en-IN" sz="1400" b="1" baseline="0">
              <a:solidFill>
                <a:schemeClr val="tx2">
                  <a:lumMod val="75000"/>
                  <a:lumOff val="25000"/>
                </a:schemeClr>
              </a:solidFill>
            </a:rPr>
            <a:t> vs cost by product</a:t>
          </a:r>
        </a:p>
        <a:p>
          <a:endParaRPr lang="en-IN" sz="1400" b="1">
            <a:solidFill>
              <a:schemeClr val="tx2">
                <a:lumMod val="75000"/>
                <a:lumOff val="25000"/>
              </a:schemeClr>
            </a:solidFill>
          </a:endParaRPr>
        </a:p>
      </xdr:txBody>
    </xdr:sp>
    <xdr:clientData/>
  </xdr:twoCellAnchor>
  <xdr:twoCellAnchor>
    <xdr:from>
      <xdr:col>9</xdr:col>
      <xdr:colOff>365760</xdr:colOff>
      <xdr:row>28</xdr:row>
      <xdr:rowOff>53340</xdr:rowOff>
    </xdr:from>
    <xdr:to>
      <xdr:col>13</xdr:col>
      <xdr:colOff>457200</xdr:colOff>
      <xdr:row>38</xdr:row>
      <xdr:rowOff>38100</xdr:rowOff>
    </xdr:to>
    <xdr:graphicFrame macro="">
      <xdr:nvGraphicFramePr>
        <xdr:cNvPr id="42" name="Chart 41">
          <a:extLst>
            <a:ext uri="{FF2B5EF4-FFF2-40B4-BE49-F238E27FC236}">
              <a16:creationId xmlns:a16="http://schemas.microsoft.com/office/drawing/2014/main" id="{3355466F-963B-4CA4-AC6C-2E2981EAFA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556260</xdr:colOff>
      <xdr:row>26</xdr:row>
      <xdr:rowOff>160020</xdr:rowOff>
    </xdr:from>
    <xdr:to>
      <xdr:col>13</xdr:col>
      <xdr:colOff>297180</xdr:colOff>
      <xdr:row>28</xdr:row>
      <xdr:rowOff>152400</xdr:rowOff>
    </xdr:to>
    <xdr:sp macro="" textlink="">
      <xdr:nvSpPr>
        <xdr:cNvPr id="43" name="TextBox 42">
          <a:extLst>
            <a:ext uri="{FF2B5EF4-FFF2-40B4-BE49-F238E27FC236}">
              <a16:creationId xmlns:a16="http://schemas.microsoft.com/office/drawing/2014/main" id="{E7BCCD87-7B28-40BC-89B4-380E3A66EED0}"/>
            </a:ext>
          </a:extLst>
        </xdr:cNvPr>
        <xdr:cNvSpPr txBox="1"/>
      </xdr:nvSpPr>
      <xdr:spPr>
        <a:xfrm>
          <a:off x="6042660" y="4914900"/>
          <a:ext cx="21793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sales</a:t>
          </a:r>
          <a:r>
            <a:rPr lang="en-IN" sz="1400" b="1" baseline="0">
              <a:solidFill>
                <a:schemeClr val="tx2">
                  <a:lumMod val="75000"/>
                  <a:lumOff val="25000"/>
                </a:schemeClr>
              </a:solidFill>
            </a:rPr>
            <a:t> by item category</a:t>
          </a:r>
          <a:endParaRPr lang="en-IN" sz="1400" b="1">
            <a:solidFill>
              <a:schemeClr val="tx2">
                <a:lumMod val="75000"/>
                <a:lumOff val="25000"/>
              </a:schemeClr>
            </a:solidFill>
          </a:endParaRPr>
        </a:p>
      </xdr:txBody>
    </xdr:sp>
    <xdr:clientData/>
  </xdr:twoCellAnchor>
  <xdr:twoCellAnchor>
    <xdr:from>
      <xdr:col>13</xdr:col>
      <xdr:colOff>556260</xdr:colOff>
      <xdr:row>28</xdr:row>
      <xdr:rowOff>45720</xdr:rowOff>
    </xdr:from>
    <xdr:to>
      <xdr:col>18</xdr:col>
      <xdr:colOff>426720</xdr:colOff>
      <xdr:row>38</xdr:row>
      <xdr:rowOff>38100</xdr:rowOff>
    </xdr:to>
    <xdr:graphicFrame macro="">
      <xdr:nvGraphicFramePr>
        <xdr:cNvPr id="44" name="Chart 43">
          <a:extLst>
            <a:ext uri="{FF2B5EF4-FFF2-40B4-BE49-F238E27FC236}">
              <a16:creationId xmlns:a16="http://schemas.microsoft.com/office/drawing/2014/main" id="{86E759C7-A755-4E0D-A163-D10724ABC3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190500</xdr:colOff>
      <xdr:row>26</xdr:row>
      <xdr:rowOff>160020</xdr:rowOff>
    </xdr:from>
    <xdr:to>
      <xdr:col>17</xdr:col>
      <xdr:colOff>541020</xdr:colOff>
      <xdr:row>28</xdr:row>
      <xdr:rowOff>152400</xdr:rowOff>
    </xdr:to>
    <xdr:sp macro="" textlink="">
      <xdr:nvSpPr>
        <xdr:cNvPr id="45" name="TextBox 44">
          <a:extLst>
            <a:ext uri="{FF2B5EF4-FFF2-40B4-BE49-F238E27FC236}">
              <a16:creationId xmlns:a16="http://schemas.microsoft.com/office/drawing/2014/main" id="{ABCE6155-83F6-4925-AFB6-13CBA55653AB}"/>
            </a:ext>
          </a:extLst>
        </xdr:cNvPr>
        <xdr:cNvSpPr txBox="1"/>
      </xdr:nvSpPr>
      <xdr:spPr>
        <a:xfrm>
          <a:off x="8724900" y="4914900"/>
          <a:ext cx="21793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Quantity</a:t>
          </a:r>
          <a:r>
            <a:rPr lang="en-IN" sz="1400" b="1" baseline="0">
              <a:solidFill>
                <a:schemeClr val="tx2">
                  <a:lumMod val="75000"/>
                  <a:lumOff val="25000"/>
                </a:schemeClr>
              </a:solidFill>
            </a:rPr>
            <a:t> sold by product</a:t>
          </a:r>
          <a:endParaRPr lang="en-IN" sz="1400" b="1">
            <a:solidFill>
              <a:schemeClr val="tx2">
                <a:lumMod val="75000"/>
                <a:lumOff val="25000"/>
              </a:schemeClr>
            </a:solidFill>
          </a:endParaRPr>
        </a:p>
      </xdr:txBody>
    </xdr:sp>
    <xdr:clientData/>
  </xdr:twoCellAnchor>
  <xdr:twoCellAnchor>
    <xdr:from>
      <xdr:col>18</xdr:col>
      <xdr:colOff>563880</xdr:colOff>
      <xdr:row>28</xdr:row>
      <xdr:rowOff>53340</xdr:rowOff>
    </xdr:from>
    <xdr:to>
      <xdr:col>23</xdr:col>
      <xdr:colOff>297180</xdr:colOff>
      <xdr:row>38</xdr:row>
      <xdr:rowOff>7620</xdr:rowOff>
    </xdr:to>
    <xdr:graphicFrame macro="">
      <xdr:nvGraphicFramePr>
        <xdr:cNvPr id="46" name="Chart 45">
          <a:extLst>
            <a:ext uri="{FF2B5EF4-FFF2-40B4-BE49-F238E27FC236}">
              <a16:creationId xmlns:a16="http://schemas.microsoft.com/office/drawing/2014/main" id="{58FF5179-228D-4060-A743-F0162A8E5B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541020</xdr:colOff>
      <xdr:row>26</xdr:row>
      <xdr:rowOff>152400</xdr:rowOff>
    </xdr:from>
    <xdr:to>
      <xdr:col>23</xdr:col>
      <xdr:colOff>281940</xdr:colOff>
      <xdr:row>28</xdr:row>
      <xdr:rowOff>144780</xdr:rowOff>
    </xdr:to>
    <xdr:sp macro="" textlink="">
      <xdr:nvSpPr>
        <xdr:cNvPr id="47" name="TextBox 46">
          <a:extLst>
            <a:ext uri="{FF2B5EF4-FFF2-40B4-BE49-F238E27FC236}">
              <a16:creationId xmlns:a16="http://schemas.microsoft.com/office/drawing/2014/main" id="{F82339BE-63E1-4774-AE24-8AFD686AD87D}"/>
            </a:ext>
          </a:extLst>
        </xdr:cNvPr>
        <xdr:cNvSpPr txBox="1"/>
      </xdr:nvSpPr>
      <xdr:spPr>
        <a:xfrm>
          <a:off x="12123420" y="4907280"/>
          <a:ext cx="21793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2">
                  <a:lumMod val="75000"/>
                  <a:lumOff val="25000"/>
                </a:schemeClr>
              </a:solidFill>
            </a:rPr>
            <a:t>Orders</a:t>
          </a:r>
          <a:r>
            <a:rPr lang="en-IN" sz="1400" b="1" baseline="0">
              <a:solidFill>
                <a:schemeClr val="tx2">
                  <a:lumMod val="75000"/>
                  <a:lumOff val="25000"/>
                </a:schemeClr>
              </a:solidFill>
            </a:rPr>
            <a:t> over time</a:t>
          </a:r>
          <a:endParaRPr lang="en-IN" sz="1400" b="1">
            <a:solidFill>
              <a:schemeClr val="tx2">
                <a:lumMod val="75000"/>
                <a:lumOff val="25000"/>
              </a:schemeClr>
            </a:solidFill>
          </a:endParaRPr>
        </a:p>
      </xdr:txBody>
    </xdr:sp>
    <xdr:clientData/>
  </xdr:twoCellAnchor>
  <xdr:twoCellAnchor editAs="oneCell">
    <xdr:from>
      <xdr:col>4</xdr:col>
      <xdr:colOff>297180</xdr:colOff>
      <xdr:row>6</xdr:row>
      <xdr:rowOff>15241</xdr:rowOff>
    </xdr:from>
    <xdr:to>
      <xdr:col>10</xdr:col>
      <xdr:colOff>266700</xdr:colOff>
      <xdr:row>11</xdr:row>
      <xdr:rowOff>99061</xdr:rowOff>
    </xdr:to>
    <mc:AlternateContent xmlns:mc="http://schemas.openxmlformats.org/markup-compatibility/2006" xmlns:a14="http://schemas.microsoft.com/office/drawing/2010/main">
      <mc:Choice Requires="a14">
        <xdr:graphicFrame macro="">
          <xdr:nvGraphicFramePr>
            <xdr:cNvPr id="48" name="Item Category">
              <a:extLst>
                <a:ext uri="{FF2B5EF4-FFF2-40B4-BE49-F238E27FC236}">
                  <a16:creationId xmlns:a16="http://schemas.microsoft.com/office/drawing/2014/main" id="{9BA942A5-74CA-4A46-AE61-534200A08337}"/>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2735580" y="1112521"/>
              <a:ext cx="3627120" cy="998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228600</xdr:colOff>
      <xdr:row>6</xdr:row>
      <xdr:rowOff>22861</xdr:rowOff>
    </xdr:from>
    <xdr:to>
      <xdr:col>16</xdr:col>
      <xdr:colOff>137160</xdr:colOff>
      <xdr:row>11</xdr:row>
      <xdr:rowOff>121921</xdr:rowOff>
    </xdr:to>
    <mc:AlternateContent xmlns:mc="http://schemas.openxmlformats.org/markup-compatibility/2006" xmlns:a14="http://schemas.microsoft.com/office/drawing/2010/main">
      <mc:Choice Requires="a14">
        <xdr:graphicFrame macro="">
          <xdr:nvGraphicFramePr>
            <xdr:cNvPr id="49" name="Month">
              <a:extLst>
                <a:ext uri="{FF2B5EF4-FFF2-40B4-BE49-F238E27FC236}">
                  <a16:creationId xmlns:a16="http://schemas.microsoft.com/office/drawing/2014/main" id="{2255D2D1-E41C-4225-A758-1602FC377A6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934200" y="1120141"/>
              <a:ext cx="2956560" cy="1013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312420</xdr:colOff>
      <xdr:row>6</xdr:row>
      <xdr:rowOff>22860</xdr:rowOff>
    </xdr:from>
    <xdr:to>
      <xdr:col>20</xdr:col>
      <xdr:colOff>403860</xdr:colOff>
      <xdr:row>11</xdr:row>
      <xdr:rowOff>121920</xdr:rowOff>
    </xdr:to>
    <mc:AlternateContent xmlns:mc="http://schemas.openxmlformats.org/markup-compatibility/2006" xmlns:a14="http://schemas.microsoft.com/office/drawing/2010/main">
      <mc:Choice Requires="a14">
        <xdr:graphicFrame macro="">
          <xdr:nvGraphicFramePr>
            <xdr:cNvPr id="50" name="Region">
              <a:extLst>
                <a:ext uri="{FF2B5EF4-FFF2-40B4-BE49-F238E27FC236}">
                  <a16:creationId xmlns:a16="http://schemas.microsoft.com/office/drawing/2014/main" id="{2C9D6224-D5C8-4899-852D-B570E7CC8DE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675620" y="1120140"/>
              <a:ext cx="1920240" cy="1013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6134256" backgroundQuery="1" createdVersion="8" refreshedVersion="8" minRefreshableVersion="3" recordCount="0" supportSubquery="1" supportAdvancedDrill="1" xr:uid="{322AC4C5-2D71-4C8A-928F-4F207E071BAD}">
  <cacheSource type="external" connectionId="1"/>
  <cacheFields count="3">
    <cacheField name="[Measures].[Sum of Sales Amount]" caption="Sum of Sales Amount" numFmtId="0" hierarchy="19" level="32767"/>
    <cacheField name="[Table1].[Region].[Region]" caption="Region" numFmtId="0" hierarchy="8" level="1">
      <sharedItems count="4">
        <s v="East"/>
        <s v="North"/>
        <s v="South"/>
        <s v="West"/>
      </sharedItems>
    </cacheField>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2" memberValueDatatype="2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2" memberValueDatatype="20" unbalanced="0"/>
    <cacheHierarchy uniqueName="[Table1].[Unit Price]" caption="Unit Price" attribute="1" defaultMemberUniqueName="[Table1].[Unit Price].[All]" allUniqueName="[Table1].[Unit Price].[All]" dimensionUniqueName="[Table1]" displayFolder="" count="2" memberValueDatatype="5" unbalanced="0"/>
    <cacheHierarchy uniqueName="[Table1].[Cost Amount]" caption="Cost Amount" attribute="1" defaultMemberUniqueName="[Table1].[Cost Amount].[All]" allUniqueName="[Table1].[Cost Amount].[All]" dimensionUniqueName="[Table1]" displayFolder="" count="2" memberValueDatatype="5" unbalanced="0"/>
    <cacheHierarchy uniqueName="[Table1].[Sales Amount]" caption="Sales Amount" attribute="1" defaultMemberUniqueName="[Table1].[Sales Amount].[All]" allUniqueName="[Table1].[Sales Am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Quarter]" caption="Quarter" attribute="1" defaultMemberUniqueName="[Table1].[Quarter].[All]" allUniqueName="[Table1].[Quarter].[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2"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6712964" backgroundQuery="1" createdVersion="8" refreshedVersion="8" minRefreshableVersion="3" recordCount="0" supportSubquery="1" supportAdvancedDrill="1" xr:uid="{8F5F4C5D-31AA-4D98-977A-CF4B4948EBC9}">
  <cacheSource type="external" connectionId="1"/>
  <cacheFields count="6">
    <cacheField name="[Measures].[Sum of Sales Amount]" caption="Sum of Sales Amount" numFmtId="0" hierarchy="19" level="32767"/>
    <cacheField name="[Measures].[Sum of Quantity Sold]" caption="Sum of Quantity Sold" numFmtId="0" hierarchy="20" level="32767"/>
    <cacheField name="[Measures].[Count of Order ID]" caption="Count of Order ID" numFmtId="0" hierarchy="21" level="32767"/>
    <cacheField name="[Measures].[Average of Sales Amount]" caption="Average of Sales Amount" numFmtId="0" hierarchy="22" level="32767"/>
    <cacheField name="[Measures].[Distinct Count of Customer Name]" caption="Distinct Count of Customer Name" numFmtId="0" hierarchy="24"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5"/>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4"/>
      </fieldsUsage>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7523149" backgroundQuery="1" createdVersion="8" refreshedVersion="8" minRefreshableVersion="3" recordCount="0" supportSubquery="1" supportAdvancedDrill="1" xr:uid="{69CB13B3-9961-46E7-A234-85D417D5BF2F}">
  <cacheSource type="external" connectionId="1"/>
  <cacheFields count="3">
    <cacheField name="[Table1].[Month].[Month]" caption="Month" numFmtId="0" hierarchy="15" level="1">
      <sharedItems count="5">
        <s v="Feb"/>
        <s v="May"/>
        <s v="Sep"/>
        <s v="Nov"/>
        <s v="Jan" u="1"/>
      </sharedItems>
    </cacheField>
    <cacheField name="[Measures].[Sum of Sales Amount]" caption="Sum of Sales Amount" numFmtId="0" hierarchy="19" level="32767"/>
    <cacheField name="Unsupported0" numFmtId="0" hierarchy="28" level="32767">
      <extLst>
        <ext xmlns:x14="http://schemas.microsoft.com/office/spreadsheetml/2009/9/main" uri="{63CAB8AC-B538-458d-9737-405883B0398D}">
          <x14:cacheField ignore="1"/>
        </ext>
      </extLst>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8217596" backgroundQuery="1" createdVersion="8" refreshedVersion="8" minRefreshableVersion="3" recordCount="0" supportSubquery="1" supportAdvancedDrill="1" xr:uid="{3D64ED5E-1F55-4AE4-B6A6-E7E7EED689A7}">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6"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8564812" backgroundQuery="1" createdVersion="8" refreshedVersion="8" minRefreshableVersion="3" recordCount="0" supportSubquery="1" supportAdvancedDrill="1" xr:uid="{707743E6-A83E-4A48-B539-EB84D95C0647}">
  <cacheSource type="external" connectionId="1"/>
  <cacheFields count="3">
    <cacheField name="[Table1].[Customer Name].[Customer Name]" caption="Customer Name" numFmtId="0" hierarchy="4" level="1">
      <sharedItems count="5">
        <s v="Arthur"/>
        <s v="Ella"/>
        <s v="Layla"/>
        <s v="Lillian"/>
        <s v="Logan"/>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9259258" backgroundQuery="1" createdVersion="8" refreshedVersion="8" minRefreshableVersion="3" recordCount="0" supportSubquery="1" supportAdvancedDrill="1" xr:uid="{31BF60E0-334C-42B8-9E9B-BC81F0964987}">
  <cacheSource type="external" connectionId="1"/>
  <cacheFields count="4">
    <cacheField name="[Table1].[Item Category].[Item Category]" caption="Item Category" numFmtId="0" hierarchy="7" level="1">
      <sharedItems count="7">
        <s v="Backpack"/>
        <s v="Chair"/>
        <s v="Charger"/>
        <s v="Desk Lamp"/>
        <s v="Notebook"/>
        <s v="Pen Set"/>
        <s v="USB Drive"/>
      </sharedItems>
    </cacheField>
    <cacheField name="[Measures].[Sum of Cost Amount]" caption="Sum of Cost Amount" numFmtId="0" hierarchy="27" level="32767"/>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09953705" backgroundQuery="1" createdVersion="8" refreshedVersion="8" minRefreshableVersion="3" recordCount="0" supportSubquery="1" supportAdvancedDrill="1" xr:uid="{C32E5C69-7925-4A55-B6F6-1E346DE7B672}">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10532405" backgroundQuery="1" createdVersion="8" refreshedVersion="8" minRefreshableVersion="3" recordCount="0" supportSubquery="1" supportAdvancedDrill="1" xr:uid="{0BBB481C-0217-41F2-994B-53E655B346E8}">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 name="[Table1].[Month].[Month]" caption="Month" numFmtId="0" hierarchy="15" level="1">
      <sharedItems containsSemiMixedTypes="0" containsNonDate="0" containsString="0"/>
    </cacheField>
  </cacheFields>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4.828711111113" backgroundQuery="1" createdVersion="8" refreshedVersion="8" minRefreshableVersion="3" recordCount="0" supportSubquery="1" supportAdvancedDrill="1" xr:uid="{64F6E7D8-7ADB-44EF-B228-0318FE881500}">
  <cacheSource type="external" connectionId="1"/>
  <cacheFields count="3">
    <cacheField name="[Table1].[Month].[Month]" caption="Month" numFmtId="0" hierarchy="15" level="1">
      <sharedItems count="4">
        <s v="Feb"/>
        <s v="May"/>
        <s v="Sep"/>
        <s v="Nov"/>
      </sharedItems>
    </cacheField>
    <cacheField name="[Measures].[Count of Order ID]" caption="Count of Order ID" numFmtId="0" hierarchy="21" level="32767"/>
    <cacheField name="Unsupported0" numFmtId="0" hierarchy="28" level="32767">
      <extLst>
        <ext xmlns:x14="http://schemas.microsoft.com/office/spreadsheetml/2009/9/main" uri="{63CAB8AC-B538-458d-9737-405883B0398D}">
          <x14:cacheField ignore="1"/>
        </ext>
      </extLst>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bojit Das" refreshedDate="46272.918206134258" backgroundQuery="1" createdVersion="3" refreshedVersion="8" minRefreshableVersion="3" recordCount="0" supportSubquery="1" supportAdvancedDrill="1" xr:uid="{FC017E95-FF7C-49D6-A9A3-82041B2217DC}">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Count of Month]" caption="Count of Month" measure="1" displayFolder="" measureGroup="Table1" count="0" hidden="1">
      <extLst>
        <ext xmlns:x15="http://schemas.microsoft.com/office/spreadsheetml/2010/11/main" uri="{B97F6D7D-B522-45F9-BDA1-12C45D357490}">
          <x15:cacheHierarchy aggregatedColumn="15"/>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02544126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EFCA82-6F5A-4A13-88D6-D494842EDC8F}" name="PivotTable3" cacheId="130"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6">
  <location ref="E9:G14" firstHeaderRow="0" firstDataRow="1" firstDataCol="1"/>
  <pivotFields count="3">
    <pivotField axis="axisRow" allDrilled="1" subtotalTop="0" showAll="0" dataSourceSort="1" defaultSubtotal="0" defaultAttributeDrillState="1">
      <items count="5">
        <item s="1" x="0"/>
        <item s="1" x="1"/>
        <item s="1" x="2"/>
        <item s="1" x="3"/>
        <item x="4"/>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2">
    <i>
      <x/>
    </i>
    <i i="1">
      <x v="1"/>
    </i>
  </colItems>
  <dataFields count="2">
    <dataField name="Sum of Sales Amount" fld="1" baseField="0" baseItem="0"/>
    <dataField name="Sum of Sales Amount2" fld="2" baseField="0" baseItem="0">
      <extLst>
        <ext xmlns:x14="http://schemas.microsoft.com/office/spreadsheetml/2009/9/main" uri="{E15A36E0-9728-4e99-A89B-3F7291B0FE68}">
          <x14:dataField sourceField="1" uniqueName="[__Xl2].[Measures].[Sum of Sales Amount]"/>
        </ext>
      </extLst>
    </dataField>
  </dataFields>
  <formats count="2">
    <format dxfId="86">
      <pivotArea collapsedLevelsAreSubtotals="1" fieldPosition="0">
        <references count="2">
          <reference field="4294967294" count="1" selected="0">
            <x v="0"/>
          </reference>
          <reference field="0" count="1">
            <x v="4"/>
          </reference>
        </references>
      </pivotArea>
    </format>
    <format dxfId="85">
      <pivotArea outline="0" collapsedLevelsAreSubtotals="1" fieldPosition="0"/>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C02F2C-309B-4A8D-9798-0B7A6D010CE0}" name="PivotTable6" cacheId="139"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30">
  <location ref="I20:K28"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Cost " fld="1" baseField="0" baseItem="0"/>
    <dataField name="Sales " fld="2" baseField="0" baseItem="0"/>
  </dataFields>
  <formats count="1">
    <format dxfId="87">
      <pivotArea outline="0" collapsedLevelsAreSubtotals="1" fieldPosition="0"/>
    </format>
  </formats>
  <chartFormats count="2">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caption="Sales "/>
    <pivotHierarchy dragToData="1"/>
    <pivotHierarchy dragToData="1"/>
    <pivotHierarchy dragToData="1" caption="Average of Sales Amount2"/>
    <pivotHierarchy dragToData="1"/>
    <pivotHierarchy dragToData="1"/>
    <pivotHierarchy dragToData="1"/>
    <pivotHierarchy dragToData="1"/>
    <pivotHierarchy dragToData="1" caption="Cost "/>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B71B58-82F4-452B-9AE9-48AE8EC91944}" name="PivotTable8" cacheId="145"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34">
  <location ref="E34:F42"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Quantity Sold" fld="1" baseField="0" baseItem="0"/>
  </dataFields>
  <formats count="5">
    <format dxfId="92">
      <pivotArea outline="0" collapsedLevelsAreSubtotals="1" fieldPosition="0"/>
    </format>
    <format dxfId="91">
      <pivotArea collapsedLevelsAreSubtotals="1" fieldPosition="0">
        <references count="1">
          <reference field="0" count="1">
            <x v="0"/>
          </reference>
        </references>
      </pivotArea>
    </format>
    <format dxfId="90">
      <pivotArea dataOnly="0" labelOnly="1" outline="0" axis="axisValues" fieldPosition="0"/>
    </format>
    <format dxfId="89">
      <pivotArea collapsedLevelsAreSubtotals="1" fieldPosition="0">
        <references count="1">
          <reference field="0" count="6">
            <x v="1"/>
            <x v="2"/>
            <x v="3"/>
            <x v="4"/>
            <x v="5"/>
            <x v="6"/>
          </reference>
        </references>
      </pivotArea>
    </format>
    <format dxfId="88">
      <pivotArea grandRow="1" outline="0" collapsedLevelsAreSubtotals="1" fieldPosition="0"/>
    </format>
  </formats>
  <chartFormats count="1">
    <chartFormat chart="33"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2C7EE4-9A8E-44CF-836F-7F386D143B2B}" name="PivotTable1" cacheId="124"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11">
  <location ref="A22:B2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2" fld="0" baseField="0" baseItem="0"/>
  </dataFields>
  <formats count="1">
    <format dxfId="93">
      <pivotArea outline="0" collapsedLevelsAreSubtotals="1" fieldPosition="0"/>
    </format>
  </formats>
  <chartFormats count="3">
    <chartFormat chart="0" format="1"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897657-4B7D-46EB-8874-1AD20B9F2254}" name="PivotTable5" cacheId="136"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10">
  <location ref="I8:J14"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 " fld="1" baseField="0" baseItem="0"/>
  </dataFields>
  <formats count="1">
    <format dxfId="94">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caption=" "/>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1C6B10-AB2F-4EEC-BE9A-3026BF8D7ED3}" name="PivotTable7" cacheId="142"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30">
  <location ref="A30:B38"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Sales Amount" fld="1" baseField="0" baseItem="0"/>
  </dataFields>
  <formats count="1">
    <format dxfId="95">
      <pivotArea outline="0" collapsedLevelsAreSubtotals="1" fieldPosition="0"/>
    </format>
  </formats>
  <chartFormats count="8">
    <chartFormat chart="26" format="9" series="1">
      <pivotArea type="data" outline="0" fieldPosition="0">
        <references count="1">
          <reference field="4294967294" count="1" selected="0">
            <x v="0"/>
          </reference>
        </references>
      </pivotArea>
    </chartFormat>
    <chartFormat chart="26" format="10">
      <pivotArea type="data" outline="0" fieldPosition="0">
        <references count="2">
          <reference field="4294967294" count="1" selected="0">
            <x v="0"/>
          </reference>
          <reference field="0" count="1" selected="0">
            <x v="0"/>
          </reference>
        </references>
      </pivotArea>
    </chartFormat>
    <chartFormat chart="26" format="11">
      <pivotArea type="data" outline="0" fieldPosition="0">
        <references count="2">
          <reference field="4294967294" count="1" selected="0">
            <x v="0"/>
          </reference>
          <reference field="0" count="1" selected="0">
            <x v="1"/>
          </reference>
        </references>
      </pivotArea>
    </chartFormat>
    <chartFormat chart="26" format="12">
      <pivotArea type="data" outline="0" fieldPosition="0">
        <references count="2">
          <reference field="4294967294" count="1" selected="0">
            <x v="0"/>
          </reference>
          <reference field="0" count="1" selected="0">
            <x v="2"/>
          </reference>
        </references>
      </pivotArea>
    </chartFormat>
    <chartFormat chart="26" format="13">
      <pivotArea type="data" outline="0" fieldPosition="0">
        <references count="2">
          <reference field="4294967294" count="1" selected="0">
            <x v="0"/>
          </reference>
          <reference field="0" count="1" selected="0">
            <x v="3"/>
          </reference>
        </references>
      </pivotArea>
    </chartFormat>
    <chartFormat chart="26" format="14">
      <pivotArea type="data" outline="0" fieldPosition="0">
        <references count="2">
          <reference field="4294967294" count="1" selected="0">
            <x v="0"/>
          </reference>
          <reference field="0" count="1" selected="0">
            <x v="4"/>
          </reference>
        </references>
      </pivotArea>
    </chartFormat>
    <chartFormat chart="26" format="15">
      <pivotArea type="data" outline="0" fieldPosition="0">
        <references count="2">
          <reference field="4294967294" count="1" selected="0">
            <x v="0"/>
          </reference>
          <reference field="0" count="1" selected="0">
            <x v="5"/>
          </reference>
        </references>
      </pivotArea>
    </chartFormat>
    <chartFormat chart="26" format="16">
      <pivotArea type="data" outline="0" fieldPosition="0">
        <references count="2">
          <reference field="4294967294" count="1" selected="0">
            <x v="0"/>
          </reference>
          <reference field="0" count="1" selected="0">
            <x v="6"/>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D6C95D-1A66-48C8-A485-7A358E8A308A}" name="PivotTable4" cacheId="133"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23">
  <location ref="E26:F31"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1">
    <format dxfId="96">
      <pivotArea outline="0" collapsedLevelsAreSubtotals="1" fieldPosition="0"/>
    </format>
  </formats>
  <chartFormats count="5">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0" count="1" selected="0">
            <x v="0"/>
          </reference>
        </references>
      </pivotArea>
    </chartFormat>
    <chartFormat chart="13" format="8">
      <pivotArea type="data" outline="0" fieldPosition="0">
        <references count="2">
          <reference field="4294967294" count="1" selected="0">
            <x v="0"/>
          </reference>
          <reference field="0" count="1" selected="0">
            <x v="1"/>
          </reference>
        </references>
      </pivotArea>
    </chartFormat>
    <chartFormat chart="13" format="9">
      <pivotArea type="data" outline="0" fieldPosition="0">
        <references count="2">
          <reference field="4294967294" count="1" selected="0">
            <x v="0"/>
          </reference>
          <reference field="0" count="1" selected="0">
            <x v="2"/>
          </reference>
        </references>
      </pivotArea>
    </chartFormat>
    <chartFormat chart="13" format="10">
      <pivotArea type="data" outline="0" fieldPosition="0">
        <references count="2">
          <reference field="4294967294" count="1" selected="0">
            <x v="0"/>
          </reference>
          <reference field="0"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D48FAC7-B1A1-42BF-BD4C-E06A6A182543}" name="PivotTable9" cacheId="148" applyNumberFormats="0" applyBorderFormats="0" applyFontFormats="0" applyPatternFormats="0" applyAlignmentFormats="0" applyWidthHeightFormats="1" dataCaption="Values" tag="4ba24726-8eba-4921-a2af-a4cfb2addb40" updatedVersion="8" minRefreshableVersion="3" useAutoFormatting="1" subtotalHiddenItems="1" itemPrintTitles="1" createdVersion="8" indent="0" outline="1" outlineData="1" multipleFieldFilters="0" chartFormat="45">
  <location ref="I32:K37" firstHeaderRow="0" firstDataRow="1" firstDataCol="1"/>
  <pivotFields count="3">
    <pivotField axis="axisRow" allDrilled="1" subtotalTop="0" showAll="0" dataSourceSort="1" defaultSubtotal="0" defaultAttributeDrillState="1">
      <items count="4">
        <item s="1" x="0"/>
        <item s="1" x="1"/>
        <item s="1" x="2"/>
        <item s="1" x="3"/>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2">
    <i>
      <x/>
    </i>
    <i i="1">
      <x v="1"/>
    </i>
  </colItems>
  <dataFields count="2">
    <dataField name="Count of Order ID" fld="1" subtotal="count" baseField="0" baseItem="0" numFmtId="1"/>
    <dataField name="Count of Order ID2" fld="2" subtotal="count" baseField="0" baseItem="0">
      <extLst>
        <ext xmlns:x14="http://schemas.microsoft.com/office/spreadsheetml/2009/9/main" uri="{E15A36E0-9728-4e99-A89B-3F7291B0FE68}">
          <x14:dataField sourceField="1" uniqueName="[__Xl2].[Measures].[Count of Order ID]"/>
        </ext>
      </extLst>
    </dataField>
  </dataFields>
  <formats count="3">
    <format dxfId="99">
      <pivotArea dataOnly="0" labelOnly="1" outline="0" axis="axisValues" fieldPosition="0"/>
    </format>
    <format dxfId="98">
      <pivotArea grandRow="1" outline="0" collapsedLevelsAreSubtotals="1" fieldPosition="0"/>
    </format>
    <format dxfId="97">
      <pivotArea outline="0" collapsedLevelsAreSubtotals="1" fieldPosition="0"/>
    </format>
  </formats>
  <chartFormats count="2">
    <chartFormat chart="39" format="4" series="1">
      <pivotArea type="data" outline="0" fieldPosition="0">
        <references count="1">
          <reference field="4294967294" count="1" selected="0">
            <x v="1"/>
          </reference>
        </references>
      </pivotArea>
    </chartFormat>
    <chartFormat chart="39" format="5"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E0D1B96-E6F2-437B-9AD0-2BF0BB9FE15C}" name="PivotTable2" cacheId="12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9" firstHeaderRow="1" firstDataRow="1" firstDataCol="1"/>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5">
    <i>
      <x/>
    </i>
    <i i="1">
      <x v="1"/>
    </i>
    <i i="2">
      <x v="2"/>
    </i>
    <i i="3">
      <x v="3"/>
    </i>
    <i i="4">
      <x v="4"/>
    </i>
  </rowItems>
  <colItems count="1">
    <i/>
  </colItems>
  <dataFields count="5">
    <dataField name="Sum of Sales Amount" fld="0" baseField="0" baseItem="0"/>
    <dataField name="Average of Sales Amount2" fld="3" subtotal="average" baseField="0" baseItem="0"/>
    <dataField name="Sum of Quantity Sold" fld="1" baseField="0" baseItem="0"/>
    <dataField name="Count of Order ID" fld="2" subtotal="count" baseField="0" baseItem="0"/>
    <dataField name="Distinct Count of Customer Name" fld="4" subtotal="count" baseField="0" baseItem="0">
      <extLst>
        <ext xmlns:x15="http://schemas.microsoft.com/office/spreadsheetml/2010/11/main" uri="{FABC7310-3BB5-11E1-824E-6D434824019B}">
          <x15:dataField isCountDistinct="1"/>
        </ext>
      </extLst>
    </dataField>
  </dataFields>
  <formats count="2">
    <format dxfId="101">
      <pivotArea collapsedLevelsAreSubtotals="1" fieldPosition="0">
        <references count="1">
          <reference field="4294967294" count="1">
            <x v="1"/>
          </reference>
        </references>
      </pivotArea>
    </format>
    <format dxfId="100">
      <pivotArea collapsedLevelsAreSubtotals="1" fieldPosition="0">
        <references count="1">
          <reference field="4294967294" count="1">
            <x v="0"/>
          </reference>
        </references>
      </pivotArea>
    </format>
  </formats>
  <pivotHierarchies count="2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4" level="1">
        <member name="[Table1].[Month].&amp;[Feb]"/>
        <member name="[Table1].[Month].&amp;[May]"/>
        <member name="[Table1].[Month].&amp;[Nov]"/>
        <member name="[Table1].[Month].&amp;[Sep]"/>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2"/>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1690CEDD-1756-4D82-BD15-3A8F26D40630}" sourceName="[Table1].[Item Category]">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025441269">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1E39FD-E883-4238-B1F5-852DB2931089}" sourceName="[Table1].[Month]">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025441269">
      <levels count="2">
        <level uniqueName="[Table1].[Month].[(All)]" sourceCaption="(All)" count="0"/>
        <level uniqueName="[Table1].[Month].[Month]" sourceCaption="Month" count="12">
          <ranges>
            <range startItem="0">
              <i n="[Table1].[Month].&amp;[Jan]" c="Jan"/>
              <i n="[Table1].[Month].&amp;[Feb]" c="Feb"/>
              <i n="[Table1].[Month].&amp;[Mar]" c="Mar"/>
              <i n="[Table1].[Month].&amp;[Apr]" c="Apr"/>
              <i n="[Table1].[Month].&amp;[May]" c="May"/>
              <i n="[Table1].[Month].&amp;[Jun]" c="Jun"/>
              <i n="[Table1].[Month].&amp;[Jul]" c="Jul"/>
              <i n="[Table1].[Month].&amp;[Aug]" c="Aug"/>
              <i n="[Table1].[Month].&amp;[Sep]" c="Sep"/>
              <i n="[Table1].[Month].&amp;[Oct]" c="Oct"/>
              <i n="[Table1].[Month].&amp;[Nov]" c="Nov"/>
              <i n="[Table1].[Month].&amp;[Dec]" c="Dec"/>
            </range>
          </ranges>
        </level>
      </levels>
      <selections count="4">
        <selection n="[Table1].[Month].&amp;[Feb]"/>
        <selection n="[Table1].[Month].&amp;[May]"/>
        <selection n="[Table1].[Month].&amp;[Nov]"/>
        <selection n="[Table1].[Month].&amp;[Se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DAB80BC-0E0A-4AE8-B93D-5986E0D9ADCB}" sourceName="[Table1].[Region]">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s>
  <data>
    <olap pivotCacheId="1025441269">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ategory" xr10:uid="{E0906C63-C93A-4B6A-8EDE-6A7671B20168}" cache="Slicer_Item_Category" caption="Item Category" columnCount="4" level="1" rowHeight="247650"/>
  <slicer name="Month" xr10:uid="{8957E2A9-7B8C-4B2E-B21F-279AFA984495}" cache="Slicer_Month" caption="Month" columnCount="6" level="1" rowHeight="247650"/>
  <slicer name="Region" xr10:uid="{8F3C6344-B713-45FB-A15D-32F1BEFA1502}" cache="Slicer_Region" caption="Region" columnCount="2" level="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BF8263-A385-43C3-BC88-F55CCF88652B}" name="Table1" displayName="Table1" ref="A3:Q503" totalsRowShown="0">
  <autoFilter ref="A3:Q503" xr:uid="{12BF8263-A385-43C3-BC88-F55CCF88652B}"/>
  <tableColumns count="17">
    <tableColumn id="1" xr3:uid="{F63CB8DD-2AD6-4DB0-8A0B-F81F700472FD}" name="Order ID"/>
    <tableColumn id="2" xr3:uid="{9413BD27-D31A-475A-B8E6-0AD3BB9AF47F}" name="Order Date" dataDxfId="107"/>
    <tableColumn id="3" xr3:uid="{68F8385F-D887-40BE-A257-B5ADE8186B3F}" name="Year"/>
    <tableColumn id="4" xr3:uid="{9C4496FC-3600-4FFD-9064-6B73777B63D3}" name="Customer ID"/>
    <tableColumn id="5" xr3:uid="{27BC35F3-12AA-441C-9D89-41C93216FC91}" name="Customer Name"/>
    <tableColumn id="6" xr3:uid="{5A52EC60-D793-4DFB-8C66-B8A853DD4CFB}" name="Product ID"/>
    <tableColumn id="7" xr3:uid="{EADB4424-4F75-4804-80D6-F2272CDD4B1D}" name="Product Name"/>
    <tableColumn id="8" xr3:uid="{A4D80A57-BE2F-4D4A-981C-784686468E85}" name="Item Category"/>
    <tableColumn id="9" xr3:uid="{24EE62C8-3354-4FD8-A7CE-392D92984A1A}" name="Region"/>
    <tableColumn id="10" xr3:uid="{A545BA23-9689-4E74-96D1-D8C93BF51C49}" name="Quantity Sold"/>
    <tableColumn id="11" xr3:uid="{C1AB9366-45BE-4B28-B5E3-09E6C3B3FE0E}" name="Unit Price"/>
    <tableColumn id="12" xr3:uid="{4FEC4A96-074D-4B44-930B-E47A634B55A7}" name="Cost Amount"/>
    <tableColumn id="13" xr3:uid="{FA4C12D0-1766-40C6-862B-0A82411F759F}" name="Sales Amount" dataDxfId="106">
      <calculatedColumnFormula>Table1[[#This Row],[Quantity Sold]]*Table1[[#This Row],[Unit Price]]</calculatedColumnFormula>
    </tableColumn>
    <tableColumn id="14" xr3:uid="{83393264-3A15-4CF9-B7FB-D5258810BD72}" name="Profit" dataDxfId="105">
      <calculatedColumnFormula>Table1[[#This Row],[Sales Amount]]-Table1[[#This Row],[Cost Amount]]</calculatedColumnFormula>
    </tableColumn>
    <tableColumn id="15" xr3:uid="{D539AE83-65B1-4960-ABE6-DC2AAC0AD37E}" name="Quarter" dataDxfId="104">
      <calculatedColumnFormula>"Q"&amp;ROUNDUP(MONTH(Table1[[#This Row],[Order Date]])/3,0)</calculatedColumnFormula>
    </tableColumn>
    <tableColumn id="16" xr3:uid="{5B0F74BF-3B57-427B-9861-BC04CF02048B}" name="Month" dataDxfId="103">
      <calculatedColumnFormula>TEXT(Table1[[#This Row],[Order Date]],"MMM")</calculatedColumnFormula>
    </tableColumn>
    <tableColumn id="17" xr3:uid="{90A26AF3-F74A-4B62-8A2B-62C4747086A0}" name="Month No" dataDxfId="102">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8820-AD5F-461C-AB2C-250F421EF44F}">
  <sheetPr codeName="Sheet3"/>
  <dimension ref="A3:Q503"/>
  <sheetViews>
    <sheetView zoomScaleNormal="100" workbookViewId="0">
      <pane ySplit="3" topLeftCell="A400" activePane="bottomLeft" state="frozen"/>
      <selection pane="bottomLeft"/>
    </sheetView>
  </sheetViews>
  <sheetFormatPr defaultRowHeight="14.4" x14ac:dyDescent="0.3"/>
  <cols>
    <col min="1" max="1" width="10" bestFit="1" customWidth="1"/>
    <col min="2" max="2" width="16.6640625" bestFit="1" customWidth="1"/>
    <col min="3" max="3" width="6.88671875" bestFit="1" customWidth="1"/>
    <col min="4" max="4" width="13.33203125" bestFit="1" customWidth="1"/>
    <col min="5" max="5" width="16.6640625" bestFit="1" customWidth="1"/>
    <col min="6" max="6" width="11.77734375" bestFit="1" customWidth="1"/>
    <col min="7" max="7" width="14.88671875" bestFit="1" customWidth="1"/>
    <col min="8" max="8" width="14.6640625" bestFit="1" customWidth="1"/>
    <col min="9" max="9" width="8.77734375" bestFit="1" customWidth="1"/>
    <col min="10" max="10" width="14.33203125" bestFit="1" customWidth="1"/>
    <col min="11" max="11" width="11.21875" bestFit="1" customWidth="1"/>
    <col min="12" max="12" width="13.6640625" bestFit="1" customWidth="1"/>
    <col min="13" max="13" width="14.44140625" bestFit="1" customWidth="1"/>
    <col min="16" max="16" width="8.33203125" bestFit="1" customWidth="1"/>
    <col min="17" max="17" width="11" bestFit="1" customWidth="1"/>
  </cols>
  <sheetData>
    <row r="3" spans="1:17" x14ac:dyDescent="0.3">
      <c r="A3" t="s">
        <v>12</v>
      </c>
      <c r="B3" t="s">
        <v>13</v>
      </c>
      <c r="C3" t="s">
        <v>14</v>
      </c>
      <c r="D3" t="s">
        <v>18</v>
      </c>
      <c r="E3" t="s">
        <v>19</v>
      </c>
      <c r="F3" t="s">
        <v>20</v>
      </c>
      <c r="G3" t="s">
        <v>21</v>
      </c>
      <c r="H3" t="s">
        <v>22</v>
      </c>
      <c r="I3" t="s">
        <v>0</v>
      </c>
      <c r="J3" t="s">
        <v>23</v>
      </c>
      <c r="K3" t="s">
        <v>24</v>
      </c>
      <c r="L3" t="s">
        <v>26</v>
      </c>
      <c r="M3" s="2" t="s">
        <v>25</v>
      </c>
      <c r="N3" s="3" t="s">
        <v>27</v>
      </c>
      <c r="O3" s="3" t="s">
        <v>15</v>
      </c>
      <c r="P3" s="3" t="s">
        <v>16</v>
      </c>
      <c r="Q3" s="3" t="s">
        <v>17</v>
      </c>
    </row>
    <row r="4" spans="1:17" x14ac:dyDescent="0.3">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3">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3">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3">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3">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3">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3">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3">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3">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3">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3">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3">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3">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3">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3">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3">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3">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3">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3">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3">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3">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3">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3">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3">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3">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3">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3">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3">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3">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3">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3">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3">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3">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3">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3">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3">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3">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3">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3">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3">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3">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3">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3">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3">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3">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3">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3">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3">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3">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3">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3">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3">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3">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3">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3">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3">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3">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3">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3">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3">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3">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3">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3">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3">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3">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3">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3">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3">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3">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3">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3">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3">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3">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3">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3">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3">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3">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3">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3">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3">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3">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3">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3">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3">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3">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3">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3">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3">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3">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3">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3">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3">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3">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3">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3">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3">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3">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3">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3">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3">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3">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3">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3">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3">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3">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3">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3">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3">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3">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3">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3">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3">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3">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3">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3">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3">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3">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3">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3">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3">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3">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3">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3">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3">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3">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3">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3">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3">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3">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3">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3">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3">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3">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3">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3">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3">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3">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3">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3">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3">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3">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3">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3">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3">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3">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3">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3">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3">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3">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3">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3">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3">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3">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3">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3">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3">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3">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3">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3">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3">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3">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3">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3">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3">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3">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3">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3">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3">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3">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3">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3">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3">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3">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3">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3">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3">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3">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3">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3">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3">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3">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3">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3">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3">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3">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3">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3">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3">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3">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3">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3">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3">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3">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3">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3">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3">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3">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3">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3">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3">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3">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3">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3">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3">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3">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3">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3">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3">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3">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3">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3">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3">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3">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3">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3">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3">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3">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3">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3">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3">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3">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3">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3">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3">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3">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3">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3">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3">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3">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3">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3">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3">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3">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3">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3">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3">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3">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3">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3">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3">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3">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3">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3">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3">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3">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3">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3">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3">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3">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3">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3">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3">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3">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3">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3">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3">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3">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3">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3">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3">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3">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3">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3">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3">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3">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3">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3">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3">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3">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3">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3">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3">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3">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3">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3">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3">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3">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3">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3">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3">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3">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3">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3">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3">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3">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3">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3">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3">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3">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3">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3">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3">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3">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3">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3">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3">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3">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3">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3">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3">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3">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3">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3">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3">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3">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3">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3">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3">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3">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3">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3">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3">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3">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3">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3">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3">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3">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3">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3">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3">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3">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3">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3">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3">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3">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3">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3">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3">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3">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3">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3">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3">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3">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3">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3">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3">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3">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3">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3">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3">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3">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3">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3">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3">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3">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3">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3">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3">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3">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3">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3">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3">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3">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3">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3">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3">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3">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3">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3">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3">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3">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3">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3">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3">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3">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3">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3">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3">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3">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3">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3">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3">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3">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3">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3">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3">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3">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3">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3">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3">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3">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3">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3">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3">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3">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3">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3">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3">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3">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3">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3">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3">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3">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3">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3">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3">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3">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3">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3">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3">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3">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3">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3">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3">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3">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3">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3">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3">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3">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3">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3">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3">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3">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3">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3">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3">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3">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3">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3">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3">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3">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3">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3">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3">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3">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3">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3">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3">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3">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3">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3">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3">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3">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3">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3">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3">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3">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3">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3">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3">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3">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3">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3">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3">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3">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3">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3">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3">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3">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3">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3">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3">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3">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3">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3">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3">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3">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3">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3">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3">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3">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3">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3">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3">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3">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3">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3">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3">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3">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3">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3">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3">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3">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3">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3">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3">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3">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3">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3">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3">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3">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3">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3">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3">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3">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3">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3">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3">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3">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3">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3">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3">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3">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3">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3">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3">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3">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3">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3">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3">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B6910-9704-4C00-8547-39D8EB4C8A4B}">
  <dimension ref="A3:K42"/>
  <sheetViews>
    <sheetView workbookViewId="0">
      <selection activeCell="B23" sqref="B23"/>
    </sheetView>
  </sheetViews>
  <sheetFormatPr defaultRowHeight="14.4" x14ac:dyDescent="0.3"/>
  <cols>
    <col min="1" max="1" width="12.44140625" bestFit="1" customWidth="1"/>
    <col min="2" max="2" width="18.5546875" bestFit="1" customWidth="1"/>
    <col min="3" max="3" width="15.109375" bestFit="1" customWidth="1"/>
    <col min="5" max="5" width="12.44140625" bestFit="1" customWidth="1"/>
    <col min="6" max="6" width="18.44140625" bestFit="1" customWidth="1"/>
    <col min="7" max="7" width="19.5546875" bestFit="1" customWidth="1"/>
    <col min="9" max="9" width="12.44140625" bestFit="1" customWidth="1"/>
    <col min="10" max="10" width="15.109375" bestFit="1" customWidth="1"/>
    <col min="11" max="11" width="16.109375" bestFit="1" customWidth="1"/>
  </cols>
  <sheetData>
    <row r="3" spans="1:11" x14ac:dyDescent="0.3">
      <c r="A3" s="8" t="s">
        <v>941</v>
      </c>
    </row>
    <row r="4" spans="1:11" x14ac:dyDescent="0.3">
      <c r="A4" s="4" t="s">
        <v>937</v>
      </c>
    </row>
    <row r="5" spans="1:11" x14ac:dyDescent="0.3">
      <c r="A5" s="5" t="s">
        <v>934</v>
      </c>
      <c r="B5" s="7">
        <v>484021.31000000006</v>
      </c>
    </row>
    <row r="6" spans="1:11" x14ac:dyDescent="0.3">
      <c r="A6" s="5" t="s">
        <v>939</v>
      </c>
      <c r="B6" s="6">
        <v>2933.462484848485</v>
      </c>
    </row>
    <row r="7" spans="1:11" x14ac:dyDescent="0.3">
      <c r="A7" s="5" t="s">
        <v>935</v>
      </c>
      <c r="B7" s="15">
        <v>1726</v>
      </c>
      <c r="I7" s="14" t="s">
        <v>957</v>
      </c>
      <c r="J7" s="14"/>
      <c r="K7" s="14"/>
    </row>
    <row r="8" spans="1:11" x14ac:dyDescent="0.3">
      <c r="A8" s="5" t="s">
        <v>936</v>
      </c>
      <c r="B8" s="15">
        <v>165</v>
      </c>
      <c r="E8" s="14" t="s">
        <v>953</v>
      </c>
      <c r="F8" s="14"/>
      <c r="G8" s="14"/>
      <c r="I8" s="4" t="s">
        <v>947</v>
      </c>
      <c r="J8" t="s">
        <v>958</v>
      </c>
    </row>
    <row r="9" spans="1:11" x14ac:dyDescent="0.3">
      <c r="A9" s="5" t="s">
        <v>940</v>
      </c>
      <c r="B9" s="15">
        <v>115</v>
      </c>
      <c r="E9" s="4" t="s">
        <v>947</v>
      </c>
      <c r="F9" t="s">
        <v>934</v>
      </c>
      <c r="G9" t="s">
        <v>938</v>
      </c>
      <c r="I9" s="5" t="s">
        <v>883</v>
      </c>
      <c r="J9" s="7">
        <v>13581.570000000002</v>
      </c>
    </row>
    <row r="10" spans="1:11" x14ac:dyDescent="0.3">
      <c r="E10" s="5" t="s">
        <v>948</v>
      </c>
      <c r="F10" s="7">
        <v>91837.34</v>
      </c>
      <c r="G10" s="7">
        <v>91837.34</v>
      </c>
      <c r="I10" s="5" t="s">
        <v>895</v>
      </c>
      <c r="J10" s="7">
        <v>18435.96</v>
      </c>
    </row>
    <row r="11" spans="1:11" x14ac:dyDescent="0.3">
      <c r="E11" s="5" t="s">
        <v>949</v>
      </c>
      <c r="F11" s="7">
        <v>165749.90999999995</v>
      </c>
      <c r="G11" s="7">
        <v>165749.90999999995</v>
      </c>
      <c r="I11" s="5" t="s">
        <v>748</v>
      </c>
      <c r="J11" s="7">
        <v>12140.43</v>
      </c>
    </row>
    <row r="12" spans="1:11" x14ac:dyDescent="0.3">
      <c r="E12" s="5" t="s">
        <v>951</v>
      </c>
      <c r="F12" s="7">
        <v>107520.87000000002</v>
      </c>
      <c r="G12" s="7">
        <v>107520.87000000002</v>
      </c>
      <c r="I12" s="5" t="s">
        <v>791</v>
      </c>
      <c r="J12" s="7">
        <v>13866.36</v>
      </c>
    </row>
    <row r="13" spans="1:11" x14ac:dyDescent="0.3">
      <c r="A13" s="9" t="s">
        <v>942</v>
      </c>
      <c r="B13" s="10">
        <f>B5</f>
        <v>484021.31000000006</v>
      </c>
      <c r="E13" s="5" t="s">
        <v>950</v>
      </c>
      <c r="F13" s="7">
        <v>118913.19000000002</v>
      </c>
      <c r="G13" s="7">
        <v>118913.19000000002</v>
      </c>
      <c r="I13" s="5" t="s">
        <v>908</v>
      </c>
      <c r="J13" s="7">
        <v>13409.08</v>
      </c>
    </row>
    <row r="14" spans="1:11" x14ac:dyDescent="0.3">
      <c r="A14" s="9" t="s">
        <v>943</v>
      </c>
      <c r="B14" s="9">
        <f>B7</f>
        <v>1726</v>
      </c>
      <c r="E14" s="5" t="s">
        <v>952</v>
      </c>
      <c r="F14" s="7">
        <v>484021.31000000006</v>
      </c>
      <c r="G14" s="7">
        <v>484021.31000000006</v>
      </c>
      <c r="I14" s="5" t="s">
        <v>952</v>
      </c>
      <c r="J14" s="7">
        <v>71433.400000000023</v>
      </c>
    </row>
    <row r="15" spans="1:11" x14ac:dyDescent="0.3">
      <c r="A15" s="9" t="s">
        <v>944</v>
      </c>
      <c r="B15" s="9">
        <f>B8</f>
        <v>165</v>
      </c>
    </row>
    <row r="16" spans="1:11" x14ac:dyDescent="0.3">
      <c r="A16" s="9" t="s">
        <v>945</v>
      </c>
      <c r="B16" s="9">
        <f>B9</f>
        <v>115</v>
      </c>
    </row>
    <row r="17" spans="1:11" x14ac:dyDescent="0.3">
      <c r="A17" s="9" t="s">
        <v>946</v>
      </c>
      <c r="B17" s="11">
        <f>B6</f>
        <v>2933.462484848485</v>
      </c>
    </row>
    <row r="19" spans="1:11" x14ac:dyDescent="0.3">
      <c r="I19" s="14" t="s">
        <v>959</v>
      </c>
      <c r="J19" s="14"/>
    </row>
    <row r="20" spans="1:11" x14ac:dyDescent="0.3">
      <c r="I20" s="4" t="s">
        <v>947</v>
      </c>
      <c r="J20" t="s">
        <v>961</v>
      </c>
      <c r="K20" t="s">
        <v>960</v>
      </c>
    </row>
    <row r="21" spans="1:11" x14ac:dyDescent="0.3">
      <c r="A21" s="14" t="s">
        <v>954</v>
      </c>
      <c r="B21" s="14"/>
      <c r="I21" s="5" t="s">
        <v>11</v>
      </c>
      <c r="J21" s="7">
        <v>49003.12</v>
      </c>
      <c r="K21" s="7">
        <v>71838.33</v>
      </c>
    </row>
    <row r="22" spans="1:11" x14ac:dyDescent="0.3">
      <c r="A22" s="4" t="s">
        <v>947</v>
      </c>
      <c r="B22" t="s">
        <v>938</v>
      </c>
      <c r="I22" s="5" t="s">
        <v>6</v>
      </c>
      <c r="J22" s="7">
        <v>70979.77</v>
      </c>
      <c r="K22" s="7">
        <v>104108.23000000001</v>
      </c>
    </row>
    <row r="23" spans="1:11" x14ac:dyDescent="0.3">
      <c r="A23" s="5" t="s">
        <v>3</v>
      </c>
      <c r="B23" s="7">
        <v>150493.87000000002</v>
      </c>
      <c r="I23" s="5" t="s">
        <v>4</v>
      </c>
      <c r="J23" s="7">
        <v>31454.65</v>
      </c>
      <c r="K23" s="7">
        <v>48175.960000000006</v>
      </c>
    </row>
    <row r="24" spans="1:11" x14ac:dyDescent="0.3">
      <c r="A24" s="5" t="s">
        <v>7</v>
      </c>
      <c r="B24" s="7">
        <v>105624.92</v>
      </c>
      <c r="I24" s="5" t="s">
        <v>8</v>
      </c>
      <c r="J24" s="7">
        <v>17769.62</v>
      </c>
      <c r="K24" s="7">
        <v>26891.9</v>
      </c>
    </row>
    <row r="25" spans="1:11" x14ac:dyDescent="0.3">
      <c r="A25" s="5" t="s">
        <v>10</v>
      </c>
      <c r="B25" s="7">
        <v>106791.18000000002</v>
      </c>
      <c r="E25" s="14" t="s">
        <v>956</v>
      </c>
      <c r="F25" s="14"/>
      <c r="I25" s="5" t="s">
        <v>9</v>
      </c>
      <c r="J25" s="7">
        <v>62156.9</v>
      </c>
      <c r="K25" s="7">
        <v>89663.839999999982</v>
      </c>
    </row>
    <row r="26" spans="1:11" x14ac:dyDescent="0.3">
      <c r="A26" s="5" t="s">
        <v>1</v>
      </c>
      <c r="B26" s="7">
        <v>121111.34000000001</v>
      </c>
      <c r="E26" s="4" t="s">
        <v>947</v>
      </c>
      <c r="F26" t="s">
        <v>955</v>
      </c>
      <c r="I26" s="5" t="s">
        <v>5</v>
      </c>
      <c r="J26" s="7">
        <v>46674.94</v>
      </c>
      <c r="K26" s="7">
        <v>71022.75</v>
      </c>
    </row>
    <row r="27" spans="1:11" x14ac:dyDescent="0.3">
      <c r="A27" s="5" t="s">
        <v>952</v>
      </c>
      <c r="B27" s="7">
        <v>484021.31000000006</v>
      </c>
      <c r="E27" s="5" t="s">
        <v>3</v>
      </c>
      <c r="F27" s="7">
        <v>48107.509999999995</v>
      </c>
      <c r="I27" s="5" t="s">
        <v>2</v>
      </c>
      <c r="J27" s="7">
        <v>48192.08</v>
      </c>
      <c r="K27" s="7">
        <v>72320.3</v>
      </c>
    </row>
    <row r="28" spans="1:11" x14ac:dyDescent="0.3">
      <c r="E28" s="5" t="s">
        <v>7</v>
      </c>
      <c r="F28" s="7">
        <v>32493.480000000007</v>
      </c>
      <c r="I28" s="5" t="s">
        <v>952</v>
      </c>
      <c r="J28" s="7">
        <v>326231.08</v>
      </c>
      <c r="K28" s="7">
        <v>484021.31000000006</v>
      </c>
    </row>
    <row r="29" spans="1:11" x14ac:dyDescent="0.3">
      <c r="A29" s="14" t="s">
        <v>962</v>
      </c>
      <c r="B29" s="14"/>
      <c r="E29" s="5" t="s">
        <v>10</v>
      </c>
      <c r="F29" s="7">
        <v>37203.230000000003</v>
      </c>
    </row>
    <row r="30" spans="1:11" x14ac:dyDescent="0.3">
      <c r="A30" s="4" t="s">
        <v>947</v>
      </c>
      <c r="B30" t="s">
        <v>934</v>
      </c>
      <c r="E30" s="5" t="s">
        <v>1</v>
      </c>
      <c r="F30" s="7">
        <v>39986.01</v>
      </c>
    </row>
    <row r="31" spans="1:11" x14ac:dyDescent="0.3">
      <c r="A31" s="5" t="s">
        <v>11</v>
      </c>
      <c r="B31" s="7">
        <v>71838.33</v>
      </c>
      <c r="E31" s="5" t="s">
        <v>952</v>
      </c>
      <c r="F31" s="7">
        <v>157790.23000000007</v>
      </c>
      <c r="I31" s="14" t="s">
        <v>964</v>
      </c>
      <c r="J31" s="14"/>
    </row>
    <row r="32" spans="1:11" x14ac:dyDescent="0.3">
      <c r="A32" s="5" t="s">
        <v>6</v>
      </c>
      <c r="B32" s="7">
        <v>104108.23000000001</v>
      </c>
      <c r="I32" s="4" t="s">
        <v>947</v>
      </c>
      <c r="J32" t="s">
        <v>936</v>
      </c>
      <c r="K32" t="s">
        <v>965</v>
      </c>
    </row>
    <row r="33" spans="1:11" x14ac:dyDescent="0.3">
      <c r="A33" s="5" t="s">
        <v>4</v>
      </c>
      <c r="B33" s="7">
        <v>48175.960000000006</v>
      </c>
      <c r="E33" s="14" t="s">
        <v>963</v>
      </c>
      <c r="F33" s="14"/>
      <c r="I33" s="5" t="s">
        <v>948</v>
      </c>
      <c r="J33" s="13">
        <v>40</v>
      </c>
      <c r="K33" s="13">
        <v>40</v>
      </c>
    </row>
    <row r="34" spans="1:11" x14ac:dyDescent="0.3">
      <c r="A34" s="5" t="s">
        <v>8</v>
      </c>
      <c r="B34" s="7">
        <v>26891.9</v>
      </c>
      <c r="E34" s="4" t="s">
        <v>947</v>
      </c>
      <c r="F34" s="6" t="s">
        <v>935</v>
      </c>
      <c r="I34" s="5" t="s">
        <v>949</v>
      </c>
      <c r="J34" s="13">
        <v>47</v>
      </c>
      <c r="K34" s="13">
        <v>47</v>
      </c>
    </row>
    <row r="35" spans="1:11" x14ac:dyDescent="0.3">
      <c r="A35" s="5" t="s">
        <v>9</v>
      </c>
      <c r="B35" s="7">
        <v>89663.839999999982</v>
      </c>
      <c r="E35" s="5" t="s">
        <v>11</v>
      </c>
      <c r="F35" s="12">
        <v>245</v>
      </c>
      <c r="I35" s="5" t="s">
        <v>951</v>
      </c>
      <c r="J35" s="13">
        <v>36</v>
      </c>
      <c r="K35" s="13">
        <v>36</v>
      </c>
    </row>
    <row r="36" spans="1:11" x14ac:dyDescent="0.3">
      <c r="A36" s="5" t="s">
        <v>5</v>
      </c>
      <c r="B36" s="7">
        <v>71022.75</v>
      </c>
      <c r="E36" s="5" t="s">
        <v>6</v>
      </c>
      <c r="F36" s="12">
        <v>416</v>
      </c>
      <c r="I36" s="5" t="s">
        <v>950</v>
      </c>
      <c r="J36" s="13">
        <v>42</v>
      </c>
      <c r="K36" s="13">
        <v>42</v>
      </c>
    </row>
    <row r="37" spans="1:11" x14ac:dyDescent="0.3">
      <c r="A37" s="5" t="s">
        <v>2</v>
      </c>
      <c r="B37" s="7">
        <v>72320.3</v>
      </c>
      <c r="E37" s="5" t="s">
        <v>4</v>
      </c>
      <c r="F37" s="12">
        <v>181</v>
      </c>
      <c r="I37" s="5" t="s">
        <v>952</v>
      </c>
      <c r="J37" s="13">
        <v>165</v>
      </c>
      <c r="K37" s="13">
        <v>165</v>
      </c>
    </row>
    <row r="38" spans="1:11" x14ac:dyDescent="0.3">
      <c r="A38" s="5" t="s">
        <v>952</v>
      </c>
      <c r="B38" s="7">
        <v>484021.31000000006</v>
      </c>
      <c r="E38" s="5" t="s">
        <v>8</v>
      </c>
      <c r="F38" s="12">
        <v>88</v>
      </c>
    </row>
    <row r="39" spans="1:11" x14ac:dyDescent="0.3">
      <c r="E39" s="5" t="s">
        <v>9</v>
      </c>
      <c r="F39" s="12">
        <v>278</v>
      </c>
    </row>
    <row r="40" spans="1:11" x14ac:dyDescent="0.3">
      <c r="E40" s="5" t="s">
        <v>5</v>
      </c>
      <c r="F40" s="12">
        <v>236</v>
      </c>
    </row>
    <row r="41" spans="1:11" x14ac:dyDescent="0.3">
      <c r="E41" s="5" t="s">
        <v>2</v>
      </c>
      <c r="F41" s="12">
        <v>282</v>
      </c>
    </row>
    <row r="42" spans="1:11" x14ac:dyDescent="0.3">
      <c r="E42" s="5" t="s">
        <v>952</v>
      </c>
      <c r="F42" s="12">
        <v>1726</v>
      </c>
    </row>
  </sheetData>
  <mergeCells count="8">
    <mergeCell ref="I7:K7"/>
    <mergeCell ref="I19:J19"/>
    <mergeCell ref="A29:B29"/>
    <mergeCell ref="E33:F33"/>
    <mergeCell ref="I31:J31"/>
    <mergeCell ref="E8:G8"/>
    <mergeCell ref="A21:B21"/>
    <mergeCell ref="E25:F25"/>
  </mergeCells>
  <pageMargins left="0.7" right="0.7" top="0.75" bottom="0.75" header="0.3" footer="0.3"/>
  <pageSetup orientation="portrait" r:id="rId10"/>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7847-5134-4837-9D86-43B616B60CA9}">
  <dimension ref="A1"/>
  <sheetViews>
    <sheetView showGridLines="0" showRowColHeaders="0" tabSelected="1" zoomScale="67" zoomScaleNormal="67"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C4DF00-3215-44E7-9F4F-A1B698401446}">
  <ds:schemaRefs/>
</ds:datastoreItem>
</file>

<file path=customXml/itemProps2.xml><?xml version="1.0" encoding="utf-8"?>
<ds:datastoreItem xmlns:ds="http://schemas.openxmlformats.org/officeDocument/2006/customXml" ds:itemID="{B75A8299-3CBE-4EAD-AE63-36510864D6CD}">
  <ds:schemaRefs/>
</ds:datastoreItem>
</file>

<file path=customXml/itemProps3.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4.xml><?xml version="1.0" encoding="utf-8"?>
<ds:datastoreItem xmlns:ds="http://schemas.openxmlformats.org/officeDocument/2006/customXml" ds:itemID="{166E69F5-DAF8-442D-A1FE-C531A694C76F}">
  <ds:schemaRefs/>
</ds:datastoreItem>
</file>

<file path=customXml/itemProps5.xml><?xml version="1.0" encoding="utf-8"?>
<ds:datastoreItem xmlns:ds="http://schemas.openxmlformats.org/officeDocument/2006/customXml" ds:itemID="{3BA9C260-8557-4767-AF6A-5E224393EAD4}">
  <ds:schemaRefs/>
</ds:datastoreItem>
</file>

<file path=customXml/itemProps6.xml><?xml version="1.0" encoding="utf-8"?>
<ds:datastoreItem xmlns:ds="http://schemas.openxmlformats.org/officeDocument/2006/customXml" ds:itemID="{92645D49-DEA6-4B3F-9A34-FC535648D727}">
  <ds:schemaRefs/>
</ds:datastoreItem>
</file>

<file path=customXml/itemProps7.xml><?xml version="1.0" encoding="utf-8"?>
<ds:datastoreItem xmlns:ds="http://schemas.openxmlformats.org/officeDocument/2006/customXml" ds:itemID="{9E816594-5352-4653-B122-0B4BC73CA337}">
  <ds:schemaRefs/>
</ds:datastoreItem>
</file>

<file path=customXml/itemProps8.xml><?xml version="1.0" encoding="utf-8"?>
<ds:datastoreItem xmlns:ds="http://schemas.openxmlformats.org/officeDocument/2006/customXml" ds:itemID="{4D82E6EF-19B9-46AD-A551-C94BE70011AD}">
  <ds:schemaRefs/>
</ds:datastoreItem>
</file>

<file path=customXml/itemProps9.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0.xml><?xml version="1.0" encoding="utf-8"?>
<ds:datastoreItem xmlns:ds="http://schemas.openxmlformats.org/officeDocument/2006/customXml" ds:itemID="{EA498C77-5F74-48A2-BB58-9E79C0A22FBD}">
  <ds:schemaRefs/>
</ds:datastoreItem>
</file>

<file path=customXml/itemProps11.xml><?xml version="1.0" encoding="utf-8"?>
<ds:datastoreItem xmlns:ds="http://schemas.openxmlformats.org/officeDocument/2006/customXml" ds:itemID="{B81B2AC5-6446-4D7B-A9CD-C83ED3DA80D3}">
  <ds:schemaRefs/>
</ds:datastoreItem>
</file>

<file path=customXml/itemProps12.xml><?xml version="1.0" encoding="utf-8"?>
<ds:datastoreItem xmlns:ds="http://schemas.openxmlformats.org/officeDocument/2006/customXml" ds:itemID="{7E22BBAD-91D8-42F1-AF1F-EBB717FD348E}">
  <ds:schemaRefs/>
</ds:datastoreItem>
</file>

<file path=customXml/itemProps13.xml><?xml version="1.0" encoding="utf-8"?>
<ds:datastoreItem xmlns:ds="http://schemas.openxmlformats.org/officeDocument/2006/customXml" ds:itemID="{4B7F7DF2-DDDA-4DDE-8BEB-F6B99245DEF2}">
  <ds:schemaRefs/>
</ds:datastoreItem>
</file>

<file path=customXml/itemProps14.xml><?xml version="1.0" encoding="utf-8"?>
<ds:datastoreItem xmlns:ds="http://schemas.openxmlformats.org/officeDocument/2006/customXml" ds:itemID="{9840CCB5-DCAD-448A-90E1-B0764C0A6030}">
  <ds:schemaRefs/>
</ds:datastoreItem>
</file>

<file path=customXml/itemProps15.xml><?xml version="1.0" encoding="utf-8"?>
<ds:datastoreItem xmlns:ds="http://schemas.openxmlformats.org/officeDocument/2006/customXml" ds:itemID="{53DD3D79-BC44-46DE-9958-E55C56BC6E83}">
  <ds:schemaRefs/>
</ds:datastoreItem>
</file>

<file path=customXml/itemProps16.xml><?xml version="1.0" encoding="utf-8"?>
<ds:datastoreItem xmlns:ds="http://schemas.openxmlformats.org/officeDocument/2006/customXml" ds:itemID="{73A3224A-2846-4F35-97F5-CD125A758F97}">
  <ds:schemaRefs/>
</ds:datastoreItem>
</file>

<file path=customXml/itemProps17.xml><?xml version="1.0" encoding="utf-8"?>
<ds:datastoreItem xmlns:ds="http://schemas.openxmlformats.org/officeDocument/2006/customXml" ds:itemID="{D1CFF6AD-B5F1-4594-9932-E92D38ED8AFD}">
  <ds:schemaRefs/>
</ds:datastoreItem>
</file>

<file path=customXml/itemProps18.xml><?xml version="1.0" encoding="utf-8"?>
<ds:datastoreItem xmlns:ds="http://schemas.openxmlformats.org/officeDocument/2006/customXml" ds:itemID="{651769CB-14FE-42FF-8F46-ADEDED18353C}">
  <ds:schemaRefs/>
</ds:datastoreItem>
</file>

<file path=customXml/itemProps1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Sarbojit Das</cp:lastModifiedBy>
  <dcterms:created xsi:type="dcterms:W3CDTF">2026-04-16T10:04:37Z</dcterms:created>
  <dcterms:modified xsi:type="dcterms:W3CDTF">2026-09-09T14:23:47Z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