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sha\Documents\R\Projects\castro_marim_phoenician\data\"/>
    </mc:Choice>
  </mc:AlternateContent>
  <xr:revisionPtr revIDLastSave="0" documentId="13_ncr:1_{491575A5-45E2-4B93-9483-8B9176247C01}" xr6:coauthVersionLast="47" xr6:coauthVersionMax="47" xr10:uidLastSave="{00000000-0000-0000-0000-000000000000}"/>
  <bookViews>
    <workbookView xWindow="-135" yWindow="75" windowWidth="21150" windowHeight="15495" tabRatio="500" xr2:uid="{00000000-000D-0000-FFFF-FFFF00000000}"/>
  </bookViews>
  <sheets>
    <sheet name="d13C" sheetId="1" r:id="rId1"/>
    <sheet name="d15N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3" l="1"/>
  <c r="B16" i="3"/>
  <c r="Z7" i="3"/>
  <c r="AA7" i="3"/>
  <c r="Z8" i="3"/>
  <c r="AA8" i="3"/>
  <c r="Z9" i="3"/>
  <c r="AA9" i="3"/>
  <c r="Y11" i="3"/>
  <c r="Z11" i="3"/>
  <c r="AA11" i="3"/>
  <c r="Y7" i="3"/>
  <c r="Y8" i="3"/>
  <c r="Y9" i="3"/>
  <c r="X9" i="3"/>
  <c r="E9" i="3"/>
  <c r="X8" i="3"/>
  <c r="E8" i="3"/>
  <c r="X7" i="3"/>
  <c r="E7" i="3"/>
  <c r="X11" i="3"/>
  <c r="E11" i="3"/>
  <c r="AC11" i="1"/>
  <c r="AD11" i="1"/>
  <c r="AE11" i="1"/>
  <c r="AF11" i="1"/>
  <c r="AG11" i="1"/>
  <c r="AB11" i="1"/>
  <c r="B21" i="3"/>
  <c r="B22" i="3"/>
  <c r="B23" i="3"/>
  <c r="C14" i="3"/>
  <c r="E13" i="3"/>
  <c r="B13" i="3"/>
  <c r="AI13" i="3"/>
  <c r="AJ13" i="3"/>
  <c r="AK13" i="3"/>
  <c r="AL13" i="3"/>
  <c r="AM13" i="3"/>
  <c r="AN13" i="3"/>
  <c r="AO13" i="3"/>
  <c r="B19" i="3"/>
  <c r="B25" i="3"/>
  <c r="B16" i="1"/>
  <c r="F7" i="3"/>
  <c r="F11" i="3"/>
  <c r="G7" i="3"/>
  <c r="G11" i="3"/>
  <c r="H7" i="3"/>
  <c r="H11" i="3"/>
  <c r="B22" i="1"/>
  <c r="F11" i="1"/>
  <c r="G11" i="1"/>
  <c r="H11" i="1"/>
  <c r="E11" i="1"/>
  <c r="B21" i="1"/>
  <c r="C14" i="1"/>
  <c r="B13" i="1"/>
  <c r="H9" i="3"/>
  <c r="G8" i="3"/>
  <c r="H8" i="3"/>
  <c r="G9" i="3"/>
  <c r="H9" i="1"/>
  <c r="G9" i="1"/>
  <c r="F9" i="1"/>
  <c r="E9" i="1"/>
  <c r="G8" i="1"/>
  <c r="F8" i="1"/>
  <c r="G7" i="1"/>
  <c r="E7" i="1"/>
  <c r="F9" i="3"/>
  <c r="F8" i="3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G13" i="3"/>
  <c r="H13" i="3"/>
  <c r="G13" i="1"/>
  <c r="H13" i="1"/>
  <c r="F13" i="3"/>
  <c r="X13" i="3"/>
  <c r="Y13" i="3"/>
  <c r="Z13" i="3"/>
  <c r="AA13" i="3"/>
  <c r="B23" i="1"/>
  <c r="E8" i="1"/>
  <c r="E13" i="1"/>
  <c r="F13" i="1"/>
  <c r="C17" i="1"/>
  <c r="B19" i="1"/>
  <c r="B25" i="1"/>
  <c r="F7" i="1"/>
</calcChain>
</file>

<file path=xl/sharedStrings.xml><?xml version="1.0" encoding="utf-8"?>
<sst xmlns="http://schemas.openxmlformats.org/spreadsheetml/2006/main" count="59" uniqueCount="26">
  <si>
    <t>Calibration Standards</t>
  </si>
  <si>
    <t>Sample Replicates</t>
  </si>
  <si>
    <t>Name:</t>
  </si>
  <si>
    <t>Known delta:</t>
  </si>
  <si>
    <t>Measured mean:</t>
  </si>
  <si>
    <t>Measured StDev:</t>
  </si>
  <si>
    <t>Number measured:</t>
  </si>
  <si>
    <t>u(Cref)</t>
  </si>
  <si>
    <t>u(bias)</t>
  </si>
  <si>
    <t>Standard deviation:</t>
  </si>
  <si>
    <r>
      <t>Δ</t>
    </r>
    <r>
      <rPr>
        <i/>
        <vertAlign val="subscript"/>
        <sz val="16"/>
        <color theme="1"/>
        <rFont val="Microsoft Sans Serif"/>
      </rPr>
      <t>Measured−Known</t>
    </r>
  </si>
  <si>
    <r>
      <t>s</t>
    </r>
    <r>
      <rPr>
        <i/>
        <vertAlign val="subscript"/>
        <sz val="16"/>
        <color theme="1"/>
        <rFont val="Microsoft Sans Serif"/>
      </rPr>
      <t>srm</t>
    </r>
  </si>
  <si>
    <r>
      <t>df</t>
    </r>
    <r>
      <rPr>
        <i/>
        <vertAlign val="subscript"/>
        <sz val="16"/>
        <color theme="1"/>
        <rFont val="Microsoft Sans Serif"/>
      </rPr>
      <t>srm</t>
    </r>
  </si>
  <si>
    <r>
      <t>s</t>
    </r>
    <r>
      <rPr>
        <i/>
        <vertAlign val="subscript"/>
        <sz val="16"/>
        <color theme="1"/>
        <rFont val="Microsoft Sans Serif"/>
      </rPr>
      <t>rep</t>
    </r>
  </si>
  <si>
    <r>
      <t>df</t>
    </r>
    <r>
      <rPr>
        <i/>
        <vertAlign val="subscript"/>
        <sz val="16"/>
        <color theme="1"/>
        <rFont val="Microsoft Sans Serif"/>
      </rPr>
      <t>rep</t>
    </r>
  </si>
  <si>
    <r>
      <t>u(R</t>
    </r>
    <r>
      <rPr>
        <i/>
        <vertAlign val="subscript"/>
        <sz val="16"/>
        <color theme="1"/>
        <rFont val="Microsoft Sans Serif"/>
      </rPr>
      <t>w</t>
    </r>
    <r>
      <rPr>
        <i/>
        <sz val="16"/>
        <color theme="1"/>
        <rFont val="Microsoft Sans Serif"/>
      </rPr>
      <t>)</t>
    </r>
  </si>
  <si>
    <r>
      <t>RMS</t>
    </r>
    <r>
      <rPr>
        <i/>
        <vertAlign val="subscript"/>
        <sz val="16"/>
        <color theme="1"/>
        <rFont val="Microsoft Sans Serif"/>
      </rPr>
      <t>bias</t>
    </r>
  </si>
  <si>
    <r>
      <t>Standard Uncertainty (u</t>
    </r>
    <r>
      <rPr>
        <b/>
        <i/>
        <vertAlign val="subscript"/>
        <sz val="14"/>
        <color theme="1"/>
        <rFont val="Microsoft Sans Serif"/>
      </rPr>
      <t>c</t>
    </r>
    <r>
      <rPr>
        <b/>
        <i/>
        <sz val="14"/>
        <color theme="1"/>
        <rFont val="Microsoft Sans Serif"/>
      </rPr>
      <t>)</t>
    </r>
  </si>
  <si>
    <t>Analytical Session</t>
  </si>
  <si>
    <t>Analytical Session:</t>
  </si>
  <si>
    <t>Standard uncertainty calculator</t>
  </si>
  <si>
    <t>L-Alanine</t>
  </si>
  <si>
    <t>IAEA 600</t>
  </si>
  <si>
    <t>IAEA CH6</t>
  </si>
  <si>
    <t>IAEA N2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</si>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</sst>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icrosoft Sans Serif"/>
    </font>
    <font>
      <b/>
      <sz val="12"/>
      <color theme="1"/>
      <name val="Microsoft Sans Serif"/>
    </font>
    <font>
      <i/>
      <sz val="16"/>
      <color theme="1"/>
      <name val="Microsoft Sans Serif"/>
    </font>
    <font>
      <i/>
      <vertAlign val="subscript"/>
      <sz val="16"/>
      <color theme="1"/>
      <name val="Microsoft Sans Serif"/>
    </font>
    <font>
      <sz val="16"/>
      <color theme="1"/>
      <name val="Microsoft Sans Serif"/>
    </font>
    <font>
      <b/>
      <sz val="14"/>
      <color theme="1"/>
      <name val="Microsoft Sans Serif"/>
    </font>
    <font>
      <sz val="14"/>
      <color theme="1"/>
      <name val="Microsoft Sans Serif"/>
    </font>
    <font>
      <b/>
      <i/>
      <sz val="14"/>
      <color theme="1"/>
      <name val="Microsoft Sans Serif"/>
    </font>
    <font>
      <b/>
      <i/>
      <vertAlign val="subscript"/>
      <sz val="14"/>
      <color theme="1"/>
      <name val="Microsoft Sans Serif"/>
    </font>
    <font>
      <sz val="12"/>
      <color theme="1"/>
      <name val="Microsoft Sans Serif"/>
      <family val="2"/>
    </font>
    <font>
      <b/>
      <sz val="12"/>
      <color theme="1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1" xfId="0" applyFont="1" applyFill="1" applyBorder="1" applyAlignment="1" applyProtection="1">
      <alignment horizontal="left"/>
      <protection locked="0"/>
    </xf>
    <xf numFmtId="2" fontId="3" fillId="0" borderId="1" xfId="0" applyNumberFormat="1" applyFont="1" applyFill="1" applyBorder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3" fillId="3" borderId="0" xfId="0" applyNumberFormat="1" applyFont="1" applyFill="1" applyAlignment="1">
      <alignment horizontal="left"/>
    </xf>
    <xf numFmtId="0" fontId="3" fillId="0" borderId="0" xfId="0" applyNumberFormat="1" applyFont="1" applyAlignment="1">
      <alignment horizontal="left"/>
    </xf>
    <xf numFmtId="0" fontId="3" fillId="3" borderId="0" xfId="0" applyNumberFormat="1" applyFont="1" applyFill="1" applyAlignment="1">
      <alignment horizontal="left"/>
    </xf>
    <xf numFmtId="0" fontId="4" fillId="3" borderId="0" xfId="0" applyNumberFormat="1" applyFont="1" applyFill="1" applyAlignment="1">
      <alignment horizontal="left"/>
    </xf>
    <xf numFmtId="2" fontId="3" fillId="0" borderId="2" xfId="0" applyNumberFormat="1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2" fontId="3" fillId="0" borderId="3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1" fontId="3" fillId="3" borderId="0" xfId="0" applyNumberFormat="1" applyFont="1" applyFill="1" applyAlignment="1">
      <alignment horizontal="left"/>
    </xf>
    <xf numFmtId="1" fontId="3" fillId="0" borderId="2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1" fontId="3" fillId="0" borderId="3" xfId="0" applyNumberFormat="1" applyFont="1" applyBorder="1" applyAlignment="1">
      <alignment horizontal="left"/>
    </xf>
    <xf numFmtId="1" fontId="3" fillId="0" borderId="4" xfId="0" applyNumberFormat="1" applyFont="1" applyBorder="1" applyAlignment="1">
      <alignment horizontal="left"/>
    </xf>
    <xf numFmtId="1" fontId="3" fillId="0" borderId="5" xfId="0" applyNumberFormat="1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4" borderId="2" xfId="0" applyNumberFormat="1" applyFont="1" applyFill="1" applyBorder="1" applyAlignment="1">
      <alignment horizontal="left"/>
    </xf>
    <xf numFmtId="0" fontId="4" fillId="4" borderId="1" xfId="0" applyNumberFormat="1" applyFont="1" applyFill="1" applyBorder="1" applyAlignment="1">
      <alignment horizontal="left"/>
    </xf>
    <xf numFmtId="2" fontId="3" fillId="4" borderId="2" xfId="0" applyNumberFormat="1" applyFont="1" applyFill="1" applyBorder="1" applyAlignment="1">
      <alignment horizontal="left"/>
    </xf>
    <xf numFmtId="2" fontId="3" fillId="4" borderId="1" xfId="0" applyNumberFormat="1" applyFont="1" applyFill="1" applyBorder="1" applyAlignment="1">
      <alignment horizontal="left"/>
    </xf>
    <xf numFmtId="0" fontId="4" fillId="4" borderId="3" xfId="0" applyNumberFormat="1" applyFont="1" applyFill="1" applyBorder="1" applyAlignment="1">
      <alignment horizontal="left"/>
    </xf>
    <xf numFmtId="2" fontId="3" fillId="4" borderId="3" xfId="0" applyNumberFormat="1" applyFont="1" applyFill="1" applyBorder="1" applyAlignment="1">
      <alignment horizontal="left"/>
    </xf>
    <xf numFmtId="0" fontId="3" fillId="4" borderId="1" xfId="0" applyNumberFormat="1" applyFont="1" applyFill="1" applyBorder="1" applyAlignment="1">
      <alignment horizontal="left"/>
    </xf>
    <xf numFmtId="0" fontId="3" fillId="4" borderId="3" xfId="0" applyNumberFormat="1" applyFont="1" applyFill="1" applyBorder="1" applyAlignment="1">
      <alignment horizontal="left"/>
    </xf>
    <xf numFmtId="0" fontId="3" fillId="4" borderId="2" xfId="0" applyFont="1" applyFill="1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alignment horizontal="left"/>
      <protection locked="0"/>
    </xf>
    <xf numFmtId="2" fontId="3" fillId="4" borderId="1" xfId="0" applyNumberFormat="1" applyFont="1" applyFill="1" applyBorder="1" applyAlignment="1" applyProtection="1">
      <alignment horizontal="left"/>
      <protection locked="0"/>
    </xf>
    <xf numFmtId="0" fontId="3" fillId="4" borderId="2" xfId="0" applyNumberFormat="1" applyFont="1" applyFill="1" applyBorder="1" applyAlignment="1">
      <alignment horizontal="left"/>
    </xf>
    <xf numFmtId="1" fontId="5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4" fontId="8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left"/>
    </xf>
    <xf numFmtId="164" fontId="8" fillId="2" borderId="11" xfId="0" applyNumberFormat="1" applyFont="1" applyFill="1" applyBorder="1" applyAlignment="1">
      <alignment horizontal="left"/>
    </xf>
    <xf numFmtId="1" fontId="8" fillId="0" borderId="0" xfId="0" applyNumberFormat="1" applyFont="1" applyAlignment="1">
      <alignment horizontal="left"/>
    </xf>
    <xf numFmtId="0" fontId="3" fillId="4" borderId="1" xfId="0" applyFont="1" applyFill="1" applyBorder="1" applyAlignment="1">
      <alignment horizontal="left"/>
    </xf>
    <xf numFmtId="0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2" fontId="3" fillId="5" borderId="2" xfId="0" applyNumberFormat="1" applyFont="1" applyFill="1" applyBorder="1" applyAlignment="1">
      <alignment horizontal="left"/>
    </xf>
    <xf numFmtId="2" fontId="3" fillId="5" borderId="1" xfId="0" applyNumberFormat="1" applyFont="1" applyFill="1" applyBorder="1" applyAlignment="1">
      <alignment horizontal="left"/>
    </xf>
    <xf numFmtId="1" fontId="3" fillId="5" borderId="2" xfId="0" applyNumberFormat="1" applyFont="1" applyFill="1" applyBorder="1" applyAlignment="1">
      <alignment horizontal="left"/>
    </xf>
    <xf numFmtId="1" fontId="3" fillId="5" borderId="1" xfId="0" applyNumberFormat="1" applyFont="1" applyFill="1" applyBorder="1" applyAlignment="1">
      <alignment horizontal="left"/>
    </xf>
    <xf numFmtId="164" fontId="3" fillId="5" borderId="4" xfId="0" applyNumberFormat="1" applyFont="1" applyFill="1" applyBorder="1" applyAlignment="1">
      <alignment horizontal="left"/>
    </xf>
    <xf numFmtId="164" fontId="3" fillId="5" borderId="5" xfId="0" applyNumberFormat="1" applyFont="1" applyFill="1" applyBorder="1" applyAlignment="1">
      <alignment horizontal="left"/>
    </xf>
    <xf numFmtId="164" fontId="3" fillId="5" borderId="0" xfId="0" applyNumberFormat="1" applyFon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" fontId="8" fillId="5" borderId="0" xfId="0" applyNumberFormat="1" applyFont="1" applyFill="1" applyAlignment="1">
      <alignment horizontal="left"/>
    </xf>
    <xf numFmtId="0" fontId="10" fillId="2" borderId="10" xfId="0" applyFont="1" applyFill="1" applyBorder="1" applyAlignment="1">
      <alignment horizontal="left"/>
    </xf>
    <xf numFmtId="0" fontId="4" fillId="4" borderId="12" xfId="0" applyNumberFormat="1" applyFont="1" applyFill="1" applyBorder="1" applyAlignment="1">
      <alignment horizontal="left"/>
    </xf>
    <xf numFmtId="2" fontId="3" fillId="4" borderId="12" xfId="0" applyNumberFormat="1" applyFont="1" applyFill="1" applyBorder="1" applyAlignment="1" applyProtection="1">
      <alignment horizontal="left"/>
      <protection locked="0"/>
    </xf>
    <xf numFmtId="2" fontId="3" fillId="0" borderId="12" xfId="0" applyNumberFormat="1" applyFont="1" applyFill="1" applyBorder="1" applyAlignment="1" applyProtection="1">
      <alignment horizontal="left"/>
      <protection locked="0"/>
    </xf>
    <xf numFmtId="2" fontId="3" fillId="5" borderId="12" xfId="0" applyNumberFormat="1" applyFont="1" applyFill="1" applyBorder="1" applyAlignment="1">
      <alignment horizontal="left"/>
    </xf>
    <xf numFmtId="1" fontId="3" fillId="5" borderId="12" xfId="0" applyNumberFormat="1" applyFont="1" applyFill="1" applyBorder="1" applyAlignment="1">
      <alignment horizontal="left"/>
    </xf>
    <xf numFmtId="1" fontId="3" fillId="0" borderId="12" xfId="0" applyNumberFormat="1" applyFont="1" applyBorder="1" applyAlignment="1">
      <alignment horizontal="left"/>
    </xf>
    <xf numFmtId="164" fontId="3" fillId="5" borderId="13" xfId="0" applyNumberFormat="1" applyFont="1" applyFill="1" applyBorder="1" applyAlignment="1">
      <alignment horizontal="left"/>
    </xf>
    <xf numFmtId="0" fontId="12" fillId="4" borderId="1" xfId="0" applyNumberFormat="1" applyFont="1" applyFill="1" applyBorder="1" applyAlignment="1">
      <alignment horizontal="left"/>
    </xf>
    <xf numFmtId="0" fontId="13" fillId="4" borderId="2" xfId="0" applyNumberFormat="1" applyFont="1" applyFill="1" applyBorder="1" applyAlignment="1">
      <alignment horizontal="left"/>
    </xf>
    <xf numFmtId="0" fontId="13" fillId="4" borderId="1" xfId="0" applyNumberFormat="1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3" fillId="4" borderId="12" xfId="0" applyNumberFormat="1" applyFont="1" applyFill="1" applyBorder="1" applyAlignment="1">
      <alignment horizontal="left"/>
    </xf>
    <xf numFmtId="2" fontId="3" fillId="4" borderId="12" xfId="0" applyNumberFormat="1" applyFont="1" applyFill="1" applyBorder="1" applyAlignment="1">
      <alignment horizontal="left"/>
    </xf>
    <xf numFmtId="2" fontId="3" fillId="0" borderId="12" xfId="0" applyNumberFormat="1" applyFont="1" applyBorder="1" applyAlignment="1">
      <alignment horizontal="left"/>
    </xf>
    <xf numFmtId="164" fontId="3" fillId="5" borderId="14" xfId="0" applyNumberFormat="1" applyFont="1" applyFill="1" applyBorder="1" applyAlignment="1">
      <alignment horizontal="left"/>
    </xf>
    <xf numFmtId="2" fontId="4" fillId="3" borderId="7" xfId="0" applyNumberFormat="1" applyFont="1" applyFill="1" applyBorder="1" applyAlignment="1">
      <alignment horizontal="left"/>
    </xf>
    <xf numFmtId="2" fontId="4" fillId="3" borderId="8" xfId="0" applyNumberFormat="1" applyFont="1" applyFill="1" applyBorder="1" applyAlignment="1">
      <alignment horizontal="left"/>
    </xf>
    <xf numFmtId="2" fontId="4" fillId="3" borderId="9" xfId="0" applyNumberFormat="1" applyFont="1" applyFill="1" applyBorder="1" applyAlignment="1">
      <alignment horizontal="left"/>
    </xf>
    <xf numFmtId="2" fontId="3" fillId="0" borderId="4" xfId="0" applyNumberFormat="1" applyFont="1" applyBorder="1" applyAlignment="1">
      <alignment horizontal="left"/>
    </xf>
    <xf numFmtId="164" fontId="3" fillId="0" borderId="4" xfId="0" applyNumberFormat="1" applyFont="1" applyBorder="1" applyAlignment="1">
      <alignment horizontal="left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227"/>
  <sheetViews>
    <sheetView showGridLines="0" tabSelected="1" zoomScale="70" zoomScaleNormal="70" workbookViewId="0">
      <pane ySplit="26" topLeftCell="A27" activePane="bottomLeft" state="frozenSplit"/>
      <selection activeCell="E8" sqref="E8"/>
      <selection pane="bottomLeft" activeCell="A36" sqref="A36"/>
    </sheetView>
  </sheetViews>
  <sheetFormatPr defaultColWidth="10.875" defaultRowHeight="15.75" x14ac:dyDescent="0.25"/>
  <cols>
    <col min="1" max="1" width="31.375" style="4" bestFit="1" customWidth="1" collapsed="1"/>
    <col min="2" max="2" width="14.5" style="4" customWidth="1" collapsed="1"/>
    <col min="3" max="3" width="8.625" style="5" customWidth="1" collapsed="1"/>
    <col min="4" max="4" width="1.625" style="6" customWidth="1" collapsed="1"/>
    <col min="5" max="5" width="10.375" style="5" customWidth="1" collapsed="1"/>
    <col min="6" max="6" width="11.375" style="5" customWidth="1" collapsed="1"/>
    <col min="7" max="7" width="10.75" style="5" bestFit="1" customWidth="1" collapsed="1"/>
    <col min="8" max="8" width="11.375" style="5" bestFit="1" customWidth="1" collapsed="1"/>
    <col min="9" max="9" width="9" style="5" customWidth="1" collapsed="1"/>
    <col min="10" max="12" width="7.875" style="5" customWidth="1" collapsed="1"/>
    <col min="13" max="13" width="1.875" style="6" customWidth="1" collapsed="1"/>
    <col min="14" max="16" width="10.875" style="5" collapsed="1"/>
    <col min="17" max="19" width="9.625" style="5" customWidth="1" collapsed="1"/>
    <col min="20" max="26" width="8.125" style="5" customWidth="1" collapsed="1"/>
    <col min="27" max="27" width="1.625" style="6" customWidth="1" collapsed="1"/>
    <col min="28" max="111" width="10.875" style="5" collapsed="1"/>
    <col min="112" max="16384" width="10.875" style="4" collapsed="1"/>
  </cols>
  <sheetData>
    <row r="1" spans="1:127" x14ac:dyDescent="0.25">
      <c r="A1" s="67" t="s">
        <v>20</v>
      </c>
      <c r="E1" s="72" t="s">
        <v>0</v>
      </c>
      <c r="F1" s="73"/>
      <c r="G1" s="73"/>
      <c r="H1" s="73"/>
      <c r="I1" s="73"/>
      <c r="J1" s="73"/>
      <c r="K1" s="73"/>
      <c r="L1" s="74"/>
      <c r="N1" s="72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4"/>
      <c r="AB1" s="72" t="s">
        <v>1</v>
      </c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73"/>
      <c r="CY1" s="73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3"/>
      <c r="DT1" s="73"/>
      <c r="DU1" s="73"/>
      <c r="DV1" s="73"/>
      <c r="DW1" s="74"/>
    </row>
    <row r="2" spans="1:127" s="7" customFormat="1" ht="18.75" x14ac:dyDescent="0.3">
      <c r="A2" s="45" t="s">
        <v>2</v>
      </c>
      <c r="D2" s="8"/>
      <c r="E2" s="25" t="s">
        <v>22</v>
      </c>
      <c r="F2" s="26" t="s">
        <v>23</v>
      </c>
      <c r="G2" s="66" t="s">
        <v>22</v>
      </c>
      <c r="H2" s="66" t="s">
        <v>23</v>
      </c>
      <c r="I2" s="26"/>
      <c r="J2" s="26"/>
      <c r="K2" s="26"/>
      <c r="L2" s="29"/>
      <c r="M2" s="9"/>
      <c r="N2" s="25"/>
      <c r="O2" s="26"/>
      <c r="P2" s="57"/>
      <c r="Q2" s="26"/>
      <c r="R2" s="26"/>
      <c r="S2" s="26"/>
      <c r="T2" s="31"/>
      <c r="U2" s="31"/>
      <c r="V2" s="31"/>
      <c r="W2" s="31"/>
      <c r="X2" s="31"/>
      <c r="Y2" s="31"/>
      <c r="Z2" s="32"/>
      <c r="AA2" s="8"/>
      <c r="AB2" s="36" t="s">
        <v>21</v>
      </c>
      <c r="AC2" s="31" t="s">
        <v>21</v>
      </c>
      <c r="AD2" s="31" t="s">
        <v>21</v>
      </c>
      <c r="AE2" s="31" t="s">
        <v>21</v>
      </c>
      <c r="AF2" s="31" t="s">
        <v>21</v>
      </c>
      <c r="AG2" s="31" t="s">
        <v>21</v>
      </c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2"/>
    </row>
    <row r="3" spans="1:127" s="7" customFormat="1" ht="18.75" x14ac:dyDescent="0.3">
      <c r="A3" s="45" t="s">
        <v>18</v>
      </c>
      <c r="D3" s="8"/>
      <c r="E3" s="25">
        <v>1</v>
      </c>
      <c r="F3" s="26">
        <v>1</v>
      </c>
      <c r="G3" s="26">
        <v>2</v>
      </c>
      <c r="H3" s="26">
        <v>2</v>
      </c>
      <c r="I3" s="26"/>
      <c r="J3" s="26"/>
      <c r="K3" s="26"/>
      <c r="L3" s="29"/>
      <c r="M3" s="9"/>
      <c r="N3" s="25"/>
      <c r="O3" s="26"/>
      <c r="P3" s="57"/>
      <c r="Q3" s="26"/>
      <c r="R3" s="26"/>
      <c r="S3" s="26"/>
      <c r="T3" s="31"/>
      <c r="U3" s="31"/>
      <c r="V3" s="31"/>
      <c r="W3" s="31"/>
      <c r="X3" s="31"/>
      <c r="Y3" s="31"/>
      <c r="Z3" s="32"/>
      <c r="AA3" s="8"/>
      <c r="AB3" s="36">
        <v>1</v>
      </c>
      <c r="AC3" s="31">
        <v>2</v>
      </c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2"/>
    </row>
    <row r="4" spans="1:127" ht="18.75" x14ac:dyDescent="0.3">
      <c r="A4" s="46" t="s">
        <v>3</v>
      </c>
      <c r="E4" s="27">
        <v>-27.771000000000001</v>
      </c>
      <c r="F4" s="28">
        <v>-10.449</v>
      </c>
      <c r="G4" s="28">
        <v>-27.77</v>
      </c>
      <c r="H4" s="28">
        <v>-10.45</v>
      </c>
      <c r="I4" s="28"/>
      <c r="J4" s="28"/>
      <c r="K4" s="28"/>
      <c r="L4" s="30"/>
      <c r="N4" s="33"/>
      <c r="O4" s="34"/>
      <c r="P4" s="58"/>
      <c r="Q4" s="34"/>
      <c r="R4" s="34"/>
      <c r="S4" s="35"/>
      <c r="T4" s="28"/>
      <c r="U4" s="28"/>
      <c r="V4" s="28"/>
      <c r="W4" s="28"/>
      <c r="X4" s="28"/>
      <c r="Y4" s="28"/>
      <c r="Z4" s="30"/>
      <c r="AB4" s="10">
        <v>-18.5</v>
      </c>
      <c r="AC4" s="11">
        <v>-18.5</v>
      </c>
      <c r="AD4" s="11">
        <v>-15.3</v>
      </c>
      <c r="AE4" s="11">
        <v>-19.28</v>
      </c>
      <c r="AF4" s="11">
        <v>-11.59</v>
      </c>
      <c r="AG4" s="11">
        <v>-15.3</v>
      </c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4"/>
    </row>
    <row r="5" spans="1:127" ht="18.75" x14ac:dyDescent="0.3">
      <c r="A5" s="46" t="s">
        <v>9</v>
      </c>
      <c r="E5" s="27">
        <v>4.2000000000000003E-2</v>
      </c>
      <c r="F5" s="28">
        <v>3.3000000000000002E-2</v>
      </c>
      <c r="G5" s="28">
        <v>0.04</v>
      </c>
      <c r="H5" s="28">
        <v>0.03</v>
      </c>
      <c r="I5" s="28"/>
      <c r="J5" s="28"/>
      <c r="K5" s="28"/>
      <c r="L5" s="30"/>
      <c r="N5" s="33"/>
      <c r="O5" s="34"/>
      <c r="P5" s="58"/>
      <c r="Q5" s="34"/>
      <c r="R5" s="34"/>
      <c r="S5" s="35"/>
      <c r="T5" s="28"/>
      <c r="U5" s="28"/>
      <c r="V5" s="28"/>
      <c r="W5" s="28"/>
      <c r="X5" s="28"/>
      <c r="Y5" s="28"/>
      <c r="Z5" s="30"/>
      <c r="AB5" s="10">
        <v>0.1</v>
      </c>
      <c r="AC5" s="11">
        <v>0.1</v>
      </c>
      <c r="AD5" s="11">
        <v>7.0000000000000007E-2</v>
      </c>
      <c r="AE5" s="11">
        <v>7.0000000000000007E-2</v>
      </c>
      <c r="AF5" s="11">
        <v>0.08</v>
      </c>
      <c r="AG5" s="11">
        <v>7.0000000000000007E-2</v>
      </c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4"/>
    </row>
    <row r="6" spans="1:127" ht="9" customHeight="1" x14ac:dyDescent="0.3">
      <c r="A6" s="46"/>
      <c r="E6" s="10"/>
      <c r="F6" s="11"/>
      <c r="G6" s="11"/>
      <c r="H6" s="11"/>
      <c r="I6" s="11"/>
      <c r="J6" s="11"/>
      <c r="K6" s="11"/>
      <c r="L6" s="12"/>
      <c r="N6" s="3"/>
      <c r="O6" s="1"/>
      <c r="P6" s="59"/>
      <c r="Q6" s="1"/>
      <c r="R6" s="1"/>
      <c r="S6" s="2"/>
      <c r="T6" s="11"/>
      <c r="U6" s="11"/>
      <c r="V6" s="11"/>
      <c r="W6" s="11"/>
      <c r="X6" s="11"/>
      <c r="Y6" s="11"/>
      <c r="Z6" s="12"/>
      <c r="AB6" s="10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4"/>
    </row>
    <row r="7" spans="1:127" ht="18.75" x14ac:dyDescent="0.3">
      <c r="A7" s="46" t="s">
        <v>4</v>
      </c>
      <c r="E7" s="47">
        <f>AVERAGE(E28:E227)</f>
        <v>-27.242999999999999</v>
      </c>
      <c r="F7" s="48">
        <f>AVERAGE(F28:F227)</f>
        <v>-10.1435</v>
      </c>
      <c r="G7" s="48">
        <f>AVERAGE(G28:G227)</f>
        <v>-27.318000000000001</v>
      </c>
      <c r="H7" s="48">
        <v>-10.14</v>
      </c>
      <c r="I7" s="48"/>
      <c r="J7" s="48"/>
      <c r="K7" s="48"/>
      <c r="L7" s="12"/>
      <c r="N7" s="47"/>
      <c r="O7" s="48"/>
      <c r="P7" s="60"/>
      <c r="Q7" s="48"/>
      <c r="R7" s="48"/>
      <c r="S7" s="48"/>
      <c r="T7" s="11"/>
      <c r="U7" s="11"/>
      <c r="V7" s="11"/>
      <c r="W7" s="11"/>
      <c r="X7" s="11"/>
      <c r="Y7" s="11"/>
      <c r="Z7" s="12"/>
      <c r="AB7" s="47">
        <v>-17.969500000000004</v>
      </c>
      <c r="AC7" s="48">
        <v>-18.092500000000001</v>
      </c>
      <c r="AD7" s="48">
        <v>-15.273523602467058</v>
      </c>
      <c r="AE7" s="48">
        <v>-19.197205248266958</v>
      </c>
      <c r="AF7" s="48">
        <v>-11.444352587917727</v>
      </c>
      <c r="AG7" s="48">
        <v>-15.236433972366715</v>
      </c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4"/>
    </row>
    <row r="8" spans="1:127" ht="18.75" x14ac:dyDescent="0.3">
      <c r="A8" s="46" t="s">
        <v>5</v>
      </c>
      <c r="E8" s="47">
        <f>STDEV(E28:E227)</f>
        <v>7.3898579147369067E-2</v>
      </c>
      <c r="F8" s="48">
        <f>STDEV(F28:F227)</f>
        <v>2.0506096654409819E-2</v>
      </c>
      <c r="G8" s="48">
        <f>STDEV(G28:G227)</f>
        <v>3.5000000000000142E-2</v>
      </c>
      <c r="H8" s="48">
        <v>0.02</v>
      </c>
      <c r="I8" s="48"/>
      <c r="J8" s="48"/>
      <c r="K8" s="48"/>
      <c r="L8" s="12"/>
      <c r="N8" s="47"/>
      <c r="O8" s="48"/>
      <c r="P8" s="60"/>
      <c r="Q8" s="48"/>
      <c r="R8" s="48"/>
      <c r="S8" s="48"/>
      <c r="T8" s="11"/>
      <c r="U8" s="11"/>
      <c r="V8" s="11"/>
      <c r="W8" s="11"/>
      <c r="X8" s="11"/>
      <c r="Y8" s="11"/>
      <c r="Z8" s="12"/>
      <c r="AB8" s="47">
        <v>2.2516660498394892E-2</v>
      </c>
      <c r="AC8" s="48">
        <v>0.10950342460398189</v>
      </c>
      <c r="AD8" s="48">
        <v>0.18970866108323417</v>
      </c>
      <c r="AE8" s="48">
        <v>7.5083280879151393E-2</v>
      </c>
      <c r="AF8" s="48">
        <v>0.20452541542356303</v>
      </c>
      <c r="AG8" s="48">
        <v>4.8209773683818249E-2</v>
      </c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4"/>
    </row>
    <row r="9" spans="1:127" s="13" customFormat="1" ht="18.75" x14ac:dyDescent="0.3">
      <c r="A9" s="41" t="s">
        <v>6</v>
      </c>
      <c r="D9" s="14"/>
      <c r="E9" s="49">
        <f>COUNT(E28:E227)</f>
        <v>3</v>
      </c>
      <c r="F9" s="50">
        <f>COUNT(F28:F227)</f>
        <v>2</v>
      </c>
      <c r="G9" s="50">
        <f>COUNT(G28:G227)</f>
        <v>3</v>
      </c>
      <c r="H9" s="50">
        <f>COUNT(H28:H227)</f>
        <v>2</v>
      </c>
      <c r="I9" s="48"/>
      <c r="J9" s="48"/>
      <c r="K9" s="48"/>
      <c r="L9" s="17"/>
      <c r="M9" s="14"/>
      <c r="N9" s="49"/>
      <c r="O9" s="50"/>
      <c r="P9" s="61"/>
      <c r="Q9" s="50"/>
      <c r="R9" s="50"/>
      <c r="S9" s="50"/>
      <c r="T9" s="16"/>
      <c r="U9" s="16"/>
      <c r="V9" s="16"/>
      <c r="W9" s="16"/>
      <c r="X9" s="16"/>
      <c r="Y9" s="16"/>
      <c r="Z9" s="17"/>
      <c r="AA9" s="14"/>
      <c r="AB9" s="49">
        <v>4</v>
      </c>
      <c r="AC9" s="50">
        <v>4</v>
      </c>
      <c r="AD9" s="50">
        <v>8</v>
      </c>
      <c r="AE9" s="50">
        <v>6</v>
      </c>
      <c r="AF9" s="50">
        <v>6</v>
      </c>
      <c r="AG9" s="50">
        <v>8</v>
      </c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7"/>
    </row>
    <row r="10" spans="1:127" s="13" customFormat="1" ht="9" customHeight="1" x14ac:dyDescent="0.25">
      <c r="D10" s="14"/>
      <c r="E10" s="15"/>
      <c r="F10" s="16"/>
      <c r="G10" s="16"/>
      <c r="H10" s="16"/>
      <c r="I10" s="16"/>
      <c r="J10" s="16"/>
      <c r="K10" s="16"/>
      <c r="L10" s="17"/>
      <c r="M10" s="14"/>
      <c r="N10" s="15"/>
      <c r="O10" s="16"/>
      <c r="P10" s="62"/>
      <c r="Q10" s="16"/>
      <c r="R10" s="16"/>
      <c r="S10" s="16"/>
      <c r="T10" s="16"/>
      <c r="U10" s="16"/>
      <c r="V10" s="16"/>
      <c r="W10" s="16"/>
      <c r="X10" s="16"/>
      <c r="Y10" s="16"/>
      <c r="Z10" s="17"/>
      <c r="AA10" s="14"/>
      <c r="AB10" s="15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7"/>
    </row>
    <row r="11" spans="1:127" s="13" customFormat="1" ht="24" thickBot="1" x14ac:dyDescent="0.45">
      <c r="A11" s="37" t="s">
        <v>10</v>
      </c>
      <c r="D11" s="14"/>
      <c r="E11" s="51">
        <f t="shared" ref="E11:H11" si="0">E7-E4</f>
        <v>0.52800000000000225</v>
      </c>
      <c r="F11" s="51">
        <f t="shared" si="0"/>
        <v>0.30550000000000033</v>
      </c>
      <c r="G11" s="51">
        <f t="shared" si="0"/>
        <v>0.45199999999999818</v>
      </c>
      <c r="H11" s="51">
        <f t="shared" si="0"/>
        <v>0.30999999999999872</v>
      </c>
      <c r="I11" s="51"/>
      <c r="J11" s="51"/>
      <c r="K11" s="51"/>
      <c r="L11" s="51"/>
      <c r="M11" s="14"/>
      <c r="N11" s="51"/>
      <c r="O11" s="52"/>
      <c r="P11" s="63"/>
      <c r="Q11" s="52"/>
      <c r="R11" s="52"/>
      <c r="S11" s="52"/>
      <c r="T11" s="19"/>
      <c r="U11" s="19"/>
      <c r="V11" s="19"/>
      <c r="W11" s="19"/>
      <c r="X11" s="19"/>
      <c r="Y11" s="19"/>
      <c r="Z11" s="20"/>
      <c r="AA11" s="14"/>
      <c r="AB11" s="75">
        <f>AB7-AB4</f>
        <v>0.53049999999999642</v>
      </c>
      <c r="AC11" s="75">
        <f>AC7-AC4</f>
        <v>0.40749999999999886</v>
      </c>
      <c r="AD11" s="75">
        <f t="shared" ref="AC11:AG11" si="1">AD7-AD4</f>
        <v>2.6476397532942286E-2</v>
      </c>
      <c r="AE11" s="75">
        <f t="shared" si="1"/>
        <v>8.2794751733043626E-2</v>
      </c>
      <c r="AF11" s="75">
        <f t="shared" si="1"/>
        <v>0.14564741208227261</v>
      </c>
      <c r="AG11" s="75">
        <f t="shared" si="1"/>
        <v>6.3566027633285671E-2</v>
      </c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20"/>
    </row>
    <row r="12" spans="1:127" s="13" customFormat="1" ht="9.9499999999999993" customHeight="1" x14ac:dyDescent="0.3">
      <c r="A12" s="38"/>
      <c r="D12" s="14"/>
      <c r="M12" s="14"/>
      <c r="AA12" s="14"/>
    </row>
    <row r="13" spans="1:127" s="13" customFormat="1" ht="23.25" x14ac:dyDescent="0.4">
      <c r="A13" s="39" t="s">
        <v>11</v>
      </c>
      <c r="B13" s="54">
        <f>SQRT(SUM(E13:L13)/C14)</f>
        <v>4.8635549412612368E-2</v>
      </c>
      <c r="D13" s="14"/>
      <c r="E13" s="53">
        <f>(COUNT(E28:E227)-1)*(E8^2)</f>
        <v>1.092199999999994E-2</v>
      </c>
      <c r="F13" s="53">
        <f>(COUNT(F28:F227)-1)*(F8^2)</f>
        <v>4.2049999999999759E-4</v>
      </c>
      <c r="G13" s="53">
        <f t="shared" ref="G13:H13" si="2">(COUNT(G28:G227)-1)*(G8^2)</f>
        <v>2.4500000000000199E-3</v>
      </c>
      <c r="H13" s="53">
        <f t="shared" si="2"/>
        <v>4.0000000000000002E-4</v>
      </c>
      <c r="I13" s="53"/>
      <c r="M13" s="14"/>
      <c r="N13" s="53"/>
      <c r="O13" s="53"/>
      <c r="P13" s="53"/>
      <c r="Q13" s="53"/>
      <c r="R13" s="53"/>
      <c r="S13" s="53"/>
      <c r="AA13" s="14"/>
      <c r="AB13" s="53">
        <f t="shared" ref="AB13:AJ13" si="3">(COUNT(AB28:AB227)-1)*(AB8^2)</f>
        <v>1.5209999999999306E-3</v>
      </c>
      <c r="AC13" s="53">
        <f t="shared" si="3"/>
        <v>3.5972999999999845E-2</v>
      </c>
      <c r="AD13" s="53">
        <f t="shared" si="3"/>
        <v>0.25192563262995382</v>
      </c>
      <c r="AE13" s="53">
        <f t="shared" si="3"/>
        <v>2.8187495337887707E-2</v>
      </c>
      <c r="AF13" s="53">
        <f t="shared" si="3"/>
        <v>0.20915322777090517</v>
      </c>
      <c r="AG13" s="53">
        <f t="shared" si="3"/>
        <v>1.6269275950514819E-2</v>
      </c>
      <c r="AH13" s="53">
        <f t="shared" si="3"/>
        <v>0</v>
      </c>
      <c r="AI13" s="53">
        <f t="shared" si="3"/>
        <v>0</v>
      </c>
      <c r="AJ13" s="53">
        <f t="shared" si="3"/>
        <v>0</v>
      </c>
      <c r="AK13" s="53">
        <f t="shared" ref="AK13:AS13" si="4">(COUNT(AK28:AK227)-1)*(AK8^2)</f>
        <v>0</v>
      </c>
      <c r="AL13" s="53">
        <f t="shared" si="4"/>
        <v>0</v>
      </c>
      <c r="AM13" s="53">
        <f t="shared" si="4"/>
        <v>0</v>
      </c>
      <c r="AN13" s="53">
        <f t="shared" si="4"/>
        <v>0</v>
      </c>
      <c r="AO13" s="53">
        <f t="shared" si="4"/>
        <v>0</v>
      </c>
      <c r="AP13" s="53">
        <f t="shared" si="4"/>
        <v>0</v>
      </c>
      <c r="AQ13" s="53">
        <f t="shared" si="4"/>
        <v>0</v>
      </c>
      <c r="AR13" s="53">
        <f t="shared" si="4"/>
        <v>0</v>
      </c>
      <c r="AS13" s="53">
        <f t="shared" si="4"/>
        <v>0</v>
      </c>
    </row>
    <row r="14" spans="1:127" s="13" customFormat="1" ht="23.25" x14ac:dyDescent="0.4">
      <c r="A14" s="37" t="s">
        <v>12</v>
      </c>
      <c r="B14" s="41"/>
      <c r="C14" s="55">
        <f>SUM(E9:L9)-COUNT(E9:L9)</f>
        <v>6</v>
      </c>
      <c r="D14" s="14"/>
      <c r="F14" s="21"/>
      <c r="G14" s="21"/>
      <c r="H14" s="21"/>
      <c r="I14" s="21"/>
      <c r="M14" s="14"/>
      <c r="N14" s="21"/>
      <c r="O14" s="21"/>
      <c r="P14" s="21"/>
      <c r="Q14" s="21"/>
      <c r="R14" s="21"/>
      <c r="S14" s="21"/>
      <c r="AA14" s="14"/>
    </row>
    <row r="15" spans="1:127" s="13" customFormat="1" ht="9" customHeight="1" x14ac:dyDescent="0.3">
      <c r="A15" s="37"/>
      <c r="B15" s="41"/>
      <c r="C15" s="43"/>
      <c r="D15" s="14"/>
      <c r="F15" s="21"/>
      <c r="G15" s="21"/>
      <c r="H15" s="21"/>
      <c r="I15" s="21"/>
      <c r="M15" s="14"/>
      <c r="N15" s="21"/>
      <c r="O15" s="21"/>
      <c r="P15" s="21"/>
      <c r="Q15" s="21"/>
      <c r="R15" s="21"/>
      <c r="S15" s="21"/>
      <c r="AA15" s="14"/>
    </row>
    <row r="16" spans="1:127" s="13" customFormat="1" ht="23.25" x14ac:dyDescent="0.4">
      <c r="A16" s="39" t="s">
        <v>13</v>
      </c>
      <c r="B16" s="54">
        <f>SQRT(SUM(AB13:AZ13)/C17)</f>
        <v>0.13453991126418724</v>
      </c>
      <c r="C16" s="43"/>
      <c r="D16" s="14"/>
      <c r="F16" s="21"/>
      <c r="G16" s="21"/>
      <c r="H16" s="21"/>
      <c r="I16" s="21"/>
      <c r="M16" s="14"/>
      <c r="N16" s="21"/>
      <c r="O16" s="21"/>
      <c r="P16" s="21"/>
      <c r="Q16" s="21"/>
      <c r="R16" s="21"/>
      <c r="S16" s="21"/>
      <c r="AA16" s="14"/>
    </row>
    <row r="17" spans="1:127" s="13" customFormat="1" ht="23.25" x14ac:dyDescent="0.4">
      <c r="A17" s="37" t="s">
        <v>14</v>
      </c>
      <c r="B17" s="41"/>
      <c r="C17" s="55">
        <f>SUM(AB9:XQ9)-COUNT(AB9:XQ9)</f>
        <v>30</v>
      </c>
      <c r="D17" s="14"/>
      <c r="F17" s="21"/>
      <c r="G17" s="21"/>
      <c r="H17" s="21"/>
      <c r="I17" s="21"/>
      <c r="M17" s="14"/>
      <c r="N17" s="21"/>
      <c r="O17" s="21"/>
      <c r="P17" s="21"/>
      <c r="Q17" s="21"/>
      <c r="R17" s="21"/>
      <c r="S17" s="21"/>
      <c r="AA17" s="14"/>
    </row>
    <row r="18" spans="1:127" s="13" customFormat="1" ht="8.1" customHeight="1" x14ac:dyDescent="0.3">
      <c r="A18" s="37"/>
      <c r="B18" s="41"/>
      <c r="D18" s="14"/>
      <c r="F18" s="21"/>
      <c r="G18" s="21"/>
      <c r="H18" s="21"/>
      <c r="I18" s="21"/>
      <c r="M18" s="14"/>
      <c r="N18" s="21"/>
      <c r="O18" s="21"/>
      <c r="P18" s="21"/>
      <c r="Q18" s="21"/>
      <c r="R18" s="21"/>
      <c r="S18" s="21"/>
      <c r="AA18" s="14"/>
    </row>
    <row r="19" spans="1:127" s="13" customFormat="1" ht="23.25" x14ac:dyDescent="0.4">
      <c r="A19" s="39" t="s">
        <v>15</v>
      </c>
      <c r="B19" s="54">
        <f>SQRT((B13^2)+(B16^2)/2)</f>
        <v>0.10684526441613755</v>
      </c>
      <c r="D19" s="14"/>
      <c r="F19" s="21"/>
      <c r="G19" s="21"/>
      <c r="H19" s="21"/>
      <c r="I19" s="21"/>
      <c r="M19" s="14"/>
      <c r="N19" s="21"/>
      <c r="O19" s="21"/>
      <c r="P19" s="21"/>
      <c r="Q19" s="21"/>
      <c r="R19" s="21"/>
      <c r="S19" s="21"/>
      <c r="AA19" s="14"/>
    </row>
    <row r="20" spans="1:127" s="13" customFormat="1" ht="8.1" customHeight="1" x14ac:dyDescent="0.3">
      <c r="A20" s="37"/>
      <c r="B20" s="40"/>
      <c r="D20" s="14"/>
      <c r="F20" s="21"/>
      <c r="G20" s="21"/>
      <c r="H20" s="21"/>
      <c r="I20" s="21"/>
      <c r="M20" s="14"/>
      <c r="N20" s="21"/>
      <c r="O20" s="21"/>
      <c r="P20" s="21"/>
      <c r="Q20" s="21"/>
      <c r="R20" s="21"/>
      <c r="S20" s="21"/>
      <c r="AA20" s="14"/>
    </row>
    <row r="21" spans="1:127" s="13" customFormat="1" ht="23.25" x14ac:dyDescent="0.4">
      <c r="A21" s="37" t="s">
        <v>16</v>
      </c>
      <c r="B21" s="54">
        <f>SQRT(SUMSQ(E11:L11)/COUNT(E11:L11))</f>
        <v>0.41003605024436574</v>
      </c>
      <c r="D21" s="14"/>
      <c r="F21" s="21"/>
      <c r="G21" s="21"/>
      <c r="H21" s="21"/>
      <c r="I21" s="21"/>
      <c r="M21" s="14"/>
      <c r="N21" s="21"/>
      <c r="O21" s="21"/>
      <c r="P21" s="21"/>
      <c r="Q21" s="21"/>
      <c r="R21" s="21"/>
      <c r="S21" s="21"/>
      <c r="AA21" s="14"/>
    </row>
    <row r="22" spans="1:127" s="13" customFormat="1" ht="20.25" x14ac:dyDescent="0.3">
      <c r="A22" s="37" t="s">
        <v>7</v>
      </c>
      <c r="B22" s="54">
        <f>SQRT(SUMSQ(E5:L5)/COUNT(E5:L5))</f>
        <v>3.6582099447680691E-2</v>
      </c>
      <c r="D22" s="14"/>
      <c r="F22" s="21"/>
      <c r="G22" s="21"/>
      <c r="H22" s="21"/>
      <c r="I22" s="21"/>
      <c r="M22" s="14"/>
      <c r="N22" s="21"/>
      <c r="O22" s="21"/>
      <c r="P22" s="21"/>
      <c r="Q22" s="21"/>
      <c r="R22" s="21"/>
      <c r="S22" s="21"/>
      <c r="AA22" s="14"/>
    </row>
    <row r="23" spans="1:127" s="13" customFormat="1" ht="20.25" x14ac:dyDescent="0.3">
      <c r="A23" s="39" t="s">
        <v>8</v>
      </c>
      <c r="B23" s="54">
        <f>SQRT(SUMSQ(B21:B22))</f>
        <v>0.41166468454313643</v>
      </c>
      <c r="C23" s="21"/>
      <c r="D23" s="22"/>
      <c r="F23" s="21"/>
      <c r="G23" s="21"/>
      <c r="H23" s="21"/>
      <c r="I23" s="21"/>
      <c r="M23" s="14"/>
      <c r="N23" s="21"/>
      <c r="O23" s="21"/>
      <c r="P23" s="21"/>
      <c r="Q23" s="21"/>
      <c r="R23" s="21"/>
      <c r="S23" s="21"/>
      <c r="AA23" s="14"/>
    </row>
    <row r="24" spans="1:127" s="13" customFormat="1" ht="8.1" customHeight="1" thickBot="1" x14ac:dyDescent="0.35">
      <c r="A24" s="37"/>
      <c r="B24" s="40"/>
      <c r="C24" s="21"/>
      <c r="D24" s="22"/>
      <c r="F24" s="21"/>
      <c r="G24" s="21"/>
      <c r="H24" s="21"/>
      <c r="I24" s="21"/>
      <c r="M24" s="14"/>
      <c r="N24" s="21"/>
      <c r="O24" s="21"/>
      <c r="P24" s="21"/>
      <c r="Q24" s="21"/>
      <c r="R24" s="21"/>
      <c r="S24" s="21"/>
      <c r="AA24" s="14"/>
    </row>
    <row r="25" spans="1:127" s="13" customFormat="1" ht="21" thickBot="1" x14ac:dyDescent="0.4">
      <c r="A25" s="56" t="s">
        <v>17</v>
      </c>
      <c r="B25" s="42">
        <f>SQRT(SUMSQ(B23,B19))</f>
        <v>0.42530427111440394</v>
      </c>
      <c r="C25" s="21"/>
      <c r="D25" s="22"/>
      <c r="F25" s="21"/>
      <c r="G25" s="21"/>
      <c r="H25" s="21"/>
      <c r="I25" s="21"/>
      <c r="M25" s="14"/>
      <c r="N25" s="21"/>
      <c r="O25" s="21"/>
      <c r="P25" s="21"/>
      <c r="Q25" s="21"/>
      <c r="R25" s="21"/>
      <c r="S25" s="21"/>
      <c r="AA25" s="14"/>
    </row>
    <row r="28" spans="1:127" x14ac:dyDescent="0.25">
      <c r="A28" s="4">
        <v>1</v>
      </c>
      <c r="E28" s="28">
        <v>-27.327999999999999</v>
      </c>
      <c r="F28" s="28">
        <v>-10.157999999999999</v>
      </c>
      <c r="G28" s="28">
        <v>-27.353000000000002</v>
      </c>
      <c r="H28" s="28">
        <v>-10.141</v>
      </c>
      <c r="I28" s="28"/>
      <c r="J28" s="28"/>
      <c r="K28" s="28"/>
      <c r="L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B28" s="28">
        <v>-17.963000000000001</v>
      </c>
      <c r="AC28" s="28">
        <v>-18.238</v>
      </c>
      <c r="AD28" s="28">
        <v>-15.238288196625525</v>
      </c>
      <c r="AE28" s="28">
        <v>-19.148429088639361</v>
      </c>
      <c r="AF28" s="28">
        <v>-11.23953860737825</v>
      </c>
      <c r="AG28" s="28">
        <v>-15.187966461176035</v>
      </c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</row>
    <row r="29" spans="1:127" x14ac:dyDescent="0.25">
      <c r="A29" s="4">
        <v>2</v>
      </c>
      <c r="E29" s="28">
        <v>-27.193999999999999</v>
      </c>
      <c r="F29" s="28">
        <v>-10.129</v>
      </c>
      <c r="G29" s="28">
        <v>-27.318000000000001</v>
      </c>
      <c r="H29" s="28">
        <v>-10.035</v>
      </c>
      <c r="I29" s="28"/>
      <c r="J29" s="28"/>
      <c r="K29" s="28"/>
      <c r="L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B29" s="28">
        <v>-18.001999999999999</v>
      </c>
      <c r="AC29" s="28">
        <v>-18.111000000000001</v>
      </c>
      <c r="AD29" s="28">
        <v>-15.056701689270515</v>
      </c>
      <c r="AE29" s="28">
        <v>-19.169965938747275</v>
      </c>
      <c r="AF29" s="28">
        <v>-11.548642025088217</v>
      </c>
      <c r="AG29" s="28">
        <v>-15.285415627689183</v>
      </c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</row>
    <row r="30" spans="1:127" x14ac:dyDescent="0.25">
      <c r="A30" s="4">
        <v>3</v>
      </c>
      <c r="E30" s="28">
        <v>-27.207000000000001</v>
      </c>
      <c r="F30" s="28"/>
      <c r="G30" s="28">
        <v>-27.283000000000001</v>
      </c>
      <c r="H30" s="28"/>
      <c r="I30" s="28"/>
      <c r="J30" s="28"/>
      <c r="K30" s="28"/>
      <c r="L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B30" s="28">
        <v>-17.95</v>
      </c>
      <c r="AC30" s="28">
        <v>-17.988</v>
      </c>
      <c r="AD30" s="28">
        <v>-15.270492478273949</v>
      </c>
      <c r="AE30" s="28">
        <v>-19.324731292743138</v>
      </c>
      <c r="AF30" s="28">
        <v>-11.351236843377492</v>
      </c>
      <c r="AG30" s="28">
        <v>-15.324483477458859</v>
      </c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</row>
    <row r="31" spans="1:127" x14ac:dyDescent="0.25">
      <c r="A31" s="4">
        <v>4</v>
      </c>
      <c r="E31" s="28"/>
      <c r="F31" s="28"/>
      <c r="G31" s="28"/>
      <c r="H31" s="28"/>
      <c r="I31" s="28"/>
      <c r="J31" s="28"/>
      <c r="K31" s="28"/>
      <c r="L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B31" s="28">
        <v>-17.963000000000001</v>
      </c>
      <c r="AC31" s="28">
        <v>-18.033000000000001</v>
      </c>
      <c r="AD31" s="28">
        <v>-15.272919854807835</v>
      </c>
      <c r="AE31" s="28">
        <v>-19.109795756446104</v>
      </c>
      <c r="AF31" s="28">
        <v>-11.246515707599126</v>
      </c>
      <c r="AG31" s="28">
        <v>-15.232187589800457</v>
      </c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</row>
    <row r="32" spans="1:127" x14ac:dyDescent="0.25">
      <c r="A32" s="4">
        <v>5</v>
      </c>
      <c r="E32" s="28"/>
      <c r="F32" s="28"/>
      <c r="G32" s="28"/>
      <c r="H32" s="28"/>
      <c r="I32" s="28"/>
      <c r="J32" s="28"/>
      <c r="K32" s="28"/>
      <c r="L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B32" s="28"/>
      <c r="AC32" s="28"/>
      <c r="AD32" s="28">
        <v>-15.46881610693087</v>
      </c>
      <c r="AE32" s="28">
        <v>-19.199049983230708</v>
      </c>
      <c r="AF32" s="28">
        <v>-11.766366693657616</v>
      </c>
      <c r="AG32" s="28">
        <v>-15.219997155578406</v>
      </c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</row>
    <row r="33" spans="1:127" x14ac:dyDescent="0.25">
      <c r="A33" s="4">
        <v>6</v>
      </c>
      <c r="E33" s="28"/>
      <c r="F33" s="28"/>
      <c r="G33" s="28"/>
      <c r="H33" s="28"/>
      <c r="I33" s="28"/>
      <c r="J33" s="28"/>
      <c r="K33" s="28"/>
      <c r="L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B33" s="28"/>
      <c r="AC33" s="28"/>
      <c r="AD33" s="28">
        <v>-14.971325482323724</v>
      </c>
      <c r="AE33" s="28">
        <v>-19.231259429795145</v>
      </c>
      <c r="AF33" s="28">
        <v>-11.513815650405666</v>
      </c>
      <c r="AG33" s="28">
        <v>-15.182569477689123</v>
      </c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</row>
    <row r="34" spans="1:127" x14ac:dyDescent="0.25">
      <c r="A34" s="4">
        <v>7</v>
      </c>
      <c r="E34" s="28"/>
      <c r="F34" s="28"/>
      <c r="G34" s="28"/>
      <c r="H34" s="28"/>
      <c r="I34" s="28"/>
      <c r="J34" s="28"/>
      <c r="K34" s="28"/>
      <c r="L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B34" s="28"/>
      <c r="AC34" s="28"/>
      <c r="AD34" s="28">
        <v>-15.519866159382635</v>
      </c>
      <c r="AE34" s="28"/>
      <c r="AF34" s="28"/>
      <c r="AG34" s="28">
        <v>-15.244925194855384</v>
      </c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</row>
    <row r="35" spans="1:127" x14ac:dyDescent="0.25">
      <c r="A35" s="4">
        <v>8</v>
      </c>
      <c r="E35" s="28"/>
      <c r="F35" s="28"/>
      <c r="G35" s="28"/>
      <c r="H35" s="28"/>
      <c r="I35" s="28"/>
      <c r="J35" s="28"/>
      <c r="K35" s="28"/>
      <c r="L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B35" s="28"/>
      <c r="AC35" s="28"/>
      <c r="AD35" s="28">
        <v>-15.389778852121427</v>
      </c>
      <c r="AE35" s="28"/>
      <c r="AF35" s="28"/>
      <c r="AG35" s="28">
        <v>-15.213926794686255</v>
      </c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</row>
    <row r="36" spans="1:127" x14ac:dyDescent="0.25">
      <c r="A36" s="4">
        <v>9</v>
      </c>
      <c r="E36" s="28"/>
      <c r="F36" s="28"/>
      <c r="G36" s="28"/>
      <c r="H36" s="28"/>
      <c r="I36" s="28"/>
      <c r="J36" s="28"/>
      <c r="K36" s="28"/>
      <c r="L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</row>
    <row r="37" spans="1:127" x14ac:dyDescent="0.25">
      <c r="A37" s="4">
        <v>10</v>
      </c>
      <c r="E37" s="28"/>
      <c r="F37" s="28"/>
      <c r="G37" s="28"/>
      <c r="H37" s="28"/>
      <c r="I37" s="28"/>
      <c r="J37" s="28"/>
      <c r="K37" s="28"/>
      <c r="L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</row>
    <row r="38" spans="1:127" x14ac:dyDescent="0.25">
      <c r="A38" s="4">
        <v>11</v>
      </c>
      <c r="E38" s="28"/>
      <c r="F38" s="28"/>
      <c r="G38" s="28"/>
      <c r="H38" s="28"/>
      <c r="I38" s="28"/>
      <c r="J38" s="28"/>
      <c r="K38" s="28"/>
      <c r="L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</row>
    <row r="39" spans="1:127" x14ac:dyDescent="0.25">
      <c r="A39" s="4">
        <v>12</v>
      </c>
      <c r="E39" s="28"/>
      <c r="F39" s="28"/>
      <c r="G39" s="28"/>
      <c r="H39" s="28"/>
      <c r="I39" s="28"/>
      <c r="J39" s="28"/>
      <c r="K39" s="28"/>
      <c r="L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</row>
    <row r="40" spans="1:127" x14ac:dyDescent="0.25">
      <c r="A40" s="4">
        <v>13</v>
      </c>
      <c r="E40" s="28"/>
      <c r="F40" s="28"/>
      <c r="G40" s="28"/>
      <c r="H40" s="28"/>
      <c r="I40" s="28"/>
      <c r="J40" s="28"/>
      <c r="K40" s="28"/>
      <c r="L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</row>
    <row r="41" spans="1:127" x14ac:dyDescent="0.25">
      <c r="A41" s="4">
        <v>14</v>
      </c>
      <c r="E41" s="28"/>
      <c r="F41" s="28"/>
      <c r="G41" s="28"/>
      <c r="H41" s="28"/>
      <c r="I41" s="28"/>
      <c r="J41" s="28"/>
      <c r="K41" s="28"/>
      <c r="L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</row>
    <row r="42" spans="1:127" x14ac:dyDescent="0.25">
      <c r="A42" s="4">
        <v>15</v>
      </c>
      <c r="E42" s="28"/>
      <c r="F42" s="28"/>
      <c r="G42" s="28"/>
      <c r="H42" s="28"/>
      <c r="I42" s="28"/>
      <c r="J42" s="28"/>
      <c r="K42" s="28"/>
      <c r="L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</row>
    <row r="43" spans="1:127" x14ac:dyDescent="0.25">
      <c r="A43" s="4">
        <v>16</v>
      </c>
      <c r="E43" s="28"/>
      <c r="F43" s="28"/>
      <c r="G43" s="28"/>
      <c r="H43" s="28"/>
      <c r="I43" s="28"/>
      <c r="J43" s="28"/>
      <c r="K43" s="28"/>
      <c r="L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</row>
    <row r="44" spans="1:127" x14ac:dyDescent="0.25">
      <c r="A44" s="4">
        <v>17</v>
      </c>
      <c r="E44" s="28"/>
      <c r="F44" s="28"/>
      <c r="G44" s="28"/>
      <c r="H44" s="28"/>
      <c r="I44" s="28"/>
      <c r="J44" s="28"/>
      <c r="K44" s="28"/>
      <c r="L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</row>
    <row r="45" spans="1:127" x14ac:dyDescent="0.25">
      <c r="A45" s="4">
        <v>18</v>
      </c>
      <c r="E45" s="28"/>
      <c r="F45" s="28"/>
      <c r="G45" s="28"/>
      <c r="H45" s="28"/>
      <c r="I45" s="28"/>
      <c r="J45" s="28"/>
      <c r="K45" s="28"/>
      <c r="L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</row>
    <row r="46" spans="1:127" x14ac:dyDescent="0.25">
      <c r="A46" s="4">
        <v>19</v>
      </c>
      <c r="E46" s="28"/>
      <c r="F46" s="28"/>
      <c r="G46" s="28"/>
      <c r="H46" s="28"/>
      <c r="I46" s="28"/>
      <c r="J46" s="28"/>
      <c r="K46" s="28"/>
      <c r="L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</row>
    <row r="47" spans="1:127" x14ac:dyDescent="0.25">
      <c r="A47" s="4">
        <v>20</v>
      </c>
      <c r="E47" s="28"/>
      <c r="F47" s="28"/>
      <c r="G47" s="28"/>
      <c r="H47" s="28"/>
      <c r="I47" s="28"/>
      <c r="J47" s="28"/>
      <c r="K47" s="28"/>
      <c r="L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</row>
    <row r="48" spans="1:127" x14ac:dyDescent="0.25">
      <c r="A48" s="4">
        <v>21</v>
      </c>
      <c r="E48" s="28"/>
      <c r="F48" s="28"/>
      <c r="G48" s="28"/>
      <c r="H48" s="28"/>
      <c r="I48" s="28"/>
      <c r="J48" s="28"/>
      <c r="K48" s="28"/>
      <c r="L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</row>
    <row r="49" spans="1:127" x14ac:dyDescent="0.25">
      <c r="A49" s="4">
        <v>22</v>
      </c>
      <c r="E49" s="28"/>
      <c r="F49" s="28"/>
      <c r="G49" s="28"/>
      <c r="H49" s="28"/>
      <c r="I49" s="28"/>
      <c r="J49" s="28"/>
      <c r="K49" s="28"/>
      <c r="L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</row>
    <row r="50" spans="1:127" x14ac:dyDescent="0.25">
      <c r="A50" s="4">
        <v>23</v>
      </c>
      <c r="E50" s="28"/>
      <c r="F50" s="28"/>
      <c r="G50" s="28"/>
      <c r="H50" s="28"/>
      <c r="I50" s="28"/>
      <c r="J50" s="28"/>
      <c r="K50" s="28"/>
      <c r="L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</row>
    <row r="51" spans="1:127" x14ac:dyDescent="0.25">
      <c r="A51" s="4">
        <v>24</v>
      </c>
      <c r="E51" s="28"/>
      <c r="F51" s="28"/>
      <c r="G51" s="28"/>
      <c r="H51" s="28"/>
      <c r="I51" s="28"/>
      <c r="J51" s="28"/>
      <c r="K51" s="28"/>
      <c r="L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</row>
    <row r="52" spans="1:127" x14ac:dyDescent="0.25">
      <c r="A52" s="4">
        <v>25</v>
      </c>
      <c r="E52" s="28"/>
      <c r="F52" s="28"/>
      <c r="G52" s="28"/>
      <c r="H52" s="28"/>
      <c r="I52" s="28"/>
      <c r="J52" s="28"/>
      <c r="K52" s="28"/>
      <c r="L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</row>
    <row r="53" spans="1:127" x14ac:dyDescent="0.25">
      <c r="A53" s="4">
        <v>26</v>
      </c>
      <c r="E53" s="28"/>
      <c r="F53" s="28"/>
      <c r="G53" s="28"/>
      <c r="H53" s="28"/>
      <c r="I53" s="28"/>
      <c r="J53" s="28"/>
      <c r="K53" s="28"/>
      <c r="L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</row>
    <row r="54" spans="1:127" x14ac:dyDescent="0.25">
      <c r="A54" s="4">
        <v>27</v>
      </c>
      <c r="E54" s="28"/>
      <c r="F54" s="28"/>
      <c r="G54" s="28"/>
      <c r="H54" s="28"/>
      <c r="I54" s="28"/>
      <c r="J54" s="28"/>
      <c r="K54" s="28"/>
      <c r="L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</row>
    <row r="55" spans="1:127" x14ac:dyDescent="0.25">
      <c r="A55" s="4">
        <v>28</v>
      </c>
      <c r="E55" s="28"/>
      <c r="F55" s="28"/>
      <c r="G55" s="28"/>
      <c r="H55" s="28"/>
      <c r="I55" s="28"/>
      <c r="J55" s="28"/>
      <c r="K55" s="28"/>
      <c r="L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</row>
    <row r="56" spans="1:127" x14ac:dyDescent="0.25">
      <c r="A56" s="4">
        <v>29</v>
      </c>
      <c r="E56" s="28"/>
      <c r="F56" s="28"/>
      <c r="G56" s="28"/>
      <c r="H56" s="28"/>
      <c r="I56" s="28"/>
      <c r="J56" s="28"/>
      <c r="K56" s="28"/>
      <c r="L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</row>
    <row r="57" spans="1:127" x14ac:dyDescent="0.25">
      <c r="A57" s="4">
        <v>30</v>
      </c>
      <c r="E57" s="28"/>
      <c r="F57" s="28"/>
      <c r="G57" s="28"/>
      <c r="H57" s="28"/>
      <c r="I57" s="28"/>
      <c r="J57" s="28"/>
      <c r="K57" s="28"/>
      <c r="L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</row>
    <row r="58" spans="1:127" x14ac:dyDescent="0.25">
      <c r="A58" s="4">
        <v>31</v>
      </c>
      <c r="E58" s="28"/>
      <c r="F58" s="28"/>
      <c r="G58" s="28"/>
      <c r="H58" s="28"/>
      <c r="I58" s="28"/>
      <c r="J58" s="28"/>
      <c r="K58" s="28"/>
      <c r="L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</row>
    <row r="59" spans="1:127" x14ac:dyDescent="0.25">
      <c r="A59" s="4">
        <v>32</v>
      </c>
      <c r="E59" s="28"/>
      <c r="F59" s="28"/>
      <c r="G59" s="28"/>
      <c r="H59" s="28"/>
      <c r="I59" s="28"/>
      <c r="J59" s="28"/>
      <c r="K59" s="28"/>
      <c r="L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</row>
    <row r="60" spans="1:127" x14ac:dyDescent="0.25">
      <c r="A60" s="4">
        <v>33</v>
      </c>
      <c r="E60" s="28"/>
      <c r="F60" s="28"/>
      <c r="G60" s="28"/>
      <c r="H60" s="28"/>
      <c r="I60" s="28"/>
      <c r="J60" s="28"/>
      <c r="K60" s="28"/>
      <c r="L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</row>
    <row r="61" spans="1:127" x14ac:dyDescent="0.25">
      <c r="A61" s="4">
        <v>34</v>
      </c>
      <c r="E61" s="28"/>
      <c r="F61" s="28"/>
      <c r="G61" s="28"/>
      <c r="H61" s="28"/>
      <c r="I61" s="28"/>
      <c r="J61" s="28"/>
      <c r="K61" s="28"/>
      <c r="L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</row>
    <row r="62" spans="1:127" x14ac:dyDescent="0.25">
      <c r="A62" s="4">
        <v>35</v>
      </c>
      <c r="E62" s="28"/>
      <c r="F62" s="28"/>
      <c r="G62" s="28"/>
      <c r="H62" s="28"/>
      <c r="I62" s="28"/>
      <c r="J62" s="28"/>
      <c r="K62" s="28"/>
      <c r="L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</row>
    <row r="63" spans="1:127" x14ac:dyDescent="0.25">
      <c r="A63" s="4">
        <v>36</v>
      </c>
      <c r="E63" s="28"/>
      <c r="F63" s="28"/>
      <c r="G63" s="28"/>
      <c r="H63" s="28"/>
      <c r="I63" s="28"/>
      <c r="J63" s="28"/>
      <c r="K63" s="28"/>
      <c r="L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44"/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  <c r="DT63" s="44"/>
      <c r="DU63" s="44"/>
      <c r="DV63" s="44"/>
      <c r="DW63" s="44"/>
    </row>
    <row r="64" spans="1:127" x14ac:dyDescent="0.25">
      <c r="A64" s="4">
        <v>37</v>
      </c>
      <c r="E64" s="28"/>
      <c r="F64" s="28"/>
      <c r="G64" s="28"/>
      <c r="H64" s="28"/>
      <c r="I64" s="28"/>
      <c r="J64" s="28"/>
      <c r="K64" s="28"/>
      <c r="L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</row>
    <row r="65" spans="1:127" x14ac:dyDescent="0.25">
      <c r="A65" s="4">
        <v>38</v>
      </c>
      <c r="E65" s="28"/>
      <c r="F65" s="28"/>
      <c r="G65" s="28"/>
      <c r="H65" s="28"/>
      <c r="I65" s="28"/>
      <c r="J65" s="28"/>
      <c r="K65" s="28"/>
      <c r="L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</row>
    <row r="66" spans="1:127" x14ac:dyDescent="0.25">
      <c r="A66" s="4">
        <v>39</v>
      </c>
      <c r="E66" s="28"/>
      <c r="F66" s="28"/>
      <c r="G66" s="28"/>
      <c r="H66" s="28"/>
      <c r="I66" s="28"/>
      <c r="J66" s="28"/>
      <c r="K66" s="28"/>
      <c r="L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</row>
    <row r="67" spans="1:127" x14ac:dyDescent="0.25">
      <c r="A67" s="4">
        <v>40</v>
      </c>
      <c r="E67" s="28"/>
      <c r="F67" s="28"/>
      <c r="G67" s="28"/>
      <c r="H67" s="28"/>
      <c r="I67" s="28"/>
      <c r="J67" s="28"/>
      <c r="K67" s="28"/>
      <c r="L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</row>
    <row r="68" spans="1:127" x14ac:dyDescent="0.25">
      <c r="A68" s="4">
        <v>41</v>
      </c>
      <c r="E68" s="28"/>
      <c r="F68" s="28"/>
      <c r="G68" s="28"/>
      <c r="H68" s="28"/>
      <c r="I68" s="28"/>
      <c r="J68" s="28"/>
      <c r="K68" s="28"/>
      <c r="L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</row>
    <row r="69" spans="1:127" x14ac:dyDescent="0.25">
      <c r="A69" s="4">
        <v>42</v>
      </c>
      <c r="E69" s="28"/>
      <c r="F69" s="28"/>
      <c r="G69" s="28"/>
      <c r="H69" s="28"/>
      <c r="I69" s="28"/>
      <c r="J69" s="28"/>
      <c r="K69" s="28"/>
      <c r="L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</row>
    <row r="70" spans="1:127" x14ac:dyDescent="0.25">
      <c r="A70" s="4">
        <v>43</v>
      </c>
      <c r="E70" s="28"/>
      <c r="F70" s="28"/>
      <c r="G70" s="28"/>
      <c r="H70" s="28"/>
      <c r="I70" s="28"/>
      <c r="J70" s="28"/>
      <c r="K70" s="28"/>
      <c r="L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</row>
    <row r="71" spans="1:127" x14ac:dyDescent="0.25">
      <c r="A71" s="4">
        <v>44</v>
      </c>
      <c r="E71" s="28"/>
      <c r="F71" s="28"/>
      <c r="G71" s="28"/>
      <c r="H71" s="28"/>
      <c r="I71" s="28"/>
      <c r="J71" s="28"/>
      <c r="K71" s="28"/>
      <c r="L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</row>
    <row r="72" spans="1:127" x14ac:dyDescent="0.25">
      <c r="A72" s="4">
        <v>45</v>
      </c>
      <c r="E72" s="28"/>
      <c r="F72" s="28"/>
      <c r="G72" s="28"/>
      <c r="H72" s="28"/>
      <c r="I72" s="28"/>
      <c r="J72" s="28"/>
      <c r="K72" s="28"/>
      <c r="L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</row>
    <row r="73" spans="1:127" x14ac:dyDescent="0.25">
      <c r="A73" s="4">
        <v>46</v>
      </c>
      <c r="E73" s="28"/>
      <c r="F73" s="28"/>
      <c r="G73" s="28"/>
      <c r="H73" s="28"/>
      <c r="I73" s="28"/>
      <c r="J73" s="28"/>
      <c r="K73" s="28"/>
      <c r="L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</row>
    <row r="74" spans="1:127" x14ac:dyDescent="0.25">
      <c r="A74" s="4">
        <v>47</v>
      </c>
      <c r="E74" s="28"/>
      <c r="F74" s="28"/>
      <c r="G74" s="28"/>
      <c r="H74" s="28"/>
      <c r="I74" s="28"/>
      <c r="J74" s="28"/>
      <c r="K74" s="28"/>
      <c r="L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</row>
    <row r="75" spans="1:127" x14ac:dyDescent="0.25">
      <c r="A75" s="4">
        <v>48</v>
      </c>
      <c r="E75" s="28"/>
      <c r="F75" s="28"/>
      <c r="G75" s="28"/>
      <c r="H75" s="28"/>
      <c r="I75" s="28"/>
      <c r="J75" s="28"/>
      <c r="K75" s="28"/>
      <c r="L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</row>
    <row r="76" spans="1:127" x14ac:dyDescent="0.25">
      <c r="A76" s="4">
        <v>49</v>
      </c>
      <c r="E76" s="28"/>
      <c r="F76" s="28"/>
      <c r="G76" s="28"/>
      <c r="H76" s="28"/>
      <c r="I76" s="28"/>
      <c r="J76" s="28"/>
      <c r="K76" s="28"/>
      <c r="L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</row>
    <row r="77" spans="1:127" x14ac:dyDescent="0.25">
      <c r="A77" s="4">
        <v>50</v>
      </c>
      <c r="E77" s="28"/>
      <c r="F77" s="28"/>
      <c r="G77" s="28"/>
      <c r="H77" s="28"/>
      <c r="I77" s="28"/>
      <c r="J77" s="28"/>
      <c r="K77" s="28"/>
      <c r="L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</row>
    <row r="78" spans="1:127" x14ac:dyDescent="0.25">
      <c r="A78" s="4">
        <v>51</v>
      </c>
      <c r="E78" s="28"/>
      <c r="F78" s="28"/>
      <c r="G78" s="28"/>
      <c r="H78" s="28"/>
      <c r="I78" s="28"/>
      <c r="J78" s="28"/>
      <c r="K78" s="28"/>
      <c r="L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</row>
    <row r="79" spans="1:127" x14ac:dyDescent="0.25">
      <c r="A79" s="4">
        <v>52</v>
      </c>
      <c r="E79" s="28"/>
      <c r="F79" s="28"/>
      <c r="G79" s="28"/>
      <c r="H79" s="28"/>
      <c r="I79" s="28"/>
      <c r="J79" s="28"/>
      <c r="K79" s="28"/>
      <c r="L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</row>
    <row r="80" spans="1:127" x14ac:dyDescent="0.25">
      <c r="A80" s="4">
        <v>53</v>
      </c>
      <c r="E80" s="28"/>
      <c r="F80" s="28"/>
      <c r="G80" s="28"/>
      <c r="H80" s="28"/>
      <c r="I80" s="28"/>
      <c r="J80" s="28"/>
      <c r="K80" s="28"/>
      <c r="L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</row>
    <row r="81" spans="1:127" x14ac:dyDescent="0.25">
      <c r="A81" s="4">
        <v>54</v>
      </c>
      <c r="E81" s="28"/>
      <c r="F81" s="28"/>
      <c r="G81" s="28"/>
      <c r="H81" s="28"/>
      <c r="I81" s="28"/>
      <c r="J81" s="28"/>
      <c r="K81" s="28"/>
      <c r="L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</row>
    <row r="82" spans="1:127" x14ac:dyDescent="0.25">
      <c r="A82" s="4">
        <v>55</v>
      </c>
      <c r="E82" s="28"/>
      <c r="F82" s="28"/>
      <c r="G82" s="28"/>
      <c r="H82" s="28"/>
      <c r="I82" s="28"/>
      <c r="J82" s="28"/>
      <c r="K82" s="28"/>
      <c r="L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</row>
    <row r="83" spans="1:127" x14ac:dyDescent="0.25">
      <c r="A83" s="4">
        <v>56</v>
      </c>
      <c r="E83" s="28"/>
      <c r="F83" s="28"/>
      <c r="G83" s="28"/>
      <c r="H83" s="28"/>
      <c r="I83" s="28"/>
      <c r="J83" s="28"/>
      <c r="K83" s="28"/>
      <c r="L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</row>
    <row r="84" spans="1:127" x14ac:dyDescent="0.25">
      <c r="A84" s="4">
        <v>57</v>
      </c>
      <c r="E84" s="28"/>
      <c r="F84" s="28"/>
      <c r="G84" s="28"/>
      <c r="H84" s="28"/>
      <c r="I84" s="28"/>
      <c r="J84" s="28"/>
      <c r="K84" s="28"/>
      <c r="L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</row>
    <row r="85" spans="1:127" x14ac:dyDescent="0.25">
      <c r="A85" s="4">
        <v>58</v>
      </c>
      <c r="E85" s="28"/>
      <c r="F85" s="28"/>
      <c r="G85" s="28"/>
      <c r="H85" s="28"/>
      <c r="I85" s="28"/>
      <c r="J85" s="28"/>
      <c r="K85" s="28"/>
      <c r="L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</row>
    <row r="86" spans="1:127" x14ac:dyDescent="0.25">
      <c r="A86" s="4">
        <v>59</v>
      </c>
      <c r="E86" s="28"/>
      <c r="F86" s="28"/>
      <c r="G86" s="28"/>
      <c r="H86" s="28"/>
      <c r="I86" s="28"/>
      <c r="J86" s="28"/>
      <c r="K86" s="28"/>
      <c r="L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</row>
    <row r="87" spans="1:127" x14ac:dyDescent="0.25">
      <c r="A87" s="4">
        <v>60</v>
      </c>
      <c r="E87" s="28"/>
      <c r="F87" s="28"/>
      <c r="G87" s="28"/>
      <c r="H87" s="28"/>
      <c r="I87" s="28"/>
      <c r="J87" s="28"/>
      <c r="K87" s="28"/>
      <c r="L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</row>
    <row r="88" spans="1:127" x14ac:dyDescent="0.25">
      <c r="A88" s="4">
        <v>61</v>
      </c>
      <c r="E88" s="28"/>
      <c r="F88" s="28"/>
      <c r="G88" s="28"/>
      <c r="H88" s="28"/>
      <c r="I88" s="28"/>
      <c r="J88" s="28"/>
      <c r="K88" s="28"/>
      <c r="L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</row>
    <row r="89" spans="1:127" x14ac:dyDescent="0.25">
      <c r="A89" s="4">
        <v>62</v>
      </c>
      <c r="E89" s="28"/>
      <c r="F89" s="28"/>
      <c r="G89" s="28"/>
      <c r="H89" s="28"/>
      <c r="I89" s="28"/>
      <c r="J89" s="28"/>
      <c r="K89" s="28"/>
      <c r="L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</row>
    <row r="90" spans="1:127" x14ac:dyDescent="0.25">
      <c r="A90" s="4">
        <v>63</v>
      </c>
      <c r="E90" s="28"/>
      <c r="F90" s="28"/>
      <c r="G90" s="28"/>
      <c r="H90" s="28"/>
      <c r="I90" s="28"/>
      <c r="J90" s="28"/>
      <c r="K90" s="28"/>
      <c r="L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</row>
    <row r="91" spans="1:127" x14ac:dyDescent="0.25">
      <c r="A91" s="4">
        <v>64</v>
      </c>
      <c r="E91" s="28"/>
      <c r="F91" s="28"/>
      <c r="G91" s="28"/>
      <c r="H91" s="28"/>
      <c r="I91" s="28"/>
      <c r="J91" s="28"/>
      <c r="K91" s="28"/>
      <c r="L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</row>
    <row r="92" spans="1:127" x14ac:dyDescent="0.25">
      <c r="A92" s="4">
        <v>65</v>
      </c>
      <c r="E92" s="28"/>
      <c r="F92" s="28"/>
      <c r="G92" s="28"/>
      <c r="H92" s="28"/>
      <c r="I92" s="28"/>
      <c r="J92" s="28"/>
      <c r="K92" s="28"/>
      <c r="L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</row>
    <row r="93" spans="1:127" x14ac:dyDescent="0.25">
      <c r="A93" s="4">
        <v>66</v>
      </c>
      <c r="E93" s="28"/>
      <c r="F93" s="28"/>
      <c r="G93" s="28"/>
      <c r="H93" s="28"/>
      <c r="I93" s="28"/>
      <c r="J93" s="28"/>
      <c r="K93" s="28"/>
      <c r="L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</row>
    <row r="94" spans="1:127" x14ac:dyDescent="0.25">
      <c r="A94" s="4">
        <v>67</v>
      </c>
      <c r="E94" s="28"/>
      <c r="F94" s="28"/>
      <c r="G94" s="28"/>
      <c r="H94" s="28"/>
      <c r="I94" s="28"/>
      <c r="J94" s="28"/>
      <c r="K94" s="28"/>
      <c r="L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</row>
    <row r="95" spans="1:127" x14ac:dyDescent="0.25">
      <c r="A95" s="4">
        <v>68</v>
      </c>
      <c r="E95" s="28"/>
      <c r="F95" s="28"/>
      <c r="G95" s="28"/>
      <c r="H95" s="28"/>
      <c r="I95" s="28"/>
      <c r="J95" s="28"/>
      <c r="K95" s="28"/>
      <c r="L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44"/>
      <c r="DI95" s="44"/>
      <c r="DJ95" s="44"/>
      <c r="DK95" s="44"/>
      <c r="DL95" s="44"/>
      <c r="DM95" s="44"/>
      <c r="DN95" s="44"/>
      <c r="DO95" s="44"/>
      <c r="DP95" s="44"/>
      <c r="DQ95" s="44"/>
      <c r="DR95" s="44"/>
      <c r="DS95" s="44"/>
      <c r="DT95" s="44"/>
      <c r="DU95" s="44"/>
      <c r="DV95" s="44"/>
      <c r="DW95" s="44"/>
    </row>
    <row r="96" spans="1:127" x14ac:dyDescent="0.25">
      <c r="A96" s="4">
        <v>69</v>
      </c>
      <c r="E96" s="28"/>
      <c r="F96" s="28"/>
      <c r="G96" s="28"/>
      <c r="H96" s="28"/>
      <c r="I96" s="28"/>
      <c r="J96" s="28"/>
      <c r="K96" s="28"/>
      <c r="L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44"/>
      <c r="DI96" s="44"/>
      <c r="DJ96" s="44"/>
      <c r="DK96" s="44"/>
      <c r="DL96" s="44"/>
      <c r="DM96" s="44"/>
      <c r="DN96" s="44"/>
      <c r="DO96" s="44"/>
      <c r="DP96" s="44"/>
      <c r="DQ96" s="44"/>
      <c r="DR96" s="44"/>
      <c r="DS96" s="44"/>
      <c r="DT96" s="44"/>
      <c r="DU96" s="44"/>
      <c r="DV96" s="44"/>
      <c r="DW96" s="44"/>
    </row>
    <row r="97" spans="1:127" x14ac:dyDescent="0.25">
      <c r="A97" s="4">
        <v>70</v>
      </c>
      <c r="E97" s="28"/>
      <c r="F97" s="28"/>
      <c r="G97" s="28"/>
      <c r="H97" s="28"/>
      <c r="I97" s="28"/>
      <c r="J97" s="28"/>
      <c r="K97" s="28"/>
      <c r="L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44"/>
      <c r="DI97" s="44"/>
      <c r="DJ97" s="44"/>
      <c r="DK97" s="44"/>
      <c r="DL97" s="44"/>
      <c r="DM97" s="44"/>
      <c r="DN97" s="44"/>
      <c r="DO97" s="44"/>
      <c r="DP97" s="44"/>
      <c r="DQ97" s="44"/>
      <c r="DR97" s="44"/>
      <c r="DS97" s="44"/>
      <c r="DT97" s="44"/>
      <c r="DU97" s="44"/>
      <c r="DV97" s="44"/>
      <c r="DW97" s="44"/>
    </row>
    <row r="98" spans="1:127" x14ac:dyDescent="0.25">
      <c r="A98" s="4">
        <v>71</v>
      </c>
      <c r="E98" s="28"/>
      <c r="F98" s="28"/>
      <c r="G98" s="28"/>
      <c r="H98" s="28"/>
      <c r="I98" s="28"/>
      <c r="J98" s="28"/>
      <c r="K98" s="28"/>
      <c r="L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  <c r="DS98" s="44"/>
      <c r="DT98" s="44"/>
      <c r="DU98" s="44"/>
      <c r="DV98" s="44"/>
      <c r="DW98" s="44"/>
    </row>
    <row r="99" spans="1:127" x14ac:dyDescent="0.25">
      <c r="A99" s="4">
        <v>72</v>
      </c>
      <c r="E99" s="28"/>
      <c r="F99" s="28"/>
      <c r="G99" s="28"/>
      <c r="H99" s="28"/>
      <c r="I99" s="28"/>
      <c r="J99" s="28"/>
      <c r="K99" s="28"/>
      <c r="L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  <c r="DT99" s="44"/>
      <c r="DU99" s="44"/>
      <c r="DV99" s="44"/>
      <c r="DW99" s="44"/>
    </row>
    <row r="100" spans="1:127" x14ac:dyDescent="0.25">
      <c r="A100" s="4">
        <v>73</v>
      </c>
      <c r="E100" s="28"/>
      <c r="F100" s="28"/>
      <c r="G100" s="28"/>
      <c r="H100" s="28"/>
      <c r="I100" s="28"/>
      <c r="J100" s="28"/>
      <c r="K100" s="28"/>
      <c r="L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  <c r="DT100" s="44"/>
      <c r="DU100" s="44"/>
      <c r="DV100" s="44"/>
      <c r="DW100" s="44"/>
    </row>
    <row r="101" spans="1:127" x14ac:dyDescent="0.25">
      <c r="A101" s="4">
        <v>74</v>
      </c>
      <c r="E101" s="28"/>
      <c r="F101" s="28"/>
      <c r="G101" s="28"/>
      <c r="H101" s="28"/>
      <c r="I101" s="28"/>
      <c r="J101" s="28"/>
      <c r="K101" s="28"/>
      <c r="L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</row>
    <row r="102" spans="1:127" x14ac:dyDescent="0.25">
      <c r="A102" s="4">
        <v>75</v>
      </c>
      <c r="E102" s="28"/>
      <c r="F102" s="28"/>
      <c r="G102" s="28"/>
      <c r="H102" s="28"/>
      <c r="I102" s="28"/>
      <c r="J102" s="28"/>
      <c r="K102" s="28"/>
      <c r="L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</row>
    <row r="103" spans="1:127" x14ac:dyDescent="0.25">
      <c r="A103" s="4">
        <v>76</v>
      </c>
      <c r="E103" s="28"/>
      <c r="F103" s="28"/>
      <c r="G103" s="28"/>
      <c r="H103" s="28"/>
      <c r="I103" s="28"/>
      <c r="J103" s="28"/>
      <c r="K103" s="28"/>
      <c r="L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</row>
    <row r="104" spans="1:127" x14ac:dyDescent="0.25">
      <c r="A104" s="4">
        <v>77</v>
      </c>
      <c r="E104" s="28"/>
      <c r="F104" s="28"/>
      <c r="G104" s="28"/>
      <c r="H104" s="28"/>
      <c r="I104" s="28"/>
      <c r="J104" s="28"/>
      <c r="K104" s="28"/>
      <c r="L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</row>
    <row r="105" spans="1:127" x14ac:dyDescent="0.25">
      <c r="A105" s="4">
        <v>78</v>
      </c>
      <c r="E105" s="28"/>
      <c r="F105" s="28"/>
      <c r="G105" s="28"/>
      <c r="H105" s="28"/>
      <c r="I105" s="28"/>
      <c r="J105" s="28"/>
      <c r="K105" s="28"/>
      <c r="L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</row>
    <row r="106" spans="1:127" x14ac:dyDescent="0.25">
      <c r="A106" s="4">
        <v>79</v>
      </c>
      <c r="E106" s="28"/>
      <c r="F106" s="28"/>
      <c r="G106" s="28"/>
      <c r="H106" s="28"/>
      <c r="I106" s="28"/>
      <c r="J106" s="28"/>
      <c r="K106" s="28"/>
      <c r="L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</row>
    <row r="107" spans="1:127" x14ac:dyDescent="0.25">
      <c r="A107" s="4">
        <v>80</v>
      </c>
      <c r="E107" s="28"/>
      <c r="F107" s="28"/>
      <c r="G107" s="28"/>
      <c r="H107" s="28"/>
      <c r="I107" s="28"/>
      <c r="J107" s="28"/>
      <c r="K107" s="28"/>
      <c r="L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</row>
    <row r="108" spans="1:127" x14ac:dyDescent="0.25">
      <c r="A108" s="4">
        <v>81</v>
      </c>
      <c r="E108" s="28"/>
      <c r="F108" s="28"/>
      <c r="G108" s="28"/>
      <c r="H108" s="28"/>
      <c r="I108" s="28"/>
      <c r="J108" s="28"/>
      <c r="K108" s="28"/>
      <c r="L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</row>
    <row r="109" spans="1:127" x14ac:dyDescent="0.25">
      <c r="A109" s="4">
        <v>82</v>
      </c>
      <c r="E109" s="28"/>
      <c r="F109" s="28"/>
      <c r="G109" s="28"/>
      <c r="H109" s="28"/>
      <c r="I109" s="28"/>
      <c r="J109" s="28"/>
      <c r="K109" s="28"/>
      <c r="L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</row>
    <row r="110" spans="1:127" x14ac:dyDescent="0.25">
      <c r="A110" s="4">
        <v>83</v>
      </c>
      <c r="E110" s="28"/>
      <c r="F110" s="28"/>
      <c r="G110" s="28"/>
      <c r="H110" s="28"/>
      <c r="I110" s="28"/>
      <c r="J110" s="28"/>
      <c r="K110" s="28"/>
      <c r="L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</row>
    <row r="111" spans="1:127" x14ac:dyDescent="0.25">
      <c r="A111" s="4">
        <v>84</v>
      </c>
      <c r="E111" s="28"/>
      <c r="F111" s="28"/>
      <c r="G111" s="28"/>
      <c r="H111" s="28"/>
      <c r="I111" s="28"/>
      <c r="J111" s="28"/>
      <c r="K111" s="28"/>
      <c r="L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  <c r="DR111" s="44"/>
      <c r="DS111" s="44"/>
      <c r="DT111" s="44"/>
      <c r="DU111" s="44"/>
      <c r="DV111" s="44"/>
      <c r="DW111" s="44"/>
    </row>
    <row r="112" spans="1:127" x14ac:dyDescent="0.25">
      <c r="A112" s="4">
        <v>85</v>
      </c>
      <c r="E112" s="28"/>
      <c r="F112" s="28"/>
      <c r="G112" s="28"/>
      <c r="H112" s="28"/>
      <c r="I112" s="28"/>
      <c r="J112" s="28"/>
      <c r="K112" s="28"/>
      <c r="L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  <c r="DR112" s="44"/>
      <c r="DS112" s="44"/>
      <c r="DT112" s="44"/>
      <c r="DU112" s="44"/>
      <c r="DV112" s="44"/>
      <c r="DW112" s="44"/>
    </row>
    <row r="113" spans="1:127" x14ac:dyDescent="0.25">
      <c r="A113" s="4">
        <v>86</v>
      </c>
      <c r="E113" s="28"/>
      <c r="F113" s="28"/>
      <c r="G113" s="28"/>
      <c r="H113" s="28"/>
      <c r="I113" s="28"/>
      <c r="J113" s="28"/>
      <c r="K113" s="28"/>
      <c r="L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  <c r="DR113" s="44"/>
      <c r="DS113" s="44"/>
      <c r="DT113" s="44"/>
      <c r="DU113" s="44"/>
      <c r="DV113" s="44"/>
      <c r="DW113" s="44"/>
    </row>
    <row r="114" spans="1:127" x14ac:dyDescent="0.25">
      <c r="A114" s="4">
        <v>87</v>
      </c>
      <c r="E114" s="28"/>
      <c r="F114" s="28"/>
      <c r="G114" s="28"/>
      <c r="H114" s="28"/>
      <c r="I114" s="28"/>
      <c r="J114" s="28"/>
      <c r="K114" s="28"/>
      <c r="L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  <c r="DR114" s="44"/>
      <c r="DS114" s="44"/>
      <c r="DT114" s="44"/>
      <c r="DU114" s="44"/>
      <c r="DV114" s="44"/>
      <c r="DW114" s="44"/>
    </row>
    <row r="115" spans="1:127" x14ac:dyDescent="0.25">
      <c r="A115" s="4">
        <v>88</v>
      </c>
      <c r="E115" s="28"/>
      <c r="F115" s="28"/>
      <c r="G115" s="28"/>
      <c r="H115" s="28"/>
      <c r="I115" s="28"/>
      <c r="J115" s="28"/>
      <c r="K115" s="28"/>
      <c r="L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  <c r="DR115" s="44"/>
      <c r="DS115" s="44"/>
      <c r="DT115" s="44"/>
      <c r="DU115" s="44"/>
      <c r="DV115" s="44"/>
      <c r="DW115" s="44"/>
    </row>
    <row r="116" spans="1:127" x14ac:dyDescent="0.25">
      <c r="A116" s="4">
        <v>89</v>
      </c>
      <c r="E116" s="28"/>
      <c r="F116" s="28"/>
      <c r="G116" s="28"/>
      <c r="H116" s="28"/>
      <c r="I116" s="28"/>
      <c r="J116" s="28"/>
      <c r="K116" s="28"/>
      <c r="L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  <c r="DR116" s="44"/>
      <c r="DS116" s="44"/>
      <c r="DT116" s="44"/>
      <c r="DU116" s="44"/>
      <c r="DV116" s="44"/>
      <c r="DW116" s="44"/>
    </row>
    <row r="117" spans="1:127" x14ac:dyDescent="0.25">
      <c r="A117" s="4">
        <v>90</v>
      </c>
      <c r="E117" s="28"/>
      <c r="F117" s="28"/>
      <c r="G117" s="28"/>
      <c r="H117" s="28"/>
      <c r="I117" s="28"/>
      <c r="J117" s="28"/>
      <c r="K117" s="28"/>
      <c r="L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  <c r="DR117" s="44"/>
      <c r="DS117" s="44"/>
      <c r="DT117" s="44"/>
      <c r="DU117" s="44"/>
      <c r="DV117" s="44"/>
      <c r="DW117" s="44"/>
    </row>
    <row r="118" spans="1:127" x14ac:dyDescent="0.25">
      <c r="A118" s="4">
        <v>91</v>
      </c>
      <c r="E118" s="28"/>
      <c r="F118" s="28"/>
      <c r="G118" s="28"/>
      <c r="H118" s="28"/>
      <c r="I118" s="28"/>
      <c r="J118" s="28"/>
      <c r="K118" s="28"/>
      <c r="L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  <c r="DR118" s="44"/>
      <c r="DS118" s="44"/>
      <c r="DT118" s="44"/>
      <c r="DU118" s="44"/>
      <c r="DV118" s="44"/>
      <c r="DW118" s="44"/>
    </row>
    <row r="119" spans="1:127" x14ac:dyDescent="0.25">
      <c r="A119" s="4">
        <v>92</v>
      </c>
      <c r="E119" s="28"/>
      <c r="F119" s="28"/>
      <c r="G119" s="28"/>
      <c r="H119" s="28"/>
      <c r="I119" s="28"/>
      <c r="J119" s="28"/>
      <c r="K119" s="28"/>
      <c r="L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  <c r="DR119" s="44"/>
      <c r="DS119" s="44"/>
      <c r="DT119" s="44"/>
      <c r="DU119" s="44"/>
      <c r="DV119" s="44"/>
      <c r="DW119" s="44"/>
    </row>
    <row r="120" spans="1:127" x14ac:dyDescent="0.25">
      <c r="A120" s="4">
        <v>93</v>
      </c>
      <c r="E120" s="28"/>
      <c r="F120" s="28"/>
      <c r="G120" s="28"/>
      <c r="H120" s="28"/>
      <c r="I120" s="28"/>
      <c r="J120" s="28"/>
      <c r="K120" s="28"/>
      <c r="L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  <c r="DR120" s="44"/>
      <c r="DS120" s="44"/>
      <c r="DT120" s="44"/>
      <c r="DU120" s="44"/>
      <c r="DV120" s="44"/>
      <c r="DW120" s="44"/>
    </row>
    <row r="121" spans="1:127" x14ac:dyDescent="0.25">
      <c r="A121" s="4">
        <v>94</v>
      </c>
      <c r="E121" s="28"/>
      <c r="F121" s="28"/>
      <c r="G121" s="28"/>
      <c r="H121" s="28"/>
      <c r="I121" s="28"/>
      <c r="J121" s="28"/>
      <c r="K121" s="28"/>
      <c r="L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  <c r="DR121" s="44"/>
      <c r="DS121" s="44"/>
      <c r="DT121" s="44"/>
      <c r="DU121" s="44"/>
      <c r="DV121" s="44"/>
      <c r="DW121" s="44"/>
    </row>
    <row r="122" spans="1:127" x14ac:dyDescent="0.25">
      <c r="A122" s="4">
        <v>95</v>
      </c>
      <c r="E122" s="28"/>
      <c r="F122" s="28"/>
      <c r="G122" s="28"/>
      <c r="H122" s="28"/>
      <c r="I122" s="28"/>
      <c r="J122" s="28"/>
      <c r="K122" s="28"/>
      <c r="L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  <c r="DR122" s="44"/>
      <c r="DS122" s="44"/>
      <c r="DT122" s="44"/>
      <c r="DU122" s="44"/>
      <c r="DV122" s="44"/>
      <c r="DW122" s="44"/>
    </row>
    <row r="123" spans="1:127" x14ac:dyDescent="0.25">
      <c r="A123" s="4">
        <v>96</v>
      </c>
      <c r="E123" s="28"/>
      <c r="F123" s="28"/>
      <c r="G123" s="28"/>
      <c r="H123" s="28"/>
      <c r="I123" s="28"/>
      <c r="J123" s="28"/>
      <c r="K123" s="28"/>
      <c r="L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  <c r="DR123" s="44"/>
      <c r="DS123" s="44"/>
      <c r="DT123" s="44"/>
      <c r="DU123" s="44"/>
      <c r="DV123" s="44"/>
      <c r="DW123" s="44"/>
    </row>
    <row r="124" spans="1:127" x14ac:dyDescent="0.25">
      <c r="A124" s="4">
        <v>97</v>
      </c>
      <c r="E124" s="28"/>
      <c r="F124" s="28"/>
      <c r="G124" s="28"/>
      <c r="H124" s="28"/>
      <c r="I124" s="28"/>
      <c r="J124" s="28"/>
      <c r="K124" s="28"/>
      <c r="L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  <c r="DR124" s="44"/>
      <c r="DS124" s="44"/>
      <c r="DT124" s="44"/>
      <c r="DU124" s="44"/>
      <c r="DV124" s="44"/>
      <c r="DW124" s="44"/>
    </row>
    <row r="125" spans="1:127" x14ac:dyDescent="0.25">
      <c r="A125" s="4">
        <v>98</v>
      </c>
      <c r="E125" s="28"/>
      <c r="F125" s="28"/>
      <c r="G125" s="28"/>
      <c r="H125" s="28"/>
      <c r="I125" s="28"/>
      <c r="J125" s="28"/>
      <c r="K125" s="28"/>
      <c r="L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  <c r="DR125" s="44"/>
      <c r="DS125" s="44"/>
      <c r="DT125" s="44"/>
      <c r="DU125" s="44"/>
      <c r="DV125" s="44"/>
      <c r="DW125" s="44"/>
    </row>
    <row r="126" spans="1:127" x14ac:dyDescent="0.25">
      <c r="A126" s="4">
        <v>99</v>
      </c>
      <c r="E126" s="28"/>
      <c r="F126" s="28"/>
      <c r="G126" s="28"/>
      <c r="H126" s="28"/>
      <c r="I126" s="28"/>
      <c r="J126" s="28"/>
      <c r="K126" s="28"/>
      <c r="L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  <c r="DR126" s="44"/>
      <c r="DS126" s="44"/>
      <c r="DT126" s="44"/>
      <c r="DU126" s="44"/>
      <c r="DV126" s="44"/>
      <c r="DW126" s="44"/>
    </row>
    <row r="127" spans="1:127" x14ac:dyDescent="0.25">
      <c r="A127" s="4">
        <v>100</v>
      </c>
      <c r="E127" s="28"/>
      <c r="F127" s="28"/>
      <c r="G127" s="28"/>
      <c r="H127" s="28"/>
      <c r="I127" s="28"/>
      <c r="J127" s="28"/>
      <c r="K127" s="28"/>
      <c r="L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  <c r="DR127" s="44"/>
      <c r="DS127" s="44"/>
      <c r="DT127" s="44"/>
      <c r="DU127" s="44"/>
      <c r="DV127" s="44"/>
      <c r="DW127" s="44"/>
    </row>
    <row r="128" spans="1:127" x14ac:dyDescent="0.25">
      <c r="A128" s="4">
        <v>101</v>
      </c>
      <c r="E128" s="28"/>
      <c r="F128" s="28"/>
      <c r="G128" s="28"/>
      <c r="H128" s="28"/>
      <c r="I128" s="28"/>
      <c r="J128" s="28"/>
      <c r="K128" s="28"/>
      <c r="L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  <c r="DR128" s="44"/>
      <c r="DS128" s="44"/>
      <c r="DT128" s="44"/>
      <c r="DU128" s="44"/>
      <c r="DV128" s="44"/>
      <c r="DW128" s="44"/>
    </row>
    <row r="129" spans="1:127" x14ac:dyDescent="0.25">
      <c r="A129" s="4">
        <v>102</v>
      </c>
      <c r="E129" s="28"/>
      <c r="F129" s="28"/>
      <c r="G129" s="28"/>
      <c r="H129" s="28"/>
      <c r="I129" s="28"/>
      <c r="J129" s="28"/>
      <c r="K129" s="28"/>
      <c r="L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  <c r="DR129" s="44"/>
      <c r="DS129" s="44"/>
      <c r="DT129" s="44"/>
      <c r="DU129" s="44"/>
      <c r="DV129" s="44"/>
      <c r="DW129" s="44"/>
    </row>
    <row r="130" spans="1:127" x14ac:dyDescent="0.25">
      <c r="A130" s="4">
        <v>103</v>
      </c>
      <c r="E130" s="28"/>
      <c r="F130" s="28"/>
      <c r="G130" s="28"/>
      <c r="H130" s="28"/>
      <c r="I130" s="28"/>
      <c r="J130" s="28"/>
      <c r="K130" s="28"/>
      <c r="L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  <c r="DR130" s="44"/>
      <c r="DS130" s="44"/>
      <c r="DT130" s="44"/>
      <c r="DU130" s="44"/>
      <c r="DV130" s="44"/>
      <c r="DW130" s="44"/>
    </row>
    <row r="131" spans="1:127" x14ac:dyDescent="0.25">
      <c r="A131" s="4">
        <v>104</v>
      </c>
      <c r="E131" s="28"/>
      <c r="F131" s="28"/>
      <c r="G131" s="28"/>
      <c r="H131" s="28"/>
      <c r="I131" s="28"/>
      <c r="J131" s="28"/>
      <c r="K131" s="28"/>
      <c r="L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  <c r="DR131" s="44"/>
      <c r="DS131" s="44"/>
      <c r="DT131" s="44"/>
      <c r="DU131" s="44"/>
      <c r="DV131" s="44"/>
      <c r="DW131" s="44"/>
    </row>
    <row r="132" spans="1:127" x14ac:dyDescent="0.25">
      <c r="A132" s="4">
        <v>105</v>
      </c>
      <c r="E132" s="28"/>
      <c r="F132" s="28"/>
      <c r="G132" s="28"/>
      <c r="H132" s="28"/>
      <c r="I132" s="28"/>
      <c r="J132" s="28"/>
      <c r="K132" s="28"/>
      <c r="L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  <c r="DR132" s="44"/>
      <c r="DS132" s="44"/>
      <c r="DT132" s="44"/>
      <c r="DU132" s="44"/>
      <c r="DV132" s="44"/>
      <c r="DW132" s="44"/>
    </row>
    <row r="133" spans="1:127" x14ac:dyDescent="0.25">
      <c r="A133" s="4">
        <v>106</v>
      </c>
      <c r="E133" s="28"/>
      <c r="F133" s="28"/>
      <c r="G133" s="28"/>
      <c r="H133" s="28"/>
      <c r="I133" s="28"/>
      <c r="J133" s="28"/>
      <c r="K133" s="28"/>
      <c r="L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  <c r="DR133" s="44"/>
      <c r="DS133" s="44"/>
      <c r="DT133" s="44"/>
      <c r="DU133" s="44"/>
      <c r="DV133" s="44"/>
      <c r="DW133" s="44"/>
    </row>
    <row r="134" spans="1:127" x14ac:dyDescent="0.25">
      <c r="A134" s="4">
        <v>107</v>
      </c>
      <c r="E134" s="28"/>
      <c r="F134" s="28"/>
      <c r="G134" s="28"/>
      <c r="H134" s="28"/>
      <c r="I134" s="28"/>
      <c r="J134" s="28"/>
      <c r="K134" s="28"/>
      <c r="L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  <c r="DR134" s="44"/>
      <c r="DS134" s="44"/>
      <c r="DT134" s="44"/>
      <c r="DU134" s="44"/>
      <c r="DV134" s="44"/>
      <c r="DW134" s="44"/>
    </row>
    <row r="135" spans="1:127" x14ac:dyDescent="0.25">
      <c r="A135" s="4">
        <v>108</v>
      </c>
      <c r="E135" s="28"/>
      <c r="F135" s="28"/>
      <c r="G135" s="28"/>
      <c r="H135" s="28"/>
      <c r="I135" s="28"/>
      <c r="J135" s="28"/>
      <c r="K135" s="28"/>
      <c r="L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  <c r="DR135" s="44"/>
      <c r="DS135" s="44"/>
      <c r="DT135" s="44"/>
      <c r="DU135" s="44"/>
      <c r="DV135" s="44"/>
      <c r="DW135" s="44"/>
    </row>
    <row r="136" spans="1:127" x14ac:dyDescent="0.25">
      <c r="A136" s="4">
        <v>109</v>
      </c>
      <c r="E136" s="28"/>
      <c r="F136" s="28"/>
      <c r="G136" s="28"/>
      <c r="H136" s="28"/>
      <c r="I136" s="28"/>
      <c r="J136" s="28"/>
      <c r="K136" s="28"/>
      <c r="L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  <c r="DR136" s="44"/>
      <c r="DS136" s="44"/>
      <c r="DT136" s="44"/>
      <c r="DU136" s="44"/>
      <c r="DV136" s="44"/>
      <c r="DW136" s="44"/>
    </row>
    <row r="137" spans="1:127" x14ac:dyDescent="0.25">
      <c r="A137" s="4">
        <v>110</v>
      </c>
      <c r="E137" s="28"/>
      <c r="F137" s="28"/>
      <c r="G137" s="28"/>
      <c r="H137" s="28"/>
      <c r="I137" s="28"/>
      <c r="J137" s="28"/>
      <c r="K137" s="28"/>
      <c r="L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  <c r="DR137" s="44"/>
      <c r="DS137" s="44"/>
      <c r="DT137" s="44"/>
      <c r="DU137" s="44"/>
      <c r="DV137" s="44"/>
      <c r="DW137" s="44"/>
    </row>
    <row r="138" spans="1:127" x14ac:dyDescent="0.25">
      <c r="A138" s="4">
        <v>111</v>
      </c>
      <c r="E138" s="28"/>
      <c r="F138" s="28"/>
      <c r="G138" s="28"/>
      <c r="H138" s="28"/>
      <c r="I138" s="28"/>
      <c r="J138" s="28"/>
      <c r="K138" s="28"/>
      <c r="L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  <c r="DR138" s="44"/>
      <c r="DS138" s="44"/>
      <c r="DT138" s="44"/>
      <c r="DU138" s="44"/>
      <c r="DV138" s="44"/>
      <c r="DW138" s="44"/>
    </row>
    <row r="139" spans="1:127" x14ac:dyDescent="0.25">
      <c r="A139" s="4">
        <v>112</v>
      </c>
      <c r="E139" s="28"/>
      <c r="F139" s="28"/>
      <c r="G139" s="28"/>
      <c r="H139" s="28"/>
      <c r="I139" s="28"/>
      <c r="J139" s="28"/>
      <c r="K139" s="28"/>
      <c r="L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  <c r="DR139" s="44"/>
      <c r="DS139" s="44"/>
      <c r="DT139" s="44"/>
      <c r="DU139" s="44"/>
      <c r="DV139" s="44"/>
      <c r="DW139" s="44"/>
    </row>
    <row r="140" spans="1:127" x14ac:dyDescent="0.25">
      <c r="A140" s="4">
        <v>113</v>
      </c>
      <c r="E140" s="28"/>
      <c r="F140" s="28"/>
      <c r="G140" s="28"/>
      <c r="H140" s="28"/>
      <c r="I140" s="28"/>
      <c r="J140" s="28"/>
      <c r="K140" s="28"/>
      <c r="L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  <c r="DR140" s="44"/>
      <c r="DS140" s="44"/>
      <c r="DT140" s="44"/>
      <c r="DU140" s="44"/>
      <c r="DV140" s="44"/>
      <c r="DW140" s="44"/>
    </row>
    <row r="141" spans="1:127" x14ac:dyDescent="0.25">
      <c r="A141" s="4">
        <v>114</v>
      </c>
      <c r="E141" s="28"/>
      <c r="F141" s="28"/>
      <c r="G141" s="28"/>
      <c r="H141" s="28"/>
      <c r="I141" s="28"/>
      <c r="J141" s="28"/>
      <c r="K141" s="28"/>
      <c r="L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  <c r="DR141" s="44"/>
      <c r="DS141" s="44"/>
      <c r="DT141" s="44"/>
      <c r="DU141" s="44"/>
      <c r="DV141" s="44"/>
      <c r="DW141" s="44"/>
    </row>
    <row r="142" spans="1:127" x14ac:dyDescent="0.25">
      <c r="A142" s="4">
        <v>115</v>
      </c>
      <c r="E142" s="28"/>
      <c r="F142" s="28"/>
      <c r="G142" s="28"/>
      <c r="H142" s="28"/>
      <c r="I142" s="28"/>
      <c r="J142" s="28"/>
      <c r="K142" s="28"/>
      <c r="L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  <c r="DR142" s="44"/>
      <c r="DS142" s="44"/>
      <c r="DT142" s="44"/>
      <c r="DU142" s="44"/>
      <c r="DV142" s="44"/>
      <c r="DW142" s="44"/>
    </row>
    <row r="143" spans="1:127" x14ac:dyDescent="0.25">
      <c r="A143" s="4">
        <v>116</v>
      </c>
      <c r="E143" s="28"/>
      <c r="F143" s="28"/>
      <c r="G143" s="28"/>
      <c r="H143" s="28"/>
      <c r="I143" s="28"/>
      <c r="J143" s="28"/>
      <c r="K143" s="28"/>
      <c r="L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  <c r="DR143" s="44"/>
      <c r="DS143" s="44"/>
      <c r="DT143" s="44"/>
      <c r="DU143" s="44"/>
      <c r="DV143" s="44"/>
      <c r="DW143" s="44"/>
    </row>
    <row r="144" spans="1:127" x14ac:dyDescent="0.25">
      <c r="A144" s="4">
        <v>117</v>
      </c>
      <c r="E144" s="28"/>
      <c r="F144" s="28"/>
      <c r="G144" s="28"/>
      <c r="H144" s="28"/>
      <c r="I144" s="28"/>
      <c r="J144" s="28"/>
      <c r="K144" s="28"/>
      <c r="L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  <c r="DR144" s="44"/>
      <c r="DS144" s="44"/>
      <c r="DT144" s="44"/>
      <c r="DU144" s="44"/>
      <c r="DV144" s="44"/>
      <c r="DW144" s="44"/>
    </row>
    <row r="145" spans="1:127" x14ac:dyDescent="0.25">
      <c r="A145" s="4">
        <v>118</v>
      </c>
      <c r="E145" s="28"/>
      <c r="F145" s="28"/>
      <c r="G145" s="28"/>
      <c r="H145" s="28"/>
      <c r="I145" s="28"/>
      <c r="J145" s="28"/>
      <c r="K145" s="28"/>
      <c r="L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  <c r="DR145" s="44"/>
      <c r="DS145" s="44"/>
      <c r="DT145" s="44"/>
      <c r="DU145" s="44"/>
      <c r="DV145" s="44"/>
      <c r="DW145" s="44"/>
    </row>
    <row r="146" spans="1:127" x14ac:dyDescent="0.25">
      <c r="A146" s="4">
        <v>119</v>
      </c>
      <c r="E146" s="28"/>
      <c r="F146" s="28"/>
      <c r="G146" s="28"/>
      <c r="H146" s="28"/>
      <c r="I146" s="28"/>
      <c r="J146" s="28"/>
      <c r="K146" s="28"/>
      <c r="L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  <c r="DR146" s="44"/>
      <c r="DS146" s="44"/>
      <c r="DT146" s="44"/>
      <c r="DU146" s="44"/>
      <c r="DV146" s="44"/>
      <c r="DW146" s="44"/>
    </row>
    <row r="147" spans="1:127" x14ac:dyDescent="0.25">
      <c r="A147" s="4">
        <v>120</v>
      </c>
      <c r="E147" s="28"/>
      <c r="F147" s="28"/>
      <c r="G147" s="28"/>
      <c r="H147" s="28"/>
      <c r="I147" s="28"/>
      <c r="J147" s="28"/>
      <c r="K147" s="28"/>
      <c r="L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  <c r="DR147" s="44"/>
      <c r="DS147" s="44"/>
      <c r="DT147" s="44"/>
      <c r="DU147" s="44"/>
      <c r="DV147" s="44"/>
      <c r="DW147" s="44"/>
    </row>
    <row r="148" spans="1:127" x14ac:dyDescent="0.25">
      <c r="A148" s="4">
        <v>121</v>
      </c>
      <c r="E148" s="28"/>
      <c r="F148" s="28"/>
      <c r="G148" s="28"/>
      <c r="H148" s="28"/>
      <c r="I148" s="28"/>
      <c r="J148" s="28"/>
      <c r="K148" s="28"/>
      <c r="L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  <c r="DR148" s="44"/>
      <c r="DS148" s="44"/>
      <c r="DT148" s="44"/>
      <c r="DU148" s="44"/>
      <c r="DV148" s="44"/>
      <c r="DW148" s="44"/>
    </row>
    <row r="149" spans="1:127" x14ac:dyDescent="0.25">
      <c r="A149" s="4">
        <v>122</v>
      </c>
      <c r="E149" s="28"/>
      <c r="F149" s="28"/>
      <c r="G149" s="28"/>
      <c r="H149" s="28"/>
      <c r="I149" s="28"/>
      <c r="J149" s="28"/>
      <c r="K149" s="28"/>
      <c r="L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  <c r="DR149" s="44"/>
      <c r="DS149" s="44"/>
      <c r="DT149" s="44"/>
      <c r="DU149" s="44"/>
      <c r="DV149" s="44"/>
      <c r="DW149" s="44"/>
    </row>
    <row r="150" spans="1:127" x14ac:dyDescent="0.25">
      <c r="A150" s="4">
        <v>123</v>
      </c>
      <c r="E150" s="28"/>
      <c r="F150" s="28"/>
      <c r="G150" s="28"/>
      <c r="H150" s="28"/>
      <c r="I150" s="28"/>
      <c r="J150" s="28"/>
      <c r="K150" s="28"/>
      <c r="L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  <c r="DR150" s="44"/>
      <c r="DS150" s="44"/>
      <c r="DT150" s="44"/>
      <c r="DU150" s="44"/>
      <c r="DV150" s="44"/>
      <c r="DW150" s="44"/>
    </row>
    <row r="151" spans="1:127" x14ac:dyDescent="0.25">
      <c r="A151" s="4">
        <v>124</v>
      </c>
      <c r="E151" s="28"/>
      <c r="F151" s="28"/>
      <c r="G151" s="28"/>
      <c r="H151" s="28"/>
      <c r="I151" s="28"/>
      <c r="J151" s="28"/>
      <c r="K151" s="28"/>
      <c r="L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  <c r="DR151" s="44"/>
      <c r="DS151" s="44"/>
      <c r="DT151" s="44"/>
      <c r="DU151" s="44"/>
      <c r="DV151" s="44"/>
      <c r="DW151" s="44"/>
    </row>
    <row r="152" spans="1:127" x14ac:dyDescent="0.25">
      <c r="A152" s="4">
        <v>125</v>
      </c>
      <c r="E152" s="28"/>
      <c r="F152" s="28"/>
      <c r="G152" s="28"/>
      <c r="H152" s="28"/>
      <c r="I152" s="28"/>
      <c r="J152" s="28"/>
      <c r="K152" s="28"/>
      <c r="L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  <c r="DR152" s="44"/>
      <c r="DS152" s="44"/>
      <c r="DT152" s="44"/>
      <c r="DU152" s="44"/>
      <c r="DV152" s="44"/>
      <c r="DW152" s="44"/>
    </row>
    <row r="153" spans="1:127" x14ac:dyDescent="0.25">
      <c r="A153" s="4">
        <v>126</v>
      </c>
      <c r="E153" s="28"/>
      <c r="F153" s="28"/>
      <c r="G153" s="28"/>
      <c r="H153" s="28"/>
      <c r="I153" s="28"/>
      <c r="J153" s="28"/>
      <c r="K153" s="28"/>
      <c r="L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  <c r="DR153" s="44"/>
      <c r="DS153" s="44"/>
      <c r="DT153" s="44"/>
      <c r="DU153" s="44"/>
      <c r="DV153" s="44"/>
      <c r="DW153" s="44"/>
    </row>
    <row r="154" spans="1:127" x14ac:dyDescent="0.25">
      <c r="A154" s="4">
        <v>127</v>
      </c>
      <c r="E154" s="28"/>
      <c r="F154" s="28"/>
      <c r="G154" s="28"/>
      <c r="H154" s="28"/>
      <c r="I154" s="28"/>
      <c r="J154" s="28"/>
      <c r="K154" s="28"/>
      <c r="L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  <c r="DR154" s="44"/>
      <c r="DS154" s="44"/>
      <c r="DT154" s="44"/>
      <c r="DU154" s="44"/>
      <c r="DV154" s="44"/>
      <c r="DW154" s="44"/>
    </row>
    <row r="155" spans="1:127" x14ac:dyDescent="0.25">
      <c r="A155" s="4">
        <v>128</v>
      </c>
      <c r="E155" s="28"/>
      <c r="F155" s="28"/>
      <c r="G155" s="28"/>
      <c r="H155" s="28"/>
      <c r="I155" s="28"/>
      <c r="J155" s="28"/>
      <c r="K155" s="28"/>
      <c r="L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  <c r="DR155" s="44"/>
      <c r="DS155" s="44"/>
      <c r="DT155" s="44"/>
      <c r="DU155" s="44"/>
      <c r="DV155" s="44"/>
      <c r="DW155" s="44"/>
    </row>
    <row r="156" spans="1:127" x14ac:dyDescent="0.25">
      <c r="A156" s="4">
        <v>129</v>
      </c>
      <c r="E156" s="28"/>
      <c r="F156" s="28"/>
      <c r="G156" s="28"/>
      <c r="H156" s="28"/>
      <c r="I156" s="28"/>
      <c r="J156" s="28"/>
      <c r="K156" s="28"/>
      <c r="L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  <c r="DR156" s="44"/>
      <c r="DS156" s="44"/>
      <c r="DT156" s="44"/>
      <c r="DU156" s="44"/>
      <c r="DV156" s="44"/>
      <c r="DW156" s="44"/>
    </row>
    <row r="157" spans="1:127" x14ac:dyDescent="0.25">
      <c r="A157" s="4">
        <v>130</v>
      </c>
      <c r="E157" s="28"/>
      <c r="F157" s="28"/>
      <c r="G157" s="28"/>
      <c r="H157" s="28"/>
      <c r="I157" s="28"/>
      <c r="J157" s="28"/>
      <c r="K157" s="28"/>
      <c r="L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  <c r="DR157" s="44"/>
      <c r="DS157" s="44"/>
      <c r="DT157" s="44"/>
      <c r="DU157" s="44"/>
      <c r="DV157" s="44"/>
      <c r="DW157" s="44"/>
    </row>
    <row r="158" spans="1:127" x14ac:dyDescent="0.25">
      <c r="A158" s="4">
        <v>131</v>
      </c>
      <c r="E158" s="28"/>
      <c r="F158" s="28"/>
      <c r="G158" s="28"/>
      <c r="H158" s="28"/>
      <c r="I158" s="28"/>
      <c r="J158" s="28"/>
      <c r="K158" s="28"/>
      <c r="L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  <c r="DR158" s="44"/>
      <c r="DS158" s="44"/>
      <c r="DT158" s="44"/>
      <c r="DU158" s="44"/>
      <c r="DV158" s="44"/>
      <c r="DW158" s="44"/>
    </row>
    <row r="159" spans="1:127" x14ac:dyDescent="0.25">
      <c r="A159" s="4">
        <v>132</v>
      </c>
      <c r="E159" s="28"/>
      <c r="F159" s="28"/>
      <c r="G159" s="28"/>
      <c r="H159" s="28"/>
      <c r="I159" s="28"/>
      <c r="J159" s="28"/>
      <c r="K159" s="28"/>
      <c r="L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  <c r="DR159" s="44"/>
      <c r="DS159" s="44"/>
      <c r="DT159" s="44"/>
      <c r="DU159" s="44"/>
      <c r="DV159" s="44"/>
      <c r="DW159" s="44"/>
    </row>
    <row r="160" spans="1:127" x14ac:dyDescent="0.25">
      <c r="A160" s="4">
        <v>133</v>
      </c>
      <c r="E160" s="28"/>
      <c r="F160" s="28"/>
      <c r="G160" s="28"/>
      <c r="H160" s="28"/>
      <c r="I160" s="28"/>
      <c r="J160" s="28"/>
      <c r="K160" s="28"/>
      <c r="L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  <c r="DR160" s="44"/>
      <c r="DS160" s="44"/>
      <c r="DT160" s="44"/>
      <c r="DU160" s="44"/>
      <c r="DV160" s="44"/>
      <c r="DW160" s="44"/>
    </row>
    <row r="161" spans="1:127" x14ac:dyDescent="0.25">
      <c r="A161" s="4">
        <v>134</v>
      </c>
      <c r="E161" s="28"/>
      <c r="F161" s="28"/>
      <c r="G161" s="28"/>
      <c r="H161" s="28"/>
      <c r="I161" s="28"/>
      <c r="J161" s="28"/>
      <c r="K161" s="28"/>
      <c r="L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  <c r="DR161" s="44"/>
      <c r="DS161" s="44"/>
      <c r="DT161" s="44"/>
      <c r="DU161" s="44"/>
      <c r="DV161" s="44"/>
      <c r="DW161" s="44"/>
    </row>
    <row r="162" spans="1:127" x14ac:dyDescent="0.25">
      <c r="A162" s="4">
        <v>135</v>
      </c>
      <c r="E162" s="28"/>
      <c r="F162" s="28"/>
      <c r="G162" s="28"/>
      <c r="H162" s="28"/>
      <c r="I162" s="28"/>
      <c r="J162" s="28"/>
      <c r="K162" s="28"/>
      <c r="L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44"/>
      <c r="DI162" s="44"/>
      <c r="DJ162" s="44"/>
      <c r="DK162" s="44"/>
      <c r="DL162" s="44"/>
      <c r="DM162" s="44"/>
      <c r="DN162" s="44"/>
      <c r="DO162" s="44"/>
      <c r="DP162" s="44"/>
      <c r="DQ162" s="44"/>
      <c r="DR162" s="44"/>
      <c r="DS162" s="44"/>
      <c r="DT162" s="44"/>
      <c r="DU162" s="44"/>
      <c r="DV162" s="44"/>
      <c r="DW162" s="44"/>
    </row>
    <row r="163" spans="1:127" x14ac:dyDescent="0.25">
      <c r="A163" s="4">
        <v>136</v>
      </c>
      <c r="E163" s="28"/>
      <c r="F163" s="28"/>
      <c r="G163" s="28"/>
      <c r="H163" s="28"/>
      <c r="I163" s="28"/>
      <c r="J163" s="28"/>
      <c r="K163" s="28"/>
      <c r="L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44"/>
      <c r="DI163" s="44"/>
      <c r="DJ163" s="44"/>
      <c r="DK163" s="44"/>
      <c r="DL163" s="44"/>
      <c r="DM163" s="44"/>
      <c r="DN163" s="44"/>
      <c r="DO163" s="44"/>
      <c r="DP163" s="44"/>
      <c r="DQ163" s="44"/>
      <c r="DR163" s="44"/>
      <c r="DS163" s="44"/>
      <c r="DT163" s="44"/>
      <c r="DU163" s="44"/>
      <c r="DV163" s="44"/>
      <c r="DW163" s="44"/>
    </row>
    <row r="164" spans="1:127" x14ac:dyDescent="0.25">
      <c r="A164" s="4">
        <v>137</v>
      </c>
      <c r="E164" s="28"/>
      <c r="F164" s="28"/>
      <c r="G164" s="28"/>
      <c r="H164" s="28"/>
      <c r="I164" s="28"/>
      <c r="J164" s="28"/>
      <c r="K164" s="28"/>
      <c r="L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44"/>
      <c r="DI164" s="44"/>
      <c r="DJ164" s="44"/>
      <c r="DK164" s="44"/>
      <c r="DL164" s="44"/>
      <c r="DM164" s="44"/>
      <c r="DN164" s="44"/>
      <c r="DO164" s="44"/>
      <c r="DP164" s="44"/>
      <c r="DQ164" s="44"/>
      <c r="DR164" s="44"/>
      <c r="DS164" s="44"/>
      <c r="DT164" s="44"/>
      <c r="DU164" s="44"/>
      <c r="DV164" s="44"/>
      <c r="DW164" s="44"/>
    </row>
    <row r="165" spans="1:127" x14ac:dyDescent="0.25">
      <c r="A165" s="4">
        <v>138</v>
      </c>
      <c r="E165" s="28"/>
      <c r="F165" s="28"/>
      <c r="G165" s="28"/>
      <c r="H165" s="28"/>
      <c r="I165" s="28"/>
      <c r="J165" s="28"/>
      <c r="K165" s="28"/>
      <c r="L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44"/>
      <c r="DI165" s="44"/>
      <c r="DJ165" s="44"/>
      <c r="DK165" s="44"/>
      <c r="DL165" s="44"/>
      <c r="DM165" s="44"/>
      <c r="DN165" s="44"/>
      <c r="DO165" s="44"/>
      <c r="DP165" s="44"/>
      <c r="DQ165" s="44"/>
      <c r="DR165" s="44"/>
      <c r="DS165" s="44"/>
      <c r="DT165" s="44"/>
      <c r="DU165" s="44"/>
      <c r="DV165" s="44"/>
      <c r="DW165" s="44"/>
    </row>
    <row r="166" spans="1:127" x14ac:dyDescent="0.25">
      <c r="A166" s="4">
        <v>139</v>
      </c>
      <c r="E166" s="28"/>
      <c r="F166" s="28"/>
      <c r="G166" s="28"/>
      <c r="H166" s="28"/>
      <c r="I166" s="28"/>
      <c r="J166" s="28"/>
      <c r="K166" s="28"/>
      <c r="L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  <c r="DR166" s="44"/>
      <c r="DS166" s="44"/>
      <c r="DT166" s="44"/>
      <c r="DU166" s="44"/>
      <c r="DV166" s="44"/>
      <c r="DW166" s="44"/>
    </row>
    <row r="167" spans="1:127" x14ac:dyDescent="0.25">
      <c r="A167" s="4">
        <v>140</v>
      </c>
      <c r="E167" s="28"/>
      <c r="F167" s="28"/>
      <c r="G167" s="28"/>
      <c r="H167" s="28"/>
      <c r="I167" s="28"/>
      <c r="J167" s="28"/>
      <c r="K167" s="28"/>
      <c r="L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44"/>
      <c r="DI167" s="44"/>
      <c r="DJ167" s="44"/>
      <c r="DK167" s="44"/>
      <c r="DL167" s="44"/>
      <c r="DM167" s="44"/>
      <c r="DN167" s="44"/>
      <c r="DO167" s="44"/>
      <c r="DP167" s="44"/>
      <c r="DQ167" s="44"/>
      <c r="DR167" s="44"/>
      <c r="DS167" s="44"/>
      <c r="DT167" s="44"/>
      <c r="DU167" s="44"/>
      <c r="DV167" s="44"/>
      <c r="DW167" s="44"/>
    </row>
    <row r="168" spans="1:127" x14ac:dyDescent="0.25">
      <c r="A168" s="4">
        <v>141</v>
      </c>
      <c r="E168" s="28"/>
      <c r="F168" s="28"/>
      <c r="G168" s="28"/>
      <c r="H168" s="28"/>
      <c r="I168" s="28"/>
      <c r="J168" s="28"/>
      <c r="K168" s="28"/>
      <c r="L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44"/>
      <c r="DI168" s="44"/>
      <c r="DJ168" s="44"/>
      <c r="DK168" s="44"/>
      <c r="DL168" s="44"/>
      <c r="DM168" s="44"/>
      <c r="DN168" s="44"/>
      <c r="DO168" s="44"/>
      <c r="DP168" s="44"/>
      <c r="DQ168" s="44"/>
      <c r="DR168" s="44"/>
      <c r="DS168" s="44"/>
      <c r="DT168" s="44"/>
      <c r="DU168" s="44"/>
      <c r="DV168" s="44"/>
      <c r="DW168" s="44"/>
    </row>
    <row r="169" spans="1:127" x14ac:dyDescent="0.25">
      <c r="A169" s="4">
        <v>142</v>
      </c>
      <c r="E169" s="28"/>
      <c r="F169" s="28"/>
      <c r="G169" s="28"/>
      <c r="H169" s="28"/>
      <c r="I169" s="28"/>
      <c r="J169" s="28"/>
      <c r="K169" s="28"/>
      <c r="L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44"/>
      <c r="DI169" s="44"/>
      <c r="DJ169" s="44"/>
      <c r="DK169" s="44"/>
      <c r="DL169" s="44"/>
      <c r="DM169" s="44"/>
      <c r="DN169" s="44"/>
      <c r="DO169" s="44"/>
      <c r="DP169" s="44"/>
      <c r="DQ169" s="44"/>
      <c r="DR169" s="44"/>
      <c r="DS169" s="44"/>
      <c r="DT169" s="44"/>
      <c r="DU169" s="44"/>
      <c r="DV169" s="44"/>
      <c r="DW169" s="44"/>
    </row>
    <row r="170" spans="1:127" x14ac:dyDescent="0.25">
      <c r="A170" s="4">
        <v>143</v>
      </c>
      <c r="E170" s="28"/>
      <c r="F170" s="28"/>
      <c r="G170" s="28"/>
      <c r="H170" s="28"/>
      <c r="I170" s="28"/>
      <c r="J170" s="28"/>
      <c r="K170" s="28"/>
      <c r="L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44"/>
      <c r="DI170" s="44"/>
      <c r="DJ170" s="44"/>
      <c r="DK170" s="44"/>
      <c r="DL170" s="44"/>
      <c r="DM170" s="44"/>
      <c r="DN170" s="44"/>
      <c r="DO170" s="44"/>
      <c r="DP170" s="44"/>
      <c r="DQ170" s="44"/>
      <c r="DR170" s="44"/>
      <c r="DS170" s="44"/>
      <c r="DT170" s="44"/>
      <c r="DU170" s="44"/>
      <c r="DV170" s="44"/>
      <c r="DW170" s="44"/>
    </row>
    <row r="171" spans="1:127" x14ac:dyDescent="0.25">
      <c r="A171" s="4">
        <v>144</v>
      </c>
      <c r="E171" s="28"/>
      <c r="F171" s="28"/>
      <c r="G171" s="28"/>
      <c r="H171" s="28"/>
      <c r="I171" s="28"/>
      <c r="J171" s="28"/>
      <c r="K171" s="28"/>
      <c r="L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44"/>
      <c r="DI171" s="44"/>
      <c r="DJ171" s="44"/>
      <c r="DK171" s="44"/>
      <c r="DL171" s="44"/>
      <c r="DM171" s="44"/>
      <c r="DN171" s="44"/>
      <c r="DO171" s="44"/>
      <c r="DP171" s="44"/>
      <c r="DQ171" s="44"/>
      <c r="DR171" s="44"/>
      <c r="DS171" s="44"/>
      <c r="DT171" s="44"/>
      <c r="DU171" s="44"/>
      <c r="DV171" s="44"/>
      <c r="DW171" s="44"/>
    </row>
    <row r="172" spans="1:127" x14ac:dyDescent="0.25">
      <c r="A172" s="4">
        <v>145</v>
      </c>
      <c r="E172" s="28"/>
      <c r="F172" s="28"/>
      <c r="G172" s="28"/>
      <c r="H172" s="28"/>
      <c r="I172" s="28"/>
      <c r="J172" s="28"/>
      <c r="K172" s="28"/>
      <c r="L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44"/>
      <c r="DI172" s="44"/>
      <c r="DJ172" s="44"/>
      <c r="DK172" s="44"/>
      <c r="DL172" s="44"/>
      <c r="DM172" s="44"/>
      <c r="DN172" s="44"/>
      <c r="DO172" s="44"/>
      <c r="DP172" s="44"/>
      <c r="DQ172" s="44"/>
      <c r="DR172" s="44"/>
      <c r="DS172" s="44"/>
      <c r="DT172" s="44"/>
      <c r="DU172" s="44"/>
      <c r="DV172" s="44"/>
      <c r="DW172" s="44"/>
    </row>
    <row r="173" spans="1:127" x14ac:dyDescent="0.25">
      <c r="A173" s="4">
        <v>146</v>
      </c>
      <c r="E173" s="28"/>
      <c r="F173" s="28"/>
      <c r="G173" s="28"/>
      <c r="H173" s="28"/>
      <c r="I173" s="28"/>
      <c r="J173" s="28"/>
      <c r="K173" s="28"/>
      <c r="L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44"/>
      <c r="DI173" s="44"/>
      <c r="DJ173" s="44"/>
      <c r="DK173" s="44"/>
      <c r="DL173" s="44"/>
      <c r="DM173" s="44"/>
      <c r="DN173" s="44"/>
      <c r="DO173" s="44"/>
      <c r="DP173" s="44"/>
      <c r="DQ173" s="44"/>
      <c r="DR173" s="44"/>
      <c r="DS173" s="44"/>
      <c r="DT173" s="44"/>
      <c r="DU173" s="44"/>
      <c r="DV173" s="44"/>
      <c r="DW173" s="44"/>
    </row>
    <row r="174" spans="1:127" x14ac:dyDescent="0.25">
      <c r="A174" s="4">
        <v>147</v>
      </c>
      <c r="E174" s="28"/>
      <c r="F174" s="28"/>
      <c r="G174" s="28"/>
      <c r="H174" s="28"/>
      <c r="I174" s="28"/>
      <c r="J174" s="28"/>
      <c r="K174" s="28"/>
      <c r="L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44"/>
      <c r="DI174" s="44"/>
      <c r="DJ174" s="44"/>
      <c r="DK174" s="44"/>
      <c r="DL174" s="44"/>
      <c r="DM174" s="44"/>
      <c r="DN174" s="44"/>
      <c r="DO174" s="44"/>
      <c r="DP174" s="44"/>
      <c r="DQ174" s="44"/>
      <c r="DR174" s="44"/>
      <c r="DS174" s="44"/>
      <c r="DT174" s="44"/>
      <c r="DU174" s="44"/>
      <c r="DV174" s="44"/>
      <c r="DW174" s="44"/>
    </row>
    <row r="175" spans="1:127" x14ac:dyDescent="0.25">
      <c r="A175" s="4">
        <v>148</v>
      </c>
      <c r="E175" s="28"/>
      <c r="F175" s="28"/>
      <c r="G175" s="28"/>
      <c r="H175" s="28"/>
      <c r="I175" s="28"/>
      <c r="J175" s="28"/>
      <c r="K175" s="28"/>
      <c r="L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44"/>
      <c r="DI175" s="44"/>
      <c r="DJ175" s="44"/>
      <c r="DK175" s="44"/>
      <c r="DL175" s="44"/>
      <c r="DM175" s="44"/>
      <c r="DN175" s="44"/>
      <c r="DO175" s="44"/>
      <c r="DP175" s="44"/>
      <c r="DQ175" s="44"/>
      <c r="DR175" s="44"/>
      <c r="DS175" s="44"/>
      <c r="DT175" s="44"/>
      <c r="DU175" s="44"/>
      <c r="DV175" s="44"/>
      <c r="DW175" s="44"/>
    </row>
    <row r="176" spans="1:127" x14ac:dyDescent="0.25">
      <c r="A176" s="4">
        <v>149</v>
      </c>
      <c r="E176" s="28"/>
      <c r="F176" s="28"/>
      <c r="G176" s="28"/>
      <c r="H176" s="28"/>
      <c r="I176" s="28"/>
      <c r="J176" s="28"/>
      <c r="K176" s="28"/>
      <c r="L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44"/>
      <c r="DI176" s="44"/>
      <c r="DJ176" s="44"/>
      <c r="DK176" s="44"/>
      <c r="DL176" s="44"/>
      <c r="DM176" s="44"/>
      <c r="DN176" s="44"/>
      <c r="DO176" s="44"/>
      <c r="DP176" s="44"/>
      <c r="DQ176" s="44"/>
      <c r="DR176" s="44"/>
      <c r="DS176" s="44"/>
      <c r="DT176" s="44"/>
      <c r="DU176" s="44"/>
      <c r="DV176" s="44"/>
      <c r="DW176" s="44"/>
    </row>
    <row r="177" spans="1:127" x14ac:dyDescent="0.25">
      <c r="A177" s="4">
        <v>150</v>
      </c>
      <c r="E177" s="28"/>
      <c r="F177" s="28"/>
      <c r="G177" s="28"/>
      <c r="H177" s="28"/>
      <c r="I177" s="28"/>
      <c r="J177" s="28"/>
      <c r="K177" s="28"/>
      <c r="L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44"/>
      <c r="DI177" s="44"/>
      <c r="DJ177" s="44"/>
      <c r="DK177" s="44"/>
      <c r="DL177" s="44"/>
      <c r="DM177" s="44"/>
      <c r="DN177" s="44"/>
      <c r="DO177" s="44"/>
      <c r="DP177" s="44"/>
      <c r="DQ177" s="44"/>
      <c r="DR177" s="44"/>
      <c r="DS177" s="44"/>
      <c r="DT177" s="44"/>
      <c r="DU177" s="44"/>
      <c r="DV177" s="44"/>
      <c r="DW177" s="44"/>
    </row>
    <row r="178" spans="1:127" x14ac:dyDescent="0.25">
      <c r="A178" s="4">
        <v>151</v>
      </c>
      <c r="E178" s="28"/>
      <c r="F178" s="28"/>
      <c r="G178" s="28"/>
      <c r="H178" s="28"/>
      <c r="I178" s="28"/>
      <c r="J178" s="28"/>
      <c r="K178" s="28"/>
      <c r="L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</row>
    <row r="179" spans="1:127" x14ac:dyDescent="0.25">
      <c r="A179" s="4">
        <v>152</v>
      </c>
      <c r="E179" s="28"/>
      <c r="F179" s="28"/>
      <c r="G179" s="28"/>
      <c r="H179" s="28"/>
      <c r="I179" s="28"/>
      <c r="J179" s="28"/>
      <c r="K179" s="28"/>
      <c r="L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</row>
    <row r="180" spans="1:127" x14ac:dyDescent="0.25">
      <c r="A180" s="4">
        <v>153</v>
      </c>
      <c r="E180" s="28"/>
      <c r="F180" s="28"/>
      <c r="G180" s="28"/>
      <c r="H180" s="28"/>
      <c r="I180" s="28"/>
      <c r="J180" s="28"/>
      <c r="K180" s="28"/>
      <c r="L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44"/>
      <c r="DI180" s="44"/>
      <c r="DJ180" s="44"/>
      <c r="DK180" s="44"/>
      <c r="DL180" s="44"/>
      <c r="DM180" s="44"/>
      <c r="DN180" s="44"/>
      <c r="DO180" s="44"/>
      <c r="DP180" s="44"/>
      <c r="DQ180" s="44"/>
      <c r="DR180" s="44"/>
      <c r="DS180" s="44"/>
      <c r="DT180" s="44"/>
      <c r="DU180" s="44"/>
      <c r="DV180" s="44"/>
      <c r="DW180" s="44"/>
    </row>
    <row r="181" spans="1:127" x14ac:dyDescent="0.25">
      <c r="A181" s="4">
        <v>154</v>
      </c>
      <c r="E181" s="28"/>
      <c r="F181" s="28"/>
      <c r="G181" s="28"/>
      <c r="H181" s="28"/>
      <c r="I181" s="28"/>
      <c r="J181" s="28"/>
      <c r="K181" s="28"/>
      <c r="L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44"/>
      <c r="DI181" s="44"/>
      <c r="DJ181" s="44"/>
      <c r="DK181" s="44"/>
      <c r="DL181" s="44"/>
      <c r="DM181" s="44"/>
      <c r="DN181" s="44"/>
      <c r="DO181" s="44"/>
      <c r="DP181" s="44"/>
      <c r="DQ181" s="44"/>
      <c r="DR181" s="44"/>
      <c r="DS181" s="44"/>
      <c r="DT181" s="44"/>
      <c r="DU181" s="44"/>
      <c r="DV181" s="44"/>
      <c r="DW181" s="44"/>
    </row>
    <row r="182" spans="1:127" x14ac:dyDescent="0.25">
      <c r="A182" s="4">
        <v>155</v>
      </c>
      <c r="E182" s="28"/>
      <c r="F182" s="28"/>
      <c r="G182" s="28"/>
      <c r="H182" s="28"/>
      <c r="I182" s="28"/>
      <c r="J182" s="28"/>
      <c r="K182" s="28"/>
      <c r="L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44"/>
      <c r="DI182" s="44"/>
      <c r="DJ182" s="44"/>
      <c r="DK182" s="44"/>
      <c r="DL182" s="44"/>
      <c r="DM182" s="44"/>
      <c r="DN182" s="44"/>
      <c r="DO182" s="44"/>
      <c r="DP182" s="44"/>
      <c r="DQ182" s="44"/>
      <c r="DR182" s="44"/>
      <c r="DS182" s="44"/>
      <c r="DT182" s="44"/>
      <c r="DU182" s="44"/>
      <c r="DV182" s="44"/>
      <c r="DW182" s="44"/>
    </row>
    <row r="183" spans="1:127" x14ac:dyDescent="0.25">
      <c r="A183" s="4">
        <v>156</v>
      </c>
      <c r="E183" s="28"/>
      <c r="F183" s="28"/>
      <c r="G183" s="28"/>
      <c r="H183" s="28"/>
      <c r="I183" s="28"/>
      <c r="J183" s="28"/>
      <c r="K183" s="28"/>
      <c r="L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44"/>
      <c r="DI183" s="44"/>
      <c r="DJ183" s="44"/>
      <c r="DK183" s="44"/>
      <c r="DL183" s="44"/>
      <c r="DM183" s="44"/>
      <c r="DN183" s="44"/>
      <c r="DO183" s="44"/>
      <c r="DP183" s="44"/>
      <c r="DQ183" s="44"/>
      <c r="DR183" s="44"/>
      <c r="DS183" s="44"/>
      <c r="DT183" s="44"/>
      <c r="DU183" s="44"/>
      <c r="DV183" s="44"/>
      <c r="DW183" s="44"/>
    </row>
    <row r="184" spans="1:127" x14ac:dyDescent="0.25">
      <c r="A184" s="4">
        <v>157</v>
      </c>
      <c r="E184" s="28"/>
      <c r="F184" s="28"/>
      <c r="G184" s="28"/>
      <c r="H184" s="28"/>
      <c r="I184" s="28"/>
      <c r="J184" s="28"/>
      <c r="K184" s="28"/>
      <c r="L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44"/>
      <c r="DI184" s="44"/>
      <c r="DJ184" s="44"/>
      <c r="DK184" s="44"/>
      <c r="DL184" s="44"/>
      <c r="DM184" s="44"/>
      <c r="DN184" s="44"/>
      <c r="DO184" s="44"/>
      <c r="DP184" s="44"/>
      <c r="DQ184" s="44"/>
      <c r="DR184" s="44"/>
      <c r="DS184" s="44"/>
      <c r="DT184" s="44"/>
      <c r="DU184" s="44"/>
      <c r="DV184" s="44"/>
      <c r="DW184" s="44"/>
    </row>
    <row r="185" spans="1:127" x14ac:dyDescent="0.25">
      <c r="A185" s="4">
        <v>158</v>
      </c>
      <c r="E185" s="28"/>
      <c r="F185" s="28"/>
      <c r="G185" s="28"/>
      <c r="H185" s="28"/>
      <c r="I185" s="28"/>
      <c r="J185" s="28"/>
      <c r="K185" s="28"/>
      <c r="L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44"/>
      <c r="DI185" s="44"/>
      <c r="DJ185" s="44"/>
      <c r="DK185" s="44"/>
      <c r="DL185" s="44"/>
      <c r="DM185" s="44"/>
      <c r="DN185" s="44"/>
      <c r="DO185" s="44"/>
      <c r="DP185" s="44"/>
      <c r="DQ185" s="44"/>
      <c r="DR185" s="44"/>
      <c r="DS185" s="44"/>
      <c r="DT185" s="44"/>
      <c r="DU185" s="44"/>
      <c r="DV185" s="44"/>
      <c r="DW185" s="44"/>
    </row>
    <row r="186" spans="1:127" x14ac:dyDescent="0.25">
      <c r="A186" s="4">
        <v>159</v>
      </c>
      <c r="E186" s="28"/>
      <c r="F186" s="28"/>
      <c r="G186" s="28"/>
      <c r="H186" s="28"/>
      <c r="I186" s="28"/>
      <c r="J186" s="28"/>
      <c r="K186" s="28"/>
      <c r="L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44"/>
      <c r="DI186" s="44"/>
      <c r="DJ186" s="44"/>
      <c r="DK186" s="44"/>
      <c r="DL186" s="44"/>
      <c r="DM186" s="44"/>
      <c r="DN186" s="44"/>
      <c r="DO186" s="44"/>
      <c r="DP186" s="44"/>
      <c r="DQ186" s="44"/>
      <c r="DR186" s="44"/>
      <c r="DS186" s="44"/>
      <c r="DT186" s="44"/>
      <c r="DU186" s="44"/>
      <c r="DV186" s="44"/>
      <c r="DW186" s="44"/>
    </row>
    <row r="187" spans="1:127" x14ac:dyDescent="0.25">
      <c r="A187" s="4">
        <v>160</v>
      </c>
      <c r="E187" s="28"/>
      <c r="F187" s="28"/>
      <c r="G187" s="28"/>
      <c r="H187" s="28"/>
      <c r="I187" s="28"/>
      <c r="J187" s="28"/>
      <c r="K187" s="28"/>
      <c r="L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44"/>
      <c r="DI187" s="44"/>
      <c r="DJ187" s="44"/>
      <c r="DK187" s="44"/>
      <c r="DL187" s="44"/>
      <c r="DM187" s="44"/>
      <c r="DN187" s="44"/>
      <c r="DO187" s="44"/>
      <c r="DP187" s="44"/>
      <c r="DQ187" s="44"/>
      <c r="DR187" s="44"/>
      <c r="DS187" s="44"/>
      <c r="DT187" s="44"/>
      <c r="DU187" s="44"/>
      <c r="DV187" s="44"/>
      <c r="DW187" s="44"/>
    </row>
    <row r="188" spans="1:127" x14ac:dyDescent="0.25">
      <c r="A188" s="4">
        <v>161</v>
      </c>
      <c r="E188" s="28"/>
      <c r="F188" s="28"/>
      <c r="G188" s="28"/>
      <c r="H188" s="28"/>
      <c r="I188" s="28"/>
      <c r="J188" s="28"/>
      <c r="K188" s="28"/>
      <c r="L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44"/>
      <c r="DI188" s="44"/>
      <c r="DJ188" s="44"/>
      <c r="DK188" s="44"/>
      <c r="DL188" s="44"/>
      <c r="DM188" s="44"/>
      <c r="DN188" s="44"/>
      <c r="DO188" s="44"/>
      <c r="DP188" s="44"/>
      <c r="DQ188" s="44"/>
      <c r="DR188" s="44"/>
      <c r="DS188" s="44"/>
      <c r="DT188" s="44"/>
      <c r="DU188" s="44"/>
      <c r="DV188" s="44"/>
      <c r="DW188" s="44"/>
    </row>
    <row r="189" spans="1:127" x14ac:dyDescent="0.25">
      <c r="A189" s="4">
        <v>162</v>
      </c>
      <c r="E189" s="28"/>
      <c r="F189" s="28"/>
      <c r="G189" s="28"/>
      <c r="H189" s="28"/>
      <c r="I189" s="28"/>
      <c r="J189" s="28"/>
      <c r="K189" s="28"/>
      <c r="L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44"/>
      <c r="DI189" s="44"/>
      <c r="DJ189" s="44"/>
      <c r="DK189" s="44"/>
      <c r="DL189" s="44"/>
      <c r="DM189" s="44"/>
      <c r="DN189" s="44"/>
      <c r="DO189" s="44"/>
      <c r="DP189" s="44"/>
      <c r="DQ189" s="44"/>
      <c r="DR189" s="44"/>
      <c r="DS189" s="44"/>
      <c r="DT189" s="44"/>
      <c r="DU189" s="44"/>
      <c r="DV189" s="44"/>
      <c r="DW189" s="44"/>
    </row>
    <row r="190" spans="1:127" x14ac:dyDescent="0.25">
      <c r="A190" s="4">
        <v>163</v>
      </c>
      <c r="E190" s="28"/>
      <c r="F190" s="28"/>
      <c r="G190" s="28"/>
      <c r="H190" s="28"/>
      <c r="I190" s="28"/>
      <c r="J190" s="28"/>
      <c r="K190" s="28"/>
      <c r="L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44"/>
      <c r="DI190" s="44"/>
      <c r="DJ190" s="44"/>
      <c r="DK190" s="44"/>
      <c r="DL190" s="44"/>
      <c r="DM190" s="44"/>
      <c r="DN190" s="44"/>
      <c r="DO190" s="44"/>
      <c r="DP190" s="44"/>
      <c r="DQ190" s="44"/>
      <c r="DR190" s="44"/>
      <c r="DS190" s="44"/>
      <c r="DT190" s="44"/>
      <c r="DU190" s="44"/>
      <c r="DV190" s="44"/>
      <c r="DW190" s="44"/>
    </row>
    <row r="191" spans="1:127" x14ac:dyDescent="0.25">
      <c r="A191" s="4">
        <v>164</v>
      </c>
      <c r="E191" s="28"/>
      <c r="F191" s="28"/>
      <c r="G191" s="28"/>
      <c r="H191" s="28"/>
      <c r="I191" s="28"/>
      <c r="J191" s="28"/>
      <c r="K191" s="28"/>
      <c r="L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44"/>
      <c r="DI191" s="44"/>
      <c r="DJ191" s="44"/>
      <c r="DK191" s="44"/>
      <c r="DL191" s="44"/>
      <c r="DM191" s="44"/>
      <c r="DN191" s="44"/>
      <c r="DO191" s="44"/>
      <c r="DP191" s="44"/>
      <c r="DQ191" s="44"/>
      <c r="DR191" s="44"/>
      <c r="DS191" s="44"/>
      <c r="DT191" s="44"/>
      <c r="DU191" s="44"/>
      <c r="DV191" s="44"/>
      <c r="DW191" s="44"/>
    </row>
    <row r="192" spans="1:127" x14ac:dyDescent="0.25">
      <c r="A192" s="4">
        <v>165</v>
      </c>
      <c r="E192" s="28"/>
      <c r="F192" s="28"/>
      <c r="G192" s="28"/>
      <c r="H192" s="28"/>
      <c r="I192" s="28"/>
      <c r="J192" s="28"/>
      <c r="K192" s="28"/>
      <c r="L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44"/>
      <c r="DI192" s="44"/>
      <c r="DJ192" s="44"/>
      <c r="DK192" s="44"/>
      <c r="DL192" s="44"/>
      <c r="DM192" s="44"/>
      <c r="DN192" s="44"/>
      <c r="DO192" s="44"/>
      <c r="DP192" s="44"/>
      <c r="DQ192" s="44"/>
      <c r="DR192" s="44"/>
      <c r="DS192" s="44"/>
      <c r="DT192" s="44"/>
      <c r="DU192" s="44"/>
      <c r="DV192" s="44"/>
      <c r="DW192" s="44"/>
    </row>
    <row r="193" spans="1:127" x14ac:dyDescent="0.25">
      <c r="A193" s="4">
        <v>166</v>
      </c>
      <c r="E193" s="28"/>
      <c r="F193" s="28"/>
      <c r="G193" s="28"/>
      <c r="H193" s="28"/>
      <c r="I193" s="28"/>
      <c r="J193" s="28"/>
      <c r="K193" s="28"/>
      <c r="L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44"/>
      <c r="DI193" s="44"/>
      <c r="DJ193" s="44"/>
      <c r="DK193" s="44"/>
      <c r="DL193" s="44"/>
      <c r="DM193" s="44"/>
      <c r="DN193" s="44"/>
      <c r="DO193" s="44"/>
      <c r="DP193" s="44"/>
      <c r="DQ193" s="44"/>
      <c r="DR193" s="44"/>
      <c r="DS193" s="44"/>
      <c r="DT193" s="44"/>
      <c r="DU193" s="44"/>
      <c r="DV193" s="44"/>
      <c r="DW193" s="44"/>
    </row>
    <row r="194" spans="1:127" x14ac:dyDescent="0.25">
      <c r="A194" s="4">
        <v>167</v>
      </c>
      <c r="E194" s="28"/>
      <c r="F194" s="28"/>
      <c r="G194" s="28"/>
      <c r="H194" s="28"/>
      <c r="I194" s="28"/>
      <c r="J194" s="28"/>
      <c r="K194" s="28"/>
      <c r="L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  <c r="DR194" s="44"/>
      <c r="DS194" s="44"/>
      <c r="DT194" s="44"/>
      <c r="DU194" s="44"/>
      <c r="DV194" s="44"/>
      <c r="DW194" s="44"/>
    </row>
    <row r="195" spans="1:127" x14ac:dyDescent="0.25">
      <c r="A195" s="4">
        <v>168</v>
      </c>
      <c r="E195" s="28"/>
      <c r="F195" s="28"/>
      <c r="G195" s="28"/>
      <c r="H195" s="28"/>
      <c r="I195" s="28"/>
      <c r="J195" s="28"/>
      <c r="K195" s="28"/>
      <c r="L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  <c r="DR195" s="44"/>
      <c r="DS195" s="44"/>
      <c r="DT195" s="44"/>
      <c r="DU195" s="44"/>
      <c r="DV195" s="44"/>
      <c r="DW195" s="44"/>
    </row>
    <row r="196" spans="1:127" x14ac:dyDescent="0.25">
      <c r="A196" s="4">
        <v>169</v>
      </c>
      <c r="E196" s="28"/>
      <c r="F196" s="28"/>
      <c r="G196" s="28"/>
      <c r="H196" s="28"/>
      <c r="I196" s="28"/>
      <c r="J196" s="28"/>
      <c r="K196" s="28"/>
      <c r="L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44"/>
      <c r="DI196" s="44"/>
      <c r="DJ196" s="44"/>
      <c r="DK196" s="44"/>
      <c r="DL196" s="44"/>
      <c r="DM196" s="44"/>
      <c r="DN196" s="44"/>
      <c r="DO196" s="44"/>
      <c r="DP196" s="44"/>
      <c r="DQ196" s="44"/>
      <c r="DR196" s="44"/>
      <c r="DS196" s="44"/>
      <c r="DT196" s="44"/>
      <c r="DU196" s="44"/>
      <c r="DV196" s="44"/>
      <c r="DW196" s="44"/>
    </row>
    <row r="197" spans="1:127" x14ac:dyDescent="0.25">
      <c r="A197" s="4">
        <v>170</v>
      </c>
      <c r="E197" s="28"/>
      <c r="F197" s="28"/>
      <c r="G197" s="28"/>
      <c r="H197" s="28"/>
      <c r="I197" s="28"/>
      <c r="J197" s="28"/>
      <c r="K197" s="28"/>
      <c r="L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44"/>
      <c r="DI197" s="44"/>
      <c r="DJ197" s="44"/>
      <c r="DK197" s="44"/>
      <c r="DL197" s="44"/>
      <c r="DM197" s="44"/>
      <c r="DN197" s="44"/>
      <c r="DO197" s="44"/>
      <c r="DP197" s="44"/>
      <c r="DQ197" s="44"/>
      <c r="DR197" s="44"/>
      <c r="DS197" s="44"/>
      <c r="DT197" s="44"/>
      <c r="DU197" s="44"/>
      <c r="DV197" s="44"/>
      <c r="DW197" s="44"/>
    </row>
    <row r="198" spans="1:127" x14ac:dyDescent="0.25">
      <c r="A198" s="4">
        <v>171</v>
      </c>
      <c r="E198" s="28"/>
      <c r="F198" s="28"/>
      <c r="G198" s="28"/>
      <c r="H198" s="28"/>
      <c r="I198" s="28"/>
      <c r="J198" s="28"/>
      <c r="K198" s="28"/>
      <c r="L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44"/>
      <c r="DI198" s="44"/>
      <c r="DJ198" s="44"/>
      <c r="DK198" s="44"/>
      <c r="DL198" s="44"/>
      <c r="DM198" s="44"/>
      <c r="DN198" s="44"/>
      <c r="DO198" s="44"/>
      <c r="DP198" s="44"/>
      <c r="DQ198" s="44"/>
      <c r="DR198" s="44"/>
      <c r="DS198" s="44"/>
      <c r="DT198" s="44"/>
      <c r="DU198" s="44"/>
      <c r="DV198" s="44"/>
      <c r="DW198" s="44"/>
    </row>
    <row r="199" spans="1:127" x14ac:dyDescent="0.25">
      <c r="A199" s="4">
        <v>172</v>
      </c>
      <c r="E199" s="28"/>
      <c r="F199" s="28"/>
      <c r="G199" s="28"/>
      <c r="H199" s="28"/>
      <c r="I199" s="28"/>
      <c r="J199" s="28"/>
      <c r="K199" s="28"/>
      <c r="L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44"/>
      <c r="DI199" s="44"/>
      <c r="DJ199" s="44"/>
      <c r="DK199" s="44"/>
      <c r="DL199" s="44"/>
      <c r="DM199" s="44"/>
      <c r="DN199" s="44"/>
      <c r="DO199" s="44"/>
      <c r="DP199" s="44"/>
      <c r="DQ199" s="44"/>
      <c r="DR199" s="44"/>
      <c r="DS199" s="44"/>
      <c r="DT199" s="44"/>
      <c r="DU199" s="44"/>
      <c r="DV199" s="44"/>
      <c r="DW199" s="44"/>
    </row>
    <row r="200" spans="1:127" x14ac:dyDescent="0.25">
      <c r="A200" s="4">
        <v>173</v>
      </c>
      <c r="E200" s="28"/>
      <c r="F200" s="28"/>
      <c r="G200" s="28"/>
      <c r="H200" s="28"/>
      <c r="I200" s="28"/>
      <c r="J200" s="28"/>
      <c r="K200" s="28"/>
      <c r="L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44"/>
      <c r="DI200" s="44"/>
      <c r="DJ200" s="44"/>
      <c r="DK200" s="44"/>
      <c r="DL200" s="44"/>
      <c r="DM200" s="44"/>
      <c r="DN200" s="44"/>
      <c r="DO200" s="44"/>
      <c r="DP200" s="44"/>
      <c r="DQ200" s="44"/>
      <c r="DR200" s="44"/>
      <c r="DS200" s="44"/>
      <c r="DT200" s="44"/>
      <c r="DU200" s="44"/>
      <c r="DV200" s="44"/>
      <c r="DW200" s="44"/>
    </row>
    <row r="201" spans="1:127" x14ac:dyDescent="0.25">
      <c r="A201" s="4">
        <v>174</v>
      </c>
      <c r="E201" s="28"/>
      <c r="F201" s="28"/>
      <c r="G201" s="28"/>
      <c r="H201" s="28"/>
      <c r="I201" s="28"/>
      <c r="J201" s="28"/>
      <c r="K201" s="28"/>
      <c r="L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44"/>
      <c r="DI201" s="44"/>
      <c r="DJ201" s="44"/>
      <c r="DK201" s="44"/>
      <c r="DL201" s="44"/>
      <c r="DM201" s="44"/>
      <c r="DN201" s="44"/>
      <c r="DO201" s="44"/>
      <c r="DP201" s="44"/>
      <c r="DQ201" s="44"/>
      <c r="DR201" s="44"/>
      <c r="DS201" s="44"/>
      <c r="DT201" s="44"/>
      <c r="DU201" s="44"/>
      <c r="DV201" s="44"/>
      <c r="DW201" s="44"/>
    </row>
    <row r="202" spans="1:127" x14ac:dyDescent="0.25">
      <c r="A202" s="4">
        <v>175</v>
      </c>
      <c r="E202" s="28"/>
      <c r="F202" s="28"/>
      <c r="G202" s="28"/>
      <c r="H202" s="28"/>
      <c r="I202" s="28"/>
      <c r="J202" s="28"/>
      <c r="K202" s="28"/>
      <c r="L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44"/>
      <c r="DI202" s="44"/>
      <c r="DJ202" s="44"/>
      <c r="DK202" s="44"/>
      <c r="DL202" s="44"/>
      <c r="DM202" s="44"/>
      <c r="DN202" s="44"/>
      <c r="DO202" s="44"/>
      <c r="DP202" s="44"/>
      <c r="DQ202" s="44"/>
      <c r="DR202" s="44"/>
      <c r="DS202" s="44"/>
      <c r="DT202" s="44"/>
      <c r="DU202" s="44"/>
      <c r="DV202" s="44"/>
      <c r="DW202" s="44"/>
    </row>
    <row r="203" spans="1:127" x14ac:dyDescent="0.25">
      <c r="A203" s="4">
        <v>176</v>
      </c>
      <c r="E203" s="28"/>
      <c r="F203" s="28"/>
      <c r="G203" s="28"/>
      <c r="H203" s="28"/>
      <c r="I203" s="28"/>
      <c r="J203" s="28"/>
      <c r="K203" s="28"/>
      <c r="L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44"/>
      <c r="DI203" s="44"/>
      <c r="DJ203" s="44"/>
      <c r="DK203" s="44"/>
      <c r="DL203" s="44"/>
      <c r="DM203" s="44"/>
      <c r="DN203" s="44"/>
      <c r="DO203" s="44"/>
      <c r="DP203" s="44"/>
      <c r="DQ203" s="44"/>
      <c r="DR203" s="44"/>
      <c r="DS203" s="44"/>
      <c r="DT203" s="44"/>
      <c r="DU203" s="44"/>
      <c r="DV203" s="44"/>
      <c r="DW203" s="44"/>
    </row>
    <row r="204" spans="1:127" x14ac:dyDescent="0.25">
      <c r="A204" s="4">
        <v>177</v>
      </c>
      <c r="E204" s="28"/>
      <c r="F204" s="28"/>
      <c r="G204" s="28"/>
      <c r="H204" s="28"/>
      <c r="I204" s="28"/>
      <c r="J204" s="28"/>
      <c r="K204" s="28"/>
      <c r="L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44"/>
      <c r="DI204" s="44"/>
      <c r="DJ204" s="44"/>
      <c r="DK204" s="44"/>
      <c r="DL204" s="44"/>
      <c r="DM204" s="44"/>
      <c r="DN204" s="44"/>
      <c r="DO204" s="44"/>
      <c r="DP204" s="44"/>
      <c r="DQ204" s="44"/>
      <c r="DR204" s="44"/>
      <c r="DS204" s="44"/>
      <c r="DT204" s="44"/>
      <c r="DU204" s="44"/>
      <c r="DV204" s="44"/>
      <c r="DW204" s="44"/>
    </row>
    <row r="205" spans="1:127" x14ac:dyDescent="0.25">
      <c r="A205" s="4">
        <v>178</v>
      </c>
      <c r="E205" s="28"/>
      <c r="F205" s="28"/>
      <c r="G205" s="28"/>
      <c r="H205" s="28"/>
      <c r="I205" s="28"/>
      <c r="J205" s="28"/>
      <c r="K205" s="28"/>
      <c r="L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44"/>
      <c r="DI205" s="44"/>
      <c r="DJ205" s="44"/>
      <c r="DK205" s="44"/>
      <c r="DL205" s="44"/>
      <c r="DM205" s="44"/>
      <c r="DN205" s="44"/>
      <c r="DO205" s="44"/>
      <c r="DP205" s="44"/>
      <c r="DQ205" s="44"/>
      <c r="DR205" s="44"/>
      <c r="DS205" s="44"/>
      <c r="DT205" s="44"/>
      <c r="DU205" s="44"/>
      <c r="DV205" s="44"/>
      <c r="DW205" s="44"/>
    </row>
    <row r="206" spans="1:127" x14ac:dyDescent="0.25">
      <c r="A206" s="4">
        <v>179</v>
      </c>
      <c r="E206" s="28"/>
      <c r="F206" s="28"/>
      <c r="G206" s="28"/>
      <c r="H206" s="28"/>
      <c r="I206" s="28"/>
      <c r="J206" s="28"/>
      <c r="K206" s="28"/>
      <c r="L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44"/>
      <c r="DI206" s="44"/>
      <c r="DJ206" s="44"/>
      <c r="DK206" s="44"/>
      <c r="DL206" s="44"/>
      <c r="DM206" s="44"/>
      <c r="DN206" s="44"/>
      <c r="DO206" s="44"/>
      <c r="DP206" s="44"/>
      <c r="DQ206" s="44"/>
      <c r="DR206" s="44"/>
      <c r="DS206" s="44"/>
      <c r="DT206" s="44"/>
      <c r="DU206" s="44"/>
      <c r="DV206" s="44"/>
      <c r="DW206" s="44"/>
    </row>
    <row r="207" spans="1:127" x14ac:dyDescent="0.25">
      <c r="A207" s="4">
        <v>180</v>
      </c>
      <c r="E207" s="28"/>
      <c r="F207" s="28"/>
      <c r="G207" s="28"/>
      <c r="H207" s="28"/>
      <c r="I207" s="28"/>
      <c r="J207" s="28"/>
      <c r="K207" s="28"/>
      <c r="L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44"/>
      <c r="DI207" s="44"/>
      <c r="DJ207" s="44"/>
      <c r="DK207" s="44"/>
      <c r="DL207" s="44"/>
      <c r="DM207" s="44"/>
      <c r="DN207" s="44"/>
      <c r="DO207" s="44"/>
      <c r="DP207" s="44"/>
      <c r="DQ207" s="44"/>
      <c r="DR207" s="44"/>
      <c r="DS207" s="44"/>
      <c r="DT207" s="44"/>
      <c r="DU207" s="44"/>
      <c r="DV207" s="44"/>
      <c r="DW207" s="44"/>
    </row>
    <row r="208" spans="1:127" x14ac:dyDescent="0.25">
      <c r="A208" s="4">
        <v>181</v>
      </c>
      <c r="E208" s="28"/>
      <c r="F208" s="28"/>
      <c r="G208" s="28"/>
      <c r="H208" s="28"/>
      <c r="I208" s="28"/>
      <c r="J208" s="28"/>
      <c r="K208" s="28"/>
      <c r="L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44"/>
      <c r="DI208" s="44"/>
      <c r="DJ208" s="44"/>
      <c r="DK208" s="44"/>
      <c r="DL208" s="44"/>
      <c r="DM208" s="44"/>
      <c r="DN208" s="44"/>
      <c r="DO208" s="44"/>
      <c r="DP208" s="44"/>
      <c r="DQ208" s="44"/>
      <c r="DR208" s="44"/>
      <c r="DS208" s="44"/>
      <c r="DT208" s="44"/>
      <c r="DU208" s="44"/>
      <c r="DV208" s="44"/>
      <c r="DW208" s="44"/>
    </row>
    <row r="209" spans="1:127" x14ac:dyDescent="0.25">
      <c r="A209" s="4">
        <v>182</v>
      </c>
      <c r="E209" s="28"/>
      <c r="F209" s="28"/>
      <c r="G209" s="28"/>
      <c r="H209" s="28"/>
      <c r="I209" s="28"/>
      <c r="J209" s="28"/>
      <c r="K209" s="28"/>
      <c r="L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44"/>
      <c r="DI209" s="44"/>
      <c r="DJ209" s="44"/>
      <c r="DK209" s="44"/>
      <c r="DL209" s="44"/>
      <c r="DM209" s="44"/>
      <c r="DN209" s="44"/>
      <c r="DO209" s="44"/>
      <c r="DP209" s="44"/>
      <c r="DQ209" s="44"/>
      <c r="DR209" s="44"/>
      <c r="DS209" s="44"/>
      <c r="DT209" s="44"/>
      <c r="DU209" s="44"/>
      <c r="DV209" s="44"/>
      <c r="DW209" s="44"/>
    </row>
    <row r="210" spans="1:127" x14ac:dyDescent="0.25">
      <c r="A210" s="4">
        <v>183</v>
      </c>
      <c r="E210" s="28"/>
      <c r="F210" s="28"/>
      <c r="G210" s="28"/>
      <c r="H210" s="28"/>
      <c r="I210" s="28"/>
      <c r="J210" s="28"/>
      <c r="K210" s="28"/>
      <c r="L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44"/>
      <c r="DI210" s="44"/>
      <c r="DJ210" s="44"/>
      <c r="DK210" s="44"/>
      <c r="DL210" s="44"/>
      <c r="DM210" s="44"/>
      <c r="DN210" s="44"/>
      <c r="DO210" s="44"/>
      <c r="DP210" s="44"/>
      <c r="DQ210" s="44"/>
      <c r="DR210" s="44"/>
      <c r="DS210" s="44"/>
      <c r="DT210" s="44"/>
      <c r="DU210" s="44"/>
      <c r="DV210" s="44"/>
      <c r="DW210" s="44"/>
    </row>
    <row r="211" spans="1:127" x14ac:dyDescent="0.25">
      <c r="A211" s="4">
        <v>184</v>
      </c>
      <c r="E211" s="28"/>
      <c r="F211" s="28"/>
      <c r="G211" s="28"/>
      <c r="H211" s="28"/>
      <c r="I211" s="28"/>
      <c r="J211" s="28"/>
      <c r="K211" s="28"/>
      <c r="L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44"/>
      <c r="DI211" s="44"/>
      <c r="DJ211" s="44"/>
      <c r="DK211" s="44"/>
      <c r="DL211" s="44"/>
      <c r="DM211" s="44"/>
      <c r="DN211" s="44"/>
      <c r="DO211" s="44"/>
      <c r="DP211" s="44"/>
      <c r="DQ211" s="44"/>
      <c r="DR211" s="44"/>
      <c r="DS211" s="44"/>
      <c r="DT211" s="44"/>
      <c r="DU211" s="44"/>
      <c r="DV211" s="44"/>
      <c r="DW211" s="44"/>
    </row>
    <row r="212" spans="1:127" x14ac:dyDescent="0.25">
      <c r="A212" s="4">
        <v>185</v>
      </c>
      <c r="E212" s="28"/>
      <c r="F212" s="28"/>
      <c r="G212" s="28"/>
      <c r="H212" s="28"/>
      <c r="I212" s="28"/>
      <c r="J212" s="28"/>
      <c r="K212" s="28"/>
      <c r="L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44"/>
      <c r="DI212" s="44"/>
      <c r="DJ212" s="44"/>
      <c r="DK212" s="44"/>
      <c r="DL212" s="44"/>
      <c r="DM212" s="44"/>
      <c r="DN212" s="44"/>
      <c r="DO212" s="44"/>
      <c r="DP212" s="44"/>
      <c r="DQ212" s="44"/>
      <c r="DR212" s="44"/>
      <c r="DS212" s="44"/>
      <c r="DT212" s="44"/>
      <c r="DU212" s="44"/>
      <c r="DV212" s="44"/>
      <c r="DW212" s="44"/>
    </row>
    <row r="213" spans="1:127" x14ac:dyDescent="0.25">
      <c r="A213" s="4">
        <v>186</v>
      </c>
      <c r="E213" s="28"/>
      <c r="F213" s="28"/>
      <c r="G213" s="28"/>
      <c r="H213" s="28"/>
      <c r="I213" s="28"/>
      <c r="J213" s="28"/>
      <c r="K213" s="28"/>
      <c r="L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44"/>
      <c r="DI213" s="44"/>
      <c r="DJ213" s="44"/>
      <c r="DK213" s="44"/>
      <c r="DL213" s="44"/>
      <c r="DM213" s="44"/>
      <c r="DN213" s="44"/>
      <c r="DO213" s="44"/>
      <c r="DP213" s="44"/>
      <c r="DQ213" s="44"/>
      <c r="DR213" s="44"/>
      <c r="DS213" s="44"/>
      <c r="DT213" s="44"/>
      <c r="DU213" s="44"/>
      <c r="DV213" s="44"/>
      <c r="DW213" s="44"/>
    </row>
    <row r="214" spans="1:127" x14ac:dyDescent="0.25">
      <c r="A214" s="4">
        <v>187</v>
      </c>
      <c r="E214" s="28"/>
      <c r="F214" s="28"/>
      <c r="G214" s="28"/>
      <c r="H214" s="28"/>
      <c r="I214" s="28"/>
      <c r="J214" s="28"/>
      <c r="K214" s="28"/>
      <c r="L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44"/>
      <c r="DI214" s="44"/>
      <c r="DJ214" s="44"/>
      <c r="DK214" s="44"/>
      <c r="DL214" s="44"/>
      <c r="DM214" s="44"/>
      <c r="DN214" s="44"/>
      <c r="DO214" s="44"/>
      <c r="DP214" s="44"/>
      <c r="DQ214" s="44"/>
      <c r="DR214" s="44"/>
      <c r="DS214" s="44"/>
      <c r="DT214" s="44"/>
      <c r="DU214" s="44"/>
      <c r="DV214" s="44"/>
      <c r="DW214" s="44"/>
    </row>
    <row r="215" spans="1:127" x14ac:dyDescent="0.25">
      <c r="A215" s="4">
        <v>188</v>
      </c>
      <c r="E215" s="28"/>
      <c r="F215" s="28"/>
      <c r="G215" s="28"/>
      <c r="H215" s="28"/>
      <c r="I215" s="28"/>
      <c r="J215" s="28"/>
      <c r="K215" s="28"/>
      <c r="L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44"/>
      <c r="DI215" s="44"/>
      <c r="DJ215" s="44"/>
      <c r="DK215" s="44"/>
      <c r="DL215" s="44"/>
      <c r="DM215" s="44"/>
      <c r="DN215" s="44"/>
      <c r="DO215" s="44"/>
      <c r="DP215" s="44"/>
      <c r="DQ215" s="44"/>
      <c r="DR215" s="44"/>
      <c r="DS215" s="44"/>
      <c r="DT215" s="44"/>
      <c r="DU215" s="44"/>
      <c r="DV215" s="44"/>
      <c r="DW215" s="44"/>
    </row>
    <row r="216" spans="1:127" x14ac:dyDescent="0.25">
      <c r="A216" s="4">
        <v>189</v>
      </c>
      <c r="E216" s="28"/>
      <c r="F216" s="28"/>
      <c r="G216" s="28"/>
      <c r="H216" s="28"/>
      <c r="I216" s="28"/>
      <c r="J216" s="28"/>
      <c r="K216" s="28"/>
      <c r="L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44"/>
      <c r="DI216" s="44"/>
      <c r="DJ216" s="44"/>
      <c r="DK216" s="44"/>
      <c r="DL216" s="44"/>
      <c r="DM216" s="44"/>
      <c r="DN216" s="44"/>
      <c r="DO216" s="44"/>
      <c r="DP216" s="44"/>
      <c r="DQ216" s="44"/>
      <c r="DR216" s="44"/>
      <c r="DS216" s="44"/>
      <c r="DT216" s="44"/>
      <c r="DU216" s="44"/>
      <c r="DV216" s="44"/>
      <c r="DW216" s="44"/>
    </row>
    <row r="217" spans="1:127" x14ac:dyDescent="0.25">
      <c r="A217" s="4">
        <v>190</v>
      </c>
      <c r="E217" s="28"/>
      <c r="F217" s="28"/>
      <c r="G217" s="28"/>
      <c r="H217" s="28"/>
      <c r="I217" s="28"/>
      <c r="J217" s="28"/>
      <c r="K217" s="28"/>
      <c r="L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44"/>
      <c r="DI217" s="44"/>
      <c r="DJ217" s="44"/>
      <c r="DK217" s="44"/>
      <c r="DL217" s="44"/>
      <c r="DM217" s="44"/>
      <c r="DN217" s="44"/>
      <c r="DO217" s="44"/>
      <c r="DP217" s="44"/>
      <c r="DQ217" s="44"/>
      <c r="DR217" s="44"/>
      <c r="DS217" s="44"/>
      <c r="DT217" s="44"/>
      <c r="DU217" s="44"/>
      <c r="DV217" s="44"/>
      <c r="DW217" s="44"/>
    </row>
    <row r="218" spans="1:127" x14ac:dyDescent="0.25">
      <c r="A218" s="4">
        <v>191</v>
      </c>
      <c r="E218" s="28"/>
      <c r="F218" s="28"/>
      <c r="G218" s="28"/>
      <c r="H218" s="28"/>
      <c r="I218" s="28"/>
      <c r="J218" s="28"/>
      <c r="K218" s="28"/>
      <c r="L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44"/>
      <c r="DI218" s="44"/>
      <c r="DJ218" s="44"/>
      <c r="DK218" s="44"/>
      <c r="DL218" s="44"/>
      <c r="DM218" s="44"/>
      <c r="DN218" s="44"/>
      <c r="DO218" s="44"/>
      <c r="DP218" s="44"/>
      <c r="DQ218" s="44"/>
      <c r="DR218" s="44"/>
      <c r="DS218" s="44"/>
      <c r="DT218" s="44"/>
      <c r="DU218" s="44"/>
      <c r="DV218" s="44"/>
      <c r="DW218" s="44"/>
    </row>
    <row r="219" spans="1:127" x14ac:dyDescent="0.25">
      <c r="A219" s="4">
        <v>192</v>
      </c>
      <c r="E219" s="28"/>
      <c r="F219" s="28"/>
      <c r="G219" s="28"/>
      <c r="H219" s="28"/>
      <c r="I219" s="28"/>
      <c r="J219" s="28"/>
      <c r="K219" s="28"/>
      <c r="L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44"/>
      <c r="DI219" s="44"/>
      <c r="DJ219" s="44"/>
      <c r="DK219" s="44"/>
      <c r="DL219" s="44"/>
      <c r="DM219" s="44"/>
      <c r="DN219" s="44"/>
      <c r="DO219" s="44"/>
      <c r="DP219" s="44"/>
      <c r="DQ219" s="44"/>
      <c r="DR219" s="44"/>
      <c r="DS219" s="44"/>
      <c r="DT219" s="44"/>
      <c r="DU219" s="44"/>
      <c r="DV219" s="44"/>
      <c r="DW219" s="44"/>
    </row>
    <row r="220" spans="1:127" x14ac:dyDescent="0.25">
      <c r="A220" s="4">
        <v>193</v>
      </c>
      <c r="E220" s="28"/>
      <c r="F220" s="28"/>
      <c r="G220" s="28"/>
      <c r="H220" s="28"/>
      <c r="I220" s="28"/>
      <c r="J220" s="28"/>
      <c r="K220" s="28"/>
      <c r="L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44"/>
      <c r="DI220" s="44"/>
      <c r="DJ220" s="44"/>
      <c r="DK220" s="44"/>
      <c r="DL220" s="44"/>
      <c r="DM220" s="44"/>
      <c r="DN220" s="44"/>
      <c r="DO220" s="44"/>
      <c r="DP220" s="44"/>
      <c r="DQ220" s="44"/>
      <c r="DR220" s="44"/>
      <c r="DS220" s="44"/>
      <c r="DT220" s="44"/>
      <c r="DU220" s="44"/>
      <c r="DV220" s="44"/>
      <c r="DW220" s="44"/>
    </row>
    <row r="221" spans="1:127" x14ac:dyDescent="0.25">
      <c r="A221" s="4">
        <v>194</v>
      </c>
      <c r="E221" s="28"/>
      <c r="F221" s="28"/>
      <c r="G221" s="28"/>
      <c r="H221" s="28"/>
      <c r="I221" s="28"/>
      <c r="J221" s="28"/>
      <c r="K221" s="28"/>
      <c r="L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44"/>
      <c r="DI221" s="44"/>
      <c r="DJ221" s="44"/>
      <c r="DK221" s="44"/>
      <c r="DL221" s="44"/>
      <c r="DM221" s="44"/>
      <c r="DN221" s="44"/>
      <c r="DO221" s="44"/>
      <c r="DP221" s="44"/>
      <c r="DQ221" s="44"/>
      <c r="DR221" s="44"/>
      <c r="DS221" s="44"/>
      <c r="DT221" s="44"/>
      <c r="DU221" s="44"/>
      <c r="DV221" s="44"/>
      <c r="DW221" s="44"/>
    </row>
    <row r="222" spans="1:127" x14ac:dyDescent="0.25">
      <c r="A222" s="4">
        <v>195</v>
      </c>
      <c r="E222" s="28"/>
      <c r="F222" s="28"/>
      <c r="G222" s="28"/>
      <c r="H222" s="28"/>
      <c r="I222" s="28"/>
      <c r="J222" s="28"/>
      <c r="K222" s="28"/>
      <c r="L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44"/>
      <c r="DI222" s="44"/>
      <c r="DJ222" s="44"/>
      <c r="DK222" s="44"/>
      <c r="DL222" s="44"/>
      <c r="DM222" s="44"/>
      <c r="DN222" s="44"/>
      <c r="DO222" s="44"/>
      <c r="DP222" s="44"/>
      <c r="DQ222" s="44"/>
      <c r="DR222" s="44"/>
      <c r="DS222" s="44"/>
      <c r="DT222" s="44"/>
      <c r="DU222" s="44"/>
      <c r="DV222" s="44"/>
      <c r="DW222" s="44"/>
    </row>
    <row r="223" spans="1:127" x14ac:dyDescent="0.25">
      <c r="A223" s="4">
        <v>196</v>
      </c>
      <c r="E223" s="28"/>
      <c r="F223" s="28"/>
      <c r="G223" s="28"/>
      <c r="H223" s="28"/>
      <c r="I223" s="28"/>
      <c r="J223" s="28"/>
      <c r="K223" s="28"/>
      <c r="L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44"/>
      <c r="DI223" s="44"/>
      <c r="DJ223" s="44"/>
      <c r="DK223" s="44"/>
      <c r="DL223" s="44"/>
      <c r="DM223" s="44"/>
      <c r="DN223" s="44"/>
      <c r="DO223" s="44"/>
      <c r="DP223" s="44"/>
      <c r="DQ223" s="44"/>
      <c r="DR223" s="44"/>
      <c r="DS223" s="44"/>
      <c r="DT223" s="44"/>
      <c r="DU223" s="44"/>
      <c r="DV223" s="44"/>
      <c r="DW223" s="44"/>
    </row>
    <row r="224" spans="1:127" x14ac:dyDescent="0.25">
      <c r="A224" s="4">
        <v>197</v>
      </c>
      <c r="E224" s="28"/>
      <c r="F224" s="28"/>
      <c r="G224" s="28"/>
      <c r="H224" s="28"/>
      <c r="I224" s="28"/>
      <c r="J224" s="28"/>
      <c r="K224" s="28"/>
      <c r="L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44"/>
      <c r="DI224" s="44"/>
      <c r="DJ224" s="44"/>
      <c r="DK224" s="44"/>
      <c r="DL224" s="44"/>
      <c r="DM224" s="44"/>
      <c r="DN224" s="44"/>
      <c r="DO224" s="44"/>
      <c r="DP224" s="44"/>
      <c r="DQ224" s="44"/>
      <c r="DR224" s="44"/>
      <c r="DS224" s="44"/>
      <c r="DT224" s="44"/>
      <c r="DU224" s="44"/>
      <c r="DV224" s="44"/>
      <c r="DW224" s="44"/>
    </row>
    <row r="225" spans="1:127" x14ac:dyDescent="0.25">
      <c r="A225" s="4">
        <v>198</v>
      </c>
      <c r="E225" s="28"/>
      <c r="F225" s="28"/>
      <c r="G225" s="28"/>
      <c r="H225" s="28"/>
      <c r="I225" s="28"/>
      <c r="J225" s="28"/>
      <c r="K225" s="28"/>
      <c r="L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44"/>
      <c r="DI225" s="44"/>
      <c r="DJ225" s="44"/>
      <c r="DK225" s="44"/>
      <c r="DL225" s="44"/>
      <c r="DM225" s="44"/>
      <c r="DN225" s="44"/>
      <c r="DO225" s="44"/>
      <c r="DP225" s="44"/>
      <c r="DQ225" s="44"/>
      <c r="DR225" s="44"/>
      <c r="DS225" s="44"/>
      <c r="DT225" s="44"/>
      <c r="DU225" s="44"/>
      <c r="DV225" s="44"/>
      <c r="DW225" s="44"/>
    </row>
    <row r="226" spans="1:127" x14ac:dyDescent="0.25">
      <c r="A226" s="4">
        <v>199</v>
      </c>
      <c r="E226" s="28"/>
      <c r="F226" s="28"/>
      <c r="G226" s="28"/>
      <c r="H226" s="28"/>
      <c r="I226" s="28"/>
      <c r="J226" s="28"/>
      <c r="K226" s="28"/>
      <c r="L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44"/>
      <c r="DI226" s="44"/>
      <c r="DJ226" s="44"/>
      <c r="DK226" s="44"/>
      <c r="DL226" s="44"/>
      <c r="DM226" s="44"/>
      <c r="DN226" s="44"/>
      <c r="DO226" s="44"/>
      <c r="DP226" s="44"/>
      <c r="DQ226" s="44"/>
      <c r="DR226" s="44"/>
      <c r="DS226" s="44"/>
      <c r="DT226" s="44"/>
      <c r="DU226" s="44"/>
      <c r="DV226" s="44"/>
      <c r="DW226" s="44"/>
    </row>
    <row r="227" spans="1:127" x14ac:dyDescent="0.25">
      <c r="A227" s="4">
        <v>200</v>
      </c>
      <c r="E227" s="28"/>
      <c r="F227" s="28"/>
      <c r="G227" s="28"/>
      <c r="H227" s="28"/>
      <c r="I227" s="28"/>
      <c r="J227" s="28"/>
      <c r="K227" s="28"/>
      <c r="L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44"/>
      <c r="DI227" s="44"/>
      <c r="DJ227" s="44"/>
      <c r="DK227" s="44"/>
      <c r="DL227" s="44"/>
      <c r="DM227" s="44"/>
      <c r="DN227" s="44"/>
      <c r="DO227" s="44"/>
      <c r="DP227" s="44"/>
      <c r="DQ227" s="44"/>
      <c r="DR227" s="44"/>
      <c r="DS227" s="44"/>
      <c r="DT227" s="44"/>
      <c r="DU227" s="44"/>
      <c r="DV227" s="44"/>
      <c r="DW227" s="44"/>
    </row>
  </sheetData>
  <mergeCells count="3">
    <mergeCell ref="E1:L1"/>
    <mergeCell ref="N1:Z1"/>
    <mergeCell ref="AB1:DW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S227"/>
  <sheetViews>
    <sheetView showGridLines="0" zoomScale="70" zoomScaleNormal="70" workbookViewId="0">
      <pane ySplit="26" topLeftCell="A27" activePane="bottomLeft" state="frozenSplit"/>
      <selection activeCell="E8" sqref="E8"/>
      <selection pane="bottomLeft" activeCell="B23" sqref="B23"/>
    </sheetView>
  </sheetViews>
  <sheetFormatPr defaultColWidth="10.875" defaultRowHeight="15.75" x14ac:dyDescent="0.25"/>
  <cols>
    <col min="1" max="1" width="31.375" style="4" bestFit="1" customWidth="1" collapsed="1"/>
    <col min="2" max="2" width="14.5" style="4" customWidth="1" collapsed="1"/>
    <col min="3" max="3" width="8.625" style="5" customWidth="1" collapsed="1"/>
    <col min="4" max="4" width="1.625" style="6" customWidth="1" collapsed="1"/>
    <col min="5" max="5" width="10.5" style="5" customWidth="1" collapsed="1"/>
    <col min="6" max="6" width="9.625" style="5" customWidth="1" collapsed="1"/>
    <col min="7" max="7" width="10.75" style="5" bestFit="1" customWidth="1" collapsed="1"/>
    <col min="8" max="8" width="9.625" style="5" customWidth="1" collapsed="1"/>
    <col min="9" max="10" width="9.625" style="5" customWidth="1"/>
    <col min="11" max="11" width="7.875" style="5" customWidth="1" collapsed="1"/>
    <col min="12" max="12" width="1.875" style="6" customWidth="1" collapsed="1"/>
    <col min="13" max="16" width="10.625" style="5" bestFit="1" customWidth="1" collapsed="1"/>
    <col min="17" max="17" width="7" style="5" bestFit="1" customWidth="1" collapsed="1"/>
    <col min="18" max="18" width="6.625" style="5" bestFit="1" customWidth="1" collapsed="1"/>
    <col min="19" max="22" width="8.125" style="5" customWidth="1" collapsed="1"/>
    <col min="23" max="23" width="1.625" style="6" customWidth="1" collapsed="1"/>
    <col min="24" max="107" width="10.875" style="5" collapsed="1"/>
    <col min="108" max="16384" width="10.875" style="4" collapsed="1"/>
  </cols>
  <sheetData>
    <row r="1" spans="1:123" x14ac:dyDescent="0.25">
      <c r="A1" s="4" t="s">
        <v>20</v>
      </c>
      <c r="E1" s="72" t="s">
        <v>0</v>
      </c>
      <c r="F1" s="73"/>
      <c r="G1" s="73"/>
      <c r="H1" s="73"/>
      <c r="I1" s="73"/>
      <c r="J1" s="73"/>
      <c r="K1" s="74"/>
      <c r="M1" s="72"/>
      <c r="N1" s="73"/>
      <c r="O1" s="73"/>
      <c r="P1" s="73"/>
      <c r="Q1" s="73"/>
      <c r="R1" s="73"/>
      <c r="S1" s="73"/>
      <c r="T1" s="73"/>
      <c r="U1" s="73"/>
      <c r="V1" s="74"/>
      <c r="X1" s="72" t="s">
        <v>1</v>
      </c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73"/>
      <c r="CY1" s="73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4"/>
    </row>
    <row r="2" spans="1:123" s="7" customFormat="1" ht="18.75" x14ac:dyDescent="0.3">
      <c r="A2" s="45" t="s">
        <v>2</v>
      </c>
      <c r="D2" s="8"/>
      <c r="E2" s="25" t="s">
        <v>22</v>
      </c>
      <c r="F2" s="26" t="s">
        <v>24</v>
      </c>
      <c r="G2" s="66" t="s">
        <v>22</v>
      </c>
      <c r="H2" s="66" t="s">
        <v>24</v>
      </c>
      <c r="I2" s="68"/>
      <c r="J2" s="68"/>
      <c r="K2" s="29"/>
      <c r="L2" s="9"/>
      <c r="M2" s="25"/>
      <c r="N2" s="66"/>
      <c r="O2" s="66"/>
      <c r="P2" s="66"/>
      <c r="Q2" s="26"/>
      <c r="R2" s="26"/>
      <c r="S2" s="31"/>
      <c r="T2" s="31"/>
      <c r="U2" s="31"/>
      <c r="V2" s="32"/>
      <c r="W2" s="8"/>
      <c r="X2" s="36" t="s">
        <v>21</v>
      </c>
      <c r="Y2" s="31" t="s">
        <v>21</v>
      </c>
      <c r="Z2" s="31" t="s">
        <v>21</v>
      </c>
      <c r="AA2" s="31" t="s">
        <v>21</v>
      </c>
      <c r="AB2" s="31"/>
      <c r="AC2" s="31"/>
      <c r="AD2" s="31" t="s">
        <v>25</v>
      </c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2"/>
    </row>
    <row r="3" spans="1:123" s="7" customFormat="1" ht="18.75" x14ac:dyDescent="0.3">
      <c r="A3" s="45" t="s">
        <v>19</v>
      </c>
      <c r="D3" s="8"/>
      <c r="E3" s="65">
        <v>1</v>
      </c>
      <c r="F3" s="66">
        <v>1</v>
      </c>
      <c r="G3" s="26">
        <v>2</v>
      </c>
      <c r="H3" s="26">
        <v>2</v>
      </c>
      <c r="I3" s="57"/>
      <c r="J3" s="57"/>
      <c r="K3" s="29"/>
      <c r="L3" s="9"/>
      <c r="M3" s="65"/>
      <c r="N3" s="26"/>
      <c r="O3" s="57"/>
      <c r="P3" s="26"/>
      <c r="Q3" s="26"/>
      <c r="R3" s="26"/>
      <c r="S3" s="31"/>
      <c r="T3" s="31"/>
      <c r="U3" s="31"/>
      <c r="V3" s="32"/>
      <c r="W3" s="8"/>
      <c r="X3" s="36">
        <v>1</v>
      </c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2"/>
    </row>
    <row r="4" spans="1:123" ht="18.75" x14ac:dyDescent="0.3">
      <c r="A4" s="46" t="s">
        <v>3</v>
      </c>
      <c r="E4" s="27">
        <v>1</v>
      </c>
      <c r="F4" s="64">
        <v>20.3</v>
      </c>
      <c r="G4" s="28">
        <v>1</v>
      </c>
      <c r="H4" s="28">
        <v>20.3</v>
      </c>
      <c r="I4" s="69"/>
      <c r="J4" s="69"/>
      <c r="K4" s="30"/>
      <c r="M4" s="33"/>
      <c r="N4" s="34"/>
      <c r="O4" s="58"/>
      <c r="P4" s="58"/>
      <c r="Q4" s="34"/>
      <c r="R4" s="35"/>
      <c r="S4" s="28"/>
      <c r="T4" s="28"/>
      <c r="U4" s="28"/>
      <c r="V4" s="30"/>
      <c r="X4" s="10">
        <v>1</v>
      </c>
      <c r="Y4" s="11">
        <v>1</v>
      </c>
      <c r="Z4" s="11">
        <v>1</v>
      </c>
      <c r="AA4" s="11">
        <v>1</v>
      </c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4"/>
    </row>
    <row r="5" spans="1:123" ht="18.75" x14ac:dyDescent="0.3">
      <c r="A5" s="46" t="s">
        <v>9</v>
      </c>
      <c r="E5" s="27">
        <v>0.2</v>
      </c>
      <c r="F5" s="64">
        <v>0.12</v>
      </c>
      <c r="G5" s="28">
        <v>0.2</v>
      </c>
      <c r="H5" s="28">
        <v>0.12</v>
      </c>
      <c r="I5" s="69"/>
      <c r="J5" s="69"/>
      <c r="K5" s="30"/>
      <c r="M5" s="33"/>
      <c r="N5" s="34"/>
      <c r="O5" s="58"/>
      <c r="P5" s="58"/>
      <c r="Q5" s="34"/>
      <c r="R5" s="35"/>
      <c r="S5" s="28"/>
      <c r="T5" s="28"/>
      <c r="U5" s="28"/>
      <c r="V5" s="30"/>
      <c r="X5" s="10">
        <v>0.1</v>
      </c>
      <c r="Y5" s="11">
        <v>0.1</v>
      </c>
      <c r="Z5" s="11">
        <v>0.1</v>
      </c>
      <c r="AA5" s="11">
        <v>0.1</v>
      </c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4"/>
    </row>
    <row r="6" spans="1:123" ht="8.1" customHeight="1" x14ac:dyDescent="0.3">
      <c r="A6" s="46"/>
      <c r="E6" s="10"/>
      <c r="F6" s="11"/>
      <c r="G6" s="11"/>
      <c r="H6" s="11"/>
      <c r="I6" s="70"/>
      <c r="J6" s="70"/>
      <c r="K6" s="12"/>
      <c r="M6" s="3"/>
      <c r="N6" s="1"/>
      <c r="O6" s="59"/>
      <c r="P6" s="1"/>
      <c r="Q6" s="1"/>
      <c r="R6" s="2"/>
      <c r="S6" s="11"/>
      <c r="T6" s="11"/>
      <c r="U6" s="11"/>
      <c r="V6" s="12"/>
      <c r="X6" s="10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4"/>
    </row>
    <row r="7" spans="1:123" ht="18.75" x14ac:dyDescent="0.3">
      <c r="A7" s="46" t="s">
        <v>4</v>
      </c>
      <c r="E7" s="47">
        <f>AVERAGE(E28:E227)</f>
        <v>1.2866666666666668</v>
      </c>
      <c r="F7" s="48">
        <f>AVERAGE(F28:F227)</f>
        <v>20.476666666666663</v>
      </c>
      <c r="G7" s="48">
        <f>AVERAGE(G28:G227)</f>
        <v>1.2270000000000001</v>
      </c>
      <c r="H7" s="48">
        <f>AVERAGE(H28:H227)</f>
        <v>20.522666666666666</v>
      </c>
      <c r="I7" s="60"/>
      <c r="J7" s="60"/>
      <c r="K7" s="12"/>
      <c r="M7" s="47"/>
      <c r="N7" s="48"/>
      <c r="O7" s="48"/>
      <c r="P7" s="48"/>
      <c r="Q7" s="48"/>
      <c r="R7" s="48"/>
      <c r="S7" s="11"/>
      <c r="T7" s="11"/>
      <c r="U7" s="11"/>
      <c r="V7" s="12"/>
      <c r="X7" s="47">
        <f>AVERAGE(X28:X227)</f>
        <v>0.99199999999999999</v>
      </c>
      <c r="Y7" s="47">
        <f>AVERAGE(Y28:Y227)</f>
        <v>0.87998075000000009</v>
      </c>
      <c r="Z7" s="47">
        <f t="shared" ref="Z7:AC7" si="0">AVERAGE(Z28:Z227)</f>
        <v>1.1767553500000001</v>
      </c>
      <c r="AA7" s="47">
        <f t="shared" si="0"/>
        <v>0.73093863502196244</v>
      </c>
      <c r="AB7" s="47"/>
      <c r="AC7" s="47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4"/>
    </row>
    <row r="8" spans="1:123" ht="18.75" x14ac:dyDescent="0.3">
      <c r="A8" s="46" t="s">
        <v>5</v>
      </c>
      <c r="E8" s="47">
        <f>STDEV(E28:E227)</f>
        <v>3.5118845842842493E-2</v>
      </c>
      <c r="F8" s="48">
        <f>STDEV(F28:F227)</f>
        <v>5.859465277082291E-2</v>
      </c>
      <c r="G8" s="48">
        <f>STDEV(G28:G227)</f>
        <v>3.8742741255621001E-2</v>
      </c>
      <c r="H8" s="48">
        <f>STDEV(H28:H227)</f>
        <v>0.22490961147388275</v>
      </c>
      <c r="I8" s="60"/>
      <c r="J8" s="60"/>
      <c r="K8" s="12"/>
      <c r="M8" s="47"/>
      <c r="N8" s="48"/>
      <c r="O8" s="48"/>
      <c r="P8" s="48"/>
      <c r="Q8" s="48"/>
      <c r="R8" s="48"/>
      <c r="S8" s="11"/>
      <c r="T8" s="11"/>
      <c r="U8" s="11"/>
      <c r="V8" s="12"/>
      <c r="X8" s="47">
        <f>STDEV(X28:X227)</f>
        <v>0.16833894380089295</v>
      </c>
      <c r="Y8" s="47">
        <f>STDEV(Y28:Y227)</f>
        <v>6.3483017467272335E-2</v>
      </c>
      <c r="Z8" s="47">
        <f t="shared" ref="Z8:AC8" si="1">STDEV(Z28:Z227)</f>
        <v>0.30486949272899799</v>
      </c>
      <c r="AA8" s="47">
        <f t="shared" si="1"/>
        <v>7.998024108127369E-2</v>
      </c>
      <c r="AB8" s="47"/>
      <c r="AC8" s="47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4"/>
    </row>
    <row r="9" spans="1:123" s="13" customFormat="1" ht="18.75" x14ac:dyDescent="0.3">
      <c r="A9" s="41" t="s">
        <v>6</v>
      </c>
      <c r="D9" s="14"/>
      <c r="E9" s="49">
        <f>COUNT(E28:E227)</f>
        <v>3</v>
      </c>
      <c r="F9" s="50">
        <f>COUNT(F28:F227)</f>
        <v>3</v>
      </c>
      <c r="G9" s="50">
        <f>COUNT(G28:G227)</f>
        <v>3</v>
      </c>
      <c r="H9" s="50">
        <f>COUNT(H28:H227)</f>
        <v>3</v>
      </c>
      <c r="I9" s="61"/>
      <c r="J9" s="61"/>
      <c r="K9" s="17"/>
      <c r="L9" s="14"/>
      <c r="M9" s="49"/>
      <c r="N9" s="50"/>
      <c r="O9" s="50"/>
      <c r="P9" s="50"/>
      <c r="Q9" s="50"/>
      <c r="R9" s="50"/>
      <c r="S9" s="16"/>
      <c r="T9" s="16"/>
      <c r="U9" s="16"/>
      <c r="V9" s="17"/>
      <c r="W9" s="14"/>
      <c r="X9" s="49">
        <f>COUNT(X28:X227)</f>
        <v>4</v>
      </c>
      <c r="Y9" s="49">
        <f>COUNT(Y28:Y227)</f>
        <v>4</v>
      </c>
      <c r="Z9" s="49">
        <f t="shared" ref="Z9:AC9" si="2">COUNT(Z28:Z227)</f>
        <v>4</v>
      </c>
      <c r="AA9" s="49">
        <f t="shared" si="2"/>
        <v>4</v>
      </c>
      <c r="AB9" s="49"/>
      <c r="AC9" s="49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7"/>
    </row>
    <row r="10" spans="1:123" s="13" customFormat="1" x14ac:dyDescent="0.25">
      <c r="D10" s="14"/>
      <c r="E10" s="15"/>
      <c r="F10" s="16"/>
      <c r="G10" s="16"/>
      <c r="H10" s="16"/>
      <c r="I10" s="62"/>
      <c r="J10" s="62"/>
      <c r="K10" s="17"/>
      <c r="L10" s="14"/>
      <c r="M10" s="15"/>
      <c r="N10" s="16"/>
      <c r="O10" s="62"/>
      <c r="P10" s="16"/>
      <c r="Q10" s="16"/>
      <c r="R10" s="16"/>
      <c r="S10" s="16"/>
      <c r="T10" s="16"/>
      <c r="U10" s="16"/>
      <c r="V10" s="17"/>
      <c r="W10" s="14"/>
      <c r="X10" s="15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7"/>
    </row>
    <row r="11" spans="1:123" s="13" customFormat="1" ht="24" thickBot="1" x14ac:dyDescent="0.45">
      <c r="A11" s="37" t="s">
        <v>10</v>
      </c>
      <c r="D11" s="14"/>
      <c r="E11" s="51">
        <f>E7-E4</f>
        <v>0.28666666666666685</v>
      </c>
      <c r="F11" s="51">
        <f t="shared" ref="E11:H11" si="3">F7-F4</f>
        <v>0.17666666666666231</v>
      </c>
      <c r="G11" s="51">
        <f t="shared" si="3"/>
        <v>0.22700000000000009</v>
      </c>
      <c r="H11" s="51">
        <f t="shared" si="3"/>
        <v>0.22266666666666524</v>
      </c>
      <c r="I11" s="71"/>
      <c r="J11" s="71"/>
      <c r="K11" s="20"/>
      <c r="L11" s="14"/>
      <c r="M11" s="51"/>
      <c r="N11" s="51"/>
      <c r="O11" s="51"/>
      <c r="P11" s="51"/>
      <c r="Q11" s="52"/>
      <c r="R11" s="52"/>
      <c r="S11" s="19"/>
      <c r="T11" s="19"/>
      <c r="U11" s="19"/>
      <c r="V11" s="20"/>
      <c r="W11" s="14"/>
      <c r="X11" s="76">
        <f>X7-X4</f>
        <v>-8.0000000000000071E-3</v>
      </c>
      <c r="Y11" s="76">
        <f t="shared" ref="Y11:AC11" si="4">Y7-Y4</f>
        <v>-0.12001924999999991</v>
      </c>
      <c r="Z11" s="76">
        <f t="shared" si="4"/>
        <v>0.17675535000000009</v>
      </c>
      <c r="AA11" s="76">
        <f t="shared" si="4"/>
        <v>-0.26906136497803756</v>
      </c>
      <c r="AB11" s="18"/>
      <c r="AC11" s="18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20"/>
    </row>
    <row r="12" spans="1:123" s="13" customFormat="1" ht="9.9499999999999993" customHeight="1" x14ac:dyDescent="0.3">
      <c r="A12" s="38"/>
      <c r="D12" s="14"/>
      <c r="L12" s="14"/>
      <c r="W12" s="14"/>
    </row>
    <row r="13" spans="1:123" s="13" customFormat="1" ht="23.25" x14ac:dyDescent="0.4">
      <c r="A13" s="39" t="s">
        <v>11</v>
      </c>
      <c r="B13" s="54">
        <f>SQRT(SUM(E13:L13)/C14)</f>
        <v>0.11911339135462427</v>
      </c>
      <c r="D13" s="14"/>
      <c r="E13" s="53">
        <f>(COUNT(E28:E227)-1)*(E8^2)</f>
        <v>2.4666666666666708E-3</v>
      </c>
      <c r="F13" s="53">
        <f>(COUNT(F28:F227)-1)*(F8^2)</f>
        <v>6.8666666666666095E-3</v>
      </c>
      <c r="G13" s="53">
        <f t="shared" ref="G13:H13" si="5">(COUNT(G28:G227)-1)*(G8^2)</f>
        <v>3.0019999999999951E-3</v>
      </c>
      <c r="H13" s="53">
        <f t="shared" si="5"/>
        <v>0.10116866666666578</v>
      </c>
      <c r="I13" s="53"/>
      <c r="J13" s="53"/>
      <c r="K13" s="53"/>
      <c r="L13" s="14"/>
      <c r="M13" s="53"/>
      <c r="N13" s="53"/>
      <c r="O13" s="53"/>
      <c r="P13" s="53"/>
      <c r="Q13" s="53"/>
      <c r="R13" s="53"/>
      <c r="W13" s="14"/>
      <c r="X13" s="53">
        <f t="shared" ref="X13:AO13" si="6">(COUNT(X28:X227)-1)*(X8^2)</f>
        <v>8.5014000000000589E-2</v>
      </c>
      <c r="Y13" s="53">
        <f t="shared" si="6"/>
        <v>1.2090280520250012E-2</v>
      </c>
      <c r="Z13" s="53">
        <f t="shared" si="6"/>
        <v>0.27883622279050968</v>
      </c>
      <c r="AA13" s="53">
        <f t="shared" si="6"/>
        <v>1.9190516890255978E-2</v>
      </c>
      <c r="AB13" s="53"/>
      <c r="AC13" s="53"/>
      <c r="AD13" s="53"/>
      <c r="AE13" s="53"/>
      <c r="AF13" s="53"/>
      <c r="AG13" s="53"/>
      <c r="AH13" s="53"/>
      <c r="AI13" s="53">
        <f t="shared" si="6"/>
        <v>0</v>
      </c>
      <c r="AJ13" s="53">
        <f t="shared" si="6"/>
        <v>0</v>
      </c>
      <c r="AK13" s="53">
        <f t="shared" si="6"/>
        <v>0</v>
      </c>
      <c r="AL13" s="53">
        <f t="shared" si="6"/>
        <v>0</v>
      </c>
      <c r="AM13" s="53">
        <f t="shared" si="6"/>
        <v>0</v>
      </c>
      <c r="AN13" s="53">
        <f t="shared" si="6"/>
        <v>0</v>
      </c>
      <c r="AO13" s="53">
        <f t="shared" si="6"/>
        <v>0</v>
      </c>
    </row>
    <row r="14" spans="1:123" s="13" customFormat="1" ht="23.25" x14ac:dyDescent="0.4">
      <c r="A14" s="37" t="s">
        <v>12</v>
      </c>
      <c r="B14" s="41"/>
      <c r="C14" s="55">
        <f>SUM(E9:L9)-COUNT(E9:L9)</f>
        <v>8</v>
      </c>
      <c r="D14" s="14"/>
      <c r="F14" s="21"/>
      <c r="L14" s="14"/>
      <c r="M14" s="21"/>
      <c r="N14" s="21"/>
      <c r="O14" s="21"/>
      <c r="W14" s="14"/>
    </row>
    <row r="15" spans="1:123" s="13" customFormat="1" ht="6.95" customHeight="1" x14ac:dyDescent="0.3">
      <c r="A15" s="37"/>
      <c r="B15" s="41"/>
      <c r="C15" s="43"/>
      <c r="D15" s="14"/>
      <c r="F15" s="21"/>
      <c r="L15" s="14"/>
      <c r="M15" s="21"/>
      <c r="N15" s="21"/>
      <c r="O15" s="21"/>
      <c r="W15" s="14"/>
    </row>
    <row r="16" spans="1:123" s="13" customFormat="1" ht="23.25" x14ac:dyDescent="0.4">
      <c r="A16" s="39" t="s">
        <v>13</v>
      </c>
      <c r="B16" s="54">
        <f>SQRT(SUM(X13:AA13)/C17)</f>
        <v>0.18145959609993448</v>
      </c>
      <c r="C16" s="43"/>
      <c r="D16" s="14"/>
      <c r="F16" s="21"/>
      <c r="L16" s="14"/>
      <c r="M16" s="21"/>
      <c r="N16" s="21"/>
      <c r="O16" s="21"/>
      <c r="W16" s="14"/>
    </row>
    <row r="17" spans="1:123" s="13" customFormat="1" ht="23.25" x14ac:dyDescent="0.4">
      <c r="A17" s="37" t="s">
        <v>14</v>
      </c>
      <c r="B17" s="41"/>
      <c r="C17" s="55">
        <f>SUM(X9:AA9)-COUNT(X9:AA9)</f>
        <v>12</v>
      </c>
      <c r="D17" s="14"/>
      <c r="F17" s="21"/>
      <c r="L17" s="14"/>
      <c r="M17" s="21"/>
      <c r="N17" s="21"/>
      <c r="O17" s="21"/>
      <c r="W17" s="14"/>
    </row>
    <row r="18" spans="1:123" s="13" customFormat="1" ht="5.0999999999999996" customHeight="1" x14ac:dyDescent="0.3">
      <c r="A18" s="37"/>
      <c r="B18" s="41"/>
      <c r="D18" s="14"/>
      <c r="F18" s="21"/>
      <c r="L18" s="14"/>
      <c r="M18" s="21"/>
      <c r="N18" s="21"/>
      <c r="O18" s="21"/>
      <c r="W18" s="14"/>
    </row>
    <row r="19" spans="1:123" s="13" customFormat="1" ht="23.25" x14ac:dyDescent="0.4">
      <c r="A19" s="39" t="s">
        <v>15</v>
      </c>
      <c r="B19" s="54">
        <f>SQRT((B13^2)+(B16^2)/2)</f>
        <v>0.17507653328866082</v>
      </c>
      <c r="D19" s="14"/>
      <c r="F19" s="21"/>
      <c r="L19" s="14"/>
      <c r="M19" s="21"/>
      <c r="N19" s="21"/>
      <c r="O19" s="21"/>
      <c r="W19" s="14"/>
    </row>
    <row r="20" spans="1:123" s="13" customFormat="1" ht="6" customHeight="1" x14ac:dyDescent="0.3">
      <c r="A20" s="37"/>
      <c r="B20" s="40"/>
      <c r="D20" s="14"/>
      <c r="F20" s="21"/>
      <c r="L20" s="14"/>
      <c r="M20" s="21"/>
      <c r="N20" s="21"/>
      <c r="O20" s="21"/>
      <c r="W20" s="14"/>
    </row>
    <row r="21" spans="1:123" s="13" customFormat="1" ht="23.25" x14ac:dyDescent="0.4">
      <c r="A21" s="37" t="s">
        <v>16</v>
      </c>
      <c r="B21" s="54">
        <f>SQRT(SUMSQ(E11:L11)/COUNT(E11:L11))</f>
        <v>0.23156982388327896</v>
      </c>
      <c r="D21" s="14"/>
      <c r="F21" s="21"/>
      <c r="L21" s="14"/>
      <c r="M21" s="21"/>
      <c r="N21" s="21"/>
      <c r="O21" s="21"/>
      <c r="W21" s="14"/>
    </row>
    <row r="22" spans="1:123" s="13" customFormat="1" ht="20.25" x14ac:dyDescent="0.3">
      <c r="A22" s="37" t="s">
        <v>7</v>
      </c>
      <c r="B22" s="54">
        <f>SQRT(SUMSQ(E5:L5)/COUNT(E5:L5))</f>
        <v>0.16492422502470644</v>
      </c>
      <c r="D22" s="14"/>
      <c r="F22" s="21"/>
      <c r="L22" s="14"/>
      <c r="M22" s="21"/>
      <c r="N22" s="21"/>
      <c r="O22" s="21"/>
      <c r="W22" s="14"/>
    </row>
    <row r="23" spans="1:123" s="13" customFormat="1" ht="20.25" x14ac:dyDescent="0.3">
      <c r="A23" s="39" t="s">
        <v>8</v>
      </c>
      <c r="B23" s="54">
        <f>SQRT(SUMSQ(B21:B22))</f>
        <v>0.2842966467148933</v>
      </c>
      <c r="C23" s="21"/>
      <c r="D23" s="22"/>
      <c r="F23" s="21"/>
      <c r="L23" s="14"/>
      <c r="M23" s="21"/>
      <c r="N23" s="21"/>
      <c r="O23" s="21"/>
      <c r="W23" s="14"/>
    </row>
    <row r="24" spans="1:123" s="13" customFormat="1" ht="8.1" customHeight="1" thickBot="1" x14ac:dyDescent="0.35">
      <c r="A24" s="37"/>
      <c r="B24" s="40"/>
      <c r="C24" s="21"/>
      <c r="D24" s="22"/>
      <c r="F24" s="21"/>
      <c r="L24" s="14"/>
      <c r="M24" s="21"/>
      <c r="N24" s="21"/>
      <c r="O24" s="21"/>
      <c r="W24" s="14"/>
    </row>
    <row r="25" spans="1:123" s="13" customFormat="1" ht="21" thickBot="1" x14ac:dyDescent="0.4">
      <c r="A25" s="56" t="s">
        <v>17</v>
      </c>
      <c r="B25" s="42">
        <f>SQRT(SUMSQ(B23,B19))</f>
        <v>0.33388078088100309</v>
      </c>
      <c r="C25" s="21"/>
      <c r="D25" s="22"/>
      <c r="F25" s="21"/>
      <c r="L25" s="14"/>
      <c r="M25" s="21"/>
      <c r="N25" s="21"/>
      <c r="O25" s="21"/>
      <c r="W25" s="14"/>
    </row>
    <row r="28" spans="1:123" x14ac:dyDescent="0.25">
      <c r="A28" s="4">
        <v>1</v>
      </c>
      <c r="E28" s="28">
        <v>1.29</v>
      </c>
      <c r="F28" s="28">
        <v>20.41</v>
      </c>
      <c r="G28" s="28">
        <v>1.1830000000000001</v>
      </c>
      <c r="H28" s="28">
        <v>20.306000000000001</v>
      </c>
      <c r="I28" s="28"/>
      <c r="J28" s="28"/>
      <c r="K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X28" s="28">
        <v>0.79</v>
      </c>
      <c r="Y28" s="28">
        <v>0.80993900000000008</v>
      </c>
      <c r="Z28" s="28">
        <v>0.85009440000000003</v>
      </c>
      <c r="AA28" s="28">
        <v>0.6693815474820648</v>
      </c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</row>
    <row r="29" spans="1:123" x14ac:dyDescent="0.25">
      <c r="A29" s="4">
        <v>2</v>
      </c>
      <c r="E29" s="28">
        <v>1.32</v>
      </c>
      <c r="F29" s="28">
        <v>20.5</v>
      </c>
      <c r="G29" s="28">
        <v>1.256</v>
      </c>
      <c r="H29" s="28">
        <v>20.754999999999999</v>
      </c>
      <c r="I29" s="28"/>
      <c r="J29" s="28"/>
      <c r="K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X29" s="28">
        <v>0.94</v>
      </c>
      <c r="Y29" s="28">
        <v>0.84272449999999999</v>
      </c>
      <c r="Z29" s="28">
        <v>1.0038172000000001</v>
      </c>
      <c r="AA29" s="28">
        <v>0.65437299260578519</v>
      </c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</row>
    <row r="30" spans="1:123" x14ac:dyDescent="0.25">
      <c r="A30" s="4">
        <v>3</v>
      </c>
      <c r="E30" s="28">
        <v>1.25</v>
      </c>
      <c r="F30" s="28">
        <v>20.52</v>
      </c>
      <c r="G30" s="28">
        <v>1.242</v>
      </c>
      <c r="H30" s="28">
        <v>20.507000000000001</v>
      </c>
      <c r="I30" s="28"/>
      <c r="J30" s="28"/>
      <c r="K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X30" s="28">
        <v>1.0509999999999999</v>
      </c>
      <c r="Y30" s="28">
        <v>0.93810050000000011</v>
      </c>
      <c r="Z30" s="28">
        <v>1.3332231999999999</v>
      </c>
      <c r="AA30" s="28">
        <v>0.8</v>
      </c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</row>
    <row r="31" spans="1:123" x14ac:dyDescent="0.25">
      <c r="A31" s="4">
        <v>4</v>
      </c>
      <c r="E31" s="28"/>
      <c r="F31" s="28"/>
      <c r="G31" s="28"/>
      <c r="H31" s="28"/>
      <c r="I31" s="28"/>
      <c r="J31" s="28"/>
      <c r="K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X31" s="28">
        <v>1.1870000000000001</v>
      </c>
      <c r="Y31" s="28">
        <v>0.92915900000000007</v>
      </c>
      <c r="Z31" s="28">
        <v>1.5198866</v>
      </c>
      <c r="AA31" s="28">
        <v>0.8</v>
      </c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</row>
    <row r="32" spans="1:123" x14ac:dyDescent="0.25">
      <c r="A32" s="4">
        <v>5</v>
      </c>
      <c r="E32" s="28"/>
      <c r="F32" s="28"/>
      <c r="G32" s="28"/>
      <c r="H32" s="28"/>
      <c r="I32" s="28"/>
      <c r="J32" s="28"/>
      <c r="K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</row>
    <row r="33" spans="1:123" x14ac:dyDescent="0.25">
      <c r="A33" s="4">
        <v>6</v>
      </c>
      <c r="E33" s="28"/>
      <c r="F33" s="28"/>
      <c r="G33" s="28"/>
      <c r="H33" s="28"/>
      <c r="I33" s="28"/>
      <c r="J33" s="28"/>
      <c r="K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</row>
    <row r="34" spans="1:123" x14ac:dyDescent="0.25">
      <c r="A34" s="4">
        <v>7</v>
      </c>
      <c r="E34" s="28"/>
      <c r="F34" s="28"/>
      <c r="G34" s="28"/>
      <c r="H34" s="28"/>
      <c r="I34" s="28"/>
      <c r="J34" s="28"/>
      <c r="K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</row>
    <row r="35" spans="1:123" x14ac:dyDescent="0.25">
      <c r="A35" s="4">
        <v>8</v>
      </c>
      <c r="E35" s="28"/>
      <c r="F35" s="28"/>
      <c r="G35" s="28"/>
      <c r="H35" s="28"/>
      <c r="I35" s="28"/>
      <c r="J35" s="28"/>
      <c r="K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</row>
    <row r="36" spans="1:123" x14ac:dyDescent="0.25">
      <c r="A36" s="4">
        <v>9</v>
      </c>
      <c r="E36" s="28"/>
      <c r="F36" s="28"/>
      <c r="G36" s="28"/>
      <c r="H36" s="28"/>
      <c r="I36" s="28"/>
      <c r="J36" s="28"/>
      <c r="K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</row>
    <row r="37" spans="1:123" x14ac:dyDescent="0.25">
      <c r="A37" s="4">
        <v>10</v>
      </c>
      <c r="E37" s="28"/>
      <c r="F37" s="28"/>
      <c r="G37" s="28"/>
      <c r="H37" s="28"/>
      <c r="I37" s="28"/>
      <c r="J37" s="28"/>
      <c r="K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</row>
    <row r="38" spans="1:123" x14ac:dyDescent="0.25">
      <c r="A38" s="4">
        <v>11</v>
      </c>
      <c r="E38" s="28"/>
      <c r="F38" s="28"/>
      <c r="G38" s="28"/>
      <c r="H38" s="28"/>
      <c r="I38" s="28"/>
      <c r="J38" s="28"/>
      <c r="K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</row>
    <row r="39" spans="1:123" x14ac:dyDescent="0.25">
      <c r="A39" s="4">
        <v>12</v>
      </c>
      <c r="E39" s="28"/>
      <c r="F39" s="28"/>
      <c r="G39" s="28"/>
      <c r="H39" s="28"/>
      <c r="I39" s="28"/>
      <c r="J39" s="28"/>
      <c r="K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</row>
    <row r="40" spans="1:123" x14ac:dyDescent="0.25">
      <c r="A40" s="4">
        <v>13</v>
      </c>
      <c r="E40" s="28"/>
      <c r="F40" s="28"/>
      <c r="G40" s="28"/>
      <c r="H40" s="28"/>
      <c r="I40" s="28"/>
      <c r="J40" s="28"/>
      <c r="K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</row>
    <row r="41" spans="1:123" x14ac:dyDescent="0.25">
      <c r="A41" s="4">
        <v>14</v>
      </c>
      <c r="E41" s="28"/>
      <c r="F41" s="28"/>
      <c r="G41" s="28"/>
      <c r="H41" s="28"/>
      <c r="I41" s="28"/>
      <c r="J41" s="28"/>
      <c r="K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</row>
    <row r="42" spans="1:123" x14ac:dyDescent="0.25">
      <c r="A42" s="4">
        <v>15</v>
      </c>
      <c r="E42" s="28"/>
      <c r="F42" s="28"/>
      <c r="G42" s="28"/>
      <c r="H42" s="28"/>
      <c r="I42" s="28"/>
      <c r="J42" s="28"/>
      <c r="K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</row>
    <row r="43" spans="1:123" x14ac:dyDescent="0.25">
      <c r="A43" s="4">
        <v>16</v>
      </c>
      <c r="E43" s="28"/>
      <c r="F43" s="28"/>
      <c r="G43" s="28"/>
      <c r="H43" s="28"/>
      <c r="I43" s="28"/>
      <c r="J43" s="28"/>
      <c r="K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</row>
    <row r="44" spans="1:123" x14ac:dyDescent="0.25">
      <c r="A44" s="4">
        <v>17</v>
      </c>
      <c r="E44" s="28"/>
      <c r="F44" s="28"/>
      <c r="G44" s="28"/>
      <c r="H44" s="28"/>
      <c r="I44" s="28"/>
      <c r="J44" s="28"/>
      <c r="K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</row>
    <row r="45" spans="1:123" x14ac:dyDescent="0.25">
      <c r="A45" s="4">
        <v>18</v>
      </c>
      <c r="E45" s="28"/>
      <c r="F45" s="28"/>
      <c r="G45" s="28"/>
      <c r="H45" s="28"/>
      <c r="I45" s="28"/>
      <c r="J45" s="28"/>
      <c r="K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</row>
    <row r="46" spans="1:123" x14ac:dyDescent="0.25">
      <c r="A46" s="4">
        <v>19</v>
      </c>
      <c r="E46" s="28"/>
      <c r="F46" s="28"/>
      <c r="G46" s="28"/>
      <c r="H46" s="28"/>
      <c r="I46" s="28"/>
      <c r="J46" s="28"/>
      <c r="K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</row>
    <row r="47" spans="1:123" x14ac:dyDescent="0.25">
      <c r="A47" s="4">
        <v>20</v>
      </c>
      <c r="E47" s="28"/>
      <c r="F47" s="28"/>
      <c r="G47" s="28"/>
      <c r="H47" s="28"/>
      <c r="I47" s="28"/>
      <c r="J47" s="28"/>
      <c r="K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</row>
    <row r="48" spans="1:123" x14ac:dyDescent="0.25">
      <c r="A48" s="4">
        <v>21</v>
      </c>
      <c r="E48" s="28"/>
      <c r="F48" s="28"/>
      <c r="G48" s="28"/>
      <c r="H48" s="28"/>
      <c r="I48" s="28"/>
      <c r="J48" s="28"/>
      <c r="K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</row>
    <row r="49" spans="1:123" x14ac:dyDescent="0.25">
      <c r="A49" s="4">
        <v>22</v>
      </c>
      <c r="E49" s="28"/>
      <c r="F49" s="28"/>
      <c r="G49" s="28"/>
      <c r="H49" s="28"/>
      <c r="I49" s="28"/>
      <c r="J49" s="28"/>
      <c r="K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</row>
    <row r="50" spans="1:123" x14ac:dyDescent="0.25">
      <c r="A50" s="4">
        <v>23</v>
      </c>
      <c r="E50" s="28"/>
      <c r="F50" s="28"/>
      <c r="G50" s="28"/>
      <c r="H50" s="28"/>
      <c r="I50" s="28"/>
      <c r="J50" s="28"/>
      <c r="K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</row>
    <row r="51" spans="1:123" x14ac:dyDescent="0.25">
      <c r="A51" s="4">
        <v>24</v>
      </c>
      <c r="E51" s="28"/>
      <c r="F51" s="28"/>
      <c r="G51" s="28"/>
      <c r="H51" s="28"/>
      <c r="I51" s="28"/>
      <c r="J51" s="28"/>
      <c r="K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</row>
    <row r="52" spans="1:123" x14ac:dyDescent="0.25">
      <c r="A52" s="4">
        <v>25</v>
      </c>
      <c r="E52" s="28"/>
      <c r="F52" s="28"/>
      <c r="G52" s="28"/>
      <c r="H52" s="28"/>
      <c r="I52" s="28"/>
      <c r="J52" s="28"/>
      <c r="K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</row>
    <row r="53" spans="1:123" x14ac:dyDescent="0.25">
      <c r="A53" s="4">
        <v>26</v>
      </c>
      <c r="E53" s="28"/>
      <c r="F53" s="28"/>
      <c r="G53" s="28"/>
      <c r="H53" s="28"/>
      <c r="I53" s="28"/>
      <c r="J53" s="28"/>
      <c r="K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</row>
    <row r="54" spans="1:123" x14ac:dyDescent="0.25">
      <c r="A54" s="4">
        <v>27</v>
      </c>
      <c r="E54" s="28"/>
      <c r="F54" s="28"/>
      <c r="G54" s="28"/>
      <c r="H54" s="28"/>
      <c r="I54" s="28"/>
      <c r="J54" s="28"/>
      <c r="K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</row>
    <row r="55" spans="1:123" x14ac:dyDescent="0.25">
      <c r="A55" s="4">
        <v>28</v>
      </c>
      <c r="E55" s="28"/>
      <c r="F55" s="28"/>
      <c r="G55" s="28"/>
      <c r="H55" s="28"/>
      <c r="I55" s="28"/>
      <c r="J55" s="28"/>
      <c r="K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</row>
    <row r="56" spans="1:123" x14ac:dyDescent="0.25">
      <c r="A56" s="4">
        <v>29</v>
      </c>
      <c r="E56" s="28"/>
      <c r="F56" s="28"/>
      <c r="G56" s="28"/>
      <c r="H56" s="28"/>
      <c r="I56" s="28"/>
      <c r="J56" s="28"/>
      <c r="K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</row>
    <row r="57" spans="1:123" x14ac:dyDescent="0.25">
      <c r="A57" s="4">
        <v>30</v>
      </c>
      <c r="E57" s="28"/>
      <c r="F57" s="28"/>
      <c r="G57" s="28"/>
      <c r="H57" s="28"/>
      <c r="I57" s="28"/>
      <c r="J57" s="28"/>
      <c r="K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</row>
    <row r="58" spans="1:123" x14ac:dyDescent="0.25">
      <c r="A58" s="4">
        <v>31</v>
      </c>
      <c r="E58" s="28"/>
      <c r="F58" s="28"/>
      <c r="G58" s="28"/>
      <c r="H58" s="28"/>
      <c r="I58" s="28"/>
      <c r="J58" s="28"/>
      <c r="K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</row>
    <row r="59" spans="1:123" x14ac:dyDescent="0.25">
      <c r="A59" s="4">
        <v>32</v>
      </c>
      <c r="E59" s="28"/>
      <c r="F59" s="28"/>
      <c r="G59" s="28"/>
      <c r="H59" s="28"/>
      <c r="I59" s="28"/>
      <c r="J59" s="28"/>
      <c r="K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</row>
    <row r="60" spans="1:123" x14ac:dyDescent="0.25">
      <c r="A60" s="4">
        <v>33</v>
      </c>
      <c r="E60" s="28"/>
      <c r="F60" s="28"/>
      <c r="G60" s="28"/>
      <c r="H60" s="28"/>
      <c r="I60" s="28"/>
      <c r="J60" s="28"/>
      <c r="K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</row>
    <row r="61" spans="1:123" x14ac:dyDescent="0.25">
      <c r="A61" s="4">
        <v>34</v>
      </c>
      <c r="E61" s="28"/>
      <c r="F61" s="28"/>
      <c r="G61" s="28"/>
      <c r="H61" s="28"/>
      <c r="I61" s="28"/>
      <c r="J61" s="28"/>
      <c r="K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</row>
    <row r="62" spans="1:123" x14ac:dyDescent="0.25">
      <c r="A62" s="4">
        <v>35</v>
      </c>
      <c r="E62" s="28"/>
      <c r="F62" s="28"/>
      <c r="G62" s="28"/>
      <c r="H62" s="28"/>
      <c r="I62" s="28"/>
      <c r="J62" s="28"/>
      <c r="K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</row>
    <row r="63" spans="1:123" x14ac:dyDescent="0.25">
      <c r="A63" s="4">
        <v>36</v>
      </c>
      <c r="E63" s="28"/>
      <c r="F63" s="28"/>
      <c r="G63" s="28"/>
      <c r="H63" s="28"/>
      <c r="I63" s="28"/>
      <c r="J63" s="28"/>
      <c r="K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44"/>
      <c r="DE63" s="44"/>
      <c r="DF63" s="44"/>
      <c r="DG63" s="44"/>
      <c r="DH63" s="44"/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</row>
    <row r="64" spans="1:123" x14ac:dyDescent="0.25">
      <c r="A64" s="4">
        <v>37</v>
      </c>
      <c r="E64" s="28"/>
      <c r="F64" s="28"/>
      <c r="G64" s="28"/>
      <c r="H64" s="28"/>
      <c r="I64" s="28"/>
      <c r="J64" s="28"/>
      <c r="K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44"/>
      <c r="DE64" s="44"/>
      <c r="DF64" s="44"/>
      <c r="DG64" s="44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</row>
    <row r="65" spans="1:123" x14ac:dyDescent="0.25">
      <c r="A65" s="4">
        <v>38</v>
      </c>
      <c r="E65" s="28"/>
      <c r="F65" s="28"/>
      <c r="G65" s="28"/>
      <c r="H65" s="28"/>
      <c r="I65" s="28"/>
      <c r="J65" s="28"/>
      <c r="K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</row>
    <row r="66" spans="1:123" x14ac:dyDescent="0.25">
      <c r="A66" s="4">
        <v>39</v>
      </c>
      <c r="E66" s="28"/>
      <c r="F66" s="28"/>
      <c r="G66" s="28"/>
      <c r="H66" s="28"/>
      <c r="I66" s="28"/>
      <c r="J66" s="28"/>
      <c r="K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</row>
    <row r="67" spans="1:123" x14ac:dyDescent="0.25">
      <c r="A67" s="4">
        <v>40</v>
      </c>
      <c r="E67" s="28"/>
      <c r="F67" s="28"/>
      <c r="G67" s="28"/>
      <c r="H67" s="28"/>
      <c r="I67" s="28"/>
      <c r="J67" s="28"/>
      <c r="K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</row>
    <row r="68" spans="1:123" x14ac:dyDescent="0.25">
      <c r="A68" s="4">
        <v>41</v>
      </c>
      <c r="E68" s="28"/>
      <c r="F68" s="28"/>
      <c r="G68" s="28"/>
      <c r="H68" s="28"/>
      <c r="I68" s="28"/>
      <c r="J68" s="28"/>
      <c r="K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</row>
    <row r="69" spans="1:123" x14ac:dyDescent="0.25">
      <c r="A69" s="4">
        <v>42</v>
      </c>
      <c r="E69" s="28"/>
      <c r="F69" s="28"/>
      <c r="G69" s="28"/>
      <c r="H69" s="28"/>
      <c r="I69" s="28"/>
      <c r="J69" s="28"/>
      <c r="K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</row>
    <row r="70" spans="1:123" x14ac:dyDescent="0.25">
      <c r="A70" s="4">
        <v>43</v>
      </c>
      <c r="E70" s="28"/>
      <c r="F70" s="28"/>
      <c r="G70" s="28"/>
      <c r="H70" s="28"/>
      <c r="I70" s="28"/>
      <c r="J70" s="28"/>
      <c r="K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</row>
    <row r="71" spans="1:123" x14ac:dyDescent="0.25">
      <c r="A71" s="4">
        <v>44</v>
      </c>
      <c r="E71" s="28"/>
      <c r="F71" s="28"/>
      <c r="G71" s="28"/>
      <c r="H71" s="28"/>
      <c r="I71" s="28"/>
      <c r="J71" s="28"/>
      <c r="K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</row>
    <row r="72" spans="1:123" x14ac:dyDescent="0.25">
      <c r="A72" s="4">
        <v>45</v>
      </c>
      <c r="E72" s="28"/>
      <c r="F72" s="28"/>
      <c r="G72" s="28"/>
      <c r="H72" s="28"/>
      <c r="I72" s="28"/>
      <c r="J72" s="28"/>
      <c r="K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</row>
    <row r="73" spans="1:123" x14ac:dyDescent="0.25">
      <c r="A73" s="4">
        <v>46</v>
      </c>
      <c r="E73" s="28"/>
      <c r="F73" s="28"/>
      <c r="G73" s="28"/>
      <c r="H73" s="28"/>
      <c r="I73" s="28"/>
      <c r="J73" s="28"/>
      <c r="K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</row>
    <row r="74" spans="1:123" x14ac:dyDescent="0.25">
      <c r="A74" s="4">
        <v>47</v>
      </c>
      <c r="E74" s="28"/>
      <c r="F74" s="28"/>
      <c r="G74" s="28"/>
      <c r="H74" s="28"/>
      <c r="I74" s="28"/>
      <c r="J74" s="28"/>
      <c r="K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</row>
    <row r="75" spans="1:123" x14ac:dyDescent="0.25">
      <c r="A75" s="4">
        <v>48</v>
      </c>
      <c r="E75" s="28"/>
      <c r="F75" s="28"/>
      <c r="G75" s="28"/>
      <c r="H75" s="28"/>
      <c r="I75" s="28"/>
      <c r="J75" s="28"/>
      <c r="K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</row>
    <row r="76" spans="1:123" x14ac:dyDescent="0.25">
      <c r="A76" s="4">
        <v>49</v>
      </c>
      <c r="E76" s="28"/>
      <c r="F76" s="28"/>
      <c r="G76" s="28"/>
      <c r="H76" s="28"/>
      <c r="I76" s="28"/>
      <c r="J76" s="28"/>
      <c r="K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44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</row>
    <row r="77" spans="1:123" x14ac:dyDescent="0.25">
      <c r="A77" s="4">
        <v>50</v>
      </c>
      <c r="E77" s="28"/>
      <c r="F77" s="28"/>
      <c r="G77" s="28"/>
      <c r="H77" s="28"/>
      <c r="I77" s="28"/>
      <c r="J77" s="28"/>
      <c r="K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</row>
    <row r="78" spans="1:123" x14ac:dyDescent="0.25">
      <c r="A78" s="4">
        <v>51</v>
      </c>
      <c r="E78" s="28"/>
      <c r="F78" s="28"/>
      <c r="G78" s="28"/>
      <c r="H78" s="28"/>
      <c r="I78" s="28"/>
      <c r="J78" s="28"/>
      <c r="K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</row>
    <row r="79" spans="1:123" x14ac:dyDescent="0.25">
      <c r="A79" s="4">
        <v>52</v>
      </c>
      <c r="E79" s="28"/>
      <c r="F79" s="28"/>
      <c r="G79" s="28"/>
      <c r="H79" s="28"/>
      <c r="I79" s="28"/>
      <c r="J79" s="28"/>
      <c r="K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</row>
    <row r="80" spans="1:123" x14ac:dyDescent="0.25">
      <c r="A80" s="4">
        <v>53</v>
      </c>
      <c r="E80" s="28"/>
      <c r="F80" s="28"/>
      <c r="G80" s="28"/>
      <c r="H80" s="28"/>
      <c r="I80" s="28"/>
      <c r="J80" s="28"/>
      <c r="K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</row>
    <row r="81" spans="1:123" x14ac:dyDescent="0.25">
      <c r="A81" s="4">
        <v>54</v>
      </c>
      <c r="E81" s="28"/>
      <c r="F81" s="28"/>
      <c r="G81" s="28"/>
      <c r="H81" s="28"/>
      <c r="I81" s="28"/>
      <c r="J81" s="28"/>
      <c r="K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</row>
    <row r="82" spans="1:123" x14ac:dyDescent="0.25">
      <c r="A82" s="4">
        <v>55</v>
      </c>
      <c r="E82" s="28"/>
      <c r="F82" s="28"/>
      <c r="G82" s="28"/>
      <c r="H82" s="28"/>
      <c r="I82" s="28"/>
      <c r="J82" s="28"/>
      <c r="K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</row>
    <row r="83" spans="1:123" x14ac:dyDescent="0.25">
      <c r="A83" s="4">
        <v>56</v>
      </c>
      <c r="E83" s="28"/>
      <c r="F83" s="28"/>
      <c r="G83" s="28"/>
      <c r="H83" s="28"/>
      <c r="I83" s="28"/>
      <c r="J83" s="28"/>
      <c r="K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</row>
    <row r="84" spans="1:123" x14ac:dyDescent="0.25">
      <c r="A84" s="4">
        <v>57</v>
      </c>
      <c r="E84" s="28"/>
      <c r="F84" s="28"/>
      <c r="G84" s="28"/>
      <c r="H84" s="28"/>
      <c r="I84" s="28"/>
      <c r="J84" s="28"/>
      <c r="K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</row>
    <row r="85" spans="1:123" x14ac:dyDescent="0.25">
      <c r="A85" s="4">
        <v>58</v>
      </c>
      <c r="E85" s="28"/>
      <c r="F85" s="28"/>
      <c r="G85" s="28"/>
      <c r="H85" s="28"/>
      <c r="I85" s="28"/>
      <c r="J85" s="28"/>
      <c r="K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</row>
    <row r="86" spans="1:123" x14ac:dyDescent="0.25">
      <c r="A86" s="4">
        <v>59</v>
      </c>
      <c r="E86" s="28"/>
      <c r="F86" s="28"/>
      <c r="G86" s="28"/>
      <c r="H86" s="28"/>
      <c r="I86" s="28"/>
      <c r="J86" s="28"/>
      <c r="K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</row>
    <row r="87" spans="1:123" x14ac:dyDescent="0.25">
      <c r="A87" s="4">
        <v>60</v>
      </c>
      <c r="E87" s="28"/>
      <c r="F87" s="28"/>
      <c r="G87" s="28"/>
      <c r="H87" s="28"/>
      <c r="I87" s="28"/>
      <c r="J87" s="28"/>
      <c r="K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</row>
    <row r="88" spans="1:123" x14ac:dyDescent="0.25">
      <c r="A88" s="4">
        <v>61</v>
      </c>
      <c r="E88" s="28"/>
      <c r="F88" s="28"/>
      <c r="G88" s="28"/>
      <c r="H88" s="28"/>
      <c r="I88" s="28"/>
      <c r="J88" s="28"/>
      <c r="K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</row>
    <row r="89" spans="1:123" x14ac:dyDescent="0.25">
      <c r="A89" s="4">
        <v>62</v>
      </c>
      <c r="E89" s="28"/>
      <c r="F89" s="28"/>
      <c r="G89" s="28"/>
      <c r="H89" s="28"/>
      <c r="I89" s="28"/>
      <c r="J89" s="28"/>
      <c r="K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</row>
    <row r="90" spans="1:123" x14ac:dyDescent="0.25">
      <c r="A90" s="4">
        <v>63</v>
      </c>
      <c r="E90" s="28"/>
      <c r="F90" s="28"/>
      <c r="G90" s="28"/>
      <c r="H90" s="28"/>
      <c r="I90" s="28"/>
      <c r="J90" s="28"/>
      <c r="K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</row>
    <row r="91" spans="1:123" x14ac:dyDescent="0.25">
      <c r="A91" s="4">
        <v>64</v>
      </c>
      <c r="E91" s="28"/>
      <c r="F91" s="28"/>
      <c r="G91" s="28"/>
      <c r="H91" s="28"/>
      <c r="I91" s="28"/>
      <c r="J91" s="28"/>
      <c r="K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</row>
    <row r="92" spans="1:123" x14ac:dyDescent="0.25">
      <c r="A92" s="4">
        <v>65</v>
      </c>
      <c r="E92" s="28"/>
      <c r="F92" s="28"/>
      <c r="G92" s="28"/>
      <c r="H92" s="28"/>
      <c r="I92" s="28"/>
      <c r="J92" s="28"/>
      <c r="K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</row>
    <row r="93" spans="1:123" x14ac:dyDescent="0.25">
      <c r="A93" s="4">
        <v>66</v>
      </c>
      <c r="E93" s="28"/>
      <c r="F93" s="28"/>
      <c r="G93" s="28"/>
      <c r="H93" s="28"/>
      <c r="I93" s="28"/>
      <c r="J93" s="28"/>
      <c r="K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</row>
    <row r="94" spans="1:123" x14ac:dyDescent="0.25">
      <c r="A94" s="4">
        <v>67</v>
      </c>
      <c r="E94" s="28"/>
      <c r="F94" s="28"/>
      <c r="G94" s="28"/>
      <c r="H94" s="28"/>
      <c r="I94" s="28"/>
      <c r="J94" s="28"/>
      <c r="K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</row>
    <row r="95" spans="1:123" x14ac:dyDescent="0.25">
      <c r="A95" s="4">
        <v>68</v>
      </c>
      <c r="E95" s="28"/>
      <c r="F95" s="28"/>
      <c r="G95" s="28"/>
      <c r="H95" s="28"/>
      <c r="I95" s="28"/>
      <c r="J95" s="28"/>
      <c r="K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44"/>
      <c r="DE95" s="44"/>
      <c r="DF95" s="44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  <c r="DR95" s="44"/>
      <c r="DS95" s="44"/>
    </row>
    <row r="96" spans="1:123" x14ac:dyDescent="0.25">
      <c r="A96" s="4">
        <v>69</v>
      </c>
      <c r="E96" s="28"/>
      <c r="F96" s="28"/>
      <c r="G96" s="28"/>
      <c r="H96" s="28"/>
      <c r="I96" s="28"/>
      <c r="J96" s="28"/>
      <c r="K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44"/>
      <c r="DE96" s="44"/>
      <c r="DF96" s="44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  <c r="DR96" s="44"/>
      <c r="DS96" s="44"/>
    </row>
    <row r="97" spans="1:123" x14ac:dyDescent="0.25">
      <c r="A97" s="4">
        <v>70</v>
      </c>
      <c r="E97" s="28"/>
      <c r="F97" s="28"/>
      <c r="G97" s="28"/>
      <c r="H97" s="28"/>
      <c r="I97" s="28"/>
      <c r="J97" s="28"/>
      <c r="K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44"/>
      <c r="DE97" s="44"/>
      <c r="DF97" s="44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  <c r="DR97" s="44"/>
      <c r="DS97" s="44"/>
    </row>
    <row r="98" spans="1:123" x14ac:dyDescent="0.25">
      <c r="A98" s="4">
        <v>71</v>
      </c>
      <c r="E98" s="28"/>
      <c r="F98" s="28"/>
      <c r="G98" s="28"/>
      <c r="H98" s="28"/>
      <c r="I98" s="28"/>
      <c r="J98" s="28"/>
      <c r="K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44"/>
      <c r="DE98" s="44"/>
      <c r="DF98" s="44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  <c r="DS98" s="44"/>
    </row>
    <row r="99" spans="1:123" x14ac:dyDescent="0.25">
      <c r="A99" s="4">
        <v>72</v>
      </c>
      <c r="E99" s="28"/>
      <c r="F99" s="28"/>
      <c r="G99" s="28"/>
      <c r="H99" s="28"/>
      <c r="I99" s="28"/>
      <c r="J99" s="28"/>
      <c r="K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44"/>
      <c r="DE99" s="44"/>
      <c r="DF99" s="44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</row>
    <row r="100" spans="1:123" x14ac:dyDescent="0.25">
      <c r="A100" s="4">
        <v>73</v>
      </c>
      <c r="E100" s="28"/>
      <c r="F100" s="28"/>
      <c r="G100" s="28"/>
      <c r="H100" s="28"/>
      <c r="I100" s="28"/>
      <c r="J100" s="28"/>
      <c r="K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</row>
    <row r="101" spans="1:123" x14ac:dyDescent="0.25">
      <c r="A101" s="4">
        <v>74</v>
      </c>
      <c r="E101" s="28"/>
      <c r="F101" s="28"/>
      <c r="G101" s="28"/>
      <c r="H101" s="28"/>
      <c r="I101" s="28"/>
      <c r="J101" s="28"/>
      <c r="K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</row>
    <row r="102" spans="1:123" x14ac:dyDescent="0.25">
      <c r="A102" s="4">
        <v>75</v>
      </c>
      <c r="E102" s="28"/>
      <c r="F102" s="28"/>
      <c r="G102" s="28"/>
      <c r="H102" s="28"/>
      <c r="I102" s="28"/>
      <c r="J102" s="28"/>
      <c r="K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</row>
    <row r="103" spans="1:123" x14ac:dyDescent="0.25">
      <c r="A103" s="4">
        <v>76</v>
      </c>
      <c r="E103" s="28"/>
      <c r="F103" s="28"/>
      <c r="G103" s="28"/>
      <c r="H103" s="28"/>
      <c r="I103" s="28"/>
      <c r="J103" s="28"/>
      <c r="K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</row>
    <row r="104" spans="1:123" x14ac:dyDescent="0.25">
      <c r="A104" s="4">
        <v>77</v>
      </c>
      <c r="E104" s="28"/>
      <c r="F104" s="28"/>
      <c r="G104" s="28"/>
      <c r="H104" s="28"/>
      <c r="I104" s="28"/>
      <c r="J104" s="28"/>
      <c r="K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</row>
    <row r="105" spans="1:123" x14ac:dyDescent="0.25">
      <c r="A105" s="4">
        <v>78</v>
      </c>
      <c r="E105" s="28"/>
      <c r="F105" s="28"/>
      <c r="G105" s="28"/>
      <c r="H105" s="28"/>
      <c r="I105" s="28"/>
      <c r="J105" s="28"/>
      <c r="K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</row>
    <row r="106" spans="1:123" x14ac:dyDescent="0.25">
      <c r="A106" s="4">
        <v>79</v>
      </c>
      <c r="E106" s="28"/>
      <c r="F106" s="28"/>
      <c r="G106" s="28"/>
      <c r="H106" s="28"/>
      <c r="I106" s="28"/>
      <c r="J106" s="28"/>
      <c r="K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</row>
    <row r="107" spans="1:123" x14ac:dyDescent="0.25">
      <c r="A107" s="4">
        <v>80</v>
      </c>
      <c r="E107" s="28"/>
      <c r="F107" s="28"/>
      <c r="G107" s="28"/>
      <c r="H107" s="28"/>
      <c r="I107" s="28"/>
      <c r="J107" s="28"/>
      <c r="K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</row>
    <row r="108" spans="1:123" x14ac:dyDescent="0.25">
      <c r="A108" s="4">
        <v>81</v>
      </c>
      <c r="E108" s="28"/>
      <c r="F108" s="28"/>
      <c r="G108" s="28"/>
      <c r="H108" s="28"/>
      <c r="I108" s="28"/>
      <c r="J108" s="28"/>
      <c r="K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</row>
    <row r="109" spans="1:123" x14ac:dyDescent="0.25">
      <c r="A109" s="4">
        <v>82</v>
      </c>
      <c r="E109" s="28"/>
      <c r="F109" s="28"/>
      <c r="G109" s="28"/>
      <c r="H109" s="28"/>
      <c r="I109" s="28"/>
      <c r="J109" s="28"/>
      <c r="K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</row>
    <row r="110" spans="1:123" x14ac:dyDescent="0.25">
      <c r="A110" s="4">
        <v>83</v>
      </c>
      <c r="E110" s="28"/>
      <c r="F110" s="28"/>
      <c r="G110" s="28"/>
      <c r="H110" s="28"/>
      <c r="I110" s="28"/>
      <c r="J110" s="28"/>
      <c r="K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</row>
    <row r="111" spans="1:123" x14ac:dyDescent="0.25">
      <c r="A111" s="4">
        <v>84</v>
      </c>
      <c r="E111" s="28"/>
      <c r="F111" s="28"/>
      <c r="G111" s="28"/>
      <c r="H111" s="28"/>
      <c r="I111" s="28"/>
      <c r="J111" s="28"/>
      <c r="K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  <c r="DR111" s="44"/>
      <c r="DS111" s="44"/>
    </row>
    <row r="112" spans="1:123" x14ac:dyDescent="0.25">
      <c r="A112" s="4">
        <v>85</v>
      </c>
      <c r="E112" s="28"/>
      <c r="F112" s="28"/>
      <c r="G112" s="28"/>
      <c r="H112" s="28"/>
      <c r="I112" s="28"/>
      <c r="J112" s="28"/>
      <c r="K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  <c r="DR112" s="44"/>
      <c r="DS112" s="44"/>
    </row>
    <row r="113" spans="1:123" x14ac:dyDescent="0.25">
      <c r="A113" s="4">
        <v>86</v>
      </c>
      <c r="E113" s="28"/>
      <c r="F113" s="28"/>
      <c r="G113" s="28"/>
      <c r="H113" s="28"/>
      <c r="I113" s="28"/>
      <c r="J113" s="28"/>
      <c r="K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  <c r="DR113" s="44"/>
      <c r="DS113" s="44"/>
    </row>
    <row r="114" spans="1:123" x14ac:dyDescent="0.25">
      <c r="A114" s="4">
        <v>87</v>
      </c>
      <c r="E114" s="28"/>
      <c r="F114" s="28"/>
      <c r="G114" s="28"/>
      <c r="H114" s="28"/>
      <c r="I114" s="28"/>
      <c r="J114" s="28"/>
      <c r="K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  <c r="DR114" s="44"/>
      <c r="DS114" s="44"/>
    </row>
    <row r="115" spans="1:123" x14ac:dyDescent="0.25">
      <c r="A115" s="4">
        <v>88</v>
      </c>
      <c r="E115" s="28"/>
      <c r="F115" s="28"/>
      <c r="G115" s="28"/>
      <c r="H115" s="28"/>
      <c r="I115" s="28"/>
      <c r="J115" s="28"/>
      <c r="K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  <c r="DR115" s="44"/>
      <c r="DS115" s="44"/>
    </row>
    <row r="116" spans="1:123" x14ac:dyDescent="0.25">
      <c r="A116" s="4">
        <v>89</v>
      </c>
      <c r="E116" s="28"/>
      <c r="F116" s="28"/>
      <c r="G116" s="28"/>
      <c r="H116" s="28"/>
      <c r="I116" s="28"/>
      <c r="J116" s="28"/>
      <c r="K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  <c r="DR116" s="44"/>
      <c r="DS116" s="44"/>
    </row>
    <row r="117" spans="1:123" x14ac:dyDescent="0.25">
      <c r="A117" s="4">
        <v>90</v>
      </c>
      <c r="E117" s="28"/>
      <c r="F117" s="28"/>
      <c r="G117" s="28"/>
      <c r="H117" s="28"/>
      <c r="I117" s="28"/>
      <c r="J117" s="28"/>
      <c r="K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  <c r="DR117" s="44"/>
      <c r="DS117" s="44"/>
    </row>
    <row r="118" spans="1:123" x14ac:dyDescent="0.25">
      <c r="A118" s="4">
        <v>91</v>
      </c>
      <c r="E118" s="28"/>
      <c r="F118" s="28"/>
      <c r="G118" s="28"/>
      <c r="H118" s="28"/>
      <c r="I118" s="28"/>
      <c r="J118" s="28"/>
      <c r="K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  <c r="DR118" s="44"/>
      <c r="DS118" s="44"/>
    </row>
    <row r="119" spans="1:123" x14ac:dyDescent="0.25">
      <c r="A119" s="4">
        <v>92</v>
      </c>
      <c r="E119" s="28"/>
      <c r="F119" s="28"/>
      <c r="G119" s="28"/>
      <c r="H119" s="28"/>
      <c r="I119" s="28"/>
      <c r="J119" s="28"/>
      <c r="K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  <c r="DR119" s="44"/>
      <c r="DS119" s="44"/>
    </row>
    <row r="120" spans="1:123" x14ac:dyDescent="0.25">
      <c r="A120" s="4">
        <v>93</v>
      </c>
      <c r="E120" s="28"/>
      <c r="F120" s="28"/>
      <c r="G120" s="28"/>
      <c r="H120" s="28"/>
      <c r="I120" s="28"/>
      <c r="J120" s="28"/>
      <c r="K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  <c r="DR120" s="44"/>
      <c r="DS120" s="44"/>
    </row>
    <row r="121" spans="1:123" x14ac:dyDescent="0.25">
      <c r="A121" s="4">
        <v>94</v>
      </c>
      <c r="E121" s="28"/>
      <c r="F121" s="28"/>
      <c r="G121" s="28"/>
      <c r="H121" s="28"/>
      <c r="I121" s="28"/>
      <c r="J121" s="28"/>
      <c r="K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  <c r="DR121" s="44"/>
      <c r="DS121" s="44"/>
    </row>
    <row r="122" spans="1:123" x14ac:dyDescent="0.25">
      <c r="A122" s="4">
        <v>95</v>
      </c>
      <c r="E122" s="28"/>
      <c r="F122" s="28"/>
      <c r="G122" s="28"/>
      <c r="H122" s="28"/>
      <c r="I122" s="28"/>
      <c r="J122" s="28"/>
      <c r="K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  <c r="DR122" s="44"/>
      <c r="DS122" s="44"/>
    </row>
    <row r="123" spans="1:123" x14ac:dyDescent="0.25">
      <c r="A123" s="4">
        <v>96</v>
      </c>
      <c r="E123" s="28"/>
      <c r="F123" s="28"/>
      <c r="G123" s="28"/>
      <c r="H123" s="28"/>
      <c r="I123" s="28"/>
      <c r="J123" s="28"/>
      <c r="K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  <c r="DR123" s="44"/>
      <c r="DS123" s="44"/>
    </row>
    <row r="124" spans="1:123" x14ac:dyDescent="0.25">
      <c r="A124" s="4">
        <v>97</v>
      </c>
      <c r="E124" s="28"/>
      <c r="F124" s="28"/>
      <c r="G124" s="28"/>
      <c r="H124" s="28"/>
      <c r="I124" s="28"/>
      <c r="J124" s="28"/>
      <c r="K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  <c r="DR124" s="44"/>
      <c r="DS124" s="44"/>
    </row>
    <row r="125" spans="1:123" x14ac:dyDescent="0.25">
      <c r="A125" s="4">
        <v>98</v>
      </c>
      <c r="E125" s="28"/>
      <c r="F125" s="28"/>
      <c r="G125" s="28"/>
      <c r="H125" s="28"/>
      <c r="I125" s="28"/>
      <c r="J125" s="28"/>
      <c r="K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  <c r="DR125" s="44"/>
      <c r="DS125" s="44"/>
    </row>
    <row r="126" spans="1:123" x14ac:dyDescent="0.25">
      <c r="A126" s="4">
        <v>99</v>
      </c>
      <c r="E126" s="28"/>
      <c r="F126" s="28"/>
      <c r="G126" s="28"/>
      <c r="H126" s="28"/>
      <c r="I126" s="28"/>
      <c r="J126" s="28"/>
      <c r="K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  <c r="DR126" s="44"/>
      <c r="DS126" s="44"/>
    </row>
    <row r="127" spans="1:123" x14ac:dyDescent="0.25">
      <c r="A127" s="4">
        <v>100</v>
      </c>
      <c r="E127" s="28"/>
      <c r="F127" s="28"/>
      <c r="G127" s="28"/>
      <c r="H127" s="28"/>
      <c r="I127" s="28"/>
      <c r="J127" s="28"/>
      <c r="K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  <c r="DR127" s="44"/>
      <c r="DS127" s="44"/>
    </row>
    <row r="128" spans="1:123" x14ac:dyDescent="0.25">
      <c r="A128" s="4">
        <v>101</v>
      </c>
      <c r="E128" s="28"/>
      <c r="F128" s="28"/>
      <c r="G128" s="28"/>
      <c r="H128" s="28"/>
      <c r="I128" s="28"/>
      <c r="J128" s="28"/>
      <c r="K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  <c r="DR128" s="44"/>
      <c r="DS128" s="44"/>
    </row>
    <row r="129" spans="1:123" x14ac:dyDescent="0.25">
      <c r="A129" s="4">
        <v>102</v>
      </c>
      <c r="E129" s="28"/>
      <c r="F129" s="28"/>
      <c r="G129" s="28"/>
      <c r="H129" s="28"/>
      <c r="I129" s="28"/>
      <c r="J129" s="28"/>
      <c r="K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  <c r="DR129" s="44"/>
      <c r="DS129" s="44"/>
    </row>
    <row r="130" spans="1:123" x14ac:dyDescent="0.25">
      <c r="A130" s="4">
        <v>103</v>
      </c>
      <c r="E130" s="28"/>
      <c r="F130" s="28"/>
      <c r="G130" s="28"/>
      <c r="H130" s="28"/>
      <c r="I130" s="28"/>
      <c r="J130" s="28"/>
      <c r="K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  <c r="DR130" s="44"/>
      <c r="DS130" s="44"/>
    </row>
    <row r="131" spans="1:123" x14ac:dyDescent="0.25">
      <c r="A131" s="4">
        <v>104</v>
      </c>
      <c r="E131" s="28"/>
      <c r="F131" s="28"/>
      <c r="G131" s="28"/>
      <c r="H131" s="28"/>
      <c r="I131" s="28"/>
      <c r="J131" s="28"/>
      <c r="K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  <c r="DR131" s="44"/>
      <c r="DS131" s="44"/>
    </row>
    <row r="132" spans="1:123" x14ac:dyDescent="0.25">
      <c r="A132" s="4">
        <v>105</v>
      </c>
      <c r="E132" s="28"/>
      <c r="F132" s="28"/>
      <c r="G132" s="28"/>
      <c r="H132" s="28"/>
      <c r="I132" s="28"/>
      <c r="J132" s="28"/>
      <c r="K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  <c r="DR132" s="44"/>
      <c r="DS132" s="44"/>
    </row>
    <row r="133" spans="1:123" x14ac:dyDescent="0.25">
      <c r="A133" s="4">
        <v>106</v>
      </c>
      <c r="E133" s="28"/>
      <c r="F133" s="28"/>
      <c r="G133" s="28"/>
      <c r="H133" s="28"/>
      <c r="I133" s="28"/>
      <c r="J133" s="28"/>
      <c r="K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  <c r="DR133" s="44"/>
      <c r="DS133" s="44"/>
    </row>
    <row r="134" spans="1:123" x14ac:dyDescent="0.25">
      <c r="A134" s="4">
        <v>107</v>
      </c>
      <c r="E134" s="28"/>
      <c r="F134" s="28"/>
      <c r="G134" s="28"/>
      <c r="H134" s="28"/>
      <c r="I134" s="28"/>
      <c r="J134" s="28"/>
      <c r="K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  <c r="DR134" s="44"/>
      <c r="DS134" s="44"/>
    </row>
    <row r="135" spans="1:123" x14ac:dyDescent="0.25">
      <c r="A135" s="4">
        <v>108</v>
      </c>
      <c r="E135" s="28"/>
      <c r="F135" s="28"/>
      <c r="G135" s="28"/>
      <c r="H135" s="28"/>
      <c r="I135" s="28"/>
      <c r="J135" s="28"/>
      <c r="K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  <c r="DR135" s="44"/>
      <c r="DS135" s="44"/>
    </row>
    <row r="136" spans="1:123" x14ac:dyDescent="0.25">
      <c r="A136" s="4">
        <v>109</v>
      </c>
      <c r="E136" s="28"/>
      <c r="F136" s="28"/>
      <c r="G136" s="28"/>
      <c r="H136" s="28"/>
      <c r="I136" s="28"/>
      <c r="J136" s="28"/>
      <c r="K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  <c r="DR136" s="44"/>
      <c r="DS136" s="44"/>
    </row>
    <row r="137" spans="1:123" x14ac:dyDescent="0.25">
      <c r="A137" s="4">
        <v>110</v>
      </c>
      <c r="E137" s="28"/>
      <c r="F137" s="28"/>
      <c r="G137" s="28"/>
      <c r="H137" s="28"/>
      <c r="I137" s="28"/>
      <c r="J137" s="28"/>
      <c r="K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  <c r="DR137" s="44"/>
      <c r="DS137" s="44"/>
    </row>
    <row r="138" spans="1:123" x14ac:dyDescent="0.25">
      <c r="A138" s="4">
        <v>111</v>
      </c>
      <c r="E138" s="28"/>
      <c r="F138" s="28"/>
      <c r="G138" s="28"/>
      <c r="H138" s="28"/>
      <c r="I138" s="28"/>
      <c r="J138" s="28"/>
      <c r="K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  <c r="DR138" s="44"/>
      <c r="DS138" s="44"/>
    </row>
    <row r="139" spans="1:123" x14ac:dyDescent="0.25">
      <c r="A139" s="4">
        <v>112</v>
      </c>
      <c r="E139" s="28"/>
      <c r="F139" s="28"/>
      <c r="G139" s="28"/>
      <c r="H139" s="28"/>
      <c r="I139" s="28"/>
      <c r="J139" s="28"/>
      <c r="K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  <c r="DR139" s="44"/>
      <c r="DS139" s="44"/>
    </row>
    <row r="140" spans="1:123" x14ac:dyDescent="0.25">
      <c r="A140" s="4">
        <v>113</v>
      </c>
      <c r="E140" s="28"/>
      <c r="F140" s="28"/>
      <c r="G140" s="28"/>
      <c r="H140" s="28"/>
      <c r="I140" s="28"/>
      <c r="J140" s="28"/>
      <c r="K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  <c r="DR140" s="44"/>
      <c r="DS140" s="44"/>
    </row>
    <row r="141" spans="1:123" x14ac:dyDescent="0.25">
      <c r="A141" s="4">
        <v>114</v>
      </c>
      <c r="E141" s="28"/>
      <c r="F141" s="28"/>
      <c r="G141" s="28"/>
      <c r="H141" s="28"/>
      <c r="I141" s="28"/>
      <c r="J141" s="28"/>
      <c r="K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  <c r="DR141" s="44"/>
      <c r="DS141" s="44"/>
    </row>
    <row r="142" spans="1:123" x14ac:dyDescent="0.25">
      <c r="A142" s="4">
        <v>115</v>
      </c>
      <c r="E142" s="28"/>
      <c r="F142" s="28"/>
      <c r="G142" s="28"/>
      <c r="H142" s="28"/>
      <c r="I142" s="28"/>
      <c r="J142" s="28"/>
      <c r="K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  <c r="DR142" s="44"/>
      <c r="DS142" s="44"/>
    </row>
    <row r="143" spans="1:123" x14ac:dyDescent="0.25">
      <c r="A143" s="4">
        <v>116</v>
      </c>
      <c r="E143" s="28"/>
      <c r="F143" s="28"/>
      <c r="G143" s="28"/>
      <c r="H143" s="28"/>
      <c r="I143" s="28"/>
      <c r="J143" s="28"/>
      <c r="K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  <c r="DR143" s="44"/>
      <c r="DS143" s="44"/>
    </row>
    <row r="144" spans="1:123" x14ac:dyDescent="0.25">
      <c r="A144" s="4">
        <v>117</v>
      </c>
      <c r="E144" s="28"/>
      <c r="F144" s="28"/>
      <c r="G144" s="28"/>
      <c r="H144" s="28"/>
      <c r="I144" s="28"/>
      <c r="J144" s="28"/>
      <c r="K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  <c r="DR144" s="44"/>
      <c r="DS144" s="44"/>
    </row>
    <row r="145" spans="1:123" x14ac:dyDescent="0.25">
      <c r="A145" s="4">
        <v>118</v>
      </c>
      <c r="E145" s="28"/>
      <c r="F145" s="28"/>
      <c r="G145" s="28"/>
      <c r="H145" s="28"/>
      <c r="I145" s="28"/>
      <c r="J145" s="28"/>
      <c r="K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  <c r="DR145" s="44"/>
      <c r="DS145" s="44"/>
    </row>
    <row r="146" spans="1:123" x14ac:dyDescent="0.25">
      <c r="A146" s="4">
        <v>119</v>
      </c>
      <c r="E146" s="28"/>
      <c r="F146" s="28"/>
      <c r="G146" s="28"/>
      <c r="H146" s="28"/>
      <c r="I146" s="28"/>
      <c r="J146" s="28"/>
      <c r="K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  <c r="DR146" s="44"/>
      <c r="DS146" s="44"/>
    </row>
    <row r="147" spans="1:123" x14ac:dyDescent="0.25">
      <c r="A147" s="4">
        <v>120</v>
      </c>
      <c r="E147" s="28"/>
      <c r="F147" s="28"/>
      <c r="G147" s="28"/>
      <c r="H147" s="28"/>
      <c r="I147" s="28"/>
      <c r="J147" s="28"/>
      <c r="K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  <c r="DR147" s="44"/>
      <c r="DS147" s="44"/>
    </row>
    <row r="148" spans="1:123" x14ac:dyDescent="0.25">
      <c r="A148" s="4">
        <v>121</v>
      </c>
      <c r="E148" s="28"/>
      <c r="F148" s="28"/>
      <c r="G148" s="28"/>
      <c r="H148" s="28"/>
      <c r="I148" s="28"/>
      <c r="J148" s="28"/>
      <c r="K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  <c r="DR148" s="44"/>
      <c r="DS148" s="44"/>
    </row>
    <row r="149" spans="1:123" x14ac:dyDescent="0.25">
      <c r="A149" s="4">
        <v>122</v>
      </c>
      <c r="E149" s="28"/>
      <c r="F149" s="28"/>
      <c r="G149" s="28"/>
      <c r="H149" s="28"/>
      <c r="I149" s="28"/>
      <c r="J149" s="28"/>
      <c r="K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  <c r="DR149" s="44"/>
      <c r="DS149" s="44"/>
    </row>
    <row r="150" spans="1:123" x14ac:dyDescent="0.25">
      <c r="A150" s="4">
        <v>123</v>
      </c>
      <c r="E150" s="28"/>
      <c r="F150" s="28"/>
      <c r="G150" s="28"/>
      <c r="H150" s="28"/>
      <c r="I150" s="28"/>
      <c r="J150" s="28"/>
      <c r="K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  <c r="DR150" s="44"/>
      <c r="DS150" s="44"/>
    </row>
    <row r="151" spans="1:123" x14ac:dyDescent="0.25">
      <c r="A151" s="4">
        <v>124</v>
      </c>
      <c r="E151" s="28"/>
      <c r="F151" s="28"/>
      <c r="G151" s="28"/>
      <c r="H151" s="28"/>
      <c r="I151" s="28"/>
      <c r="J151" s="28"/>
      <c r="K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  <c r="DR151" s="44"/>
      <c r="DS151" s="44"/>
    </row>
    <row r="152" spans="1:123" x14ac:dyDescent="0.25">
      <c r="A152" s="4">
        <v>125</v>
      </c>
      <c r="E152" s="28"/>
      <c r="F152" s="28"/>
      <c r="G152" s="28"/>
      <c r="H152" s="28"/>
      <c r="I152" s="28"/>
      <c r="J152" s="28"/>
      <c r="K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  <c r="DR152" s="44"/>
      <c r="DS152" s="44"/>
    </row>
    <row r="153" spans="1:123" x14ac:dyDescent="0.25">
      <c r="A153" s="4">
        <v>126</v>
      </c>
      <c r="E153" s="28"/>
      <c r="F153" s="28"/>
      <c r="G153" s="28"/>
      <c r="H153" s="28"/>
      <c r="I153" s="28"/>
      <c r="J153" s="28"/>
      <c r="K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  <c r="DR153" s="44"/>
      <c r="DS153" s="44"/>
    </row>
    <row r="154" spans="1:123" x14ac:dyDescent="0.25">
      <c r="A154" s="4">
        <v>127</v>
      </c>
      <c r="E154" s="28"/>
      <c r="F154" s="28"/>
      <c r="G154" s="28"/>
      <c r="H154" s="28"/>
      <c r="I154" s="28"/>
      <c r="J154" s="28"/>
      <c r="K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  <c r="DR154" s="44"/>
      <c r="DS154" s="44"/>
    </row>
    <row r="155" spans="1:123" x14ac:dyDescent="0.25">
      <c r="A155" s="4">
        <v>128</v>
      </c>
      <c r="E155" s="28"/>
      <c r="F155" s="28"/>
      <c r="G155" s="28"/>
      <c r="H155" s="28"/>
      <c r="I155" s="28"/>
      <c r="J155" s="28"/>
      <c r="K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  <c r="DR155" s="44"/>
      <c r="DS155" s="44"/>
    </row>
    <row r="156" spans="1:123" x14ac:dyDescent="0.25">
      <c r="A156" s="4">
        <v>129</v>
      </c>
      <c r="E156" s="28"/>
      <c r="F156" s="28"/>
      <c r="G156" s="28"/>
      <c r="H156" s="28"/>
      <c r="I156" s="28"/>
      <c r="J156" s="28"/>
      <c r="K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  <c r="DR156" s="44"/>
      <c r="DS156" s="44"/>
    </row>
    <row r="157" spans="1:123" x14ac:dyDescent="0.25">
      <c r="A157" s="4">
        <v>130</v>
      </c>
      <c r="E157" s="28"/>
      <c r="F157" s="28"/>
      <c r="G157" s="28"/>
      <c r="H157" s="28"/>
      <c r="I157" s="28"/>
      <c r="J157" s="28"/>
      <c r="K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  <c r="DR157" s="44"/>
      <c r="DS157" s="44"/>
    </row>
    <row r="158" spans="1:123" x14ac:dyDescent="0.25">
      <c r="A158" s="4">
        <v>131</v>
      </c>
      <c r="E158" s="28"/>
      <c r="F158" s="28"/>
      <c r="G158" s="28"/>
      <c r="H158" s="28"/>
      <c r="I158" s="28"/>
      <c r="J158" s="28"/>
      <c r="K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  <c r="DR158" s="44"/>
      <c r="DS158" s="44"/>
    </row>
    <row r="159" spans="1:123" x14ac:dyDescent="0.25">
      <c r="A159" s="4">
        <v>132</v>
      </c>
      <c r="E159" s="28"/>
      <c r="F159" s="28"/>
      <c r="G159" s="28"/>
      <c r="H159" s="28"/>
      <c r="I159" s="28"/>
      <c r="J159" s="28"/>
      <c r="K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  <c r="DR159" s="44"/>
      <c r="DS159" s="44"/>
    </row>
    <row r="160" spans="1:123" x14ac:dyDescent="0.25">
      <c r="A160" s="4">
        <v>133</v>
      </c>
      <c r="E160" s="28"/>
      <c r="F160" s="28"/>
      <c r="G160" s="28"/>
      <c r="H160" s="28"/>
      <c r="I160" s="28"/>
      <c r="J160" s="28"/>
      <c r="K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  <c r="DR160" s="44"/>
      <c r="DS160" s="44"/>
    </row>
    <row r="161" spans="1:123" x14ac:dyDescent="0.25">
      <c r="A161" s="4">
        <v>134</v>
      </c>
      <c r="E161" s="28"/>
      <c r="F161" s="28"/>
      <c r="G161" s="28"/>
      <c r="H161" s="28"/>
      <c r="I161" s="28"/>
      <c r="J161" s="28"/>
      <c r="K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  <c r="DR161" s="44"/>
      <c r="DS161" s="44"/>
    </row>
    <row r="162" spans="1:123" x14ac:dyDescent="0.25">
      <c r="A162" s="4">
        <v>135</v>
      </c>
      <c r="E162" s="28"/>
      <c r="F162" s="28"/>
      <c r="G162" s="28"/>
      <c r="H162" s="28"/>
      <c r="I162" s="28"/>
      <c r="J162" s="28"/>
      <c r="K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44"/>
      <c r="DE162" s="44"/>
      <c r="DF162" s="44"/>
      <c r="DG162" s="44"/>
      <c r="DH162" s="44"/>
      <c r="DI162" s="44"/>
      <c r="DJ162" s="44"/>
      <c r="DK162" s="44"/>
      <c r="DL162" s="44"/>
      <c r="DM162" s="44"/>
      <c r="DN162" s="44"/>
      <c r="DO162" s="44"/>
      <c r="DP162" s="44"/>
      <c r="DQ162" s="44"/>
      <c r="DR162" s="44"/>
      <c r="DS162" s="44"/>
    </row>
    <row r="163" spans="1:123" x14ac:dyDescent="0.25">
      <c r="A163" s="4">
        <v>136</v>
      </c>
      <c r="E163" s="28"/>
      <c r="F163" s="28"/>
      <c r="G163" s="28"/>
      <c r="H163" s="28"/>
      <c r="I163" s="28"/>
      <c r="J163" s="28"/>
      <c r="K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44"/>
      <c r="DE163" s="44"/>
      <c r="DF163" s="44"/>
      <c r="DG163" s="44"/>
      <c r="DH163" s="44"/>
      <c r="DI163" s="44"/>
      <c r="DJ163" s="44"/>
      <c r="DK163" s="44"/>
      <c r="DL163" s="44"/>
      <c r="DM163" s="44"/>
      <c r="DN163" s="44"/>
      <c r="DO163" s="44"/>
      <c r="DP163" s="44"/>
      <c r="DQ163" s="44"/>
      <c r="DR163" s="44"/>
      <c r="DS163" s="44"/>
    </row>
    <row r="164" spans="1:123" x14ac:dyDescent="0.25">
      <c r="A164" s="4">
        <v>137</v>
      </c>
      <c r="E164" s="28"/>
      <c r="F164" s="28"/>
      <c r="G164" s="28"/>
      <c r="H164" s="28"/>
      <c r="I164" s="28"/>
      <c r="J164" s="28"/>
      <c r="K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44"/>
      <c r="DE164" s="44"/>
      <c r="DF164" s="44"/>
      <c r="DG164" s="44"/>
      <c r="DH164" s="44"/>
      <c r="DI164" s="44"/>
      <c r="DJ164" s="44"/>
      <c r="DK164" s="44"/>
      <c r="DL164" s="44"/>
      <c r="DM164" s="44"/>
      <c r="DN164" s="44"/>
      <c r="DO164" s="44"/>
      <c r="DP164" s="44"/>
      <c r="DQ164" s="44"/>
      <c r="DR164" s="44"/>
      <c r="DS164" s="44"/>
    </row>
    <row r="165" spans="1:123" x14ac:dyDescent="0.25">
      <c r="A165" s="4">
        <v>138</v>
      </c>
      <c r="E165" s="28"/>
      <c r="F165" s="28"/>
      <c r="G165" s="28"/>
      <c r="H165" s="28"/>
      <c r="I165" s="28"/>
      <c r="J165" s="28"/>
      <c r="K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44"/>
      <c r="DE165" s="44"/>
      <c r="DF165" s="44"/>
      <c r="DG165" s="44"/>
      <c r="DH165" s="44"/>
      <c r="DI165" s="44"/>
      <c r="DJ165" s="44"/>
      <c r="DK165" s="44"/>
      <c r="DL165" s="44"/>
      <c r="DM165" s="44"/>
      <c r="DN165" s="44"/>
      <c r="DO165" s="44"/>
      <c r="DP165" s="44"/>
      <c r="DQ165" s="44"/>
      <c r="DR165" s="44"/>
      <c r="DS165" s="44"/>
    </row>
    <row r="166" spans="1:123" x14ac:dyDescent="0.25">
      <c r="A166" s="4">
        <v>139</v>
      </c>
      <c r="E166" s="28"/>
      <c r="F166" s="28"/>
      <c r="G166" s="28"/>
      <c r="H166" s="28"/>
      <c r="I166" s="28"/>
      <c r="J166" s="28"/>
      <c r="K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44"/>
      <c r="DE166" s="44"/>
      <c r="DF166" s="44"/>
      <c r="DG166" s="44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  <c r="DR166" s="44"/>
      <c r="DS166" s="44"/>
    </row>
    <row r="167" spans="1:123" x14ac:dyDescent="0.25">
      <c r="A167" s="4">
        <v>140</v>
      </c>
      <c r="E167" s="28"/>
      <c r="F167" s="28"/>
      <c r="G167" s="28"/>
      <c r="H167" s="28"/>
      <c r="I167" s="28"/>
      <c r="J167" s="28"/>
      <c r="K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44"/>
      <c r="DE167" s="44"/>
      <c r="DF167" s="44"/>
      <c r="DG167" s="44"/>
      <c r="DH167" s="44"/>
      <c r="DI167" s="44"/>
      <c r="DJ167" s="44"/>
      <c r="DK167" s="44"/>
      <c r="DL167" s="44"/>
      <c r="DM167" s="44"/>
      <c r="DN167" s="44"/>
      <c r="DO167" s="44"/>
      <c r="DP167" s="44"/>
      <c r="DQ167" s="44"/>
      <c r="DR167" s="44"/>
      <c r="DS167" s="44"/>
    </row>
    <row r="168" spans="1:123" x14ac:dyDescent="0.25">
      <c r="A168" s="4">
        <v>141</v>
      </c>
      <c r="E168" s="28"/>
      <c r="F168" s="28"/>
      <c r="G168" s="28"/>
      <c r="H168" s="28"/>
      <c r="I168" s="28"/>
      <c r="J168" s="28"/>
      <c r="K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44"/>
      <c r="DE168" s="44"/>
      <c r="DF168" s="44"/>
      <c r="DG168" s="44"/>
      <c r="DH168" s="44"/>
      <c r="DI168" s="44"/>
      <c r="DJ168" s="44"/>
      <c r="DK168" s="44"/>
      <c r="DL168" s="44"/>
      <c r="DM168" s="44"/>
      <c r="DN168" s="44"/>
      <c r="DO168" s="44"/>
      <c r="DP168" s="44"/>
      <c r="DQ168" s="44"/>
      <c r="DR168" s="44"/>
      <c r="DS168" s="44"/>
    </row>
    <row r="169" spans="1:123" x14ac:dyDescent="0.25">
      <c r="A169" s="4">
        <v>142</v>
      </c>
      <c r="E169" s="28"/>
      <c r="F169" s="28"/>
      <c r="G169" s="28"/>
      <c r="H169" s="28"/>
      <c r="I169" s="28"/>
      <c r="J169" s="28"/>
      <c r="K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44"/>
      <c r="DE169" s="44"/>
      <c r="DF169" s="44"/>
      <c r="DG169" s="44"/>
      <c r="DH169" s="44"/>
      <c r="DI169" s="44"/>
      <c r="DJ169" s="44"/>
      <c r="DK169" s="44"/>
      <c r="DL169" s="44"/>
      <c r="DM169" s="44"/>
      <c r="DN169" s="44"/>
      <c r="DO169" s="44"/>
      <c r="DP169" s="44"/>
      <c r="DQ169" s="44"/>
      <c r="DR169" s="44"/>
      <c r="DS169" s="44"/>
    </row>
    <row r="170" spans="1:123" x14ac:dyDescent="0.25">
      <c r="A170" s="4">
        <v>143</v>
      </c>
      <c r="E170" s="28"/>
      <c r="F170" s="28"/>
      <c r="G170" s="28"/>
      <c r="H170" s="28"/>
      <c r="I170" s="28"/>
      <c r="J170" s="28"/>
      <c r="K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44"/>
      <c r="DE170" s="44"/>
      <c r="DF170" s="44"/>
      <c r="DG170" s="44"/>
      <c r="DH170" s="44"/>
      <c r="DI170" s="44"/>
      <c r="DJ170" s="44"/>
      <c r="DK170" s="44"/>
      <c r="DL170" s="44"/>
      <c r="DM170" s="44"/>
      <c r="DN170" s="44"/>
      <c r="DO170" s="44"/>
      <c r="DP170" s="44"/>
      <c r="DQ170" s="44"/>
      <c r="DR170" s="44"/>
      <c r="DS170" s="44"/>
    </row>
    <row r="171" spans="1:123" x14ac:dyDescent="0.25">
      <c r="A171" s="4">
        <v>144</v>
      </c>
      <c r="E171" s="28"/>
      <c r="F171" s="28"/>
      <c r="G171" s="28"/>
      <c r="H171" s="28"/>
      <c r="I171" s="28"/>
      <c r="J171" s="28"/>
      <c r="K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44"/>
      <c r="DE171" s="44"/>
      <c r="DF171" s="44"/>
      <c r="DG171" s="44"/>
      <c r="DH171" s="44"/>
      <c r="DI171" s="44"/>
      <c r="DJ171" s="44"/>
      <c r="DK171" s="44"/>
      <c r="DL171" s="44"/>
      <c r="DM171" s="44"/>
      <c r="DN171" s="44"/>
      <c r="DO171" s="44"/>
      <c r="DP171" s="44"/>
      <c r="DQ171" s="44"/>
      <c r="DR171" s="44"/>
      <c r="DS171" s="44"/>
    </row>
    <row r="172" spans="1:123" x14ac:dyDescent="0.25">
      <c r="A172" s="4">
        <v>145</v>
      </c>
      <c r="E172" s="28"/>
      <c r="F172" s="28"/>
      <c r="G172" s="28"/>
      <c r="H172" s="28"/>
      <c r="I172" s="28"/>
      <c r="J172" s="28"/>
      <c r="K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44"/>
      <c r="DE172" s="44"/>
      <c r="DF172" s="44"/>
      <c r="DG172" s="44"/>
      <c r="DH172" s="44"/>
      <c r="DI172" s="44"/>
      <c r="DJ172" s="44"/>
      <c r="DK172" s="44"/>
      <c r="DL172" s="44"/>
      <c r="DM172" s="44"/>
      <c r="DN172" s="44"/>
      <c r="DO172" s="44"/>
      <c r="DP172" s="44"/>
      <c r="DQ172" s="44"/>
      <c r="DR172" s="44"/>
      <c r="DS172" s="44"/>
    </row>
    <row r="173" spans="1:123" x14ac:dyDescent="0.25">
      <c r="A173" s="4">
        <v>146</v>
      </c>
      <c r="E173" s="28"/>
      <c r="F173" s="28"/>
      <c r="G173" s="28"/>
      <c r="H173" s="28"/>
      <c r="I173" s="28"/>
      <c r="J173" s="28"/>
      <c r="K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44"/>
      <c r="DE173" s="44"/>
      <c r="DF173" s="44"/>
      <c r="DG173" s="44"/>
      <c r="DH173" s="44"/>
      <c r="DI173" s="44"/>
      <c r="DJ173" s="44"/>
      <c r="DK173" s="44"/>
      <c r="DL173" s="44"/>
      <c r="DM173" s="44"/>
      <c r="DN173" s="44"/>
      <c r="DO173" s="44"/>
      <c r="DP173" s="44"/>
      <c r="DQ173" s="44"/>
      <c r="DR173" s="44"/>
      <c r="DS173" s="44"/>
    </row>
    <row r="174" spans="1:123" x14ac:dyDescent="0.25">
      <c r="A174" s="4">
        <v>147</v>
      </c>
      <c r="E174" s="28"/>
      <c r="F174" s="28"/>
      <c r="G174" s="28"/>
      <c r="H174" s="28"/>
      <c r="I174" s="28"/>
      <c r="J174" s="28"/>
      <c r="K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44"/>
      <c r="DE174" s="44"/>
      <c r="DF174" s="44"/>
      <c r="DG174" s="44"/>
      <c r="DH174" s="44"/>
      <c r="DI174" s="44"/>
      <c r="DJ174" s="44"/>
      <c r="DK174" s="44"/>
      <c r="DL174" s="44"/>
      <c r="DM174" s="44"/>
      <c r="DN174" s="44"/>
      <c r="DO174" s="44"/>
      <c r="DP174" s="44"/>
      <c r="DQ174" s="44"/>
      <c r="DR174" s="44"/>
      <c r="DS174" s="44"/>
    </row>
    <row r="175" spans="1:123" x14ac:dyDescent="0.25">
      <c r="A175" s="4">
        <v>148</v>
      </c>
      <c r="E175" s="28"/>
      <c r="F175" s="28"/>
      <c r="G175" s="28"/>
      <c r="H175" s="28"/>
      <c r="I175" s="28"/>
      <c r="J175" s="28"/>
      <c r="K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44"/>
      <c r="DE175" s="44"/>
      <c r="DF175" s="44"/>
      <c r="DG175" s="44"/>
      <c r="DH175" s="44"/>
      <c r="DI175" s="44"/>
      <c r="DJ175" s="44"/>
      <c r="DK175" s="44"/>
      <c r="DL175" s="44"/>
      <c r="DM175" s="44"/>
      <c r="DN175" s="44"/>
      <c r="DO175" s="44"/>
      <c r="DP175" s="44"/>
      <c r="DQ175" s="44"/>
      <c r="DR175" s="44"/>
      <c r="DS175" s="44"/>
    </row>
    <row r="176" spans="1:123" x14ac:dyDescent="0.25">
      <c r="A176" s="4">
        <v>149</v>
      </c>
      <c r="E176" s="28"/>
      <c r="F176" s="28"/>
      <c r="G176" s="28"/>
      <c r="H176" s="28"/>
      <c r="I176" s="28"/>
      <c r="J176" s="28"/>
      <c r="K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44"/>
      <c r="DE176" s="44"/>
      <c r="DF176" s="44"/>
      <c r="DG176" s="44"/>
      <c r="DH176" s="44"/>
      <c r="DI176" s="44"/>
      <c r="DJ176" s="44"/>
      <c r="DK176" s="44"/>
      <c r="DL176" s="44"/>
      <c r="DM176" s="44"/>
      <c r="DN176" s="44"/>
      <c r="DO176" s="44"/>
      <c r="DP176" s="44"/>
      <c r="DQ176" s="44"/>
      <c r="DR176" s="44"/>
      <c r="DS176" s="44"/>
    </row>
    <row r="177" spans="1:123" x14ac:dyDescent="0.25">
      <c r="A177" s="4">
        <v>150</v>
      </c>
      <c r="E177" s="28"/>
      <c r="F177" s="28"/>
      <c r="G177" s="28"/>
      <c r="H177" s="28"/>
      <c r="I177" s="28"/>
      <c r="J177" s="28"/>
      <c r="K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44"/>
      <c r="DE177" s="44"/>
      <c r="DF177" s="44"/>
      <c r="DG177" s="44"/>
      <c r="DH177" s="44"/>
      <c r="DI177" s="44"/>
      <c r="DJ177" s="44"/>
      <c r="DK177" s="44"/>
      <c r="DL177" s="44"/>
      <c r="DM177" s="44"/>
      <c r="DN177" s="44"/>
      <c r="DO177" s="44"/>
      <c r="DP177" s="44"/>
      <c r="DQ177" s="44"/>
      <c r="DR177" s="44"/>
      <c r="DS177" s="44"/>
    </row>
    <row r="178" spans="1:123" x14ac:dyDescent="0.25">
      <c r="A178" s="4">
        <v>151</v>
      </c>
      <c r="E178" s="28"/>
      <c r="F178" s="28"/>
      <c r="G178" s="28"/>
      <c r="H178" s="28"/>
      <c r="I178" s="28"/>
      <c r="J178" s="28"/>
      <c r="K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</row>
    <row r="179" spans="1:123" x14ac:dyDescent="0.25">
      <c r="A179" s="4">
        <v>152</v>
      </c>
      <c r="E179" s="28"/>
      <c r="F179" s="28"/>
      <c r="G179" s="28"/>
      <c r="H179" s="28"/>
      <c r="I179" s="28"/>
      <c r="J179" s="28"/>
      <c r="K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</row>
    <row r="180" spans="1:123" x14ac:dyDescent="0.25">
      <c r="A180" s="4">
        <v>153</v>
      </c>
      <c r="E180" s="28"/>
      <c r="F180" s="28"/>
      <c r="G180" s="28"/>
      <c r="H180" s="28"/>
      <c r="I180" s="28"/>
      <c r="J180" s="28"/>
      <c r="K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44"/>
      <c r="DE180" s="44"/>
      <c r="DF180" s="44"/>
      <c r="DG180" s="44"/>
      <c r="DH180" s="44"/>
      <c r="DI180" s="44"/>
      <c r="DJ180" s="44"/>
      <c r="DK180" s="44"/>
      <c r="DL180" s="44"/>
      <c r="DM180" s="44"/>
      <c r="DN180" s="44"/>
      <c r="DO180" s="44"/>
      <c r="DP180" s="44"/>
      <c r="DQ180" s="44"/>
      <c r="DR180" s="44"/>
      <c r="DS180" s="44"/>
    </row>
    <row r="181" spans="1:123" x14ac:dyDescent="0.25">
      <c r="A181" s="4">
        <v>154</v>
      </c>
      <c r="E181" s="28"/>
      <c r="F181" s="28"/>
      <c r="G181" s="28"/>
      <c r="H181" s="28"/>
      <c r="I181" s="28"/>
      <c r="J181" s="28"/>
      <c r="K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44"/>
      <c r="DE181" s="44"/>
      <c r="DF181" s="44"/>
      <c r="DG181" s="44"/>
      <c r="DH181" s="44"/>
      <c r="DI181" s="44"/>
      <c r="DJ181" s="44"/>
      <c r="DK181" s="44"/>
      <c r="DL181" s="44"/>
      <c r="DM181" s="44"/>
      <c r="DN181" s="44"/>
      <c r="DO181" s="44"/>
      <c r="DP181" s="44"/>
      <c r="DQ181" s="44"/>
      <c r="DR181" s="44"/>
      <c r="DS181" s="44"/>
    </row>
    <row r="182" spans="1:123" x14ac:dyDescent="0.25">
      <c r="A182" s="4">
        <v>155</v>
      </c>
      <c r="E182" s="28"/>
      <c r="F182" s="28"/>
      <c r="G182" s="28"/>
      <c r="H182" s="28"/>
      <c r="I182" s="28"/>
      <c r="J182" s="28"/>
      <c r="K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44"/>
      <c r="DE182" s="44"/>
      <c r="DF182" s="44"/>
      <c r="DG182" s="44"/>
      <c r="DH182" s="44"/>
      <c r="DI182" s="44"/>
      <c r="DJ182" s="44"/>
      <c r="DK182" s="44"/>
      <c r="DL182" s="44"/>
      <c r="DM182" s="44"/>
      <c r="DN182" s="44"/>
      <c r="DO182" s="44"/>
      <c r="DP182" s="44"/>
      <c r="DQ182" s="44"/>
      <c r="DR182" s="44"/>
      <c r="DS182" s="44"/>
    </row>
    <row r="183" spans="1:123" x14ac:dyDescent="0.25">
      <c r="A183" s="4">
        <v>156</v>
      </c>
      <c r="E183" s="28"/>
      <c r="F183" s="28"/>
      <c r="G183" s="28"/>
      <c r="H183" s="28"/>
      <c r="I183" s="28"/>
      <c r="J183" s="28"/>
      <c r="K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44"/>
      <c r="DE183" s="44"/>
      <c r="DF183" s="44"/>
      <c r="DG183" s="44"/>
      <c r="DH183" s="44"/>
      <c r="DI183" s="44"/>
      <c r="DJ183" s="44"/>
      <c r="DK183" s="44"/>
      <c r="DL183" s="44"/>
      <c r="DM183" s="44"/>
      <c r="DN183" s="44"/>
      <c r="DO183" s="44"/>
      <c r="DP183" s="44"/>
      <c r="DQ183" s="44"/>
      <c r="DR183" s="44"/>
      <c r="DS183" s="44"/>
    </row>
    <row r="184" spans="1:123" x14ac:dyDescent="0.25">
      <c r="A184" s="4">
        <v>157</v>
      </c>
      <c r="E184" s="28"/>
      <c r="F184" s="28"/>
      <c r="G184" s="28"/>
      <c r="H184" s="28"/>
      <c r="I184" s="28"/>
      <c r="J184" s="28"/>
      <c r="K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44"/>
      <c r="DE184" s="44"/>
      <c r="DF184" s="44"/>
      <c r="DG184" s="44"/>
      <c r="DH184" s="44"/>
      <c r="DI184" s="44"/>
      <c r="DJ184" s="44"/>
      <c r="DK184" s="44"/>
      <c r="DL184" s="44"/>
      <c r="DM184" s="44"/>
      <c r="DN184" s="44"/>
      <c r="DO184" s="44"/>
      <c r="DP184" s="44"/>
      <c r="DQ184" s="44"/>
      <c r="DR184" s="44"/>
      <c r="DS184" s="44"/>
    </row>
    <row r="185" spans="1:123" x14ac:dyDescent="0.25">
      <c r="A185" s="4">
        <v>158</v>
      </c>
      <c r="E185" s="28"/>
      <c r="F185" s="28"/>
      <c r="G185" s="28"/>
      <c r="H185" s="28"/>
      <c r="I185" s="28"/>
      <c r="J185" s="28"/>
      <c r="K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44"/>
      <c r="DE185" s="44"/>
      <c r="DF185" s="44"/>
      <c r="DG185" s="44"/>
      <c r="DH185" s="44"/>
      <c r="DI185" s="44"/>
      <c r="DJ185" s="44"/>
      <c r="DK185" s="44"/>
      <c r="DL185" s="44"/>
      <c r="DM185" s="44"/>
      <c r="DN185" s="44"/>
      <c r="DO185" s="44"/>
      <c r="DP185" s="44"/>
      <c r="DQ185" s="44"/>
      <c r="DR185" s="44"/>
      <c r="DS185" s="44"/>
    </row>
    <row r="186" spans="1:123" x14ac:dyDescent="0.25">
      <c r="A186" s="4">
        <v>159</v>
      </c>
      <c r="E186" s="28"/>
      <c r="F186" s="28"/>
      <c r="G186" s="28"/>
      <c r="H186" s="28"/>
      <c r="I186" s="28"/>
      <c r="J186" s="28"/>
      <c r="K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44"/>
      <c r="DE186" s="44"/>
      <c r="DF186" s="44"/>
      <c r="DG186" s="44"/>
      <c r="DH186" s="44"/>
      <c r="DI186" s="44"/>
      <c r="DJ186" s="44"/>
      <c r="DK186" s="44"/>
      <c r="DL186" s="44"/>
      <c r="DM186" s="44"/>
      <c r="DN186" s="44"/>
      <c r="DO186" s="44"/>
      <c r="DP186" s="44"/>
      <c r="DQ186" s="44"/>
      <c r="DR186" s="44"/>
      <c r="DS186" s="44"/>
    </row>
    <row r="187" spans="1:123" x14ac:dyDescent="0.25">
      <c r="A187" s="4">
        <v>160</v>
      </c>
      <c r="E187" s="28"/>
      <c r="F187" s="28"/>
      <c r="G187" s="28"/>
      <c r="H187" s="28"/>
      <c r="I187" s="28"/>
      <c r="J187" s="28"/>
      <c r="K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44"/>
      <c r="DE187" s="44"/>
      <c r="DF187" s="44"/>
      <c r="DG187" s="44"/>
      <c r="DH187" s="44"/>
      <c r="DI187" s="44"/>
      <c r="DJ187" s="44"/>
      <c r="DK187" s="44"/>
      <c r="DL187" s="44"/>
      <c r="DM187" s="44"/>
      <c r="DN187" s="44"/>
      <c r="DO187" s="44"/>
      <c r="DP187" s="44"/>
      <c r="DQ187" s="44"/>
      <c r="DR187" s="44"/>
      <c r="DS187" s="44"/>
    </row>
    <row r="188" spans="1:123" x14ac:dyDescent="0.25">
      <c r="A188" s="4">
        <v>161</v>
      </c>
      <c r="E188" s="28"/>
      <c r="F188" s="28"/>
      <c r="G188" s="28"/>
      <c r="H188" s="28"/>
      <c r="I188" s="28"/>
      <c r="J188" s="28"/>
      <c r="K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44"/>
      <c r="DE188" s="44"/>
      <c r="DF188" s="44"/>
      <c r="DG188" s="44"/>
      <c r="DH188" s="44"/>
      <c r="DI188" s="44"/>
      <c r="DJ188" s="44"/>
      <c r="DK188" s="44"/>
      <c r="DL188" s="44"/>
      <c r="DM188" s="44"/>
      <c r="DN188" s="44"/>
      <c r="DO188" s="44"/>
      <c r="DP188" s="44"/>
      <c r="DQ188" s="44"/>
      <c r="DR188" s="44"/>
      <c r="DS188" s="44"/>
    </row>
    <row r="189" spans="1:123" x14ac:dyDescent="0.25">
      <c r="A189" s="4">
        <v>162</v>
      </c>
      <c r="E189" s="28"/>
      <c r="F189" s="28"/>
      <c r="G189" s="28"/>
      <c r="H189" s="28"/>
      <c r="I189" s="28"/>
      <c r="J189" s="28"/>
      <c r="K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44"/>
      <c r="DE189" s="44"/>
      <c r="DF189" s="44"/>
      <c r="DG189" s="44"/>
      <c r="DH189" s="44"/>
      <c r="DI189" s="44"/>
      <c r="DJ189" s="44"/>
      <c r="DK189" s="44"/>
      <c r="DL189" s="44"/>
      <c r="DM189" s="44"/>
      <c r="DN189" s="44"/>
      <c r="DO189" s="44"/>
      <c r="DP189" s="44"/>
      <c r="DQ189" s="44"/>
      <c r="DR189" s="44"/>
      <c r="DS189" s="44"/>
    </row>
    <row r="190" spans="1:123" x14ac:dyDescent="0.25">
      <c r="A190" s="4">
        <v>163</v>
      </c>
      <c r="E190" s="28"/>
      <c r="F190" s="28"/>
      <c r="G190" s="28"/>
      <c r="H190" s="28"/>
      <c r="I190" s="28"/>
      <c r="J190" s="28"/>
      <c r="K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44"/>
      <c r="DE190" s="44"/>
      <c r="DF190" s="44"/>
      <c r="DG190" s="44"/>
      <c r="DH190" s="44"/>
      <c r="DI190" s="44"/>
      <c r="DJ190" s="44"/>
      <c r="DK190" s="44"/>
      <c r="DL190" s="44"/>
      <c r="DM190" s="44"/>
      <c r="DN190" s="44"/>
      <c r="DO190" s="44"/>
      <c r="DP190" s="44"/>
      <c r="DQ190" s="44"/>
      <c r="DR190" s="44"/>
      <c r="DS190" s="44"/>
    </row>
    <row r="191" spans="1:123" x14ac:dyDescent="0.25">
      <c r="A191" s="4">
        <v>164</v>
      </c>
      <c r="E191" s="28"/>
      <c r="F191" s="28"/>
      <c r="G191" s="28"/>
      <c r="H191" s="28"/>
      <c r="I191" s="28"/>
      <c r="J191" s="28"/>
      <c r="K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44"/>
      <c r="DE191" s="44"/>
      <c r="DF191" s="44"/>
      <c r="DG191" s="44"/>
      <c r="DH191" s="44"/>
      <c r="DI191" s="44"/>
      <c r="DJ191" s="44"/>
      <c r="DK191" s="44"/>
      <c r="DL191" s="44"/>
      <c r="DM191" s="44"/>
      <c r="DN191" s="44"/>
      <c r="DO191" s="44"/>
      <c r="DP191" s="44"/>
      <c r="DQ191" s="44"/>
      <c r="DR191" s="44"/>
      <c r="DS191" s="44"/>
    </row>
    <row r="192" spans="1:123" x14ac:dyDescent="0.25">
      <c r="A192" s="4">
        <v>165</v>
      </c>
      <c r="E192" s="28"/>
      <c r="F192" s="28"/>
      <c r="G192" s="28"/>
      <c r="H192" s="28"/>
      <c r="I192" s="28"/>
      <c r="J192" s="28"/>
      <c r="K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44"/>
      <c r="DE192" s="44"/>
      <c r="DF192" s="44"/>
      <c r="DG192" s="44"/>
      <c r="DH192" s="44"/>
      <c r="DI192" s="44"/>
      <c r="DJ192" s="44"/>
      <c r="DK192" s="44"/>
      <c r="DL192" s="44"/>
      <c r="DM192" s="44"/>
      <c r="DN192" s="44"/>
      <c r="DO192" s="44"/>
      <c r="DP192" s="44"/>
      <c r="DQ192" s="44"/>
      <c r="DR192" s="44"/>
      <c r="DS192" s="44"/>
    </row>
    <row r="193" spans="1:123" x14ac:dyDescent="0.25">
      <c r="A193" s="4">
        <v>166</v>
      </c>
      <c r="E193" s="28"/>
      <c r="F193" s="28"/>
      <c r="G193" s="28"/>
      <c r="H193" s="28"/>
      <c r="I193" s="28"/>
      <c r="J193" s="28"/>
      <c r="K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44"/>
      <c r="DE193" s="44"/>
      <c r="DF193" s="44"/>
      <c r="DG193" s="44"/>
      <c r="DH193" s="44"/>
      <c r="DI193" s="44"/>
      <c r="DJ193" s="44"/>
      <c r="DK193" s="44"/>
      <c r="DL193" s="44"/>
      <c r="DM193" s="44"/>
      <c r="DN193" s="44"/>
      <c r="DO193" s="44"/>
      <c r="DP193" s="44"/>
      <c r="DQ193" s="44"/>
      <c r="DR193" s="44"/>
      <c r="DS193" s="44"/>
    </row>
    <row r="194" spans="1:123" x14ac:dyDescent="0.25">
      <c r="A194" s="4">
        <v>167</v>
      </c>
      <c r="E194" s="28"/>
      <c r="F194" s="28"/>
      <c r="G194" s="28"/>
      <c r="H194" s="28"/>
      <c r="I194" s="28"/>
      <c r="J194" s="28"/>
      <c r="K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44"/>
      <c r="DE194" s="44"/>
      <c r="DF194" s="44"/>
      <c r="DG194" s="44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  <c r="DR194" s="44"/>
      <c r="DS194" s="44"/>
    </row>
    <row r="195" spans="1:123" x14ac:dyDescent="0.25">
      <c r="A195" s="4">
        <v>168</v>
      </c>
      <c r="E195" s="28"/>
      <c r="F195" s="28"/>
      <c r="G195" s="28"/>
      <c r="H195" s="28"/>
      <c r="I195" s="28"/>
      <c r="J195" s="28"/>
      <c r="K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44"/>
      <c r="DE195" s="44"/>
      <c r="DF195" s="44"/>
      <c r="DG195" s="44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  <c r="DR195" s="44"/>
      <c r="DS195" s="44"/>
    </row>
    <row r="196" spans="1:123" x14ac:dyDescent="0.25">
      <c r="A196" s="4">
        <v>169</v>
      </c>
      <c r="E196" s="28"/>
      <c r="F196" s="28"/>
      <c r="G196" s="28"/>
      <c r="H196" s="28"/>
      <c r="I196" s="28"/>
      <c r="J196" s="28"/>
      <c r="K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44"/>
      <c r="DE196" s="44"/>
      <c r="DF196" s="44"/>
      <c r="DG196" s="44"/>
      <c r="DH196" s="44"/>
      <c r="DI196" s="44"/>
      <c r="DJ196" s="44"/>
      <c r="DK196" s="44"/>
      <c r="DL196" s="44"/>
      <c r="DM196" s="44"/>
      <c r="DN196" s="44"/>
      <c r="DO196" s="44"/>
      <c r="DP196" s="44"/>
      <c r="DQ196" s="44"/>
      <c r="DR196" s="44"/>
      <c r="DS196" s="44"/>
    </row>
    <row r="197" spans="1:123" x14ac:dyDescent="0.25">
      <c r="A197" s="4">
        <v>170</v>
      </c>
      <c r="E197" s="28"/>
      <c r="F197" s="28"/>
      <c r="G197" s="28"/>
      <c r="H197" s="28"/>
      <c r="I197" s="28"/>
      <c r="J197" s="28"/>
      <c r="K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44"/>
      <c r="DE197" s="44"/>
      <c r="DF197" s="44"/>
      <c r="DG197" s="44"/>
      <c r="DH197" s="44"/>
      <c r="DI197" s="44"/>
      <c r="DJ197" s="44"/>
      <c r="DK197" s="44"/>
      <c r="DL197" s="44"/>
      <c r="DM197" s="44"/>
      <c r="DN197" s="44"/>
      <c r="DO197" s="44"/>
      <c r="DP197" s="44"/>
      <c r="DQ197" s="44"/>
      <c r="DR197" s="44"/>
      <c r="DS197" s="44"/>
    </row>
    <row r="198" spans="1:123" x14ac:dyDescent="0.25">
      <c r="A198" s="4">
        <v>171</v>
      </c>
      <c r="E198" s="28"/>
      <c r="F198" s="28"/>
      <c r="G198" s="28"/>
      <c r="H198" s="28"/>
      <c r="I198" s="28"/>
      <c r="J198" s="28"/>
      <c r="K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44"/>
      <c r="DE198" s="44"/>
      <c r="DF198" s="44"/>
      <c r="DG198" s="44"/>
      <c r="DH198" s="44"/>
      <c r="DI198" s="44"/>
      <c r="DJ198" s="44"/>
      <c r="DK198" s="44"/>
      <c r="DL198" s="44"/>
      <c r="DM198" s="44"/>
      <c r="DN198" s="44"/>
      <c r="DO198" s="44"/>
      <c r="DP198" s="44"/>
      <c r="DQ198" s="44"/>
      <c r="DR198" s="44"/>
      <c r="DS198" s="44"/>
    </row>
    <row r="199" spans="1:123" x14ac:dyDescent="0.25">
      <c r="A199" s="4">
        <v>172</v>
      </c>
      <c r="E199" s="28"/>
      <c r="F199" s="28"/>
      <c r="G199" s="28"/>
      <c r="H199" s="28"/>
      <c r="I199" s="28"/>
      <c r="J199" s="28"/>
      <c r="K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44"/>
      <c r="DE199" s="44"/>
      <c r="DF199" s="44"/>
      <c r="DG199" s="44"/>
      <c r="DH199" s="44"/>
      <c r="DI199" s="44"/>
      <c r="DJ199" s="44"/>
      <c r="DK199" s="44"/>
      <c r="DL199" s="44"/>
      <c r="DM199" s="44"/>
      <c r="DN199" s="44"/>
      <c r="DO199" s="44"/>
      <c r="DP199" s="44"/>
      <c r="DQ199" s="44"/>
      <c r="DR199" s="44"/>
      <c r="DS199" s="44"/>
    </row>
    <row r="200" spans="1:123" x14ac:dyDescent="0.25">
      <c r="A200" s="4">
        <v>173</v>
      </c>
      <c r="E200" s="28"/>
      <c r="F200" s="28"/>
      <c r="G200" s="28"/>
      <c r="H200" s="28"/>
      <c r="I200" s="28"/>
      <c r="J200" s="28"/>
      <c r="K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44"/>
      <c r="DE200" s="44"/>
      <c r="DF200" s="44"/>
      <c r="DG200" s="44"/>
      <c r="DH200" s="44"/>
      <c r="DI200" s="44"/>
      <c r="DJ200" s="44"/>
      <c r="DK200" s="44"/>
      <c r="DL200" s="44"/>
      <c r="DM200" s="44"/>
      <c r="DN200" s="44"/>
      <c r="DO200" s="44"/>
      <c r="DP200" s="44"/>
      <c r="DQ200" s="44"/>
      <c r="DR200" s="44"/>
      <c r="DS200" s="44"/>
    </row>
    <row r="201" spans="1:123" x14ac:dyDescent="0.25">
      <c r="A201" s="4">
        <v>174</v>
      </c>
      <c r="E201" s="28"/>
      <c r="F201" s="28"/>
      <c r="G201" s="28"/>
      <c r="H201" s="28"/>
      <c r="I201" s="28"/>
      <c r="J201" s="28"/>
      <c r="K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44"/>
      <c r="DE201" s="44"/>
      <c r="DF201" s="44"/>
      <c r="DG201" s="44"/>
      <c r="DH201" s="44"/>
      <c r="DI201" s="44"/>
      <c r="DJ201" s="44"/>
      <c r="DK201" s="44"/>
      <c r="DL201" s="44"/>
      <c r="DM201" s="44"/>
      <c r="DN201" s="44"/>
      <c r="DO201" s="44"/>
      <c r="DP201" s="44"/>
      <c r="DQ201" s="44"/>
      <c r="DR201" s="44"/>
      <c r="DS201" s="44"/>
    </row>
    <row r="202" spans="1:123" x14ac:dyDescent="0.25">
      <c r="A202" s="4">
        <v>175</v>
      </c>
      <c r="E202" s="28"/>
      <c r="F202" s="28"/>
      <c r="G202" s="28"/>
      <c r="H202" s="28"/>
      <c r="I202" s="28"/>
      <c r="J202" s="28"/>
      <c r="K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44"/>
      <c r="DE202" s="44"/>
      <c r="DF202" s="44"/>
      <c r="DG202" s="44"/>
      <c r="DH202" s="44"/>
      <c r="DI202" s="44"/>
      <c r="DJ202" s="44"/>
      <c r="DK202" s="44"/>
      <c r="DL202" s="44"/>
      <c r="DM202" s="44"/>
      <c r="DN202" s="44"/>
      <c r="DO202" s="44"/>
      <c r="DP202" s="44"/>
      <c r="DQ202" s="44"/>
      <c r="DR202" s="44"/>
      <c r="DS202" s="44"/>
    </row>
    <row r="203" spans="1:123" x14ac:dyDescent="0.25">
      <c r="A203" s="4">
        <v>176</v>
      </c>
      <c r="E203" s="28"/>
      <c r="F203" s="28"/>
      <c r="G203" s="28"/>
      <c r="H203" s="28"/>
      <c r="I203" s="28"/>
      <c r="J203" s="28"/>
      <c r="K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44"/>
      <c r="DE203" s="44"/>
      <c r="DF203" s="44"/>
      <c r="DG203" s="44"/>
      <c r="DH203" s="44"/>
      <c r="DI203" s="44"/>
      <c r="DJ203" s="44"/>
      <c r="DK203" s="44"/>
      <c r="DL203" s="44"/>
      <c r="DM203" s="44"/>
      <c r="DN203" s="44"/>
      <c r="DO203" s="44"/>
      <c r="DP203" s="44"/>
      <c r="DQ203" s="44"/>
      <c r="DR203" s="44"/>
      <c r="DS203" s="44"/>
    </row>
    <row r="204" spans="1:123" x14ac:dyDescent="0.25">
      <c r="A204" s="4">
        <v>177</v>
      </c>
      <c r="E204" s="28"/>
      <c r="F204" s="28"/>
      <c r="G204" s="28"/>
      <c r="H204" s="28"/>
      <c r="I204" s="28"/>
      <c r="J204" s="28"/>
      <c r="K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44"/>
      <c r="DE204" s="44"/>
      <c r="DF204" s="44"/>
      <c r="DG204" s="44"/>
      <c r="DH204" s="44"/>
      <c r="DI204" s="44"/>
      <c r="DJ204" s="44"/>
      <c r="DK204" s="44"/>
      <c r="DL204" s="44"/>
      <c r="DM204" s="44"/>
      <c r="DN204" s="44"/>
      <c r="DO204" s="44"/>
      <c r="DP204" s="44"/>
      <c r="DQ204" s="44"/>
      <c r="DR204" s="44"/>
      <c r="DS204" s="44"/>
    </row>
    <row r="205" spans="1:123" x14ac:dyDescent="0.25">
      <c r="A205" s="4">
        <v>178</v>
      </c>
      <c r="E205" s="28"/>
      <c r="F205" s="28"/>
      <c r="G205" s="28"/>
      <c r="H205" s="28"/>
      <c r="I205" s="28"/>
      <c r="J205" s="28"/>
      <c r="K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44"/>
      <c r="DE205" s="44"/>
      <c r="DF205" s="44"/>
      <c r="DG205" s="44"/>
      <c r="DH205" s="44"/>
      <c r="DI205" s="44"/>
      <c r="DJ205" s="44"/>
      <c r="DK205" s="44"/>
      <c r="DL205" s="44"/>
      <c r="DM205" s="44"/>
      <c r="DN205" s="44"/>
      <c r="DO205" s="44"/>
      <c r="DP205" s="44"/>
      <c r="DQ205" s="44"/>
      <c r="DR205" s="44"/>
      <c r="DS205" s="44"/>
    </row>
    <row r="206" spans="1:123" x14ac:dyDescent="0.25">
      <c r="A206" s="4">
        <v>179</v>
      </c>
      <c r="E206" s="28"/>
      <c r="F206" s="28"/>
      <c r="G206" s="28"/>
      <c r="H206" s="28"/>
      <c r="I206" s="28"/>
      <c r="J206" s="28"/>
      <c r="K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44"/>
      <c r="DE206" s="44"/>
      <c r="DF206" s="44"/>
      <c r="DG206" s="44"/>
      <c r="DH206" s="44"/>
      <c r="DI206" s="44"/>
      <c r="DJ206" s="44"/>
      <c r="DK206" s="44"/>
      <c r="DL206" s="44"/>
      <c r="DM206" s="44"/>
      <c r="DN206" s="44"/>
      <c r="DO206" s="44"/>
      <c r="DP206" s="44"/>
      <c r="DQ206" s="44"/>
      <c r="DR206" s="44"/>
      <c r="DS206" s="44"/>
    </row>
    <row r="207" spans="1:123" x14ac:dyDescent="0.25">
      <c r="A207" s="4">
        <v>180</v>
      </c>
      <c r="E207" s="28"/>
      <c r="F207" s="28"/>
      <c r="G207" s="28"/>
      <c r="H207" s="28"/>
      <c r="I207" s="28"/>
      <c r="J207" s="28"/>
      <c r="K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44"/>
      <c r="DE207" s="44"/>
      <c r="DF207" s="44"/>
      <c r="DG207" s="44"/>
      <c r="DH207" s="44"/>
      <c r="DI207" s="44"/>
      <c r="DJ207" s="44"/>
      <c r="DK207" s="44"/>
      <c r="DL207" s="44"/>
      <c r="DM207" s="44"/>
      <c r="DN207" s="44"/>
      <c r="DO207" s="44"/>
      <c r="DP207" s="44"/>
      <c r="DQ207" s="44"/>
      <c r="DR207" s="44"/>
      <c r="DS207" s="44"/>
    </row>
    <row r="208" spans="1:123" x14ac:dyDescent="0.25">
      <c r="A208" s="4">
        <v>181</v>
      </c>
      <c r="E208" s="28"/>
      <c r="F208" s="28"/>
      <c r="G208" s="28"/>
      <c r="H208" s="28"/>
      <c r="I208" s="28"/>
      <c r="J208" s="28"/>
      <c r="K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44"/>
      <c r="DE208" s="44"/>
      <c r="DF208" s="44"/>
      <c r="DG208" s="44"/>
      <c r="DH208" s="44"/>
      <c r="DI208" s="44"/>
      <c r="DJ208" s="44"/>
      <c r="DK208" s="44"/>
      <c r="DL208" s="44"/>
      <c r="DM208" s="44"/>
      <c r="DN208" s="44"/>
      <c r="DO208" s="44"/>
      <c r="DP208" s="44"/>
      <c r="DQ208" s="44"/>
      <c r="DR208" s="44"/>
      <c r="DS208" s="44"/>
    </row>
    <row r="209" spans="1:123" x14ac:dyDescent="0.25">
      <c r="A209" s="4">
        <v>182</v>
      </c>
      <c r="E209" s="28"/>
      <c r="F209" s="28"/>
      <c r="G209" s="28"/>
      <c r="H209" s="28"/>
      <c r="I209" s="28"/>
      <c r="J209" s="28"/>
      <c r="K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44"/>
      <c r="DE209" s="44"/>
      <c r="DF209" s="44"/>
      <c r="DG209" s="44"/>
      <c r="DH209" s="44"/>
      <c r="DI209" s="44"/>
      <c r="DJ209" s="44"/>
      <c r="DK209" s="44"/>
      <c r="DL209" s="44"/>
      <c r="DM209" s="44"/>
      <c r="DN209" s="44"/>
      <c r="DO209" s="44"/>
      <c r="DP209" s="44"/>
      <c r="DQ209" s="44"/>
      <c r="DR209" s="44"/>
      <c r="DS209" s="44"/>
    </row>
    <row r="210" spans="1:123" x14ac:dyDescent="0.25">
      <c r="A210" s="4">
        <v>183</v>
      </c>
      <c r="E210" s="28"/>
      <c r="F210" s="28"/>
      <c r="G210" s="28"/>
      <c r="H210" s="28"/>
      <c r="I210" s="28"/>
      <c r="J210" s="28"/>
      <c r="K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44"/>
      <c r="DE210" s="44"/>
      <c r="DF210" s="44"/>
      <c r="DG210" s="44"/>
      <c r="DH210" s="44"/>
      <c r="DI210" s="44"/>
      <c r="DJ210" s="44"/>
      <c r="DK210" s="44"/>
      <c r="DL210" s="44"/>
      <c r="DM210" s="44"/>
      <c r="DN210" s="44"/>
      <c r="DO210" s="44"/>
      <c r="DP210" s="44"/>
      <c r="DQ210" s="44"/>
      <c r="DR210" s="44"/>
      <c r="DS210" s="44"/>
    </row>
    <row r="211" spans="1:123" x14ac:dyDescent="0.25">
      <c r="A211" s="4">
        <v>184</v>
      </c>
      <c r="E211" s="28"/>
      <c r="F211" s="28"/>
      <c r="G211" s="28"/>
      <c r="H211" s="28"/>
      <c r="I211" s="28"/>
      <c r="J211" s="28"/>
      <c r="K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44"/>
      <c r="DE211" s="44"/>
      <c r="DF211" s="44"/>
      <c r="DG211" s="44"/>
      <c r="DH211" s="44"/>
      <c r="DI211" s="44"/>
      <c r="DJ211" s="44"/>
      <c r="DK211" s="44"/>
      <c r="DL211" s="44"/>
      <c r="DM211" s="44"/>
      <c r="DN211" s="44"/>
      <c r="DO211" s="44"/>
      <c r="DP211" s="44"/>
      <c r="DQ211" s="44"/>
      <c r="DR211" s="44"/>
      <c r="DS211" s="44"/>
    </row>
    <row r="212" spans="1:123" x14ac:dyDescent="0.25">
      <c r="A212" s="4">
        <v>185</v>
      </c>
      <c r="E212" s="28"/>
      <c r="F212" s="28"/>
      <c r="G212" s="28"/>
      <c r="H212" s="28"/>
      <c r="I212" s="28"/>
      <c r="J212" s="28"/>
      <c r="K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44"/>
      <c r="DE212" s="44"/>
      <c r="DF212" s="44"/>
      <c r="DG212" s="44"/>
      <c r="DH212" s="44"/>
      <c r="DI212" s="44"/>
      <c r="DJ212" s="44"/>
      <c r="DK212" s="44"/>
      <c r="DL212" s="44"/>
      <c r="DM212" s="44"/>
      <c r="DN212" s="44"/>
      <c r="DO212" s="44"/>
      <c r="DP212" s="44"/>
      <c r="DQ212" s="44"/>
      <c r="DR212" s="44"/>
      <c r="DS212" s="44"/>
    </row>
    <row r="213" spans="1:123" x14ac:dyDescent="0.25">
      <c r="A213" s="4">
        <v>186</v>
      </c>
      <c r="E213" s="28"/>
      <c r="F213" s="28"/>
      <c r="G213" s="28"/>
      <c r="H213" s="28"/>
      <c r="I213" s="28"/>
      <c r="J213" s="28"/>
      <c r="K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44"/>
      <c r="DE213" s="44"/>
      <c r="DF213" s="44"/>
      <c r="DG213" s="44"/>
      <c r="DH213" s="44"/>
      <c r="DI213" s="44"/>
      <c r="DJ213" s="44"/>
      <c r="DK213" s="44"/>
      <c r="DL213" s="44"/>
      <c r="DM213" s="44"/>
      <c r="DN213" s="44"/>
      <c r="DO213" s="44"/>
      <c r="DP213" s="44"/>
      <c r="DQ213" s="44"/>
      <c r="DR213" s="44"/>
      <c r="DS213" s="44"/>
    </row>
    <row r="214" spans="1:123" x14ac:dyDescent="0.25">
      <c r="A214" s="4">
        <v>187</v>
      </c>
      <c r="E214" s="28"/>
      <c r="F214" s="28"/>
      <c r="G214" s="28"/>
      <c r="H214" s="28"/>
      <c r="I214" s="28"/>
      <c r="J214" s="28"/>
      <c r="K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44"/>
      <c r="DE214" s="44"/>
      <c r="DF214" s="44"/>
      <c r="DG214" s="44"/>
      <c r="DH214" s="44"/>
      <c r="DI214" s="44"/>
      <c r="DJ214" s="44"/>
      <c r="DK214" s="44"/>
      <c r="DL214" s="44"/>
      <c r="DM214" s="44"/>
      <c r="DN214" s="44"/>
      <c r="DO214" s="44"/>
      <c r="DP214" s="44"/>
      <c r="DQ214" s="44"/>
      <c r="DR214" s="44"/>
      <c r="DS214" s="44"/>
    </row>
    <row r="215" spans="1:123" x14ac:dyDescent="0.25">
      <c r="A215" s="4">
        <v>188</v>
      </c>
      <c r="E215" s="28"/>
      <c r="F215" s="28"/>
      <c r="G215" s="28"/>
      <c r="H215" s="28"/>
      <c r="I215" s="28"/>
      <c r="J215" s="28"/>
      <c r="K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44"/>
      <c r="DE215" s="44"/>
      <c r="DF215" s="44"/>
      <c r="DG215" s="44"/>
      <c r="DH215" s="44"/>
      <c r="DI215" s="44"/>
      <c r="DJ215" s="44"/>
      <c r="DK215" s="44"/>
      <c r="DL215" s="44"/>
      <c r="DM215" s="44"/>
      <c r="DN215" s="44"/>
      <c r="DO215" s="44"/>
      <c r="DP215" s="44"/>
      <c r="DQ215" s="44"/>
      <c r="DR215" s="44"/>
      <c r="DS215" s="44"/>
    </row>
    <row r="216" spans="1:123" x14ac:dyDescent="0.25">
      <c r="A216" s="4">
        <v>189</v>
      </c>
      <c r="E216" s="28"/>
      <c r="F216" s="28"/>
      <c r="G216" s="28"/>
      <c r="H216" s="28"/>
      <c r="I216" s="28"/>
      <c r="J216" s="28"/>
      <c r="K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44"/>
      <c r="DE216" s="44"/>
      <c r="DF216" s="44"/>
      <c r="DG216" s="44"/>
      <c r="DH216" s="44"/>
      <c r="DI216" s="44"/>
      <c r="DJ216" s="44"/>
      <c r="DK216" s="44"/>
      <c r="DL216" s="44"/>
      <c r="DM216" s="44"/>
      <c r="DN216" s="44"/>
      <c r="DO216" s="44"/>
      <c r="DP216" s="44"/>
      <c r="DQ216" s="44"/>
      <c r="DR216" s="44"/>
      <c r="DS216" s="44"/>
    </row>
    <row r="217" spans="1:123" x14ac:dyDescent="0.25">
      <c r="A217" s="4">
        <v>190</v>
      </c>
      <c r="E217" s="28"/>
      <c r="F217" s="28"/>
      <c r="G217" s="28"/>
      <c r="H217" s="28"/>
      <c r="I217" s="28"/>
      <c r="J217" s="28"/>
      <c r="K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44"/>
      <c r="DE217" s="44"/>
      <c r="DF217" s="44"/>
      <c r="DG217" s="44"/>
      <c r="DH217" s="44"/>
      <c r="DI217" s="44"/>
      <c r="DJ217" s="44"/>
      <c r="DK217" s="44"/>
      <c r="DL217" s="44"/>
      <c r="DM217" s="44"/>
      <c r="DN217" s="44"/>
      <c r="DO217" s="44"/>
      <c r="DP217" s="44"/>
      <c r="DQ217" s="44"/>
      <c r="DR217" s="44"/>
      <c r="DS217" s="44"/>
    </row>
    <row r="218" spans="1:123" x14ac:dyDescent="0.25">
      <c r="A218" s="4">
        <v>191</v>
      </c>
      <c r="E218" s="28"/>
      <c r="F218" s="28"/>
      <c r="G218" s="28"/>
      <c r="H218" s="28"/>
      <c r="I218" s="28"/>
      <c r="J218" s="28"/>
      <c r="K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44"/>
      <c r="DE218" s="44"/>
      <c r="DF218" s="44"/>
      <c r="DG218" s="44"/>
      <c r="DH218" s="44"/>
      <c r="DI218" s="44"/>
      <c r="DJ218" s="44"/>
      <c r="DK218" s="44"/>
      <c r="DL218" s="44"/>
      <c r="DM218" s="44"/>
      <c r="DN218" s="44"/>
      <c r="DO218" s="44"/>
      <c r="DP218" s="44"/>
      <c r="DQ218" s="44"/>
      <c r="DR218" s="44"/>
      <c r="DS218" s="44"/>
    </row>
    <row r="219" spans="1:123" x14ac:dyDescent="0.25">
      <c r="A219" s="4">
        <v>192</v>
      </c>
      <c r="E219" s="28"/>
      <c r="F219" s="28"/>
      <c r="G219" s="28"/>
      <c r="H219" s="28"/>
      <c r="I219" s="28"/>
      <c r="J219" s="28"/>
      <c r="K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44"/>
      <c r="DE219" s="44"/>
      <c r="DF219" s="44"/>
      <c r="DG219" s="44"/>
      <c r="DH219" s="44"/>
      <c r="DI219" s="44"/>
      <c r="DJ219" s="44"/>
      <c r="DK219" s="44"/>
      <c r="DL219" s="44"/>
      <c r="DM219" s="44"/>
      <c r="DN219" s="44"/>
      <c r="DO219" s="44"/>
      <c r="DP219" s="44"/>
      <c r="DQ219" s="44"/>
      <c r="DR219" s="44"/>
      <c r="DS219" s="44"/>
    </row>
    <row r="220" spans="1:123" x14ac:dyDescent="0.25">
      <c r="A220" s="4">
        <v>193</v>
      </c>
      <c r="E220" s="28"/>
      <c r="F220" s="28"/>
      <c r="G220" s="28"/>
      <c r="H220" s="28"/>
      <c r="I220" s="28"/>
      <c r="J220" s="28"/>
      <c r="K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44"/>
      <c r="DE220" s="44"/>
      <c r="DF220" s="44"/>
      <c r="DG220" s="44"/>
      <c r="DH220" s="44"/>
      <c r="DI220" s="44"/>
      <c r="DJ220" s="44"/>
      <c r="DK220" s="44"/>
      <c r="DL220" s="44"/>
      <c r="DM220" s="44"/>
      <c r="DN220" s="44"/>
      <c r="DO220" s="44"/>
      <c r="DP220" s="44"/>
      <c r="DQ220" s="44"/>
      <c r="DR220" s="44"/>
      <c r="DS220" s="44"/>
    </row>
    <row r="221" spans="1:123" x14ac:dyDescent="0.25">
      <c r="A221" s="4">
        <v>194</v>
      </c>
      <c r="E221" s="28"/>
      <c r="F221" s="28"/>
      <c r="G221" s="28"/>
      <c r="H221" s="28"/>
      <c r="I221" s="28"/>
      <c r="J221" s="28"/>
      <c r="K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44"/>
      <c r="DE221" s="44"/>
      <c r="DF221" s="44"/>
      <c r="DG221" s="44"/>
      <c r="DH221" s="44"/>
      <c r="DI221" s="44"/>
      <c r="DJ221" s="44"/>
      <c r="DK221" s="44"/>
      <c r="DL221" s="44"/>
      <c r="DM221" s="44"/>
      <c r="DN221" s="44"/>
      <c r="DO221" s="44"/>
      <c r="DP221" s="44"/>
      <c r="DQ221" s="44"/>
      <c r="DR221" s="44"/>
      <c r="DS221" s="44"/>
    </row>
    <row r="222" spans="1:123" x14ac:dyDescent="0.25">
      <c r="A222" s="4">
        <v>195</v>
      </c>
      <c r="E222" s="28"/>
      <c r="F222" s="28"/>
      <c r="G222" s="28"/>
      <c r="H222" s="28"/>
      <c r="I222" s="28"/>
      <c r="J222" s="28"/>
      <c r="K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44"/>
      <c r="DE222" s="44"/>
      <c r="DF222" s="44"/>
      <c r="DG222" s="44"/>
      <c r="DH222" s="44"/>
      <c r="DI222" s="44"/>
      <c r="DJ222" s="44"/>
      <c r="DK222" s="44"/>
      <c r="DL222" s="44"/>
      <c r="DM222" s="44"/>
      <c r="DN222" s="44"/>
      <c r="DO222" s="44"/>
      <c r="DP222" s="44"/>
      <c r="DQ222" s="44"/>
      <c r="DR222" s="44"/>
      <c r="DS222" s="44"/>
    </row>
    <row r="223" spans="1:123" x14ac:dyDescent="0.25">
      <c r="A223" s="4">
        <v>196</v>
      </c>
      <c r="E223" s="28"/>
      <c r="F223" s="28"/>
      <c r="G223" s="28"/>
      <c r="H223" s="28"/>
      <c r="I223" s="28"/>
      <c r="J223" s="28"/>
      <c r="K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44"/>
      <c r="DE223" s="44"/>
      <c r="DF223" s="44"/>
      <c r="DG223" s="44"/>
      <c r="DH223" s="44"/>
      <c r="DI223" s="44"/>
      <c r="DJ223" s="44"/>
      <c r="DK223" s="44"/>
      <c r="DL223" s="44"/>
      <c r="DM223" s="44"/>
      <c r="DN223" s="44"/>
      <c r="DO223" s="44"/>
      <c r="DP223" s="44"/>
      <c r="DQ223" s="44"/>
      <c r="DR223" s="44"/>
      <c r="DS223" s="44"/>
    </row>
    <row r="224" spans="1:123" x14ac:dyDescent="0.25">
      <c r="A224" s="4">
        <v>197</v>
      </c>
      <c r="E224" s="28"/>
      <c r="F224" s="28"/>
      <c r="G224" s="28"/>
      <c r="H224" s="28"/>
      <c r="I224" s="28"/>
      <c r="J224" s="28"/>
      <c r="K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44"/>
      <c r="DE224" s="44"/>
      <c r="DF224" s="44"/>
      <c r="DG224" s="44"/>
      <c r="DH224" s="44"/>
      <c r="DI224" s="44"/>
      <c r="DJ224" s="44"/>
      <c r="DK224" s="44"/>
      <c r="DL224" s="44"/>
      <c r="DM224" s="44"/>
      <c r="DN224" s="44"/>
      <c r="DO224" s="44"/>
      <c r="DP224" s="44"/>
      <c r="DQ224" s="44"/>
      <c r="DR224" s="44"/>
      <c r="DS224" s="44"/>
    </row>
    <row r="225" spans="1:123" x14ac:dyDescent="0.25">
      <c r="A225" s="4">
        <v>198</v>
      </c>
      <c r="E225" s="28"/>
      <c r="F225" s="28"/>
      <c r="G225" s="28"/>
      <c r="H225" s="28"/>
      <c r="I225" s="28"/>
      <c r="J225" s="28"/>
      <c r="K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44"/>
      <c r="DE225" s="44"/>
      <c r="DF225" s="44"/>
      <c r="DG225" s="44"/>
      <c r="DH225" s="44"/>
      <c r="DI225" s="44"/>
      <c r="DJ225" s="44"/>
      <c r="DK225" s="44"/>
      <c r="DL225" s="44"/>
      <c r="DM225" s="44"/>
      <c r="DN225" s="44"/>
      <c r="DO225" s="44"/>
      <c r="DP225" s="44"/>
      <c r="DQ225" s="44"/>
      <c r="DR225" s="44"/>
      <c r="DS225" s="44"/>
    </row>
    <row r="226" spans="1:123" x14ac:dyDescent="0.25">
      <c r="A226" s="4">
        <v>199</v>
      </c>
      <c r="E226" s="28"/>
      <c r="F226" s="28"/>
      <c r="G226" s="28"/>
      <c r="H226" s="28"/>
      <c r="I226" s="28"/>
      <c r="J226" s="28"/>
      <c r="K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44"/>
      <c r="DE226" s="44"/>
      <c r="DF226" s="44"/>
      <c r="DG226" s="44"/>
      <c r="DH226" s="44"/>
      <c r="DI226" s="44"/>
      <c r="DJ226" s="44"/>
      <c r="DK226" s="44"/>
      <c r="DL226" s="44"/>
      <c r="DM226" s="44"/>
      <c r="DN226" s="44"/>
      <c r="DO226" s="44"/>
      <c r="DP226" s="44"/>
      <c r="DQ226" s="44"/>
      <c r="DR226" s="44"/>
      <c r="DS226" s="44"/>
    </row>
    <row r="227" spans="1:123" x14ac:dyDescent="0.25">
      <c r="A227" s="4">
        <v>200</v>
      </c>
      <c r="E227" s="28"/>
      <c r="F227" s="28"/>
      <c r="G227" s="28"/>
      <c r="H227" s="28"/>
      <c r="I227" s="28"/>
      <c r="J227" s="28"/>
      <c r="K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44"/>
      <c r="DE227" s="44"/>
      <c r="DF227" s="44"/>
      <c r="DG227" s="44"/>
      <c r="DH227" s="44"/>
      <c r="DI227" s="44"/>
      <c r="DJ227" s="44"/>
      <c r="DK227" s="44"/>
      <c r="DL227" s="44"/>
      <c r="DM227" s="44"/>
      <c r="DN227" s="44"/>
      <c r="DO227" s="44"/>
      <c r="DP227" s="44"/>
      <c r="DQ227" s="44"/>
      <c r="DR227" s="44"/>
      <c r="DS227" s="44"/>
    </row>
  </sheetData>
  <mergeCells count="3">
    <mergeCell ref="E1:K1"/>
    <mergeCell ref="M1:V1"/>
    <mergeCell ref="X1:DS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d13C</vt:lpstr>
      <vt:lpstr>d15N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Paladugu Roshan</cp:lastModifiedBy>
  <dcterms:modified xsi:type="dcterms:W3CDTF">2022-05-02T20:29:25Z</dcterms:modified>
</cp:coreProperties>
</file>