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D1003" i="1"/>
  <c r="D1004" i="1"/>
  <c r="D1005" i="1"/>
  <c r="D1006" i="1"/>
  <c r="D1007" i="1"/>
  <c r="E1007" i="1"/>
  <c r="E1006" i="1"/>
  <c r="E1005" i="1"/>
  <c r="E1004" i="1"/>
  <c r="E1003" i="1"/>
  <c r="C1002" i="1"/>
  <c r="B1002" i="1"/>
  <c r="F1002" i="1" l="1"/>
  <c r="G1002" i="1"/>
  <c r="H501" i="1"/>
  <c r="J501" i="1"/>
  <c r="H1000" i="1"/>
  <c r="J1000" i="1"/>
  <c r="H998" i="1"/>
  <c r="J998" i="1"/>
  <c r="H997" i="1"/>
  <c r="J997" i="1"/>
  <c r="H995" i="1"/>
  <c r="J995" i="1"/>
  <c r="H489" i="1"/>
  <c r="J489" i="1"/>
  <c r="H488" i="1"/>
  <c r="J488" i="1"/>
  <c r="H989" i="1"/>
  <c r="J989" i="1"/>
  <c r="H987" i="1"/>
  <c r="J987" i="1"/>
  <c r="H984" i="1"/>
  <c r="J984" i="1"/>
  <c r="H481" i="1"/>
  <c r="J481" i="1"/>
  <c r="H978" i="1"/>
  <c r="J978" i="1"/>
  <c r="H478" i="1"/>
  <c r="J478" i="1"/>
  <c r="H975" i="1"/>
  <c r="J975" i="1"/>
  <c r="H475" i="1"/>
  <c r="J475" i="1"/>
  <c r="H969" i="1"/>
  <c r="J969" i="1"/>
  <c r="H966" i="1"/>
  <c r="J966" i="1"/>
  <c r="H470" i="1"/>
  <c r="J470" i="1"/>
  <c r="H962" i="1"/>
  <c r="J962" i="1"/>
  <c r="H960" i="1"/>
  <c r="J960" i="1"/>
  <c r="H464" i="1"/>
  <c r="J464" i="1"/>
  <c r="H957" i="1"/>
  <c r="J957" i="1"/>
  <c r="H955" i="1"/>
  <c r="J955" i="1"/>
  <c r="H458" i="1"/>
  <c r="J458" i="1"/>
  <c r="H457" i="1"/>
  <c r="J457" i="1"/>
  <c r="H948" i="1"/>
  <c r="J948" i="1"/>
  <c r="H452" i="1"/>
  <c r="J452" i="1"/>
  <c r="H945" i="1"/>
  <c r="J945" i="1"/>
  <c r="H447" i="1"/>
  <c r="J447" i="1"/>
  <c r="H943" i="1"/>
  <c r="J943" i="1"/>
  <c r="H442" i="1"/>
  <c r="J442" i="1"/>
  <c r="H938" i="1"/>
  <c r="J938" i="1"/>
  <c r="H437" i="1"/>
  <c r="J437" i="1"/>
  <c r="H435" i="1"/>
  <c r="J435" i="1"/>
  <c r="H500" i="1"/>
  <c r="J500" i="1"/>
  <c r="H498" i="1"/>
  <c r="J498" i="1"/>
  <c r="H496" i="1"/>
  <c r="J496" i="1"/>
  <c r="H493" i="1"/>
  <c r="J493" i="1"/>
  <c r="H491" i="1"/>
  <c r="J491" i="1"/>
  <c r="H993" i="1"/>
  <c r="J993" i="1"/>
  <c r="H990" i="1"/>
  <c r="J990" i="1"/>
  <c r="H485" i="1"/>
  <c r="J485" i="1"/>
  <c r="H986" i="1"/>
  <c r="J986" i="1"/>
  <c r="H482" i="1"/>
  <c r="J482" i="1"/>
  <c r="H981" i="1"/>
  <c r="J981" i="1"/>
  <c r="H977" i="1"/>
  <c r="J977" i="1"/>
  <c r="H976" i="1"/>
  <c r="J976" i="1"/>
  <c r="H974" i="1"/>
  <c r="J974" i="1"/>
  <c r="H971" i="1"/>
  <c r="J971" i="1"/>
  <c r="H968" i="1"/>
  <c r="J968" i="1"/>
  <c r="H965" i="1"/>
  <c r="J965" i="1"/>
  <c r="H964" i="1"/>
  <c r="J964" i="1"/>
  <c r="H961" i="1"/>
  <c r="J961" i="1"/>
  <c r="H466" i="1"/>
  <c r="J466" i="1"/>
  <c r="H958" i="1"/>
  <c r="J958" i="1"/>
  <c r="H461" i="1"/>
  <c r="J461" i="1"/>
  <c r="H459" i="1"/>
  <c r="J459" i="1"/>
  <c r="H952" i="1"/>
  <c r="J952" i="1"/>
  <c r="H456" i="1"/>
  <c r="J456" i="1"/>
  <c r="H454" i="1"/>
  <c r="J454" i="1"/>
  <c r="H451" i="1"/>
  <c r="J451" i="1"/>
  <c r="H449" i="1"/>
  <c r="J449" i="1"/>
  <c r="H446" i="1"/>
  <c r="J446" i="1"/>
  <c r="H942" i="1"/>
  <c r="J942" i="1"/>
  <c r="H441" i="1"/>
  <c r="J441" i="1"/>
  <c r="H440" i="1"/>
  <c r="J440" i="1"/>
  <c r="H937" i="1"/>
  <c r="J937" i="1"/>
  <c r="H434" i="1"/>
  <c r="J434" i="1"/>
  <c r="H933" i="1"/>
  <c r="J933" i="1"/>
  <c r="H499" i="1"/>
  <c r="J499" i="1"/>
  <c r="H999" i="1"/>
  <c r="J999" i="1"/>
  <c r="H495" i="1"/>
  <c r="J495" i="1"/>
  <c r="H996" i="1"/>
  <c r="J996" i="1"/>
  <c r="H490" i="1"/>
  <c r="J490" i="1"/>
  <c r="H992" i="1"/>
  <c r="J992" i="1"/>
  <c r="H487" i="1"/>
  <c r="J487" i="1"/>
  <c r="H988" i="1"/>
  <c r="J988" i="1"/>
  <c r="H483" i="1"/>
  <c r="J483" i="1"/>
  <c r="H983" i="1"/>
  <c r="J983" i="1"/>
  <c r="H980" i="1"/>
  <c r="J980" i="1"/>
  <c r="H480" i="1"/>
  <c r="J480" i="1"/>
  <c r="H477" i="1"/>
  <c r="J477" i="1"/>
  <c r="H973" i="1"/>
  <c r="J973" i="1"/>
  <c r="H474" i="1"/>
  <c r="J474" i="1"/>
  <c r="H967" i="1"/>
  <c r="J967" i="1"/>
  <c r="H472" i="1"/>
  <c r="J472" i="1"/>
  <c r="H469" i="1"/>
  <c r="J469" i="1"/>
  <c r="H468" i="1"/>
  <c r="J468" i="1"/>
  <c r="H959" i="1"/>
  <c r="J959" i="1"/>
  <c r="H463" i="1"/>
  <c r="J463" i="1"/>
  <c r="H956" i="1"/>
  <c r="J956" i="1"/>
  <c r="H954" i="1"/>
  <c r="J954" i="1"/>
  <c r="H951" i="1"/>
  <c r="J951" i="1"/>
  <c r="H455" i="1"/>
  <c r="J455" i="1"/>
  <c r="H947" i="1"/>
  <c r="J947" i="1"/>
  <c r="H946" i="1"/>
  <c r="J946" i="1"/>
  <c r="H944" i="1"/>
  <c r="J944" i="1"/>
  <c r="H445" i="1"/>
  <c r="J445" i="1"/>
  <c r="H941" i="1"/>
  <c r="J941" i="1"/>
  <c r="H940" i="1"/>
  <c r="J940" i="1"/>
  <c r="H439" i="1"/>
  <c r="J439" i="1"/>
  <c r="H436" i="1"/>
  <c r="J436" i="1"/>
  <c r="H433" i="1"/>
  <c r="J433" i="1"/>
  <c r="H932" i="1"/>
  <c r="J932" i="1"/>
  <c r="H431" i="1"/>
  <c r="J431" i="1"/>
  <c r="H428" i="1"/>
  <c r="J428" i="1"/>
  <c r="H425" i="1"/>
  <c r="J425" i="1"/>
  <c r="H422" i="1"/>
  <c r="J422" i="1"/>
  <c r="H419" i="1"/>
  <c r="J419" i="1"/>
  <c r="H925" i="1"/>
  <c r="J925" i="1"/>
  <c r="H413" i="1"/>
  <c r="J413" i="1"/>
  <c r="H410" i="1"/>
  <c r="J410" i="1"/>
  <c r="H920" i="1"/>
  <c r="J920" i="1"/>
  <c r="H406" i="1"/>
  <c r="J406" i="1"/>
  <c r="H403" i="1"/>
  <c r="J403" i="1"/>
  <c r="H401" i="1"/>
  <c r="J401" i="1"/>
  <c r="H913" i="1"/>
  <c r="J913" i="1"/>
  <c r="H912" i="1"/>
  <c r="J912" i="1"/>
  <c r="H909" i="1"/>
  <c r="J909" i="1"/>
  <c r="H392" i="1"/>
  <c r="J392" i="1"/>
  <c r="H907" i="1"/>
  <c r="J907" i="1"/>
  <c r="H904" i="1"/>
  <c r="J904" i="1"/>
  <c r="H387" i="1"/>
  <c r="J387" i="1"/>
  <c r="H899" i="1"/>
  <c r="J899" i="1"/>
  <c r="H896" i="1"/>
  <c r="J896" i="1"/>
  <c r="H382" i="1"/>
  <c r="J382" i="1"/>
  <c r="H380" i="1"/>
  <c r="J380" i="1"/>
  <c r="H377" i="1"/>
  <c r="J377" i="1"/>
  <c r="H891" i="1"/>
  <c r="J891" i="1"/>
  <c r="H888" i="1"/>
  <c r="J888" i="1"/>
  <c r="H370" i="1"/>
  <c r="J370" i="1"/>
  <c r="H886" i="1"/>
  <c r="J886" i="1"/>
  <c r="H883" i="1"/>
  <c r="J883" i="1"/>
  <c r="H365" i="1"/>
  <c r="J365" i="1"/>
  <c r="H363" i="1"/>
  <c r="J363" i="1"/>
  <c r="H876" i="1"/>
  <c r="J876" i="1"/>
  <c r="H874" i="1"/>
  <c r="J874" i="1"/>
  <c r="H356" i="1"/>
  <c r="J356" i="1"/>
  <c r="H870" i="1"/>
  <c r="J870" i="1"/>
  <c r="H354" i="1"/>
  <c r="J354" i="1"/>
  <c r="H865" i="1"/>
  <c r="J865" i="1"/>
  <c r="H348" i="1"/>
  <c r="J348" i="1"/>
  <c r="H346" i="1"/>
  <c r="J346" i="1"/>
  <c r="H344" i="1"/>
  <c r="J344" i="1"/>
  <c r="H342" i="1"/>
  <c r="J342" i="1"/>
  <c r="H856" i="1"/>
  <c r="J856" i="1"/>
  <c r="H854" i="1"/>
  <c r="J854" i="1"/>
  <c r="H336" i="1"/>
  <c r="J336" i="1"/>
  <c r="H851" i="1"/>
  <c r="J851" i="1"/>
  <c r="H848" i="1"/>
  <c r="J848" i="1"/>
  <c r="H329" i="1"/>
  <c r="J329" i="1"/>
  <c r="H844" i="1"/>
  <c r="J844" i="1"/>
  <c r="H842" i="1"/>
  <c r="J842" i="1"/>
  <c r="H325" i="1"/>
  <c r="J325" i="1"/>
  <c r="H838" i="1"/>
  <c r="J838" i="1"/>
  <c r="H835" i="1"/>
  <c r="J835" i="1"/>
  <c r="H833" i="1"/>
  <c r="J833" i="1"/>
  <c r="H318" i="1"/>
  <c r="J318" i="1"/>
  <c r="H315" i="1"/>
  <c r="J315" i="1"/>
  <c r="H827" i="1"/>
  <c r="J827" i="1"/>
  <c r="H824" i="1"/>
  <c r="J824" i="1"/>
  <c r="H821" i="1"/>
  <c r="J821" i="1"/>
  <c r="H1001" i="1"/>
  <c r="J1001" i="1"/>
  <c r="H497" i="1"/>
  <c r="J497" i="1"/>
  <c r="H494" i="1"/>
  <c r="J494" i="1"/>
  <c r="H492" i="1"/>
  <c r="J492" i="1"/>
  <c r="H994" i="1"/>
  <c r="J994" i="1"/>
  <c r="H991" i="1"/>
  <c r="J991" i="1"/>
  <c r="H486" i="1"/>
  <c r="J486" i="1"/>
  <c r="H484" i="1"/>
  <c r="J484" i="1"/>
  <c r="H985" i="1"/>
  <c r="J985" i="1"/>
  <c r="H982" i="1"/>
  <c r="J982" i="1"/>
  <c r="H979" i="1"/>
  <c r="J979" i="1"/>
  <c r="H479" i="1"/>
  <c r="J479" i="1"/>
  <c r="H476" i="1"/>
  <c r="J476" i="1"/>
  <c r="H972" i="1"/>
  <c r="J972" i="1"/>
  <c r="H970" i="1"/>
  <c r="J970" i="1"/>
  <c r="H473" i="1"/>
  <c r="J473" i="1"/>
  <c r="H471" i="1"/>
  <c r="J471" i="1"/>
  <c r="H963" i="1"/>
  <c r="J963" i="1"/>
  <c r="H467" i="1"/>
  <c r="J467" i="1"/>
  <c r="H465" i="1"/>
  <c r="J465" i="1"/>
  <c r="H462" i="1"/>
  <c r="J462" i="1"/>
  <c r="H460" i="1"/>
  <c r="J460" i="1"/>
  <c r="H953" i="1"/>
  <c r="J953" i="1"/>
  <c r="H950" i="1"/>
  <c r="J950" i="1"/>
  <c r="H949" i="1"/>
  <c r="J949" i="1"/>
  <c r="H453" i="1"/>
  <c r="J453" i="1"/>
  <c r="H450" i="1"/>
  <c r="J450" i="1"/>
  <c r="H448" i="1"/>
  <c r="J448" i="1"/>
  <c r="H444" i="1"/>
  <c r="J444" i="1"/>
  <c r="H443" i="1"/>
  <c r="J443" i="1"/>
  <c r="H939" i="1"/>
  <c r="J939" i="1"/>
  <c r="H438" i="1"/>
  <c r="J438" i="1"/>
  <c r="H936" i="1"/>
  <c r="J936" i="1"/>
  <c r="H935" i="1"/>
  <c r="J935" i="1"/>
  <c r="H432" i="1"/>
  <c r="J432" i="1"/>
  <c r="H430" i="1"/>
  <c r="J430" i="1"/>
  <c r="H427" i="1"/>
  <c r="J427" i="1"/>
  <c r="H424" i="1"/>
  <c r="J424" i="1"/>
  <c r="H421" i="1"/>
  <c r="J421" i="1"/>
  <c r="H418" i="1"/>
  <c r="J418" i="1"/>
  <c r="H415" i="1"/>
  <c r="J415" i="1"/>
  <c r="H923" i="1"/>
  <c r="J923" i="1"/>
  <c r="H922" i="1"/>
  <c r="J922" i="1"/>
  <c r="H919" i="1"/>
  <c r="J919" i="1"/>
  <c r="H918" i="1"/>
  <c r="J918" i="1"/>
  <c r="H917" i="1"/>
  <c r="J917" i="1"/>
  <c r="H915" i="1"/>
  <c r="J915" i="1"/>
  <c r="H399" i="1"/>
  <c r="J399" i="1"/>
  <c r="H911" i="1"/>
  <c r="J911" i="1"/>
  <c r="H395" i="1"/>
  <c r="J395" i="1"/>
  <c r="H908" i="1"/>
  <c r="J908" i="1"/>
  <c r="H906" i="1"/>
  <c r="J906" i="1"/>
  <c r="H903" i="1"/>
  <c r="J903" i="1"/>
  <c r="H901" i="1"/>
  <c r="J901" i="1"/>
  <c r="H898" i="1"/>
  <c r="J898" i="1"/>
  <c r="H895" i="1"/>
  <c r="J895" i="1"/>
  <c r="H894" i="1"/>
  <c r="J894" i="1"/>
  <c r="H379" i="1"/>
  <c r="J379" i="1"/>
  <c r="H376" i="1"/>
  <c r="J376" i="1"/>
  <c r="H373" i="1"/>
  <c r="J373" i="1"/>
  <c r="H887" i="1"/>
  <c r="J887" i="1"/>
  <c r="H369" i="1"/>
  <c r="J369" i="1"/>
  <c r="H366" i="1"/>
  <c r="J366" i="1"/>
  <c r="H882" i="1"/>
  <c r="J882" i="1"/>
  <c r="H879" i="1"/>
  <c r="J879" i="1"/>
  <c r="H362" i="1"/>
  <c r="J362" i="1"/>
  <c r="H875" i="1"/>
  <c r="J875" i="1"/>
  <c r="H358" i="1"/>
  <c r="J358" i="1"/>
  <c r="H872" i="1"/>
  <c r="J872" i="1"/>
  <c r="H869" i="1"/>
  <c r="J869" i="1"/>
  <c r="H353" i="1"/>
  <c r="J353" i="1"/>
  <c r="H351" i="1"/>
  <c r="J351" i="1"/>
  <c r="H864" i="1"/>
  <c r="J864" i="1"/>
  <c r="H862" i="1"/>
  <c r="J862" i="1"/>
  <c r="H343" i="1"/>
  <c r="J343" i="1"/>
  <c r="H341" i="1"/>
  <c r="J341" i="1"/>
  <c r="H340" i="1"/>
  <c r="J340" i="1"/>
  <c r="H338" i="1"/>
  <c r="J338" i="1"/>
  <c r="H335" i="1"/>
  <c r="J335" i="1"/>
  <c r="H850" i="1"/>
  <c r="J850" i="1"/>
  <c r="H332" i="1"/>
  <c r="J332" i="1"/>
  <c r="H934" i="1"/>
  <c r="J934" i="1"/>
  <c r="H931" i="1"/>
  <c r="J931" i="1"/>
  <c r="H429" i="1"/>
  <c r="J429" i="1"/>
  <c r="H426" i="1"/>
  <c r="J426" i="1"/>
  <c r="H927" i="1"/>
  <c r="J927" i="1"/>
  <c r="H420" i="1"/>
  <c r="J420" i="1"/>
  <c r="H417" i="1"/>
  <c r="J417" i="1"/>
  <c r="H924" i="1"/>
  <c r="J924" i="1"/>
  <c r="H412" i="1"/>
  <c r="J412" i="1"/>
  <c r="H921" i="1"/>
  <c r="J921" i="1"/>
  <c r="H408" i="1"/>
  <c r="J408" i="1"/>
  <c r="H405" i="1"/>
  <c r="J405" i="1"/>
  <c r="H916" i="1"/>
  <c r="J916" i="1"/>
  <c r="H400" i="1"/>
  <c r="J400" i="1"/>
  <c r="H398" i="1"/>
  <c r="J398" i="1"/>
  <c r="H910" i="1"/>
  <c r="J910" i="1"/>
  <c r="H394" i="1"/>
  <c r="J394" i="1"/>
  <c r="H391" i="1"/>
  <c r="J391" i="1"/>
  <c r="H389" i="1"/>
  <c r="J389" i="1"/>
  <c r="H388" i="1"/>
  <c r="J388" i="1"/>
  <c r="H900" i="1"/>
  <c r="J900" i="1"/>
  <c r="H897" i="1"/>
  <c r="J897" i="1"/>
  <c r="H384" i="1"/>
  <c r="J384" i="1"/>
  <c r="H893" i="1"/>
  <c r="J893" i="1"/>
  <c r="H892" i="1"/>
  <c r="J892" i="1"/>
  <c r="H375" i="1"/>
  <c r="J375" i="1"/>
  <c r="H890" i="1"/>
  <c r="J890" i="1"/>
  <c r="H372" i="1"/>
  <c r="J372" i="1"/>
  <c r="H368" i="1"/>
  <c r="J368" i="1"/>
  <c r="H885" i="1"/>
  <c r="J885" i="1"/>
  <c r="H881" i="1"/>
  <c r="J881" i="1"/>
  <c r="H364" i="1"/>
  <c r="J364" i="1"/>
  <c r="H361" i="1"/>
  <c r="J361" i="1"/>
  <c r="H360" i="1"/>
  <c r="J360" i="1"/>
  <c r="H873" i="1"/>
  <c r="J873" i="1"/>
  <c r="H871" i="1"/>
  <c r="J871" i="1"/>
  <c r="H868" i="1"/>
  <c r="J868" i="1"/>
  <c r="H352" i="1"/>
  <c r="J352" i="1"/>
  <c r="H350" i="1"/>
  <c r="J350" i="1"/>
  <c r="H863" i="1"/>
  <c r="J863" i="1"/>
  <c r="H345" i="1"/>
  <c r="J345" i="1"/>
  <c r="H860" i="1"/>
  <c r="J860" i="1"/>
  <c r="H858" i="1"/>
  <c r="J858" i="1"/>
  <c r="H339" i="1"/>
  <c r="J339" i="1"/>
  <c r="H337" i="1"/>
  <c r="J337" i="1"/>
  <c r="H334" i="1"/>
  <c r="J334" i="1"/>
  <c r="H333" i="1"/>
  <c r="J333" i="1"/>
  <c r="H331" i="1"/>
  <c r="J331" i="1"/>
  <c r="H846" i="1"/>
  <c r="J846" i="1"/>
  <c r="H328" i="1"/>
  <c r="J328" i="1"/>
  <c r="H840" i="1"/>
  <c r="J840" i="1"/>
  <c r="H839" i="1"/>
  <c r="J839" i="1"/>
  <c r="H836" i="1"/>
  <c r="J836" i="1"/>
  <c r="H321" i="1"/>
  <c r="J321" i="1"/>
  <c r="H319" i="1"/>
  <c r="J319" i="1"/>
  <c r="H316" i="1"/>
  <c r="J316" i="1"/>
  <c r="H829" i="1"/>
  <c r="J829" i="1"/>
  <c r="H826" i="1"/>
  <c r="J826" i="1"/>
  <c r="H822" i="1"/>
  <c r="J822" i="1"/>
  <c r="H819" i="1"/>
  <c r="J819" i="1"/>
  <c r="H308" i="1"/>
  <c r="J308" i="1"/>
  <c r="H306" i="1"/>
  <c r="J306" i="1"/>
  <c r="H304" i="1"/>
  <c r="J304" i="1"/>
  <c r="H811" i="1"/>
  <c r="J811" i="1"/>
  <c r="H810" i="1"/>
  <c r="J810" i="1"/>
  <c r="H298" i="1"/>
  <c r="J298" i="1"/>
  <c r="H296" i="1"/>
  <c r="J296" i="1"/>
  <c r="H805" i="1"/>
  <c r="J805" i="1"/>
  <c r="H802" i="1"/>
  <c r="J802" i="1"/>
  <c r="H800" i="1"/>
  <c r="J800" i="1"/>
  <c r="H797" i="1"/>
  <c r="J797" i="1"/>
  <c r="H287" i="1"/>
  <c r="J287" i="1"/>
  <c r="H793" i="1"/>
  <c r="J793" i="1"/>
  <c r="H790" i="1"/>
  <c r="J790" i="1"/>
  <c r="H284" i="1"/>
  <c r="J284" i="1"/>
  <c r="H281" i="1"/>
  <c r="J281" i="1"/>
  <c r="H278" i="1"/>
  <c r="J278" i="1"/>
  <c r="H274" i="1"/>
  <c r="J274" i="1"/>
  <c r="H272" i="1"/>
  <c r="J272" i="1"/>
  <c r="H780" i="1"/>
  <c r="J780" i="1"/>
  <c r="H268" i="1"/>
  <c r="J268" i="1"/>
  <c r="H776" i="1"/>
  <c r="J776" i="1"/>
  <c r="H774" i="1"/>
  <c r="J774" i="1"/>
  <c r="H770" i="1"/>
  <c r="J770" i="1"/>
  <c r="H262" i="1"/>
  <c r="J262" i="1"/>
  <c r="H766" i="1"/>
  <c r="J766" i="1"/>
  <c r="H764" i="1"/>
  <c r="J764" i="1"/>
  <c r="H761" i="1"/>
  <c r="J761" i="1"/>
  <c r="H255" i="1"/>
  <c r="J255" i="1"/>
  <c r="H757" i="1"/>
  <c r="J757" i="1"/>
  <c r="H755" i="1"/>
  <c r="J755" i="1"/>
  <c r="H752" i="1"/>
  <c r="J752" i="1"/>
  <c r="H248" i="1"/>
  <c r="J248" i="1"/>
  <c r="H245" i="1"/>
  <c r="J245" i="1"/>
  <c r="H244" i="1"/>
  <c r="J244" i="1"/>
  <c r="H743" i="1"/>
  <c r="J743" i="1"/>
  <c r="H742" i="1"/>
  <c r="J742" i="1"/>
  <c r="H240" i="1"/>
  <c r="J240" i="1"/>
  <c r="H237" i="1"/>
  <c r="J237" i="1"/>
  <c r="H735" i="1"/>
  <c r="J735" i="1"/>
  <c r="H732" i="1"/>
  <c r="J732" i="1"/>
  <c r="H731" i="1"/>
  <c r="J731" i="1"/>
  <c r="H228" i="1"/>
  <c r="J228" i="1"/>
  <c r="H226" i="1"/>
  <c r="J226" i="1"/>
  <c r="H223" i="1"/>
  <c r="J223" i="1"/>
  <c r="H221" i="1"/>
  <c r="J221" i="1"/>
  <c r="H724" i="1"/>
  <c r="J724" i="1"/>
  <c r="H215" i="1"/>
  <c r="J215" i="1"/>
  <c r="H213" i="1"/>
  <c r="J213" i="1"/>
  <c r="H720" i="1"/>
  <c r="J720" i="1"/>
  <c r="H718" i="1"/>
  <c r="J718" i="1"/>
  <c r="H714" i="1"/>
  <c r="J714" i="1"/>
  <c r="H712" i="1"/>
  <c r="J712" i="1"/>
  <c r="H204" i="1"/>
  <c r="J204" i="1"/>
  <c r="H708" i="1"/>
  <c r="J708" i="1"/>
  <c r="H201" i="1"/>
  <c r="J201" i="1"/>
  <c r="H704" i="1"/>
  <c r="J704" i="1"/>
  <c r="H703" i="1"/>
  <c r="J703" i="1"/>
  <c r="H193" i="1"/>
  <c r="J193" i="1"/>
  <c r="H190" i="1"/>
  <c r="J190" i="1"/>
  <c r="H188" i="1"/>
  <c r="J188" i="1"/>
  <c r="H185" i="1"/>
  <c r="J185" i="1"/>
  <c r="H182" i="1"/>
  <c r="J182" i="1"/>
  <c r="H179" i="1"/>
  <c r="J179" i="1"/>
  <c r="H175" i="1"/>
  <c r="J175" i="1"/>
  <c r="H174" i="1"/>
  <c r="J174" i="1"/>
  <c r="H690" i="1"/>
  <c r="J690" i="1"/>
  <c r="H687" i="1"/>
  <c r="J687" i="1"/>
  <c r="H169" i="1"/>
  <c r="J169" i="1"/>
  <c r="H684" i="1"/>
  <c r="J684" i="1"/>
  <c r="H681" i="1"/>
  <c r="J681" i="1"/>
  <c r="H163" i="1"/>
  <c r="J163" i="1"/>
  <c r="H162" i="1"/>
  <c r="J162" i="1"/>
  <c r="H161" i="1"/>
  <c r="J161" i="1"/>
  <c r="H158" i="1"/>
  <c r="J158" i="1"/>
  <c r="H156" i="1"/>
  <c r="J156" i="1"/>
  <c r="H154" i="1"/>
  <c r="J154" i="1"/>
  <c r="H668" i="1"/>
  <c r="J668" i="1"/>
  <c r="H665" i="1"/>
  <c r="J665" i="1"/>
  <c r="H663" i="1"/>
  <c r="J663" i="1"/>
  <c r="H661" i="1"/>
  <c r="J661" i="1"/>
  <c r="H659" i="1"/>
  <c r="J659" i="1"/>
  <c r="H142" i="1"/>
  <c r="J142" i="1"/>
  <c r="H141" i="1"/>
  <c r="J141" i="1"/>
  <c r="H138" i="1"/>
  <c r="J138" i="1"/>
  <c r="H136" i="1"/>
  <c r="J136" i="1"/>
  <c r="H134" i="1"/>
  <c r="J134" i="1"/>
  <c r="H132" i="1"/>
  <c r="J132" i="1"/>
  <c r="H129" i="1"/>
  <c r="J129" i="1"/>
  <c r="H642" i="1"/>
  <c r="J642" i="1"/>
  <c r="H128" i="1"/>
  <c r="J128" i="1"/>
  <c r="H126" i="1"/>
  <c r="J126" i="1"/>
  <c r="H635" i="1"/>
  <c r="J635" i="1"/>
  <c r="H634" i="1"/>
  <c r="J634" i="1"/>
  <c r="H119" i="1"/>
  <c r="J119" i="1"/>
  <c r="H631" i="1"/>
  <c r="J631" i="1"/>
  <c r="H628" i="1"/>
  <c r="J628" i="1"/>
  <c r="H112" i="1"/>
  <c r="J112" i="1"/>
  <c r="H625" i="1"/>
  <c r="J625" i="1"/>
  <c r="H108" i="1"/>
  <c r="J108" i="1"/>
  <c r="H621" i="1"/>
  <c r="J621" i="1"/>
  <c r="H618" i="1"/>
  <c r="J618" i="1"/>
  <c r="H615" i="1"/>
  <c r="J615" i="1"/>
  <c r="H102" i="1"/>
  <c r="J102" i="1"/>
  <c r="H610" i="1"/>
  <c r="J610" i="1"/>
  <c r="H99" i="1"/>
  <c r="J99" i="1"/>
  <c r="H97" i="1"/>
  <c r="J97" i="1"/>
  <c r="H94" i="1"/>
  <c r="J94" i="1"/>
  <c r="H93" i="1"/>
  <c r="J93" i="1"/>
  <c r="H91" i="1"/>
  <c r="J91" i="1"/>
  <c r="H89" i="1"/>
  <c r="J89" i="1"/>
  <c r="H87" i="1"/>
  <c r="J87" i="1"/>
  <c r="H594" i="1"/>
  <c r="J594" i="1"/>
  <c r="H83" i="1"/>
  <c r="J83" i="1"/>
  <c r="H80" i="1"/>
  <c r="J80" i="1"/>
  <c r="H588" i="1"/>
  <c r="J588" i="1"/>
  <c r="H76" i="1"/>
  <c r="J76" i="1"/>
  <c r="H583" i="1"/>
  <c r="J583" i="1"/>
  <c r="H74" i="1"/>
  <c r="J74" i="1"/>
  <c r="H578" i="1"/>
  <c r="J578" i="1"/>
  <c r="H71" i="1"/>
  <c r="J71" i="1"/>
  <c r="H574" i="1"/>
  <c r="J574" i="1"/>
  <c r="H66" i="1"/>
  <c r="J66" i="1"/>
  <c r="H571" i="1"/>
  <c r="J571" i="1"/>
  <c r="H569" i="1"/>
  <c r="J569" i="1"/>
  <c r="H61" i="1"/>
  <c r="J61" i="1"/>
  <c r="H57" i="1"/>
  <c r="J57" i="1"/>
  <c r="H56" i="1"/>
  <c r="J56" i="1"/>
  <c r="H559" i="1"/>
  <c r="J559" i="1"/>
  <c r="H53" i="1"/>
  <c r="J53" i="1"/>
  <c r="H50" i="1"/>
  <c r="J50" i="1"/>
  <c r="H556" i="1"/>
  <c r="J556" i="1"/>
  <c r="H44" i="1"/>
  <c r="J44" i="1"/>
  <c r="H41" i="1"/>
  <c r="J41" i="1"/>
  <c r="H551" i="1"/>
  <c r="J551" i="1"/>
  <c r="H38" i="1"/>
  <c r="J38" i="1"/>
  <c r="H545" i="1"/>
  <c r="J545" i="1"/>
  <c r="H34" i="1"/>
  <c r="J34" i="1"/>
  <c r="H543" i="1"/>
  <c r="J543" i="1"/>
  <c r="H30" i="1"/>
  <c r="J30" i="1"/>
  <c r="H540" i="1"/>
  <c r="J540" i="1"/>
  <c r="H538" i="1"/>
  <c r="J538" i="1"/>
  <c r="H23" i="1"/>
  <c r="J23" i="1"/>
  <c r="H533" i="1"/>
  <c r="J533" i="1"/>
  <c r="H529" i="1"/>
  <c r="J529" i="1"/>
  <c r="H19" i="1"/>
  <c r="J19" i="1"/>
  <c r="H525" i="1"/>
  <c r="J525" i="1"/>
  <c r="H16" i="1"/>
  <c r="J16" i="1"/>
  <c r="H13" i="1"/>
  <c r="J13" i="1"/>
  <c r="H12" i="1"/>
  <c r="J12" i="1"/>
  <c r="H10" i="1"/>
  <c r="J10" i="1"/>
  <c r="H9" i="1"/>
  <c r="J9" i="1"/>
  <c r="H6" i="1"/>
  <c r="J6" i="1"/>
  <c r="H509" i="1"/>
  <c r="J509" i="1"/>
  <c r="H5" i="1"/>
  <c r="J5" i="1"/>
  <c r="H504" i="1"/>
  <c r="J504" i="1"/>
  <c r="I501" i="1"/>
  <c r="K501" i="1" s="1"/>
  <c r="I1000" i="1"/>
  <c r="K1000" i="1" s="1"/>
  <c r="I998" i="1"/>
  <c r="K998" i="1" s="1"/>
  <c r="I997" i="1"/>
  <c r="K997" i="1" s="1"/>
  <c r="I995" i="1"/>
  <c r="K995" i="1" s="1"/>
  <c r="I489" i="1"/>
  <c r="K489" i="1" s="1"/>
  <c r="I488" i="1"/>
  <c r="K488" i="1" s="1"/>
  <c r="I989" i="1"/>
  <c r="K989" i="1" s="1"/>
  <c r="I987" i="1"/>
  <c r="K987" i="1" s="1"/>
  <c r="I984" i="1"/>
  <c r="K984" i="1" s="1"/>
  <c r="I481" i="1"/>
  <c r="K481" i="1" s="1"/>
  <c r="I978" i="1"/>
  <c r="K978" i="1" s="1"/>
  <c r="I478" i="1"/>
  <c r="K478" i="1" s="1"/>
  <c r="I975" i="1"/>
  <c r="K975" i="1" s="1"/>
  <c r="I475" i="1"/>
  <c r="K475" i="1" s="1"/>
  <c r="I969" i="1"/>
  <c r="K969" i="1" s="1"/>
  <c r="I966" i="1"/>
  <c r="K966" i="1" s="1"/>
  <c r="I470" i="1"/>
  <c r="K470" i="1" s="1"/>
  <c r="I962" i="1"/>
  <c r="K962" i="1" s="1"/>
  <c r="I960" i="1"/>
  <c r="K960" i="1" s="1"/>
  <c r="I464" i="1"/>
  <c r="K464" i="1" s="1"/>
  <c r="I957" i="1"/>
  <c r="K957" i="1" s="1"/>
  <c r="I955" i="1"/>
  <c r="K955" i="1" s="1"/>
  <c r="I458" i="1"/>
  <c r="K458" i="1" s="1"/>
  <c r="I457" i="1"/>
  <c r="K457" i="1" s="1"/>
  <c r="I948" i="1"/>
  <c r="K948" i="1" s="1"/>
  <c r="I452" i="1"/>
  <c r="K452" i="1" s="1"/>
  <c r="I945" i="1"/>
  <c r="K945" i="1" s="1"/>
  <c r="I447" i="1"/>
  <c r="K447" i="1" s="1"/>
  <c r="I943" i="1"/>
  <c r="K943" i="1" s="1"/>
  <c r="I442" i="1"/>
  <c r="K442" i="1" s="1"/>
  <c r="I938" i="1"/>
  <c r="K938" i="1" s="1"/>
  <c r="I437" i="1"/>
  <c r="K437" i="1" s="1"/>
  <c r="I435" i="1"/>
  <c r="K435" i="1" s="1"/>
  <c r="I934" i="1"/>
  <c r="K934" i="1" s="1"/>
  <c r="I931" i="1"/>
  <c r="K931" i="1" s="1"/>
  <c r="I429" i="1"/>
  <c r="K429" i="1" s="1"/>
  <c r="I426" i="1"/>
  <c r="K426" i="1" s="1"/>
  <c r="I927" i="1"/>
  <c r="K927" i="1" s="1"/>
  <c r="I420" i="1"/>
  <c r="K420" i="1" s="1"/>
  <c r="I417" i="1"/>
  <c r="K417" i="1" s="1"/>
  <c r="I924" i="1"/>
  <c r="K924" i="1" s="1"/>
  <c r="I412" i="1"/>
  <c r="K412" i="1" s="1"/>
  <c r="I921" i="1"/>
  <c r="K921" i="1" s="1"/>
  <c r="I408" i="1"/>
  <c r="K408" i="1" s="1"/>
  <c r="I405" i="1"/>
  <c r="K405" i="1" s="1"/>
  <c r="I916" i="1"/>
  <c r="K916" i="1" s="1"/>
  <c r="I400" i="1"/>
  <c r="K400" i="1" s="1"/>
  <c r="I398" i="1"/>
  <c r="K398" i="1" s="1"/>
  <c r="I910" i="1"/>
  <c r="K910" i="1" s="1"/>
  <c r="I394" i="1"/>
  <c r="K394" i="1" s="1"/>
  <c r="I391" i="1"/>
  <c r="K391" i="1" s="1"/>
  <c r="I389" i="1"/>
  <c r="K389" i="1" s="1"/>
  <c r="I388" i="1"/>
  <c r="K388" i="1" s="1"/>
  <c r="I900" i="1"/>
  <c r="K900" i="1" s="1"/>
  <c r="I897" i="1"/>
  <c r="K897" i="1" s="1"/>
  <c r="I384" i="1"/>
  <c r="K384" i="1" s="1"/>
  <c r="I893" i="1"/>
  <c r="K893" i="1" s="1"/>
  <c r="I892" i="1"/>
  <c r="K892" i="1" s="1"/>
  <c r="I375" i="1"/>
  <c r="K375" i="1" s="1"/>
  <c r="I890" i="1"/>
  <c r="K890" i="1" s="1"/>
  <c r="I372" i="1"/>
  <c r="K372" i="1" s="1"/>
  <c r="I368" i="1"/>
  <c r="K368" i="1" s="1"/>
  <c r="I885" i="1"/>
  <c r="K885" i="1" s="1"/>
  <c r="I881" i="1"/>
  <c r="K881" i="1" s="1"/>
  <c r="I364" i="1"/>
  <c r="K364" i="1" s="1"/>
  <c r="I361" i="1"/>
  <c r="K361" i="1" s="1"/>
  <c r="I360" i="1"/>
  <c r="K360" i="1" s="1"/>
  <c r="I873" i="1"/>
  <c r="K873" i="1" s="1"/>
  <c r="I871" i="1"/>
  <c r="K871" i="1" s="1"/>
  <c r="I868" i="1"/>
  <c r="K868" i="1" s="1"/>
  <c r="I352" i="1"/>
  <c r="K352" i="1" s="1"/>
  <c r="I350" i="1"/>
  <c r="K350" i="1" s="1"/>
  <c r="I863" i="1"/>
  <c r="K863" i="1" s="1"/>
  <c r="I345" i="1"/>
  <c r="K345" i="1" s="1"/>
  <c r="I860" i="1"/>
  <c r="K860" i="1" s="1"/>
  <c r="I858" i="1"/>
  <c r="K858" i="1" s="1"/>
  <c r="I339" i="1"/>
  <c r="K339" i="1" s="1"/>
  <c r="I337" i="1"/>
  <c r="K337" i="1" s="1"/>
  <c r="I334" i="1"/>
  <c r="K334" i="1" s="1"/>
  <c r="I333" i="1"/>
  <c r="K333" i="1" s="1"/>
  <c r="I331" i="1"/>
  <c r="K331" i="1" s="1"/>
  <c r="I846" i="1"/>
  <c r="K846" i="1" s="1"/>
  <c r="I328" i="1"/>
  <c r="K328" i="1" s="1"/>
  <c r="I840" i="1"/>
  <c r="K840" i="1" s="1"/>
  <c r="I839" i="1"/>
  <c r="K839" i="1" s="1"/>
  <c r="I836" i="1"/>
  <c r="K836" i="1" s="1"/>
  <c r="I321" i="1"/>
  <c r="K321" i="1" s="1"/>
  <c r="I319" i="1"/>
  <c r="K319" i="1" s="1"/>
  <c r="I316" i="1"/>
  <c r="K316" i="1" s="1"/>
  <c r="I829" i="1"/>
  <c r="K829" i="1" s="1"/>
  <c r="I826" i="1"/>
  <c r="K826" i="1" s="1"/>
  <c r="I822" i="1"/>
  <c r="K822" i="1" s="1"/>
  <c r="I819" i="1"/>
  <c r="K819" i="1" s="1"/>
  <c r="I308" i="1"/>
  <c r="K308" i="1" s="1"/>
  <c r="I306" i="1"/>
  <c r="K306" i="1" s="1"/>
  <c r="I304" i="1"/>
  <c r="K304" i="1" s="1"/>
  <c r="I811" i="1"/>
  <c r="K811" i="1" s="1"/>
  <c r="H930" i="1"/>
  <c r="J930" i="1"/>
  <c r="H929" i="1"/>
  <c r="J929" i="1"/>
  <c r="H928" i="1"/>
  <c r="J928" i="1"/>
  <c r="H423" i="1"/>
  <c r="J423" i="1"/>
  <c r="H926" i="1"/>
  <c r="J926" i="1"/>
  <c r="H416" i="1"/>
  <c r="J416" i="1"/>
  <c r="H414" i="1"/>
  <c r="J414" i="1"/>
  <c r="H411" i="1"/>
  <c r="J411" i="1"/>
  <c r="H409" i="1"/>
  <c r="J409" i="1"/>
  <c r="H407" i="1"/>
  <c r="J407" i="1"/>
  <c r="H404" i="1"/>
  <c r="J404" i="1"/>
  <c r="H402" i="1"/>
  <c r="J402" i="1"/>
  <c r="H914" i="1"/>
  <c r="J914" i="1"/>
  <c r="H397" i="1"/>
  <c r="J397" i="1"/>
  <c r="H396" i="1"/>
  <c r="J396" i="1"/>
  <c r="H393" i="1"/>
  <c r="J393" i="1"/>
  <c r="H390" i="1"/>
  <c r="J390" i="1"/>
  <c r="H905" i="1"/>
  <c r="J905" i="1"/>
  <c r="H902" i="1"/>
  <c r="J902" i="1"/>
  <c r="H386" i="1"/>
  <c r="J386" i="1"/>
  <c r="H385" i="1"/>
  <c r="J385" i="1"/>
  <c r="H383" i="1"/>
  <c r="J383" i="1"/>
  <c r="H381" i="1"/>
  <c r="J381" i="1"/>
  <c r="H378" i="1"/>
  <c r="J378" i="1"/>
  <c r="H374" i="1"/>
  <c r="J374" i="1"/>
  <c r="H889" i="1"/>
  <c r="J889" i="1"/>
  <c r="H371" i="1"/>
  <c r="J371" i="1"/>
  <c r="H367" i="1"/>
  <c r="J367" i="1"/>
  <c r="H884" i="1"/>
  <c r="J884" i="1"/>
  <c r="H880" i="1"/>
  <c r="J880" i="1"/>
  <c r="H878" i="1"/>
  <c r="J878" i="1"/>
  <c r="H877" i="1"/>
  <c r="J877" i="1"/>
  <c r="H359" i="1"/>
  <c r="J359" i="1"/>
  <c r="H357" i="1"/>
  <c r="J357" i="1"/>
  <c r="H355" i="1"/>
  <c r="J355" i="1"/>
  <c r="H867" i="1"/>
  <c r="J867" i="1"/>
  <c r="H866" i="1"/>
  <c r="J866" i="1"/>
  <c r="H349" i="1"/>
  <c r="J349" i="1"/>
  <c r="H347" i="1"/>
  <c r="J347" i="1"/>
  <c r="H861" i="1"/>
  <c r="J861" i="1"/>
  <c r="H859" i="1"/>
  <c r="J859" i="1"/>
  <c r="H857" i="1"/>
  <c r="J857" i="1"/>
  <c r="H855" i="1"/>
  <c r="J855" i="1"/>
  <c r="H853" i="1"/>
  <c r="J853" i="1"/>
  <c r="H852" i="1"/>
  <c r="J852" i="1"/>
  <c r="H849" i="1"/>
  <c r="J849" i="1"/>
  <c r="H330" i="1"/>
  <c r="J330" i="1"/>
  <c r="H845" i="1"/>
  <c r="J845" i="1"/>
  <c r="H327" i="1"/>
  <c r="J327" i="1"/>
  <c r="H326" i="1"/>
  <c r="J326" i="1"/>
  <c r="H323" i="1"/>
  <c r="J323" i="1"/>
  <c r="H322" i="1"/>
  <c r="J322" i="1"/>
  <c r="H320" i="1"/>
  <c r="J320" i="1"/>
  <c r="H831" i="1"/>
  <c r="J831" i="1"/>
  <c r="H830" i="1"/>
  <c r="J830" i="1"/>
  <c r="H828" i="1"/>
  <c r="J828" i="1"/>
  <c r="H825" i="1"/>
  <c r="J825" i="1"/>
  <c r="H312" i="1"/>
  <c r="J312" i="1"/>
  <c r="H311" i="1"/>
  <c r="J311" i="1"/>
  <c r="H307" i="1"/>
  <c r="J307" i="1"/>
  <c r="H816" i="1"/>
  <c r="J816" i="1"/>
  <c r="H814" i="1"/>
  <c r="J814" i="1"/>
  <c r="H303" i="1"/>
  <c r="J303" i="1"/>
  <c r="H300" i="1"/>
  <c r="J300" i="1"/>
  <c r="H297" i="1"/>
  <c r="J297" i="1"/>
  <c r="H295" i="1"/>
  <c r="J295" i="1"/>
  <c r="H804" i="1"/>
  <c r="J804" i="1"/>
  <c r="H292" i="1"/>
  <c r="J292" i="1"/>
  <c r="H799" i="1"/>
  <c r="J799" i="1"/>
  <c r="H289" i="1"/>
  <c r="J289" i="1"/>
  <c r="H795" i="1"/>
  <c r="J795" i="1"/>
  <c r="H285" i="1"/>
  <c r="J285" i="1"/>
  <c r="H789" i="1"/>
  <c r="J789" i="1"/>
  <c r="H786" i="1"/>
  <c r="J786" i="1"/>
  <c r="H280" i="1"/>
  <c r="J280" i="1"/>
  <c r="H277" i="1"/>
  <c r="J277" i="1"/>
  <c r="H273" i="1"/>
  <c r="J273" i="1"/>
  <c r="H782" i="1"/>
  <c r="J782" i="1"/>
  <c r="H270" i="1"/>
  <c r="J270" i="1"/>
  <c r="H778" i="1"/>
  <c r="J778" i="1"/>
  <c r="H775" i="1"/>
  <c r="J775" i="1"/>
  <c r="H773" i="1"/>
  <c r="J773" i="1"/>
  <c r="H264" i="1"/>
  <c r="J264" i="1"/>
  <c r="H768" i="1"/>
  <c r="J768" i="1"/>
  <c r="H260" i="1"/>
  <c r="J260" i="1"/>
  <c r="H763" i="1"/>
  <c r="J763" i="1"/>
  <c r="H760" i="1"/>
  <c r="J760" i="1"/>
  <c r="H759" i="1"/>
  <c r="J759" i="1"/>
  <c r="H253" i="1"/>
  <c r="J253" i="1"/>
  <c r="H754" i="1"/>
  <c r="J754" i="1"/>
  <c r="H250" i="1"/>
  <c r="J250" i="1"/>
  <c r="H247" i="1"/>
  <c r="J247" i="1"/>
  <c r="H749" i="1"/>
  <c r="J749" i="1"/>
  <c r="H746" i="1"/>
  <c r="J746" i="1"/>
  <c r="H243" i="1"/>
  <c r="J243" i="1"/>
  <c r="H741" i="1"/>
  <c r="J741" i="1"/>
  <c r="H239" i="1"/>
  <c r="J239" i="1"/>
  <c r="H737" i="1"/>
  <c r="J737" i="1"/>
  <c r="H235" i="1"/>
  <c r="J235" i="1"/>
  <c r="H234" i="1"/>
  <c r="J234" i="1"/>
  <c r="H231" i="1"/>
  <c r="J231" i="1"/>
  <c r="H227" i="1"/>
  <c r="J227" i="1"/>
  <c r="H225" i="1"/>
  <c r="J225" i="1"/>
  <c r="H727" i="1"/>
  <c r="J727" i="1"/>
  <c r="H220" i="1"/>
  <c r="J220" i="1"/>
  <c r="H218" i="1"/>
  <c r="J218" i="1"/>
  <c r="H723" i="1"/>
  <c r="J723" i="1"/>
  <c r="H212" i="1"/>
  <c r="J212" i="1"/>
  <c r="H210" i="1"/>
  <c r="J210" i="1"/>
  <c r="H717" i="1"/>
  <c r="J717" i="1"/>
  <c r="H208" i="1"/>
  <c r="J208" i="1"/>
  <c r="H206" i="1"/>
  <c r="J206" i="1"/>
  <c r="H710" i="1"/>
  <c r="J710" i="1"/>
  <c r="H202" i="1"/>
  <c r="J202" i="1"/>
  <c r="H200" i="1"/>
  <c r="J200" i="1"/>
  <c r="H198" i="1"/>
  <c r="J198" i="1"/>
  <c r="H195" i="1"/>
  <c r="J195" i="1"/>
  <c r="H192" i="1"/>
  <c r="J192" i="1"/>
  <c r="H700" i="1"/>
  <c r="J700" i="1"/>
  <c r="H698" i="1"/>
  <c r="J698" i="1"/>
  <c r="H697" i="1"/>
  <c r="J697" i="1"/>
  <c r="H696" i="1"/>
  <c r="J696" i="1"/>
  <c r="H178" i="1"/>
  <c r="J178" i="1"/>
  <c r="H695" i="1"/>
  <c r="J695" i="1"/>
  <c r="H692" i="1"/>
  <c r="J692" i="1"/>
  <c r="H172" i="1"/>
  <c r="J172" i="1"/>
  <c r="H686" i="1"/>
  <c r="J686" i="1"/>
  <c r="H168" i="1"/>
  <c r="J168" i="1"/>
  <c r="H166" i="1"/>
  <c r="J166" i="1"/>
  <c r="H165" i="1"/>
  <c r="J165" i="1"/>
  <c r="H679" i="1"/>
  <c r="J679" i="1"/>
  <c r="H676" i="1"/>
  <c r="J676" i="1"/>
  <c r="H160" i="1"/>
  <c r="J160" i="1"/>
  <c r="H672" i="1"/>
  <c r="J672" i="1"/>
  <c r="H670" i="1"/>
  <c r="J670" i="1"/>
  <c r="H153" i="1"/>
  <c r="J153" i="1"/>
  <c r="H667" i="1"/>
  <c r="J667" i="1"/>
  <c r="H149" i="1"/>
  <c r="J149" i="1"/>
  <c r="H147" i="1"/>
  <c r="J147" i="1"/>
  <c r="H145" i="1"/>
  <c r="J145" i="1"/>
  <c r="H658" i="1"/>
  <c r="J658" i="1"/>
  <c r="H656" i="1"/>
  <c r="J656" i="1"/>
  <c r="H140" i="1"/>
  <c r="J140" i="1"/>
  <c r="H652" i="1"/>
  <c r="J652" i="1"/>
  <c r="H135" i="1"/>
  <c r="J135" i="1"/>
  <c r="H133" i="1"/>
  <c r="J133" i="1"/>
  <c r="H646" i="1"/>
  <c r="J646" i="1"/>
  <c r="H645" i="1"/>
  <c r="J645" i="1"/>
  <c r="H641" i="1"/>
  <c r="J641" i="1"/>
  <c r="H638" i="1"/>
  <c r="J638" i="1"/>
  <c r="H125" i="1"/>
  <c r="J125" i="1"/>
  <c r="H123" i="1"/>
  <c r="J123" i="1"/>
  <c r="H120" i="1"/>
  <c r="J120" i="1"/>
  <c r="H118" i="1"/>
  <c r="J118" i="1"/>
  <c r="H115" i="1"/>
  <c r="J115" i="1"/>
  <c r="H114" i="1"/>
  <c r="J114" i="1"/>
  <c r="H111" i="1"/>
  <c r="J111" i="1"/>
  <c r="H624" i="1"/>
  <c r="J624" i="1"/>
  <c r="H107" i="1"/>
  <c r="J107" i="1"/>
  <c r="H105" i="1"/>
  <c r="J105" i="1"/>
  <c r="H617" i="1"/>
  <c r="J617" i="1"/>
  <c r="H614" i="1"/>
  <c r="J614" i="1"/>
  <c r="H101" i="1"/>
  <c r="J101" i="1"/>
  <c r="H609" i="1"/>
  <c r="J609" i="1"/>
  <c r="H607" i="1"/>
  <c r="J607" i="1"/>
  <c r="H96" i="1"/>
  <c r="J96" i="1"/>
  <c r="H604" i="1"/>
  <c r="J604" i="1"/>
  <c r="H601" i="1"/>
  <c r="J601" i="1"/>
  <c r="H599" i="1"/>
  <c r="J599" i="1"/>
  <c r="H88" i="1"/>
  <c r="J88" i="1"/>
  <c r="H86" i="1"/>
  <c r="J86" i="1"/>
  <c r="H593" i="1"/>
  <c r="J593" i="1"/>
  <c r="H82" i="1"/>
  <c r="J82" i="1"/>
  <c r="H590" i="1"/>
  <c r="J590" i="1"/>
  <c r="H78" i="1"/>
  <c r="J78" i="1"/>
  <c r="H586" i="1"/>
  <c r="J586" i="1"/>
  <c r="H582" i="1"/>
  <c r="J582" i="1"/>
  <c r="H73" i="1"/>
  <c r="J73" i="1"/>
  <c r="H577" i="1"/>
  <c r="J577" i="1"/>
  <c r="H70" i="1"/>
  <c r="J70" i="1"/>
  <c r="H68" i="1"/>
  <c r="J68" i="1"/>
  <c r="H572" i="1"/>
  <c r="J572" i="1"/>
  <c r="H63" i="1"/>
  <c r="J63" i="1"/>
  <c r="H568" i="1"/>
  <c r="J568" i="1"/>
  <c r="H60" i="1"/>
  <c r="J60" i="1"/>
  <c r="H565" i="1"/>
  <c r="J565" i="1"/>
  <c r="H562" i="1"/>
  <c r="J562" i="1"/>
  <c r="H55" i="1"/>
  <c r="J55" i="1"/>
  <c r="H557" i="1"/>
  <c r="J557" i="1"/>
  <c r="H49" i="1"/>
  <c r="J49" i="1"/>
  <c r="H46" i="1"/>
  <c r="J46" i="1"/>
  <c r="H43" i="1"/>
  <c r="J43" i="1"/>
  <c r="H553" i="1"/>
  <c r="J553" i="1"/>
  <c r="H550" i="1"/>
  <c r="J550" i="1"/>
  <c r="H548" i="1"/>
  <c r="J548" i="1"/>
  <c r="H37" i="1"/>
  <c r="J37" i="1"/>
  <c r="H33" i="1"/>
  <c r="J33" i="1"/>
  <c r="H542" i="1"/>
  <c r="J542" i="1"/>
  <c r="H29" i="1"/>
  <c r="J29" i="1"/>
  <c r="H26" i="1"/>
  <c r="J26" i="1"/>
  <c r="H537" i="1"/>
  <c r="J537" i="1"/>
  <c r="H535" i="1"/>
  <c r="J535" i="1"/>
  <c r="H532" i="1"/>
  <c r="J532" i="1"/>
  <c r="H21" i="1"/>
  <c r="J21" i="1"/>
  <c r="H18" i="1"/>
  <c r="J18" i="1"/>
  <c r="H524" i="1"/>
  <c r="J524" i="1"/>
  <c r="H15" i="1"/>
  <c r="J15" i="1"/>
  <c r="H521" i="1"/>
  <c r="J521" i="1"/>
  <c r="H518" i="1"/>
  <c r="J518" i="1"/>
  <c r="H516" i="1"/>
  <c r="J516" i="1"/>
  <c r="H8" i="1"/>
  <c r="J8" i="1"/>
  <c r="H512" i="1"/>
  <c r="J512" i="1"/>
  <c r="H508" i="1"/>
  <c r="J508" i="1"/>
  <c r="H505" i="1"/>
  <c r="J505" i="1"/>
  <c r="H503" i="1"/>
  <c r="J503" i="1"/>
  <c r="I500" i="1"/>
  <c r="K500" i="1" s="1"/>
  <c r="I498" i="1"/>
  <c r="K498" i="1" s="1"/>
  <c r="I496" i="1"/>
  <c r="K496" i="1" s="1"/>
  <c r="I493" i="1"/>
  <c r="K493" i="1" s="1"/>
  <c r="I491" i="1"/>
  <c r="K491" i="1" s="1"/>
  <c r="I993" i="1"/>
  <c r="K993" i="1" s="1"/>
  <c r="I990" i="1"/>
  <c r="K990" i="1" s="1"/>
  <c r="I485" i="1"/>
  <c r="K485" i="1" s="1"/>
  <c r="I986" i="1"/>
  <c r="K986" i="1" s="1"/>
  <c r="I482" i="1"/>
  <c r="K482" i="1" s="1"/>
  <c r="I981" i="1"/>
  <c r="K981" i="1" s="1"/>
  <c r="I977" i="1"/>
  <c r="K977" i="1" s="1"/>
  <c r="I976" i="1"/>
  <c r="K976" i="1" s="1"/>
  <c r="I974" i="1"/>
  <c r="K974" i="1" s="1"/>
  <c r="I971" i="1"/>
  <c r="K971" i="1" s="1"/>
  <c r="I968" i="1"/>
  <c r="K968" i="1" s="1"/>
  <c r="I965" i="1"/>
  <c r="K965" i="1" s="1"/>
  <c r="I964" i="1"/>
  <c r="K964" i="1" s="1"/>
  <c r="I961" i="1"/>
  <c r="K961" i="1" s="1"/>
  <c r="I466" i="1"/>
  <c r="K466" i="1" s="1"/>
  <c r="I958" i="1"/>
  <c r="K958" i="1" s="1"/>
  <c r="I461" i="1"/>
  <c r="K461" i="1" s="1"/>
  <c r="I459" i="1"/>
  <c r="K459" i="1" s="1"/>
  <c r="I952" i="1"/>
  <c r="K952" i="1" s="1"/>
  <c r="I456" i="1"/>
  <c r="K456" i="1" s="1"/>
  <c r="I454" i="1"/>
  <c r="K454" i="1" s="1"/>
  <c r="I451" i="1"/>
  <c r="K451" i="1" s="1"/>
  <c r="I449" i="1"/>
  <c r="K449" i="1" s="1"/>
  <c r="I446" i="1"/>
  <c r="K446" i="1" s="1"/>
  <c r="I942" i="1"/>
  <c r="K942" i="1" s="1"/>
  <c r="I441" i="1"/>
  <c r="K441" i="1" s="1"/>
  <c r="I440" i="1"/>
  <c r="K440" i="1" s="1"/>
  <c r="I937" i="1"/>
  <c r="K937" i="1" s="1"/>
  <c r="I434" i="1"/>
  <c r="K434" i="1" s="1"/>
  <c r="I933" i="1"/>
  <c r="K933" i="1" s="1"/>
  <c r="I930" i="1"/>
  <c r="K930" i="1" s="1"/>
  <c r="I929" i="1"/>
  <c r="K929" i="1" s="1"/>
  <c r="I928" i="1"/>
  <c r="K928" i="1" s="1"/>
  <c r="I423" i="1"/>
  <c r="K423" i="1" s="1"/>
  <c r="I926" i="1"/>
  <c r="K926" i="1" s="1"/>
  <c r="I416" i="1"/>
  <c r="K416" i="1" s="1"/>
  <c r="I414" i="1"/>
  <c r="K414" i="1" s="1"/>
  <c r="I411" i="1"/>
  <c r="K411" i="1" s="1"/>
  <c r="I409" i="1"/>
  <c r="K409" i="1" s="1"/>
  <c r="I407" i="1"/>
  <c r="K407" i="1" s="1"/>
  <c r="I404" i="1"/>
  <c r="K404" i="1" s="1"/>
  <c r="I402" i="1"/>
  <c r="K402" i="1" s="1"/>
  <c r="I914" i="1"/>
  <c r="K914" i="1" s="1"/>
  <c r="I397" i="1"/>
  <c r="K397" i="1" s="1"/>
  <c r="I396" i="1"/>
  <c r="K396" i="1" s="1"/>
  <c r="I393" i="1"/>
  <c r="K393" i="1" s="1"/>
  <c r="I390" i="1"/>
  <c r="K390" i="1" s="1"/>
  <c r="I905" i="1"/>
  <c r="K905" i="1" s="1"/>
  <c r="I902" i="1"/>
  <c r="K902" i="1" s="1"/>
  <c r="I386" i="1"/>
  <c r="K386" i="1" s="1"/>
  <c r="I385" i="1"/>
  <c r="K385" i="1" s="1"/>
  <c r="I383" i="1"/>
  <c r="K383" i="1" s="1"/>
  <c r="I381" i="1"/>
  <c r="K381" i="1" s="1"/>
  <c r="I378" i="1"/>
  <c r="K378" i="1" s="1"/>
  <c r="I374" i="1"/>
  <c r="K374" i="1" s="1"/>
  <c r="I889" i="1"/>
  <c r="K889" i="1" s="1"/>
  <c r="I371" i="1"/>
  <c r="K371" i="1" s="1"/>
  <c r="I367" i="1"/>
  <c r="K367" i="1" s="1"/>
  <c r="I884" i="1"/>
  <c r="K884" i="1" s="1"/>
  <c r="I880" i="1"/>
  <c r="K880" i="1" s="1"/>
  <c r="I878" i="1"/>
  <c r="K878" i="1" s="1"/>
  <c r="I877" i="1"/>
  <c r="K877" i="1" s="1"/>
  <c r="I359" i="1"/>
  <c r="K359" i="1" s="1"/>
  <c r="I357" i="1"/>
  <c r="K357" i="1" s="1"/>
  <c r="I355" i="1"/>
  <c r="K355" i="1" s="1"/>
  <c r="I867" i="1"/>
  <c r="K867" i="1" s="1"/>
  <c r="I866" i="1"/>
  <c r="K866" i="1" s="1"/>
  <c r="I349" i="1"/>
  <c r="K349" i="1" s="1"/>
  <c r="I347" i="1"/>
  <c r="K347" i="1" s="1"/>
  <c r="I861" i="1"/>
  <c r="K861" i="1" s="1"/>
  <c r="I859" i="1"/>
  <c r="K859" i="1" s="1"/>
  <c r="I857" i="1"/>
  <c r="K857" i="1" s="1"/>
  <c r="I855" i="1"/>
  <c r="K855" i="1" s="1"/>
  <c r="I853" i="1"/>
  <c r="K853" i="1" s="1"/>
  <c r="I852" i="1"/>
  <c r="K852" i="1" s="1"/>
  <c r="I849" i="1"/>
  <c r="K849" i="1" s="1"/>
  <c r="I330" i="1"/>
  <c r="K330" i="1" s="1"/>
  <c r="I845" i="1"/>
  <c r="K845" i="1" s="1"/>
  <c r="I327" i="1"/>
  <c r="K327" i="1" s="1"/>
  <c r="I326" i="1"/>
  <c r="K326" i="1" s="1"/>
  <c r="I323" i="1"/>
  <c r="K323" i="1" s="1"/>
  <c r="I322" i="1"/>
  <c r="K322" i="1" s="1"/>
  <c r="I320" i="1"/>
  <c r="K320" i="1" s="1"/>
  <c r="I831" i="1"/>
  <c r="K831" i="1" s="1"/>
  <c r="I830" i="1"/>
  <c r="K830" i="1" s="1"/>
  <c r="I828" i="1"/>
  <c r="K828" i="1" s="1"/>
  <c r="I825" i="1"/>
  <c r="K825" i="1" s="1"/>
  <c r="I312" i="1"/>
  <c r="K312" i="1" s="1"/>
  <c r="I311" i="1"/>
  <c r="K311" i="1" s="1"/>
  <c r="I307" i="1"/>
  <c r="K307" i="1" s="1"/>
  <c r="I816" i="1"/>
  <c r="K816" i="1" s="1"/>
  <c r="I814" i="1"/>
  <c r="K814" i="1" s="1"/>
  <c r="I303" i="1"/>
  <c r="K303" i="1" s="1"/>
  <c r="H310" i="1"/>
  <c r="J310" i="1"/>
  <c r="H818" i="1"/>
  <c r="J818" i="1"/>
  <c r="H815" i="1"/>
  <c r="J815" i="1"/>
  <c r="H813" i="1"/>
  <c r="J813" i="1"/>
  <c r="H302" i="1"/>
  <c r="J302" i="1"/>
  <c r="H809" i="1"/>
  <c r="J809" i="1"/>
  <c r="H808" i="1"/>
  <c r="J808" i="1"/>
  <c r="H806" i="1"/>
  <c r="J806" i="1"/>
  <c r="H803" i="1"/>
  <c r="J803" i="1"/>
  <c r="H291" i="1"/>
  <c r="J291" i="1"/>
  <c r="H798" i="1"/>
  <c r="J798" i="1"/>
  <c r="H796" i="1"/>
  <c r="J796" i="1"/>
  <c r="H794" i="1"/>
  <c r="J794" i="1"/>
  <c r="H792" i="1"/>
  <c r="J792" i="1"/>
  <c r="H788" i="1"/>
  <c r="J788" i="1"/>
  <c r="H283" i="1"/>
  <c r="J283" i="1"/>
  <c r="H785" i="1"/>
  <c r="J785" i="1"/>
  <c r="H276" i="1"/>
  <c r="J276" i="1"/>
  <c r="H784" i="1"/>
  <c r="J784" i="1"/>
  <c r="H781" i="1"/>
  <c r="J781" i="1"/>
  <c r="H269" i="1"/>
  <c r="J269" i="1"/>
  <c r="H267" i="1"/>
  <c r="J267" i="1"/>
  <c r="H266" i="1"/>
  <c r="J266" i="1"/>
  <c r="H772" i="1"/>
  <c r="J772" i="1"/>
  <c r="H769" i="1"/>
  <c r="J769" i="1"/>
  <c r="H767" i="1"/>
  <c r="J767" i="1"/>
  <c r="H259" i="1"/>
  <c r="J259" i="1"/>
  <c r="H762" i="1"/>
  <c r="J762" i="1"/>
  <c r="H257" i="1"/>
  <c r="J257" i="1"/>
  <c r="H758" i="1"/>
  <c r="J758" i="1"/>
  <c r="H252" i="1"/>
  <c r="J252" i="1"/>
  <c r="H251" i="1"/>
  <c r="J251" i="1"/>
  <c r="H751" i="1"/>
  <c r="J751" i="1"/>
  <c r="H246" i="1"/>
  <c r="J246" i="1"/>
  <c r="H748" i="1"/>
  <c r="J748" i="1"/>
  <c r="H745" i="1"/>
  <c r="J745" i="1"/>
  <c r="H242" i="1"/>
  <c r="J242" i="1"/>
  <c r="H740" i="1"/>
  <c r="J740" i="1"/>
  <c r="H738" i="1"/>
  <c r="J738" i="1"/>
  <c r="H736" i="1"/>
  <c r="J736" i="1"/>
  <c r="H734" i="1"/>
  <c r="J734" i="1"/>
  <c r="H233" i="1"/>
  <c r="J233" i="1"/>
  <c r="H230" i="1"/>
  <c r="J230" i="1"/>
  <c r="H730" i="1"/>
  <c r="J730" i="1"/>
  <c r="H728" i="1"/>
  <c r="J728" i="1"/>
  <c r="H222" i="1"/>
  <c r="J222" i="1"/>
  <c r="H219" i="1"/>
  <c r="J219" i="1"/>
  <c r="H217" i="1"/>
  <c r="J217" i="1"/>
  <c r="H722" i="1"/>
  <c r="J722" i="1"/>
  <c r="H211" i="1"/>
  <c r="J211" i="1"/>
  <c r="H209" i="1"/>
  <c r="J209" i="1"/>
  <c r="H716" i="1"/>
  <c r="J716" i="1"/>
  <c r="H207" i="1"/>
  <c r="J207" i="1"/>
  <c r="H205" i="1"/>
  <c r="J205" i="1"/>
  <c r="H203" i="1"/>
  <c r="J203" i="1"/>
  <c r="H707" i="1"/>
  <c r="J707" i="1"/>
  <c r="H705" i="1"/>
  <c r="J705" i="1"/>
  <c r="H197" i="1"/>
  <c r="J197" i="1"/>
  <c r="H194" i="1"/>
  <c r="J194" i="1"/>
  <c r="H191" i="1"/>
  <c r="J191" i="1"/>
  <c r="H699" i="1"/>
  <c r="J699" i="1"/>
  <c r="H187" i="1"/>
  <c r="J187" i="1"/>
  <c r="H184" i="1"/>
  <c r="J184" i="1"/>
  <c r="H181" i="1"/>
  <c r="J181" i="1"/>
  <c r="H177" i="1"/>
  <c r="J177" i="1"/>
  <c r="H694" i="1"/>
  <c r="J694" i="1"/>
  <c r="H173" i="1"/>
  <c r="J173" i="1"/>
  <c r="H689" i="1"/>
  <c r="J689" i="1"/>
  <c r="H171" i="1"/>
  <c r="J171" i="1"/>
  <c r="H167" i="1"/>
  <c r="J167" i="1"/>
  <c r="H683" i="1"/>
  <c r="J683" i="1"/>
  <c r="H680" i="1"/>
  <c r="J680" i="1"/>
  <c r="H678" i="1"/>
  <c r="J678" i="1"/>
  <c r="H675" i="1"/>
  <c r="J675" i="1"/>
  <c r="H159" i="1"/>
  <c r="J159" i="1"/>
  <c r="H671" i="1"/>
  <c r="J671" i="1"/>
  <c r="H669" i="1"/>
  <c r="J669" i="1"/>
  <c r="H152" i="1"/>
  <c r="J152" i="1"/>
  <c r="H666" i="1"/>
  <c r="J666" i="1"/>
  <c r="H664" i="1"/>
  <c r="J664" i="1"/>
  <c r="H662" i="1"/>
  <c r="J662" i="1"/>
  <c r="H144" i="1"/>
  <c r="J144" i="1"/>
  <c r="H657" i="1"/>
  <c r="J657" i="1"/>
  <c r="H655" i="1"/>
  <c r="J655" i="1"/>
  <c r="H653" i="1"/>
  <c r="J653" i="1"/>
  <c r="H651" i="1"/>
  <c r="J651" i="1"/>
  <c r="H650" i="1"/>
  <c r="J650" i="1"/>
  <c r="H648" i="1"/>
  <c r="J648" i="1"/>
  <c r="H131" i="1"/>
  <c r="J131" i="1"/>
  <c r="H644" i="1"/>
  <c r="J644" i="1"/>
  <c r="H640" i="1"/>
  <c r="J640" i="1"/>
  <c r="H127" i="1"/>
  <c r="J127" i="1"/>
  <c r="H124" i="1"/>
  <c r="J124" i="1"/>
  <c r="H122" i="1"/>
  <c r="J122" i="1"/>
  <c r="H633" i="1"/>
  <c r="J633" i="1"/>
  <c r="H117" i="1"/>
  <c r="J117" i="1"/>
  <c r="H630" i="1"/>
  <c r="J630" i="1"/>
  <c r="H627" i="1"/>
  <c r="J627" i="1"/>
  <c r="H110" i="1"/>
  <c r="J110" i="1"/>
  <c r="H623" i="1"/>
  <c r="J623" i="1"/>
  <c r="H106" i="1"/>
  <c r="J106" i="1"/>
  <c r="H620" i="1"/>
  <c r="J620" i="1"/>
  <c r="H616" i="1"/>
  <c r="J616" i="1"/>
  <c r="H103" i="1"/>
  <c r="J103" i="1"/>
  <c r="H612" i="1"/>
  <c r="J612" i="1"/>
  <c r="H608" i="1"/>
  <c r="J608" i="1"/>
  <c r="H606" i="1"/>
  <c r="J606" i="1"/>
  <c r="H605" i="1"/>
  <c r="J605" i="1"/>
  <c r="H603" i="1"/>
  <c r="J603" i="1"/>
  <c r="H600" i="1"/>
  <c r="J600" i="1"/>
  <c r="H90" i="1"/>
  <c r="J90" i="1"/>
  <c r="H597" i="1"/>
  <c r="J597" i="1"/>
  <c r="H595" i="1"/>
  <c r="J595" i="1"/>
  <c r="H84" i="1"/>
  <c r="J84" i="1"/>
  <c r="H81" i="1"/>
  <c r="J81" i="1"/>
  <c r="H589" i="1"/>
  <c r="J589" i="1"/>
  <c r="H587" i="1"/>
  <c r="J587" i="1"/>
  <c r="H585" i="1"/>
  <c r="J585" i="1"/>
  <c r="H581" i="1"/>
  <c r="J581" i="1"/>
  <c r="H580" i="1"/>
  <c r="J580" i="1"/>
  <c r="H576" i="1"/>
  <c r="J576" i="1"/>
  <c r="H575" i="1"/>
  <c r="J575" i="1"/>
  <c r="H67" i="1"/>
  <c r="J67" i="1"/>
  <c r="H65" i="1"/>
  <c r="J65" i="1"/>
  <c r="H570" i="1"/>
  <c r="J570" i="1"/>
  <c r="H567" i="1"/>
  <c r="J567" i="1"/>
  <c r="H59" i="1"/>
  <c r="J59" i="1"/>
  <c r="H564" i="1"/>
  <c r="J564" i="1"/>
  <c r="H561" i="1"/>
  <c r="J561" i="1"/>
  <c r="H54" i="1"/>
  <c r="J54" i="1"/>
  <c r="H52" i="1"/>
  <c r="J52" i="1"/>
  <c r="H48" i="1"/>
  <c r="J48" i="1"/>
  <c r="H45" i="1"/>
  <c r="J45" i="1"/>
  <c r="H42" i="1"/>
  <c r="J42" i="1"/>
  <c r="H552" i="1"/>
  <c r="J552" i="1"/>
  <c r="H549" i="1"/>
  <c r="J549" i="1"/>
  <c r="H547" i="1"/>
  <c r="J547" i="1"/>
  <c r="H36" i="1"/>
  <c r="J36" i="1"/>
  <c r="H544" i="1"/>
  <c r="J544" i="1"/>
  <c r="H541" i="1"/>
  <c r="J541" i="1"/>
  <c r="H28" i="1"/>
  <c r="J28" i="1"/>
  <c r="H539" i="1"/>
  <c r="J539" i="1"/>
  <c r="H536" i="1"/>
  <c r="J536" i="1"/>
  <c r="H534" i="1"/>
  <c r="J534" i="1"/>
  <c r="H531" i="1"/>
  <c r="J531" i="1"/>
  <c r="H528" i="1"/>
  <c r="J528" i="1"/>
  <c r="H527" i="1"/>
  <c r="J527" i="1"/>
  <c r="H523" i="1"/>
  <c r="J523" i="1"/>
  <c r="H522" i="1"/>
  <c r="J522" i="1"/>
  <c r="H520" i="1"/>
  <c r="J520" i="1"/>
  <c r="H517" i="1"/>
  <c r="J517" i="1"/>
  <c r="H515" i="1"/>
  <c r="J515" i="1"/>
  <c r="H513" i="1"/>
  <c r="J513" i="1"/>
  <c r="H511" i="1"/>
  <c r="J511" i="1"/>
  <c r="H507" i="1"/>
  <c r="J507" i="1"/>
  <c r="H4" i="1"/>
  <c r="J4" i="1"/>
  <c r="H502" i="1"/>
  <c r="J502" i="1"/>
  <c r="I499" i="1"/>
  <c r="K499" i="1" s="1"/>
  <c r="I999" i="1"/>
  <c r="K999" i="1" s="1"/>
  <c r="I495" i="1"/>
  <c r="K495" i="1" s="1"/>
  <c r="I996" i="1"/>
  <c r="K996" i="1" s="1"/>
  <c r="I490" i="1"/>
  <c r="K490" i="1" s="1"/>
  <c r="I992" i="1"/>
  <c r="K992" i="1" s="1"/>
  <c r="I487" i="1"/>
  <c r="K487" i="1" s="1"/>
  <c r="I988" i="1"/>
  <c r="K988" i="1" s="1"/>
  <c r="I483" i="1"/>
  <c r="K483" i="1" s="1"/>
  <c r="I983" i="1"/>
  <c r="K983" i="1" s="1"/>
  <c r="I980" i="1"/>
  <c r="K980" i="1" s="1"/>
  <c r="I480" i="1"/>
  <c r="K480" i="1" s="1"/>
  <c r="I477" i="1"/>
  <c r="K477" i="1" s="1"/>
  <c r="I973" i="1"/>
  <c r="K973" i="1" s="1"/>
  <c r="I474" i="1"/>
  <c r="K474" i="1" s="1"/>
  <c r="I967" i="1"/>
  <c r="K967" i="1" s="1"/>
  <c r="I472" i="1"/>
  <c r="K472" i="1" s="1"/>
  <c r="I469" i="1"/>
  <c r="K469" i="1" s="1"/>
  <c r="I468" i="1"/>
  <c r="K468" i="1" s="1"/>
  <c r="I959" i="1"/>
  <c r="K959" i="1" s="1"/>
  <c r="I463" i="1"/>
  <c r="K463" i="1" s="1"/>
  <c r="I956" i="1"/>
  <c r="K956" i="1" s="1"/>
  <c r="I954" i="1"/>
  <c r="K954" i="1" s="1"/>
  <c r="I951" i="1"/>
  <c r="K951" i="1" s="1"/>
  <c r="I455" i="1"/>
  <c r="K455" i="1" s="1"/>
  <c r="I947" i="1"/>
  <c r="K947" i="1" s="1"/>
  <c r="I946" i="1"/>
  <c r="K946" i="1" s="1"/>
  <c r="I944" i="1"/>
  <c r="K944" i="1" s="1"/>
  <c r="I445" i="1"/>
  <c r="K445" i="1" s="1"/>
  <c r="I941" i="1"/>
  <c r="K941" i="1" s="1"/>
  <c r="I940" i="1"/>
  <c r="K940" i="1" s="1"/>
  <c r="I439" i="1"/>
  <c r="K439" i="1" s="1"/>
  <c r="I436" i="1"/>
  <c r="K436" i="1" s="1"/>
  <c r="I433" i="1"/>
  <c r="K433" i="1" s="1"/>
  <c r="I932" i="1"/>
  <c r="K932" i="1" s="1"/>
  <c r="I431" i="1"/>
  <c r="K431" i="1" s="1"/>
  <c r="I428" i="1"/>
  <c r="K428" i="1" s="1"/>
  <c r="I425" i="1"/>
  <c r="K425" i="1" s="1"/>
  <c r="I422" i="1"/>
  <c r="K422" i="1" s="1"/>
  <c r="I419" i="1"/>
  <c r="K419" i="1" s="1"/>
  <c r="I925" i="1"/>
  <c r="K925" i="1" s="1"/>
  <c r="I413" i="1"/>
  <c r="K413" i="1" s="1"/>
  <c r="I410" i="1"/>
  <c r="K410" i="1" s="1"/>
  <c r="I920" i="1"/>
  <c r="K920" i="1" s="1"/>
  <c r="I406" i="1"/>
  <c r="K406" i="1" s="1"/>
  <c r="I403" i="1"/>
  <c r="K403" i="1" s="1"/>
  <c r="I401" i="1"/>
  <c r="K401" i="1" s="1"/>
  <c r="I913" i="1"/>
  <c r="K913" i="1" s="1"/>
  <c r="I912" i="1"/>
  <c r="K912" i="1" s="1"/>
  <c r="I909" i="1"/>
  <c r="K909" i="1" s="1"/>
  <c r="I392" i="1"/>
  <c r="K392" i="1" s="1"/>
  <c r="I907" i="1"/>
  <c r="K907" i="1" s="1"/>
  <c r="I904" i="1"/>
  <c r="K904" i="1" s="1"/>
  <c r="I387" i="1"/>
  <c r="K387" i="1" s="1"/>
  <c r="I899" i="1"/>
  <c r="K899" i="1" s="1"/>
  <c r="I896" i="1"/>
  <c r="K896" i="1" s="1"/>
  <c r="I382" i="1"/>
  <c r="K382" i="1" s="1"/>
  <c r="I380" i="1"/>
  <c r="K380" i="1" s="1"/>
  <c r="I377" i="1"/>
  <c r="K377" i="1" s="1"/>
  <c r="I891" i="1"/>
  <c r="K891" i="1" s="1"/>
  <c r="I888" i="1"/>
  <c r="K888" i="1" s="1"/>
  <c r="I370" i="1"/>
  <c r="K370" i="1" s="1"/>
  <c r="I886" i="1"/>
  <c r="K886" i="1" s="1"/>
  <c r="I883" i="1"/>
  <c r="K883" i="1" s="1"/>
  <c r="I365" i="1"/>
  <c r="K365" i="1" s="1"/>
  <c r="I363" i="1"/>
  <c r="K363" i="1" s="1"/>
  <c r="I876" i="1"/>
  <c r="K876" i="1" s="1"/>
  <c r="I874" i="1"/>
  <c r="K874" i="1" s="1"/>
  <c r="I356" i="1"/>
  <c r="K356" i="1" s="1"/>
  <c r="I870" i="1"/>
  <c r="K870" i="1" s="1"/>
  <c r="I354" i="1"/>
  <c r="K354" i="1" s="1"/>
  <c r="I865" i="1"/>
  <c r="K865" i="1" s="1"/>
  <c r="I348" i="1"/>
  <c r="K348" i="1" s="1"/>
  <c r="I346" i="1"/>
  <c r="K346" i="1" s="1"/>
  <c r="I344" i="1"/>
  <c r="K344" i="1" s="1"/>
  <c r="I342" i="1"/>
  <c r="K342" i="1" s="1"/>
  <c r="I856" i="1"/>
  <c r="K856" i="1" s="1"/>
  <c r="I854" i="1"/>
  <c r="K854" i="1" s="1"/>
  <c r="I336" i="1"/>
  <c r="K336" i="1" s="1"/>
  <c r="I851" i="1"/>
  <c r="K851" i="1" s="1"/>
  <c r="I848" i="1"/>
  <c r="K848" i="1" s="1"/>
  <c r="I329" i="1"/>
  <c r="K329" i="1" s="1"/>
  <c r="I844" i="1"/>
  <c r="K844" i="1" s="1"/>
  <c r="I842" i="1"/>
  <c r="K842" i="1" s="1"/>
  <c r="I325" i="1"/>
  <c r="K325" i="1" s="1"/>
  <c r="I838" i="1"/>
  <c r="K838" i="1" s="1"/>
  <c r="I835" i="1"/>
  <c r="K835" i="1" s="1"/>
  <c r="I833" i="1"/>
  <c r="K833" i="1" s="1"/>
  <c r="I318" i="1"/>
  <c r="K318" i="1" s="1"/>
  <c r="I315" i="1"/>
  <c r="K315" i="1" s="1"/>
  <c r="I827" i="1"/>
  <c r="K827" i="1" s="1"/>
  <c r="I824" i="1"/>
  <c r="K824" i="1" s="1"/>
  <c r="I821" i="1"/>
  <c r="K821" i="1" s="1"/>
  <c r="I310" i="1"/>
  <c r="K310" i="1" s="1"/>
  <c r="I818" i="1"/>
  <c r="K818" i="1" s="1"/>
  <c r="I815" i="1"/>
  <c r="K815" i="1" s="1"/>
  <c r="I813" i="1"/>
  <c r="K813" i="1" s="1"/>
  <c r="I302" i="1"/>
  <c r="K302" i="1" s="1"/>
  <c r="I809" i="1"/>
  <c r="K809" i="1" s="1"/>
  <c r="I808" i="1"/>
  <c r="K808" i="1" s="1"/>
  <c r="I806" i="1"/>
  <c r="K806" i="1" s="1"/>
  <c r="I803" i="1"/>
  <c r="K803" i="1" s="1"/>
  <c r="I291" i="1"/>
  <c r="K291" i="1" s="1"/>
  <c r="I798" i="1"/>
  <c r="K798" i="1" s="1"/>
  <c r="I796" i="1"/>
  <c r="K796" i="1" s="1"/>
  <c r="I794" i="1"/>
  <c r="K794" i="1" s="1"/>
  <c r="I792" i="1"/>
  <c r="K792" i="1" s="1"/>
  <c r="I788" i="1"/>
  <c r="K788" i="1" s="1"/>
  <c r="I283" i="1"/>
  <c r="K283" i="1" s="1"/>
  <c r="I785" i="1"/>
  <c r="K785" i="1" s="1"/>
  <c r="H847" i="1"/>
  <c r="J847" i="1"/>
  <c r="H843" i="1"/>
  <c r="J843" i="1"/>
  <c r="H841" i="1"/>
  <c r="J841" i="1"/>
  <c r="H324" i="1"/>
  <c r="J324" i="1"/>
  <c r="H837" i="1"/>
  <c r="J837" i="1"/>
  <c r="H834" i="1"/>
  <c r="J834" i="1"/>
  <c r="H832" i="1"/>
  <c r="J832" i="1"/>
  <c r="H317" i="1"/>
  <c r="J317" i="1"/>
  <c r="H314" i="1"/>
  <c r="J314" i="1"/>
  <c r="H313" i="1"/>
  <c r="J313" i="1"/>
  <c r="H823" i="1"/>
  <c r="J823" i="1"/>
  <c r="H820" i="1"/>
  <c r="J820" i="1"/>
  <c r="H309" i="1"/>
  <c r="J309" i="1"/>
  <c r="H817" i="1"/>
  <c r="J817" i="1"/>
  <c r="H305" i="1"/>
  <c r="J305" i="1"/>
  <c r="H812" i="1"/>
  <c r="J812" i="1"/>
  <c r="H301" i="1"/>
  <c r="J301" i="1"/>
  <c r="H299" i="1"/>
  <c r="J299" i="1"/>
  <c r="H807" i="1"/>
  <c r="J807" i="1"/>
  <c r="H294" i="1"/>
  <c r="J294" i="1"/>
  <c r="H293" i="1"/>
  <c r="J293" i="1"/>
  <c r="H801" i="1"/>
  <c r="J801" i="1"/>
  <c r="H290" i="1"/>
  <c r="J290" i="1"/>
  <c r="H288" i="1"/>
  <c r="J288" i="1"/>
  <c r="H286" i="1"/>
  <c r="J286" i="1"/>
  <c r="H791" i="1"/>
  <c r="J791" i="1"/>
  <c r="H787" i="1"/>
  <c r="J787" i="1"/>
  <c r="H282" i="1"/>
  <c r="J282" i="1"/>
  <c r="H279" i="1"/>
  <c r="J279" i="1"/>
  <c r="H275" i="1"/>
  <c r="J275" i="1"/>
  <c r="H783" i="1"/>
  <c r="J783" i="1"/>
  <c r="H271" i="1"/>
  <c r="J271" i="1"/>
  <c r="H779" i="1"/>
  <c r="J779" i="1"/>
  <c r="H777" i="1"/>
  <c r="J777" i="1"/>
  <c r="H265" i="1"/>
  <c r="J265" i="1"/>
  <c r="H771" i="1"/>
  <c r="J771" i="1"/>
  <c r="H263" i="1"/>
  <c r="J263" i="1"/>
  <c r="H261" i="1"/>
  <c r="J261" i="1"/>
  <c r="H765" i="1"/>
  <c r="J765" i="1"/>
  <c r="H258" i="1"/>
  <c r="J258" i="1"/>
  <c r="H256" i="1"/>
  <c r="J256" i="1"/>
  <c r="H254" i="1"/>
  <c r="J254" i="1"/>
  <c r="H756" i="1"/>
  <c r="J756" i="1"/>
  <c r="H753" i="1"/>
  <c r="J753" i="1"/>
  <c r="H249" i="1"/>
  <c r="J249" i="1"/>
  <c r="H750" i="1"/>
  <c r="J750" i="1"/>
  <c r="H747" i="1"/>
  <c r="J747" i="1"/>
  <c r="H744" i="1"/>
  <c r="J744" i="1"/>
  <c r="H241" i="1"/>
  <c r="J241" i="1"/>
  <c r="H739" i="1"/>
  <c r="J739" i="1"/>
  <c r="H238" i="1"/>
  <c r="J238" i="1"/>
  <c r="H236" i="1"/>
  <c r="J236" i="1"/>
  <c r="H733" i="1"/>
  <c r="J733" i="1"/>
  <c r="H232" i="1"/>
  <c r="J232" i="1"/>
  <c r="H229" i="1"/>
  <c r="J229" i="1"/>
  <c r="H729" i="1"/>
  <c r="J729" i="1"/>
  <c r="H224" i="1"/>
  <c r="J224" i="1"/>
  <c r="H726" i="1"/>
  <c r="J726" i="1"/>
  <c r="H725" i="1"/>
  <c r="J725" i="1"/>
  <c r="H216" i="1"/>
  <c r="J216" i="1"/>
  <c r="H214" i="1"/>
  <c r="J214" i="1"/>
  <c r="H721" i="1"/>
  <c r="J721" i="1"/>
  <c r="H719" i="1"/>
  <c r="J719" i="1"/>
  <c r="H715" i="1"/>
  <c r="J715" i="1"/>
  <c r="H713" i="1"/>
  <c r="J713" i="1"/>
  <c r="H711" i="1"/>
  <c r="J711" i="1"/>
  <c r="H709" i="1"/>
  <c r="J709" i="1"/>
  <c r="H706" i="1"/>
  <c r="J706" i="1"/>
  <c r="H199" i="1"/>
  <c r="J199" i="1"/>
  <c r="H196" i="1"/>
  <c r="J196" i="1"/>
  <c r="H702" i="1"/>
  <c r="J702" i="1"/>
  <c r="H701" i="1"/>
  <c r="J701" i="1"/>
  <c r="H189" i="1"/>
  <c r="J189" i="1"/>
  <c r="H186" i="1"/>
  <c r="J186" i="1"/>
  <c r="H183" i="1"/>
  <c r="J183" i="1"/>
  <c r="H180" i="1"/>
  <c r="J180" i="1"/>
  <c r="H176" i="1"/>
  <c r="J176" i="1"/>
  <c r="H693" i="1"/>
  <c r="J693" i="1"/>
  <c r="H691" i="1"/>
  <c r="J691" i="1"/>
  <c r="H688" i="1"/>
  <c r="J688" i="1"/>
  <c r="H170" i="1"/>
  <c r="J170" i="1"/>
  <c r="H685" i="1"/>
  <c r="J685" i="1"/>
  <c r="H682" i="1"/>
  <c r="J682" i="1"/>
  <c r="H164" i="1"/>
  <c r="J164" i="1"/>
  <c r="H677" i="1"/>
  <c r="J677" i="1"/>
  <c r="H674" i="1"/>
  <c r="J674" i="1"/>
  <c r="H673" i="1"/>
  <c r="J673" i="1"/>
  <c r="H157" i="1"/>
  <c r="J157" i="1"/>
  <c r="H155" i="1"/>
  <c r="J155" i="1"/>
  <c r="H151" i="1"/>
  <c r="J151" i="1"/>
  <c r="H150" i="1"/>
  <c r="J150" i="1"/>
  <c r="H148" i="1"/>
  <c r="J148" i="1"/>
  <c r="H146" i="1"/>
  <c r="J146" i="1"/>
  <c r="H660" i="1"/>
  <c r="J660" i="1"/>
  <c r="H143" i="1"/>
  <c r="J143" i="1"/>
  <c r="H654" i="1"/>
  <c r="J654" i="1"/>
  <c r="H139" i="1"/>
  <c r="J139" i="1"/>
  <c r="H137" i="1"/>
  <c r="J137" i="1"/>
  <c r="H649" i="1"/>
  <c r="J649" i="1"/>
  <c r="H647" i="1"/>
  <c r="J647" i="1"/>
  <c r="H130" i="1"/>
  <c r="J130" i="1"/>
  <c r="H643" i="1"/>
  <c r="J643" i="1"/>
  <c r="H639" i="1"/>
  <c r="J639" i="1"/>
  <c r="H637" i="1"/>
  <c r="J637" i="1"/>
  <c r="H636" i="1"/>
  <c r="J636" i="1"/>
  <c r="H121" i="1"/>
  <c r="J121" i="1"/>
  <c r="H632" i="1"/>
  <c r="J632" i="1"/>
  <c r="H116" i="1"/>
  <c r="J116" i="1"/>
  <c r="H629" i="1"/>
  <c r="J629" i="1"/>
  <c r="H113" i="1"/>
  <c r="J113" i="1"/>
  <c r="H626" i="1"/>
  <c r="J626" i="1"/>
  <c r="H109" i="1"/>
  <c r="J109" i="1"/>
  <c r="H622" i="1"/>
  <c r="J622" i="1"/>
  <c r="H619" i="1"/>
  <c r="J619" i="1"/>
  <c r="H104" i="1"/>
  <c r="J104" i="1"/>
  <c r="H613" i="1"/>
  <c r="J613" i="1"/>
  <c r="H611" i="1"/>
  <c r="J611" i="1"/>
  <c r="H100" i="1"/>
  <c r="J100" i="1"/>
  <c r="H98" i="1"/>
  <c r="J98" i="1"/>
  <c r="H95" i="1"/>
  <c r="J95" i="1"/>
  <c r="H602" i="1"/>
  <c r="J602" i="1"/>
  <c r="H92" i="1"/>
  <c r="J92" i="1"/>
  <c r="H598" i="1"/>
  <c r="J598" i="1"/>
  <c r="H596" i="1"/>
  <c r="J596" i="1"/>
  <c r="H85" i="1"/>
  <c r="J85" i="1"/>
  <c r="H592" i="1"/>
  <c r="J592" i="1"/>
  <c r="H591" i="1"/>
  <c r="J591" i="1"/>
  <c r="H79" i="1"/>
  <c r="J79" i="1"/>
  <c r="H77" i="1"/>
  <c r="J77" i="1"/>
  <c r="H584" i="1"/>
  <c r="J584" i="1"/>
  <c r="H75" i="1"/>
  <c r="J75" i="1"/>
  <c r="H579" i="1"/>
  <c r="J579" i="1"/>
  <c r="H72" i="1"/>
  <c r="J72" i="1"/>
  <c r="H69" i="1"/>
  <c r="J69" i="1"/>
  <c r="H573" i="1"/>
  <c r="J573" i="1"/>
  <c r="H64" i="1"/>
  <c r="J64" i="1"/>
  <c r="H62" i="1"/>
  <c r="J62" i="1"/>
  <c r="H566" i="1"/>
  <c r="J566" i="1"/>
  <c r="H58" i="1"/>
  <c r="J58" i="1"/>
  <c r="H563" i="1"/>
  <c r="J563" i="1"/>
  <c r="H560" i="1"/>
  <c r="J560" i="1"/>
  <c r="H558" i="1"/>
  <c r="J558" i="1"/>
  <c r="H51" i="1"/>
  <c r="J51" i="1"/>
  <c r="H47" i="1"/>
  <c r="J47" i="1"/>
  <c r="H555" i="1"/>
  <c r="J555" i="1"/>
  <c r="H554" i="1"/>
  <c r="J554" i="1"/>
  <c r="H40" i="1"/>
  <c r="J40" i="1"/>
  <c r="H39" i="1"/>
  <c r="J39" i="1"/>
  <c r="H546" i="1"/>
  <c r="J546" i="1"/>
  <c r="H35" i="1"/>
  <c r="J35" i="1"/>
  <c r="H32" i="1"/>
  <c r="J32" i="1"/>
  <c r="H31" i="1"/>
  <c r="J31" i="1"/>
  <c r="H27" i="1"/>
  <c r="J27" i="1"/>
  <c r="H25" i="1"/>
  <c r="J25" i="1"/>
  <c r="H24" i="1"/>
  <c r="J24" i="1"/>
  <c r="H22" i="1"/>
  <c r="J22" i="1"/>
  <c r="H530" i="1"/>
  <c r="J530" i="1"/>
  <c r="H20" i="1"/>
  <c r="J20" i="1"/>
  <c r="H526" i="1"/>
  <c r="J526" i="1"/>
  <c r="H17" i="1"/>
  <c r="J17" i="1"/>
  <c r="H14" i="1"/>
  <c r="J14" i="1"/>
  <c r="H519" i="1"/>
  <c r="J519" i="1"/>
  <c r="H11" i="1"/>
  <c r="J11" i="1"/>
  <c r="H514" i="1"/>
  <c r="J514" i="1"/>
  <c r="H7" i="1"/>
  <c r="J7" i="1"/>
  <c r="H510" i="1"/>
  <c r="J510" i="1"/>
  <c r="H506" i="1"/>
  <c r="J506" i="1"/>
  <c r="H3" i="1"/>
  <c r="J3" i="1"/>
  <c r="H2" i="1"/>
  <c r="J2" i="1"/>
  <c r="I1001" i="1"/>
  <c r="K1001" i="1" s="1"/>
  <c r="I497" i="1"/>
  <c r="K497" i="1" s="1"/>
  <c r="I494" i="1"/>
  <c r="K494" i="1" s="1"/>
  <c r="I492" i="1"/>
  <c r="K492" i="1" s="1"/>
  <c r="I994" i="1"/>
  <c r="K994" i="1" s="1"/>
  <c r="I991" i="1"/>
  <c r="K991" i="1" s="1"/>
  <c r="I486" i="1"/>
  <c r="K486" i="1" s="1"/>
  <c r="I484" i="1"/>
  <c r="K484" i="1" s="1"/>
  <c r="I985" i="1"/>
  <c r="K985" i="1" s="1"/>
  <c r="I982" i="1"/>
  <c r="K982" i="1" s="1"/>
  <c r="I979" i="1"/>
  <c r="K979" i="1" s="1"/>
  <c r="I479" i="1"/>
  <c r="K479" i="1" s="1"/>
  <c r="I476" i="1"/>
  <c r="K476" i="1" s="1"/>
  <c r="I972" i="1"/>
  <c r="K972" i="1" s="1"/>
  <c r="I970" i="1"/>
  <c r="K970" i="1" s="1"/>
  <c r="I473" i="1"/>
  <c r="K473" i="1" s="1"/>
  <c r="I471" i="1"/>
  <c r="K471" i="1" s="1"/>
  <c r="I963" i="1"/>
  <c r="K963" i="1" s="1"/>
  <c r="I467" i="1"/>
  <c r="K467" i="1" s="1"/>
  <c r="I465" i="1"/>
  <c r="K465" i="1" s="1"/>
  <c r="I462" i="1"/>
  <c r="K462" i="1" s="1"/>
  <c r="I460" i="1"/>
  <c r="K460" i="1" s="1"/>
  <c r="I953" i="1"/>
  <c r="K953" i="1" s="1"/>
  <c r="I950" i="1"/>
  <c r="K950" i="1" s="1"/>
  <c r="I949" i="1"/>
  <c r="K949" i="1" s="1"/>
  <c r="I453" i="1"/>
  <c r="K453" i="1" s="1"/>
  <c r="I450" i="1"/>
  <c r="K450" i="1" s="1"/>
  <c r="I448" i="1"/>
  <c r="K448" i="1" s="1"/>
  <c r="I444" i="1"/>
  <c r="K444" i="1" s="1"/>
  <c r="I443" i="1"/>
  <c r="K443" i="1" s="1"/>
  <c r="I939" i="1"/>
  <c r="K939" i="1" s="1"/>
  <c r="I438" i="1"/>
  <c r="K438" i="1" s="1"/>
  <c r="I936" i="1"/>
  <c r="K936" i="1" s="1"/>
  <c r="I935" i="1"/>
  <c r="K935" i="1" s="1"/>
  <c r="I432" i="1"/>
  <c r="K432" i="1" s="1"/>
  <c r="I430" i="1"/>
  <c r="K430" i="1" s="1"/>
  <c r="I427" i="1"/>
  <c r="K427" i="1" s="1"/>
  <c r="I424" i="1"/>
  <c r="K424" i="1" s="1"/>
  <c r="I421" i="1"/>
  <c r="K421" i="1" s="1"/>
  <c r="I418" i="1"/>
  <c r="K418" i="1" s="1"/>
  <c r="I415" i="1"/>
  <c r="K415" i="1" s="1"/>
  <c r="I923" i="1"/>
  <c r="K923" i="1" s="1"/>
  <c r="I922" i="1"/>
  <c r="K922" i="1" s="1"/>
  <c r="I919" i="1"/>
  <c r="K919" i="1" s="1"/>
  <c r="I918" i="1"/>
  <c r="K918" i="1" s="1"/>
  <c r="I917" i="1"/>
  <c r="K917" i="1" s="1"/>
  <c r="I915" i="1"/>
  <c r="K915" i="1" s="1"/>
  <c r="I399" i="1"/>
  <c r="K399" i="1" s="1"/>
  <c r="I911" i="1"/>
  <c r="K911" i="1" s="1"/>
  <c r="I395" i="1"/>
  <c r="K395" i="1" s="1"/>
  <c r="I908" i="1"/>
  <c r="K908" i="1" s="1"/>
  <c r="I906" i="1"/>
  <c r="K906" i="1" s="1"/>
  <c r="I903" i="1"/>
  <c r="K903" i="1" s="1"/>
  <c r="I901" i="1"/>
  <c r="K901" i="1" s="1"/>
  <c r="I898" i="1"/>
  <c r="K898" i="1" s="1"/>
  <c r="I895" i="1"/>
  <c r="K895" i="1" s="1"/>
  <c r="I894" i="1"/>
  <c r="K894" i="1" s="1"/>
  <c r="I379" i="1"/>
  <c r="K379" i="1" s="1"/>
  <c r="I376" i="1"/>
  <c r="K376" i="1" s="1"/>
  <c r="I373" i="1"/>
  <c r="K373" i="1" s="1"/>
  <c r="I887" i="1"/>
  <c r="K887" i="1" s="1"/>
  <c r="I369" i="1"/>
  <c r="K369" i="1" s="1"/>
  <c r="I366" i="1"/>
  <c r="K366" i="1" s="1"/>
  <c r="I882" i="1"/>
  <c r="K882" i="1" s="1"/>
  <c r="I879" i="1"/>
  <c r="K879" i="1" s="1"/>
  <c r="I362" i="1"/>
  <c r="K362" i="1" s="1"/>
  <c r="I875" i="1"/>
  <c r="K875" i="1" s="1"/>
  <c r="I358" i="1"/>
  <c r="K358" i="1" s="1"/>
  <c r="I872" i="1"/>
  <c r="K872" i="1" s="1"/>
  <c r="I869" i="1"/>
  <c r="K869" i="1" s="1"/>
  <c r="I353" i="1"/>
  <c r="K353" i="1" s="1"/>
  <c r="I351" i="1"/>
  <c r="K351" i="1" s="1"/>
  <c r="I864" i="1"/>
  <c r="K864" i="1" s="1"/>
  <c r="I862" i="1"/>
  <c r="K862" i="1" s="1"/>
  <c r="I343" i="1"/>
  <c r="K343" i="1" s="1"/>
  <c r="I341" i="1"/>
  <c r="K341" i="1" s="1"/>
  <c r="I340" i="1"/>
  <c r="K340" i="1" s="1"/>
  <c r="I338" i="1"/>
  <c r="K338" i="1" s="1"/>
  <c r="I335" i="1"/>
  <c r="K335" i="1" s="1"/>
  <c r="I850" i="1"/>
  <c r="K850" i="1" s="1"/>
  <c r="I332" i="1"/>
  <c r="K332" i="1" s="1"/>
  <c r="I847" i="1"/>
  <c r="K847" i="1" s="1"/>
  <c r="I843" i="1"/>
  <c r="K843" i="1" s="1"/>
  <c r="I841" i="1"/>
  <c r="K841" i="1" s="1"/>
  <c r="I324" i="1"/>
  <c r="K324" i="1" s="1"/>
  <c r="I837" i="1"/>
  <c r="K837" i="1" s="1"/>
  <c r="I834" i="1"/>
  <c r="K834" i="1" s="1"/>
  <c r="I832" i="1"/>
  <c r="K832" i="1" s="1"/>
  <c r="I317" i="1"/>
  <c r="K317" i="1" s="1"/>
  <c r="I314" i="1"/>
  <c r="K314" i="1" s="1"/>
  <c r="I313" i="1"/>
  <c r="K313" i="1" s="1"/>
  <c r="I823" i="1"/>
  <c r="K823" i="1" s="1"/>
  <c r="I820" i="1"/>
  <c r="K820" i="1" s="1"/>
  <c r="I309" i="1"/>
  <c r="K309" i="1" s="1"/>
  <c r="I817" i="1"/>
  <c r="K817" i="1" s="1"/>
  <c r="I305" i="1"/>
  <c r="K305" i="1" s="1"/>
  <c r="I812" i="1"/>
  <c r="K812" i="1" s="1"/>
  <c r="I301" i="1"/>
  <c r="K301" i="1" s="1"/>
  <c r="I299" i="1"/>
  <c r="K299" i="1" s="1"/>
  <c r="I807" i="1"/>
  <c r="K807" i="1" s="1"/>
  <c r="I294" i="1"/>
  <c r="K294" i="1" s="1"/>
  <c r="I293" i="1"/>
  <c r="K293" i="1" s="1"/>
  <c r="I801" i="1"/>
  <c r="K801" i="1" s="1"/>
  <c r="I290" i="1"/>
  <c r="K290" i="1" s="1"/>
  <c r="I288" i="1"/>
  <c r="K288" i="1" s="1"/>
  <c r="I286" i="1"/>
  <c r="K286" i="1" s="1"/>
  <c r="I791" i="1"/>
  <c r="K791" i="1" s="1"/>
  <c r="I787" i="1"/>
  <c r="K787" i="1" s="1"/>
  <c r="I810" i="1"/>
  <c r="K810" i="1" s="1"/>
  <c r="I298" i="1"/>
  <c r="K298" i="1" s="1"/>
  <c r="I296" i="1"/>
  <c r="K296" i="1" s="1"/>
  <c r="I805" i="1"/>
  <c r="K805" i="1" s="1"/>
  <c r="I802" i="1"/>
  <c r="K802" i="1" s="1"/>
  <c r="I800" i="1"/>
  <c r="K800" i="1" s="1"/>
  <c r="I797" i="1"/>
  <c r="K797" i="1" s="1"/>
  <c r="I287" i="1"/>
  <c r="K287" i="1" s="1"/>
  <c r="I793" i="1"/>
  <c r="K793" i="1" s="1"/>
  <c r="I790" i="1"/>
  <c r="K790" i="1" s="1"/>
  <c r="I284" i="1"/>
  <c r="K284" i="1" s="1"/>
  <c r="I281" i="1"/>
  <c r="K281" i="1" s="1"/>
  <c r="I278" i="1"/>
  <c r="K278" i="1" s="1"/>
  <c r="I274" i="1"/>
  <c r="K274" i="1" s="1"/>
  <c r="I272" i="1"/>
  <c r="K272" i="1" s="1"/>
  <c r="I780" i="1"/>
  <c r="K780" i="1" s="1"/>
  <c r="I268" i="1"/>
  <c r="K268" i="1" s="1"/>
  <c r="I776" i="1"/>
  <c r="K776" i="1" s="1"/>
  <c r="I774" i="1"/>
  <c r="K774" i="1" s="1"/>
  <c r="I770" i="1"/>
  <c r="K770" i="1" s="1"/>
  <c r="I262" i="1"/>
  <c r="K262" i="1" s="1"/>
  <c r="I766" i="1"/>
  <c r="K766" i="1" s="1"/>
  <c r="I764" i="1"/>
  <c r="K764" i="1" s="1"/>
  <c r="I761" i="1"/>
  <c r="K761" i="1" s="1"/>
  <c r="I255" i="1"/>
  <c r="K255" i="1" s="1"/>
  <c r="I757" i="1"/>
  <c r="K757" i="1" s="1"/>
  <c r="I755" i="1"/>
  <c r="K755" i="1" s="1"/>
  <c r="I752" i="1"/>
  <c r="K752" i="1" s="1"/>
  <c r="I248" i="1"/>
  <c r="K248" i="1" s="1"/>
  <c r="I245" i="1"/>
  <c r="K245" i="1" s="1"/>
  <c r="I244" i="1"/>
  <c r="K244" i="1" s="1"/>
  <c r="I743" i="1"/>
  <c r="K743" i="1" s="1"/>
  <c r="I742" i="1"/>
  <c r="K742" i="1" s="1"/>
  <c r="I240" i="1"/>
  <c r="K240" i="1" s="1"/>
  <c r="I237" i="1"/>
  <c r="K237" i="1" s="1"/>
  <c r="I735" i="1"/>
  <c r="K735" i="1" s="1"/>
  <c r="I732" i="1"/>
  <c r="K732" i="1" s="1"/>
  <c r="I731" i="1"/>
  <c r="K731" i="1" s="1"/>
  <c r="I228" i="1"/>
  <c r="K228" i="1" s="1"/>
  <c r="I226" i="1"/>
  <c r="K226" i="1" s="1"/>
  <c r="I223" i="1"/>
  <c r="K223" i="1" s="1"/>
  <c r="I221" i="1"/>
  <c r="K221" i="1" s="1"/>
  <c r="I724" i="1"/>
  <c r="K724" i="1" s="1"/>
  <c r="I215" i="1"/>
  <c r="K215" i="1" s="1"/>
  <c r="I213" i="1"/>
  <c r="K213" i="1" s="1"/>
  <c r="I720" i="1"/>
  <c r="K720" i="1" s="1"/>
  <c r="I718" i="1"/>
  <c r="K718" i="1" s="1"/>
  <c r="I714" i="1"/>
  <c r="K714" i="1" s="1"/>
  <c r="I712" i="1"/>
  <c r="K712" i="1" s="1"/>
  <c r="I204" i="1"/>
  <c r="K204" i="1" s="1"/>
  <c r="I708" i="1"/>
  <c r="K708" i="1" s="1"/>
  <c r="I201" i="1"/>
  <c r="K201" i="1" s="1"/>
  <c r="I704" i="1"/>
  <c r="K704" i="1" s="1"/>
  <c r="I703" i="1"/>
  <c r="K703" i="1" s="1"/>
  <c r="I193" i="1"/>
  <c r="K193" i="1" s="1"/>
  <c r="I190" i="1"/>
  <c r="K190" i="1" s="1"/>
  <c r="I188" i="1"/>
  <c r="K188" i="1" s="1"/>
  <c r="I185" i="1"/>
  <c r="K185" i="1" s="1"/>
  <c r="I182" i="1"/>
  <c r="K182" i="1" s="1"/>
  <c r="I179" i="1"/>
  <c r="K179" i="1" s="1"/>
  <c r="I175" i="1"/>
  <c r="K175" i="1" s="1"/>
  <c r="I174" i="1"/>
  <c r="K174" i="1" s="1"/>
  <c r="I690" i="1"/>
  <c r="K690" i="1" s="1"/>
  <c r="I687" i="1"/>
  <c r="K687" i="1" s="1"/>
  <c r="I169" i="1"/>
  <c r="K169" i="1" s="1"/>
  <c r="I684" i="1"/>
  <c r="K684" i="1" s="1"/>
  <c r="I681" i="1"/>
  <c r="K681" i="1" s="1"/>
  <c r="I163" i="1"/>
  <c r="K163" i="1" s="1"/>
  <c r="I162" i="1"/>
  <c r="K162" i="1" s="1"/>
  <c r="I161" i="1"/>
  <c r="K161" i="1" s="1"/>
  <c r="I158" i="1"/>
  <c r="K158" i="1" s="1"/>
  <c r="I156" i="1"/>
  <c r="K156" i="1" s="1"/>
  <c r="I154" i="1"/>
  <c r="K154" i="1" s="1"/>
  <c r="I668" i="1"/>
  <c r="K668" i="1" s="1"/>
  <c r="I665" i="1"/>
  <c r="K665" i="1" s="1"/>
  <c r="I663" i="1"/>
  <c r="K663" i="1" s="1"/>
  <c r="I661" i="1"/>
  <c r="K661" i="1" s="1"/>
  <c r="I659" i="1"/>
  <c r="K659" i="1" s="1"/>
  <c r="I142" i="1"/>
  <c r="K142" i="1" s="1"/>
  <c r="I141" i="1"/>
  <c r="K141" i="1" s="1"/>
  <c r="I138" i="1"/>
  <c r="K138" i="1" s="1"/>
  <c r="I136" i="1"/>
  <c r="K136" i="1" s="1"/>
  <c r="I134" i="1"/>
  <c r="K134" i="1" s="1"/>
  <c r="I132" i="1"/>
  <c r="K132" i="1" s="1"/>
  <c r="I129" i="1"/>
  <c r="K129" i="1" s="1"/>
  <c r="I642" i="1"/>
  <c r="K642" i="1" s="1"/>
  <c r="I128" i="1"/>
  <c r="K128" i="1" s="1"/>
  <c r="I126" i="1"/>
  <c r="K126" i="1" s="1"/>
  <c r="I635" i="1"/>
  <c r="K635" i="1" s="1"/>
  <c r="I634" i="1"/>
  <c r="K634" i="1" s="1"/>
  <c r="I119" i="1"/>
  <c r="K119" i="1" s="1"/>
  <c r="I631" i="1"/>
  <c r="K631" i="1" s="1"/>
  <c r="I628" i="1"/>
  <c r="K628" i="1" s="1"/>
  <c r="I112" i="1"/>
  <c r="K112" i="1" s="1"/>
  <c r="I625" i="1"/>
  <c r="K625" i="1" s="1"/>
  <c r="I108" i="1"/>
  <c r="K108" i="1" s="1"/>
  <c r="I621" i="1"/>
  <c r="K621" i="1" s="1"/>
  <c r="I618" i="1"/>
  <c r="K618" i="1" s="1"/>
  <c r="I615" i="1"/>
  <c r="K615" i="1" s="1"/>
  <c r="I102" i="1"/>
  <c r="K102" i="1" s="1"/>
  <c r="I610" i="1"/>
  <c r="K610" i="1" s="1"/>
  <c r="I99" i="1"/>
  <c r="K99" i="1" s="1"/>
  <c r="I97" i="1"/>
  <c r="K97" i="1" s="1"/>
  <c r="I94" i="1"/>
  <c r="K94" i="1" s="1"/>
  <c r="I93" i="1"/>
  <c r="K93" i="1" s="1"/>
  <c r="I91" i="1"/>
  <c r="K91" i="1" s="1"/>
  <c r="I89" i="1"/>
  <c r="K89" i="1" s="1"/>
  <c r="I87" i="1"/>
  <c r="K87" i="1" s="1"/>
  <c r="I594" i="1"/>
  <c r="K594" i="1" s="1"/>
  <c r="I83" i="1"/>
  <c r="K83" i="1" s="1"/>
  <c r="I80" i="1"/>
  <c r="K80" i="1" s="1"/>
  <c r="I588" i="1"/>
  <c r="K588" i="1" s="1"/>
  <c r="I76" i="1"/>
  <c r="K76" i="1" s="1"/>
  <c r="I583" i="1"/>
  <c r="K583" i="1" s="1"/>
  <c r="I74" i="1"/>
  <c r="K74" i="1" s="1"/>
  <c r="I578" i="1"/>
  <c r="K578" i="1" s="1"/>
  <c r="I71" i="1"/>
  <c r="K71" i="1" s="1"/>
  <c r="I574" i="1"/>
  <c r="K574" i="1" s="1"/>
  <c r="I66" i="1"/>
  <c r="K66" i="1" s="1"/>
  <c r="I571" i="1"/>
  <c r="K571" i="1" s="1"/>
  <c r="I569" i="1"/>
  <c r="K569" i="1" s="1"/>
  <c r="I61" i="1"/>
  <c r="K61" i="1" s="1"/>
  <c r="I57" i="1"/>
  <c r="K57" i="1" s="1"/>
  <c r="I56" i="1"/>
  <c r="K56" i="1" s="1"/>
  <c r="I559" i="1"/>
  <c r="K559" i="1" s="1"/>
  <c r="I53" i="1"/>
  <c r="K53" i="1" s="1"/>
  <c r="I50" i="1"/>
  <c r="K50" i="1" s="1"/>
  <c r="I556" i="1"/>
  <c r="K556" i="1" s="1"/>
  <c r="I44" i="1"/>
  <c r="K44" i="1" s="1"/>
  <c r="I41" i="1"/>
  <c r="K41" i="1" s="1"/>
  <c r="I551" i="1"/>
  <c r="K551" i="1" s="1"/>
  <c r="I38" i="1"/>
  <c r="K38" i="1" s="1"/>
  <c r="I545" i="1"/>
  <c r="K545" i="1" s="1"/>
  <c r="I34" i="1"/>
  <c r="K34" i="1" s="1"/>
  <c r="I543" i="1"/>
  <c r="K543" i="1" s="1"/>
  <c r="I30" i="1"/>
  <c r="K30" i="1" s="1"/>
  <c r="I540" i="1"/>
  <c r="K540" i="1" s="1"/>
  <c r="I538" i="1"/>
  <c r="K538" i="1" s="1"/>
  <c r="I23" i="1"/>
  <c r="K23" i="1" s="1"/>
  <c r="I533" i="1"/>
  <c r="K533" i="1" s="1"/>
  <c r="I529" i="1"/>
  <c r="K529" i="1" s="1"/>
  <c r="I19" i="1"/>
  <c r="K19" i="1" s="1"/>
  <c r="I525" i="1"/>
  <c r="K525" i="1" s="1"/>
  <c r="I16" i="1"/>
  <c r="K16" i="1" s="1"/>
  <c r="I13" i="1"/>
  <c r="K13" i="1" s="1"/>
  <c r="I12" i="1"/>
  <c r="K12" i="1" s="1"/>
  <c r="I10" i="1"/>
  <c r="K10" i="1" s="1"/>
  <c r="I9" i="1"/>
  <c r="K9" i="1" s="1"/>
  <c r="I6" i="1"/>
  <c r="K6" i="1" s="1"/>
  <c r="I509" i="1"/>
  <c r="K509" i="1" s="1"/>
  <c r="I5" i="1"/>
  <c r="K5" i="1" s="1"/>
  <c r="I504" i="1"/>
  <c r="K504" i="1" s="1"/>
  <c r="I300" i="1"/>
  <c r="K300" i="1" s="1"/>
  <c r="I297" i="1"/>
  <c r="K297" i="1" s="1"/>
  <c r="I295" i="1"/>
  <c r="K295" i="1" s="1"/>
  <c r="I804" i="1"/>
  <c r="K804" i="1" s="1"/>
  <c r="I292" i="1"/>
  <c r="K292" i="1" s="1"/>
  <c r="I799" i="1"/>
  <c r="K799" i="1" s="1"/>
  <c r="I289" i="1"/>
  <c r="K289" i="1" s="1"/>
  <c r="I795" i="1"/>
  <c r="K795" i="1" s="1"/>
  <c r="I285" i="1"/>
  <c r="K285" i="1" s="1"/>
  <c r="I789" i="1"/>
  <c r="K789" i="1" s="1"/>
  <c r="I786" i="1"/>
  <c r="K786" i="1" s="1"/>
  <c r="I280" i="1"/>
  <c r="K280" i="1" s="1"/>
  <c r="I277" i="1"/>
  <c r="K277" i="1" s="1"/>
  <c r="I273" i="1"/>
  <c r="K273" i="1" s="1"/>
  <c r="I782" i="1"/>
  <c r="K782" i="1" s="1"/>
  <c r="I270" i="1"/>
  <c r="K270" i="1" s="1"/>
  <c r="I778" i="1"/>
  <c r="K778" i="1" s="1"/>
  <c r="I775" i="1"/>
  <c r="K775" i="1" s="1"/>
  <c r="I773" i="1"/>
  <c r="K773" i="1" s="1"/>
  <c r="I264" i="1"/>
  <c r="K264" i="1" s="1"/>
  <c r="I768" i="1"/>
  <c r="K768" i="1" s="1"/>
  <c r="I260" i="1"/>
  <c r="K260" i="1" s="1"/>
  <c r="I763" i="1"/>
  <c r="K763" i="1" s="1"/>
  <c r="I760" i="1"/>
  <c r="K760" i="1" s="1"/>
  <c r="I759" i="1"/>
  <c r="K759" i="1" s="1"/>
  <c r="I253" i="1"/>
  <c r="K253" i="1" s="1"/>
  <c r="I754" i="1"/>
  <c r="K754" i="1" s="1"/>
  <c r="I250" i="1"/>
  <c r="K250" i="1" s="1"/>
  <c r="I247" i="1"/>
  <c r="K247" i="1" s="1"/>
  <c r="I749" i="1"/>
  <c r="K749" i="1" s="1"/>
  <c r="I746" i="1"/>
  <c r="K746" i="1" s="1"/>
  <c r="I243" i="1"/>
  <c r="K243" i="1" s="1"/>
  <c r="I741" i="1"/>
  <c r="K741" i="1" s="1"/>
  <c r="I239" i="1"/>
  <c r="K239" i="1" s="1"/>
  <c r="I737" i="1"/>
  <c r="K737" i="1" s="1"/>
  <c r="I235" i="1"/>
  <c r="K235" i="1" s="1"/>
  <c r="I234" i="1"/>
  <c r="K234" i="1" s="1"/>
  <c r="I231" i="1"/>
  <c r="K231" i="1" s="1"/>
  <c r="I227" i="1"/>
  <c r="K227" i="1" s="1"/>
  <c r="I225" i="1"/>
  <c r="K225" i="1" s="1"/>
  <c r="I727" i="1"/>
  <c r="K727" i="1" s="1"/>
  <c r="I220" i="1"/>
  <c r="K220" i="1" s="1"/>
  <c r="I218" i="1"/>
  <c r="K218" i="1" s="1"/>
  <c r="I723" i="1"/>
  <c r="K723" i="1" s="1"/>
  <c r="I212" i="1"/>
  <c r="K212" i="1" s="1"/>
  <c r="I210" i="1"/>
  <c r="K210" i="1" s="1"/>
  <c r="I717" i="1"/>
  <c r="K717" i="1" s="1"/>
  <c r="I208" i="1"/>
  <c r="K208" i="1" s="1"/>
  <c r="I206" i="1"/>
  <c r="K206" i="1" s="1"/>
  <c r="I710" i="1"/>
  <c r="K710" i="1" s="1"/>
  <c r="I202" i="1"/>
  <c r="K202" i="1" s="1"/>
  <c r="I200" i="1"/>
  <c r="K200" i="1" s="1"/>
  <c r="I198" i="1"/>
  <c r="K198" i="1" s="1"/>
  <c r="I195" i="1"/>
  <c r="K195" i="1" s="1"/>
  <c r="I192" i="1"/>
  <c r="K192" i="1" s="1"/>
  <c r="I700" i="1"/>
  <c r="K700" i="1" s="1"/>
  <c r="I698" i="1"/>
  <c r="K698" i="1" s="1"/>
  <c r="I697" i="1"/>
  <c r="K697" i="1" s="1"/>
  <c r="I696" i="1"/>
  <c r="K696" i="1" s="1"/>
  <c r="I178" i="1"/>
  <c r="K178" i="1" s="1"/>
  <c r="I695" i="1"/>
  <c r="K695" i="1" s="1"/>
  <c r="I692" i="1"/>
  <c r="K692" i="1" s="1"/>
  <c r="I172" i="1"/>
  <c r="K172" i="1" s="1"/>
  <c r="I686" i="1"/>
  <c r="K686" i="1" s="1"/>
  <c r="I168" i="1"/>
  <c r="K168" i="1" s="1"/>
  <c r="I166" i="1"/>
  <c r="K166" i="1" s="1"/>
  <c r="I165" i="1"/>
  <c r="K165" i="1" s="1"/>
  <c r="I679" i="1"/>
  <c r="K679" i="1" s="1"/>
  <c r="I676" i="1"/>
  <c r="K676" i="1" s="1"/>
  <c r="I160" i="1"/>
  <c r="K160" i="1" s="1"/>
  <c r="I672" i="1"/>
  <c r="K672" i="1" s="1"/>
  <c r="I670" i="1"/>
  <c r="K670" i="1" s="1"/>
  <c r="I153" i="1"/>
  <c r="K153" i="1" s="1"/>
  <c r="I667" i="1"/>
  <c r="K667" i="1" s="1"/>
  <c r="I149" i="1"/>
  <c r="K149" i="1" s="1"/>
  <c r="I147" i="1"/>
  <c r="K147" i="1" s="1"/>
  <c r="I145" i="1"/>
  <c r="K145" i="1" s="1"/>
  <c r="I658" i="1"/>
  <c r="K658" i="1" s="1"/>
  <c r="I656" i="1"/>
  <c r="K656" i="1" s="1"/>
  <c r="I140" i="1"/>
  <c r="K140" i="1" s="1"/>
  <c r="I652" i="1"/>
  <c r="K652" i="1" s="1"/>
  <c r="I135" i="1"/>
  <c r="K135" i="1" s="1"/>
  <c r="I133" i="1"/>
  <c r="K133" i="1" s="1"/>
  <c r="I646" i="1"/>
  <c r="K646" i="1" s="1"/>
  <c r="I645" i="1"/>
  <c r="K645" i="1" s="1"/>
  <c r="I641" i="1"/>
  <c r="K641" i="1" s="1"/>
  <c r="I638" i="1"/>
  <c r="K638" i="1" s="1"/>
  <c r="I125" i="1"/>
  <c r="K125" i="1" s="1"/>
  <c r="I123" i="1"/>
  <c r="K123" i="1" s="1"/>
  <c r="I120" i="1"/>
  <c r="K120" i="1" s="1"/>
  <c r="I118" i="1"/>
  <c r="K118" i="1" s="1"/>
  <c r="I115" i="1"/>
  <c r="K115" i="1" s="1"/>
  <c r="I114" i="1"/>
  <c r="K114" i="1" s="1"/>
  <c r="I111" i="1"/>
  <c r="K111" i="1" s="1"/>
  <c r="I624" i="1"/>
  <c r="K624" i="1" s="1"/>
  <c r="I107" i="1"/>
  <c r="K107" i="1" s="1"/>
  <c r="I105" i="1"/>
  <c r="K105" i="1" s="1"/>
  <c r="I617" i="1"/>
  <c r="K617" i="1" s="1"/>
  <c r="I614" i="1"/>
  <c r="K614" i="1" s="1"/>
  <c r="I101" i="1"/>
  <c r="K101" i="1" s="1"/>
  <c r="I609" i="1"/>
  <c r="K609" i="1" s="1"/>
  <c r="I607" i="1"/>
  <c r="K607" i="1" s="1"/>
  <c r="I96" i="1"/>
  <c r="K96" i="1" s="1"/>
  <c r="I604" i="1"/>
  <c r="K604" i="1" s="1"/>
  <c r="I601" i="1"/>
  <c r="K601" i="1" s="1"/>
  <c r="I599" i="1"/>
  <c r="K599" i="1" s="1"/>
  <c r="I88" i="1"/>
  <c r="K88" i="1" s="1"/>
  <c r="I86" i="1"/>
  <c r="K86" i="1" s="1"/>
  <c r="I593" i="1"/>
  <c r="K593" i="1" s="1"/>
  <c r="I82" i="1"/>
  <c r="K82" i="1" s="1"/>
  <c r="I590" i="1"/>
  <c r="K590" i="1" s="1"/>
  <c r="I78" i="1"/>
  <c r="K78" i="1" s="1"/>
  <c r="I586" i="1"/>
  <c r="K586" i="1" s="1"/>
  <c r="I582" i="1"/>
  <c r="K582" i="1" s="1"/>
  <c r="I73" i="1"/>
  <c r="K73" i="1" s="1"/>
  <c r="I577" i="1"/>
  <c r="K577" i="1" s="1"/>
  <c r="I70" i="1"/>
  <c r="K70" i="1" s="1"/>
  <c r="I68" i="1"/>
  <c r="K68" i="1" s="1"/>
  <c r="I572" i="1"/>
  <c r="K572" i="1" s="1"/>
  <c r="I63" i="1"/>
  <c r="K63" i="1" s="1"/>
  <c r="I568" i="1"/>
  <c r="K568" i="1" s="1"/>
  <c r="I60" i="1"/>
  <c r="K60" i="1" s="1"/>
  <c r="I565" i="1"/>
  <c r="K565" i="1" s="1"/>
  <c r="I562" i="1"/>
  <c r="K562" i="1" s="1"/>
  <c r="I55" i="1"/>
  <c r="K55" i="1" s="1"/>
  <c r="I557" i="1"/>
  <c r="K557" i="1" s="1"/>
  <c r="I49" i="1"/>
  <c r="K49" i="1" s="1"/>
  <c r="I46" i="1"/>
  <c r="K46" i="1" s="1"/>
  <c r="I43" i="1"/>
  <c r="K43" i="1" s="1"/>
  <c r="I553" i="1"/>
  <c r="K553" i="1" s="1"/>
  <c r="I550" i="1"/>
  <c r="K550" i="1" s="1"/>
  <c r="I548" i="1"/>
  <c r="K548" i="1" s="1"/>
  <c r="I37" i="1"/>
  <c r="K37" i="1" s="1"/>
  <c r="I33" i="1"/>
  <c r="K33" i="1" s="1"/>
  <c r="I542" i="1"/>
  <c r="K542" i="1" s="1"/>
  <c r="I29" i="1"/>
  <c r="K29" i="1" s="1"/>
  <c r="I26" i="1"/>
  <c r="K26" i="1" s="1"/>
  <c r="I537" i="1"/>
  <c r="K537" i="1" s="1"/>
  <c r="I535" i="1"/>
  <c r="K535" i="1" s="1"/>
  <c r="I532" i="1"/>
  <c r="K532" i="1" s="1"/>
  <c r="I21" i="1"/>
  <c r="K21" i="1" s="1"/>
  <c r="I18" i="1"/>
  <c r="K18" i="1" s="1"/>
  <c r="I524" i="1"/>
  <c r="K524" i="1" s="1"/>
  <c r="I15" i="1"/>
  <c r="K15" i="1" s="1"/>
  <c r="I521" i="1"/>
  <c r="K521" i="1" s="1"/>
  <c r="I518" i="1"/>
  <c r="K518" i="1" s="1"/>
  <c r="I516" i="1"/>
  <c r="K516" i="1" s="1"/>
  <c r="I8" i="1"/>
  <c r="K8" i="1" s="1"/>
  <c r="I512" i="1"/>
  <c r="K512" i="1" s="1"/>
  <c r="I508" i="1"/>
  <c r="K508" i="1" s="1"/>
  <c r="I505" i="1"/>
  <c r="K505" i="1" s="1"/>
  <c r="I503" i="1"/>
  <c r="K503" i="1" s="1"/>
  <c r="I276" i="1"/>
  <c r="K276" i="1" s="1"/>
  <c r="I784" i="1"/>
  <c r="K784" i="1" s="1"/>
  <c r="I781" i="1"/>
  <c r="K781" i="1" s="1"/>
  <c r="I269" i="1"/>
  <c r="K269" i="1" s="1"/>
  <c r="I267" i="1"/>
  <c r="K267" i="1" s="1"/>
  <c r="I266" i="1"/>
  <c r="K266" i="1" s="1"/>
  <c r="I772" i="1"/>
  <c r="K772" i="1" s="1"/>
  <c r="I769" i="1"/>
  <c r="K769" i="1" s="1"/>
  <c r="I767" i="1"/>
  <c r="K767" i="1" s="1"/>
  <c r="I259" i="1"/>
  <c r="K259" i="1" s="1"/>
  <c r="I762" i="1"/>
  <c r="K762" i="1" s="1"/>
  <c r="I257" i="1"/>
  <c r="K257" i="1" s="1"/>
  <c r="I758" i="1"/>
  <c r="K758" i="1" s="1"/>
  <c r="I252" i="1"/>
  <c r="K252" i="1" s="1"/>
  <c r="I251" i="1"/>
  <c r="K251" i="1" s="1"/>
  <c r="I751" i="1"/>
  <c r="K751" i="1" s="1"/>
  <c r="I246" i="1"/>
  <c r="K246" i="1" s="1"/>
  <c r="I748" i="1"/>
  <c r="K748" i="1" s="1"/>
  <c r="I745" i="1"/>
  <c r="K745" i="1" s="1"/>
  <c r="I242" i="1"/>
  <c r="K242" i="1" s="1"/>
  <c r="I740" i="1"/>
  <c r="K740" i="1" s="1"/>
  <c r="I738" i="1"/>
  <c r="K738" i="1" s="1"/>
  <c r="I736" i="1"/>
  <c r="K736" i="1" s="1"/>
  <c r="I734" i="1"/>
  <c r="K734" i="1" s="1"/>
  <c r="I233" i="1"/>
  <c r="K233" i="1" s="1"/>
  <c r="I230" i="1"/>
  <c r="K230" i="1" s="1"/>
  <c r="I730" i="1"/>
  <c r="K730" i="1" s="1"/>
  <c r="I728" i="1"/>
  <c r="K728" i="1" s="1"/>
  <c r="I222" i="1"/>
  <c r="K222" i="1" s="1"/>
  <c r="I219" i="1"/>
  <c r="K219" i="1" s="1"/>
  <c r="I217" i="1"/>
  <c r="K217" i="1" s="1"/>
  <c r="I722" i="1"/>
  <c r="K722" i="1" s="1"/>
  <c r="I211" i="1"/>
  <c r="K211" i="1" s="1"/>
  <c r="I209" i="1"/>
  <c r="K209" i="1" s="1"/>
  <c r="I716" i="1"/>
  <c r="K716" i="1" s="1"/>
  <c r="I207" i="1"/>
  <c r="K207" i="1" s="1"/>
  <c r="I205" i="1"/>
  <c r="K205" i="1" s="1"/>
  <c r="I203" i="1"/>
  <c r="K203" i="1" s="1"/>
  <c r="I707" i="1"/>
  <c r="K707" i="1" s="1"/>
  <c r="I705" i="1"/>
  <c r="K705" i="1" s="1"/>
  <c r="I197" i="1"/>
  <c r="K197" i="1" s="1"/>
  <c r="I194" i="1"/>
  <c r="K194" i="1" s="1"/>
  <c r="I191" i="1"/>
  <c r="K191" i="1" s="1"/>
  <c r="I699" i="1"/>
  <c r="K699" i="1" s="1"/>
  <c r="I187" i="1"/>
  <c r="K187" i="1" s="1"/>
  <c r="I184" i="1"/>
  <c r="K184" i="1" s="1"/>
  <c r="I181" i="1"/>
  <c r="K181" i="1" s="1"/>
  <c r="I177" i="1"/>
  <c r="K177" i="1" s="1"/>
  <c r="I694" i="1"/>
  <c r="K694" i="1" s="1"/>
  <c r="I173" i="1"/>
  <c r="K173" i="1" s="1"/>
  <c r="I689" i="1"/>
  <c r="K689" i="1" s="1"/>
  <c r="I171" i="1"/>
  <c r="K171" i="1" s="1"/>
  <c r="I167" i="1"/>
  <c r="K167" i="1" s="1"/>
  <c r="I683" i="1"/>
  <c r="K683" i="1" s="1"/>
  <c r="I680" i="1"/>
  <c r="K680" i="1" s="1"/>
  <c r="I678" i="1"/>
  <c r="K678" i="1" s="1"/>
  <c r="I675" i="1"/>
  <c r="K675" i="1" s="1"/>
  <c r="I159" i="1"/>
  <c r="K159" i="1" s="1"/>
  <c r="I671" i="1"/>
  <c r="K671" i="1" s="1"/>
  <c r="I669" i="1"/>
  <c r="K669" i="1" s="1"/>
  <c r="I152" i="1"/>
  <c r="K152" i="1" s="1"/>
  <c r="I666" i="1"/>
  <c r="K666" i="1" s="1"/>
  <c r="I664" i="1"/>
  <c r="K664" i="1" s="1"/>
  <c r="I662" i="1"/>
  <c r="K662" i="1" s="1"/>
  <c r="I144" i="1"/>
  <c r="K144" i="1" s="1"/>
  <c r="I657" i="1"/>
  <c r="K657" i="1" s="1"/>
  <c r="I655" i="1"/>
  <c r="K655" i="1" s="1"/>
  <c r="I653" i="1"/>
  <c r="K653" i="1" s="1"/>
  <c r="I651" i="1"/>
  <c r="K651" i="1" s="1"/>
  <c r="I650" i="1"/>
  <c r="K650" i="1" s="1"/>
  <c r="I648" i="1"/>
  <c r="K648" i="1" s="1"/>
  <c r="I131" i="1"/>
  <c r="K131" i="1" s="1"/>
  <c r="I644" i="1"/>
  <c r="K644" i="1" s="1"/>
  <c r="I640" i="1"/>
  <c r="K640" i="1" s="1"/>
  <c r="I127" i="1"/>
  <c r="K127" i="1" s="1"/>
  <c r="I124" i="1"/>
  <c r="K124" i="1" s="1"/>
  <c r="I122" i="1"/>
  <c r="K122" i="1" s="1"/>
  <c r="I633" i="1"/>
  <c r="K633" i="1" s="1"/>
  <c r="I117" i="1"/>
  <c r="K117" i="1" s="1"/>
  <c r="I630" i="1"/>
  <c r="K630" i="1" s="1"/>
  <c r="I627" i="1"/>
  <c r="K627" i="1" s="1"/>
  <c r="I110" i="1"/>
  <c r="K110" i="1" s="1"/>
  <c r="I623" i="1"/>
  <c r="K623" i="1" s="1"/>
  <c r="I106" i="1"/>
  <c r="K106" i="1" s="1"/>
  <c r="I620" i="1"/>
  <c r="K620" i="1" s="1"/>
  <c r="I616" i="1"/>
  <c r="K616" i="1" s="1"/>
  <c r="I103" i="1"/>
  <c r="K103" i="1" s="1"/>
  <c r="I612" i="1"/>
  <c r="K612" i="1" s="1"/>
  <c r="I608" i="1"/>
  <c r="K608" i="1" s="1"/>
  <c r="I606" i="1"/>
  <c r="K606" i="1" s="1"/>
  <c r="I605" i="1"/>
  <c r="K605" i="1" s="1"/>
  <c r="I603" i="1"/>
  <c r="K603" i="1" s="1"/>
  <c r="I600" i="1"/>
  <c r="K600" i="1" s="1"/>
  <c r="I90" i="1"/>
  <c r="K90" i="1" s="1"/>
  <c r="I597" i="1"/>
  <c r="K597" i="1" s="1"/>
  <c r="I595" i="1"/>
  <c r="K595" i="1" s="1"/>
  <c r="I84" i="1"/>
  <c r="K84" i="1" s="1"/>
  <c r="I81" i="1"/>
  <c r="K81" i="1" s="1"/>
  <c r="I589" i="1"/>
  <c r="K589" i="1" s="1"/>
  <c r="I587" i="1"/>
  <c r="K587" i="1" s="1"/>
  <c r="I585" i="1"/>
  <c r="K585" i="1" s="1"/>
  <c r="I581" i="1"/>
  <c r="K581" i="1" s="1"/>
  <c r="I580" i="1"/>
  <c r="K580" i="1" s="1"/>
  <c r="I576" i="1"/>
  <c r="K576" i="1" s="1"/>
  <c r="I575" i="1"/>
  <c r="K575" i="1" s="1"/>
  <c r="I67" i="1"/>
  <c r="K67" i="1" s="1"/>
  <c r="I65" i="1"/>
  <c r="K65" i="1" s="1"/>
  <c r="I570" i="1"/>
  <c r="K570" i="1" s="1"/>
  <c r="I567" i="1"/>
  <c r="K567" i="1" s="1"/>
  <c r="I59" i="1"/>
  <c r="K59" i="1" s="1"/>
  <c r="I564" i="1"/>
  <c r="K564" i="1" s="1"/>
  <c r="I561" i="1"/>
  <c r="K561" i="1" s="1"/>
  <c r="I54" i="1"/>
  <c r="K54" i="1" s="1"/>
  <c r="I52" i="1"/>
  <c r="K52" i="1" s="1"/>
  <c r="I48" i="1"/>
  <c r="K48" i="1" s="1"/>
  <c r="I45" i="1"/>
  <c r="K45" i="1" s="1"/>
  <c r="I42" i="1"/>
  <c r="K42" i="1" s="1"/>
  <c r="I552" i="1"/>
  <c r="K552" i="1" s="1"/>
  <c r="I549" i="1"/>
  <c r="K549" i="1" s="1"/>
  <c r="I547" i="1"/>
  <c r="K547" i="1" s="1"/>
  <c r="I36" i="1"/>
  <c r="K36" i="1" s="1"/>
  <c r="I544" i="1"/>
  <c r="K544" i="1" s="1"/>
  <c r="I541" i="1"/>
  <c r="K541" i="1" s="1"/>
  <c r="I28" i="1"/>
  <c r="K28" i="1" s="1"/>
  <c r="I539" i="1"/>
  <c r="K539" i="1" s="1"/>
  <c r="I536" i="1"/>
  <c r="K536" i="1" s="1"/>
  <c r="I534" i="1"/>
  <c r="K534" i="1" s="1"/>
  <c r="I531" i="1"/>
  <c r="K531" i="1" s="1"/>
  <c r="I528" i="1"/>
  <c r="K528" i="1" s="1"/>
  <c r="I527" i="1"/>
  <c r="K527" i="1" s="1"/>
  <c r="I523" i="1"/>
  <c r="K523" i="1" s="1"/>
  <c r="I522" i="1"/>
  <c r="K522" i="1" s="1"/>
  <c r="I520" i="1"/>
  <c r="K520" i="1" s="1"/>
  <c r="I517" i="1"/>
  <c r="K517" i="1" s="1"/>
  <c r="I515" i="1"/>
  <c r="K515" i="1" s="1"/>
  <c r="I513" i="1"/>
  <c r="K513" i="1" s="1"/>
  <c r="I511" i="1"/>
  <c r="K511" i="1" s="1"/>
  <c r="I507" i="1"/>
  <c r="K507" i="1" s="1"/>
  <c r="I4" i="1"/>
  <c r="K4" i="1" s="1"/>
  <c r="I502" i="1"/>
  <c r="K502" i="1" s="1"/>
  <c r="I282" i="1"/>
  <c r="K282" i="1" s="1"/>
  <c r="I279" i="1"/>
  <c r="K279" i="1" s="1"/>
  <c r="I275" i="1"/>
  <c r="K275" i="1" s="1"/>
  <c r="I783" i="1"/>
  <c r="K783" i="1" s="1"/>
  <c r="I271" i="1"/>
  <c r="K271" i="1" s="1"/>
  <c r="I779" i="1"/>
  <c r="K779" i="1" s="1"/>
  <c r="I777" i="1"/>
  <c r="K777" i="1" s="1"/>
  <c r="I265" i="1"/>
  <c r="K265" i="1" s="1"/>
  <c r="I771" i="1"/>
  <c r="K771" i="1" s="1"/>
  <c r="I263" i="1"/>
  <c r="K263" i="1" s="1"/>
  <c r="I261" i="1"/>
  <c r="K261" i="1" s="1"/>
  <c r="I765" i="1"/>
  <c r="K765" i="1" s="1"/>
  <c r="I258" i="1"/>
  <c r="K258" i="1" s="1"/>
  <c r="I256" i="1"/>
  <c r="K256" i="1" s="1"/>
  <c r="I254" i="1"/>
  <c r="K254" i="1" s="1"/>
  <c r="I756" i="1"/>
  <c r="K756" i="1" s="1"/>
  <c r="I753" i="1"/>
  <c r="K753" i="1" s="1"/>
  <c r="I249" i="1"/>
  <c r="K249" i="1" s="1"/>
  <c r="I750" i="1"/>
  <c r="K750" i="1" s="1"/>
  <c r="I747" i="1"/>
  <c r="K747" i="1" s="1"/>
  <c r="I744" i="1"/>
  <c r="K744" i="1" s="1"/>
  <c r="I241" i="1"/>
  <c r="K241" i="1" s="1"/>
  <c r="I739" i="1"/>
  <c r="K739" i="1" s="1"/>
  <c r="I238" i="1"/>
  <c r="K238" i="1" s="1"/>
  <c r="I236" i="1"/>
  <c r="K236" i="1" s="1"/>
  <c r="I733" i="1"/>
  <c r="K733" i="1" s="1"/>
  <c r="I232" i="1"/>
  <c r="K232" i="1" s="1"/>
  <c r="I229" i="1"/>
  <c r="K229" i="1" s="1"/>
  <c r="I729" i="1"/>
  <c r="K729" i="1" s="1"/>
  <c r="I224" i="1"/>
  <c r="K224" i="1" s="1"/>
  <c r="I726" i="1"/>
  <c r="K726" i="1" s="1"/>
  <c r="I725" i="1"/>
  <c r="K725" i="1" s="1"/>
  <c r="I216" i="1"/>
  <c r="K216" i="1" s="1"/>
  <c r="I214" i="1"/>
  <c r="K214" i="1" s="1"/>
  <c r="I721" i="1"/>
  <c r="K721" i="1" s="1"/>
  <c r="I719" i="1"/>
  <c r="K719" i="1" s="1"/>
  <c r="I715" i="1"/>
  <c r="K715" i="1" s="1"/>
  <c r="I713" i="1"/>
  <c r="K713" i="1" s="1"/>
  <c r="I711" i="1"/>
  <c r="K711" i="1" s="1"/>
  <c r="I709" i="1"/>
  <c r="K709" i="1" s="1"/>
  <c r="I706" i="1"/>
  <c r="K706" i="1" s="1"/>
  <c r="I199" i="1"/>
  <c r="K199" i="1" s="1"/>
  <c r="I196" i="1"/>
  <c r="K196" i="1" s="1"/>
  <c r="I702" i="1"/>
  <c r="K702" i="1" s="1"/>
  <c r="I701" i="1"/>
  <c r="K701" i="1" s="1"/>
  <c r="I189" i="1"/>
  <c r="K189" i="1" s="1"/>
  <c r="I186" i="1"/>
  <c r="K186" i="1" s="1"/>
  <c r="I183" i="1"/>
  <c r="K183" i="1" s="1"/>
  <c r="I180" i="1"/>
  <c r="K180" i="1" s="1"/>
  <c r="I176" i="1"/>
  <c r="K176" i="1" s="1"/>
  <c r="I693" i="1"/>
  <c r="K693" i="1" s="1"/>
  <c r="I691" i="1"/>
  <c r="K691" i="1" s="1"/>
  <c r="I688" i="1"/>
  <c r="K688" i="1" s="1"/>
  <c r="I170" i="1"/>
  <c r="K170" i="1" s="1"/>
  <c r="I685" i="1"/>
  <c r="K685" i="1" s="1"/>
  <c r="I682" i="1"/>
  <c r="K682" i="1" s="1"/>
  <c r="I164" i="1"/>
  <c r="K164" i="1" s="1"/>
  <c r="I677" i="1"/>
  <c r="K677" i="1" s="1"/>
  <c r="I674" i="1"/>
  <c r="K674" i="1" s="1"/>
  <c r="I673" i="1"/>
  <c r="K673" i="1" s="1"/>
  <c r="I157" i="1"/>
  <c r="K157" i="1" s="1"/>
  <c r="I155" i="1"/>
  <c r="K155" i="1" s="1"/>
  <c r="I151" i="1"/>
  <c r="K151" i="1" s="1"/>
  <c r="I150" i="1"/>
  <c r="K150" i="1" s="1"/>
  <c r="I148" i="1"/>
  <c r="K148" i="1" s="1"/>
  <c r="I146" i="1"/>
  <c r="K146" i="1" s="1"/>
  <c r="I660" i="1"/>
  <c r="K660" i="1" s="1"/>
  <c r="I143" i="1"/>
  <c r="K143" i="1" s="1"/>
  <c r="I654" i="1"/>
  <c r="K654" i="1" s="1"/>
  <c r="I139" i="1"/>
  <c r="K139" i="1" s="1"/>
  <c r="I137" i="1"/>
  <c r="K137" i="1" s="1"/>
  <c r="I649" i="1"/>
  <c r="K649" i="1" s="1"/>
  <c r="I647" i="1"/>
  <c r="K647" i="1" s="1"/>
  <c r="I130" i="1"/>
  <c r="K130" i="1" s="1"/>
  <c r="I643" i="1"/>
  <c r="K643" i="1" s="1"/>
  <c r="I639" i="1"/>
  <c r="K639" i="1" s="1"/>
  <c r="I637" i="1"/>
  <c r="K637" i="1" s="1"/>
  <c r="I636" i="1"/>
  <c r="K636" i="1" s="1"/>
  <c r="I121" i="1"/>
  <c r="K121" i="1" s="1"/>
  <c r="I632" i="1"/>
  <c r="K632" i="1" s="1"/>
  <c r="I116" i="1"/>
  <c r="K116" i="1" s="1"/>
  <c r="I629" i="1"/>
  <c r="K629" i="1" s="1"/>
  <c r="I113" i="1"/>
  <c r="K113" i="1" s="1"/>
  <c r="I626" i="1"/>
  <c r="K626" i="1" s="1"/>
  <c r="I109" i="1"/>
  <c r="K109" i="1" s="1"/>
  <c r="I622" i="1"/>
  <c r="K622" i="1" s="1"/>
  <c r="I619" i="1"/>
  <c r="K619" i="1" s="1"/>
  <c r="I104" i="1"/>
  <c r="K104" i="1" s="1"/>
  <c r="I613" i="1"/>
  <c r="K613" i="1" s="1"/>
  <c r="I611" i="1"/>
  <c r="K611" i="1" s="1"/>
  <c r="I100" i="1"/>
  <c r="K100" i="1" s="1"/>
  <c r="I98" i="1"/>
  <c r="K98" i="1" s="1"/>
  <c r="I95" i="1"/>
  <c r="K95" i="1" s="1"/>
  <c r="I602" i="1"/>
  <c r="K602" i="1" s="1"/>
  <c r="I92" i="1"/>
  <c r="K92" i="1" s="1"/>
  <c r="I598" i="1"/>
  <c r="K598" i="1" s="1"/>
  <c r="I596" i="1"/>
  <c r="K596" i="1" s="1"/>
  <c r="I85" i="1"/>
  <c r="K85" i="1" s="1"/>
  <c r="I592" i="1"/>
  <c r="K592" i="1" s="1"/>
  <c r="I591" i="1"/>
  <c r="K591" i="1" s="1"/>
  <c r="I79" i="1"/>
  <c r="K79" i="1" s="1"/>
  <c r="I77" i="1"/>
  <c r="K77" i="1" s="1"/>
  <c r="I584" i="1"/>
  <c r="K584" i="1" s="1"/>
  <c r="I75" i="1"/>
  <c r="K75" i="1" s="1"/>
  <c r="I579" i="1"/>
  <c r="K579" i="1" s="1"/>
  <c r="I72" i="1"/>
  <c r="K72" i="1" s="1"/>
  <c r="I69" i="1"/>
  <c r="K69" i="1" s="1"/>
  <c r="I573" i="1"/>
  <c r="K573" i="1" s="1"/>
  <c r="I64" i="1"/>
  <c r="K64" i="1" s="1"/>
  <c r="I62" i="1"/>
  <c r="K62" i="1" s="1"/>
  <c r="I566" i="1"/>
  <c r="K566" i="1" s="1"/>
  <c r="I58" i="1"/>
  <c r="K58" i="1" s="1"/>
  <c r="I563" i="1"/>
  <c r="K563" i="1" s="1"/>
  <c r="I560" i="1"/>
  <c r="K560" i="1" s="1"/>
  <c r="I558" i="1"/>
  <c r="K558" i="1" s="1"/>
  <c r="I51" i="1"/>
  <c r="K51" i="1" s="1"/>
  <c r="I47" i="1"/>
  <c r="K47" i="1" s="1"/>
  <c r="I555" i="1"/>
  <c r="K555" i="1" s="1"/>
  <c r="I554" i="1"/>
  <c r="K554" i="1" s="1"/>
  <c r="I40" i="1"/>
  <c r="K40" i="1" s="1"/>
  <c r="I39" i="1"/>
  <c r="K39" i="1" s="1"/>
  <c r="I546" i="1"/>
  <c r="K546" i="1" s="1"/>
  <c r="I35" i="1"/>
  <c r="K35" i="1" s="1"/>
  <c r="I32" i="1"/>
  <c r="K32" i="1" s="1"/>
  <c r="I31" i="1"/>
  <c r="K31" i="1" s="1"/>
  <c r="I27" i="1"/>
  <c r="K27" i="1" s="1"/>
  <c r="I25" i="1"/>
  <c r="K25" i="1" s="1"/>
  <c r="I24" i="1"/>
  <c r="K24" i="1" s="1"/>
  <c r="I22" i="1"/>
  <c r="K22" i="1" s="1"/>
  <c r="I530" i="1"/>
  <c r="K530" i="1" s="1"/>
  <c r="I20" i="1"/>
  <c r="K20" i="1" s="1"/>
  <c r="I526" i="1"/>
  <c r="K526" i="1" s="1"/>
  <c r="I17" i="1"/>
  <c r="K17" i="1" s="1"/>
  <c r="I14" i="1"/>
  <c r="K14" i="1" s="1"/>
  <c r="I519" i="1"/>
  <c r="K519" i="1" s="1"/>
  <c r="I11" i="1"/>
  <c r="K11" i="1" s="1"/>
  <c r="I514" i="1"/>
  <c r="K514" i="1" s="1"/>
  <c r="I7" i="1"/>
  <c r="K7" i="1" s="1"/>
  <c r="I510" i="1"/>
  <c r="K510" i="1" s="1"/>
  <c r="I506" i="1"/>
  <c r="K506" i="1" s="1"/>
  <c r="I3" i="1"/>
  <c r="K3" i="1" s="1"/>
  <c r="I2" i="1"/>
  <c r="K2" i="1" s="1"/>
  <c r="K1002" i="1" l="1"/>
  <c r="I1002" i="1"/>
  <c r="J1002" i="1"/>
  <c r="H1002" i="1"/>
  <c r="K1005" i="1" l="1"/>
  <c r="K1004" i="1"/>
</calcChain>
</file>

<file path=xl/sharedStrings.xml><?xml version="1.0" encoding="utf-8"?>
<sst xmlns="http://schemas.openxmlformats.org/spreadsheetml/2006/main" count="19" uniqueCount="19">
  <si>
    <t>Index</t>
  </si>
  <si>
    <t>Actual</t>
  </si>
  <si>
    <t>Predicted</t>
  </si>
  <si>
    <t>MISMATCH</t>
  </si>
  <si>
    <t>MATCH</t>
  </si>
  <si>
    <t>Aggregate</t>
  </si>
  <si>
    <t>0-quartile</t>
  </si>
  <si>
    <t>1-quartile</t>
  </si>
  <si>
    <t>2-quartile</t>
  </si>
  <si>
    <t>3-quartile</t>
  </si>
  <si>
    <t>4-quartile</t>
  </si>
  <si>
    <t>MISMATCH_T</t>
  </si>
  <si>
    <t>MATCH_T</t>
  </si>
  <si>
    <t>MISMATCH_N</t>
  </si>
  <si>
    <t>MATCH_N</t>
  </si>
  <si>
    <t>UNKNOWN</t>
  </si>
  <si>
    <t>TP</t>
  </si>
  <si>
    <t>Pre</t>
  </si>
  <si>
    <t>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</si>
</sst>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K1002" totalsRowCount="1" headerRowDxfId="2">
  <autoFilter ref="A1:K1002"/>
  <sortState ref="A2:K1001">
    <sortCondition ref="B1:B1002"/>
  </sortState>
  <tableColumns count="11">
    <tableColumn id="1" name="Index" totalsRowLabel="Aggregate"/>
    <tableColumn id="2" name="Actual" totalsRowFunction="custom">
      <totalsRowFormula>SUM(B2:B1001)</totalsRowFormula>
    </tableColumn>
    <tableColumn id="3" name="Predicted" totalsRowFunction="custom">
      <totalsRowFormula>SUM(C2:C1001)</totalsRowFormula>
    </tableColumn>
    <tableColumn id="4" name="MISMATCH"/>
    <tableColumn id="5" name="MATCH"/>
    <tableColumn id="6" name="MISMATCH_T" totalsRowFunction="custom" dataDxfId="0">
      <calculatedColumnFormula>Table1[[#This Row],[MISMATCH]]&gt;0.5</calculatedColumnFormula>
      <totalsRowFormula>COUNTIF(Table1[MISMATCH_T], TRUE)</totalsRowFormula>
    </tableColumn>
    <tableColumn id="7" name="MATCH_T" totalsRowFunction="custom" dataDxfId="1">
      <calculatedColumnFormula>Table1[[#This Row],[MATCH]]&gt;0.5</calculatedColumnFormula>
      <totalsRowFormula>COUNTIF(Table1[MATCH_T], TRUE)</totalsRowFormula>
    </tableColumn>
    <tableColumn id="8" name="MISMATCH_N" totalsRowFunction="custom" dataDxfId="6">
      <calculatedColumnFormula>Table1[[#This Row],[MISMATCH_T]]&gt;Table1[[#This Row],[MATCH_T]]</calculatedColumnFormula>
      <totalsRowFormula>COUNTIF(Table1[MISMATCH_N], TRUE)</totalsRowFormula>
    </tableColumn>
    <tableColumn id="9" name="MATCH_N" totalsRowFunction="custom" dataDxfId="5">
      <calculatedColumnFormula>Table1[[#This Row],[MATCH_T]]&gt;Table1[[#This Row],[MISMATCH_T]]</calculatedColumnFormula>
      <totalsRowFormula>COUNTIF(Table1[MATCH_N], TRUE)</totalsRowFormula>
    </tableColumn>
    <tableColumn id="10" name="UNKNOWN" totalsRowFunction="custom" dataDxfId="4">
      <calculatedColumnFormula>Table1[[#This Row],[MISMATCH_T]]=Table1[[#This Row],[MATCH_T]]</calculatedColumnFormula>
      <totalsRowFormula>COUNTIF(Table1[UNKNOWN], TRUE)</totalsRowFormula>
    </tableColumn>
    <tableColumn id="11" name="TP" totalsRowFunction="custom" dataDxfId="3">
      <calculatedColumnFormula>AND((Table1[[#This Row],[MATCH_N]]=TRUE), (Table1[[#This Row],[Actual]]=1))</calculatedColumnFormula>
      <totalsRowFormula>COUNTIF(Table1[TP], TRUE)</totalsRow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7"/>
  <sheetViews>
    <sheetView tabSelected="1" workbookViewId="0"/>
  </sheetViews>
  <sheetFormatPr defaultRowHeight="15" x14ac:dyDescent="0.25"/>
  <cols>
    <col min="1" max="1" width="10.5703125" customWidth="1"/>
    <col min="2" max="2" width="11.140625" customWidth="1"/>
    <col min="3" max="3" width="14.140625" customWidth="1"/>
    <col min="4" max="4" width="15.5703125" customWidth="1"/>
    <col min="5" max="5" width="12.140625" customWidth="1"/>
    <col min="6" max="6" width="17.7109375" bestFit="1" customWidth="1"/>
    <col min="7" max="7" width="14.140625" bestFit="1" customWidth="1"/>
    <col min="8" max="8" width="18.140625" bestFit="1" customWidth="1"/>
    <col min="9" max="9" width="14.5703125" bestFit="1" customWidth="1"/>
    <col min="10" max="10" width="15.85546875" bestFit="1" customWidth="1"/>
    <col min="11" max="11" width="7.7109375" customWidth="1"/>
  </cols>
  <sheetData>
    <row r="1" spans="1:14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11</v>
      </c>
      <c r="G1" s="3" t="s">
        <v>12</v>
      </c>
      <c r="H1" s="3" t="s">
        <v>13</v>
      </c>
      <c r="I1" s="3" t="s">
        <v>14</v>
      </c>
      <c r="J1" s="3" t="s">
        <v>15</v>
      </c>
      <c r="K1" s="3" t="s">
        <v>16</v>
      </c>
    </row>
    <row r="2" spans="1:14" x14ac:dyDescent="0.25">
      <c r="A2">
        <v>0</v>
      </c>
      <c r="B2">
        <v>0</v>
      </c>
      <c r="C2">
        <v>1</v>
      </c>
      <c r="D2">
        <v>0.45423699000000001</v>
      </c>
      <c r="E2">
        <v>0.54576301000000005</v>
      </c>
      <c r="F2" t="b">
        <f>Table1[[#This Row],[MISMATCH]]&gt;0.5</f>
        <v>0</v>
      </c>
      <c r="G2" t="b">
        <f>Table1[[#This Row],[MATCH]]&gt;0.5</f>
        <v>1</v>
      </c>
      <c r="H2" t="b">
        <f>Table1[[#This Row],[MISMATCH_T]]&gt;Table1[[#This Row],[MATCH_T]]</f>
        <v>0</v>
      </c>
      <c r="I2" s="2" t="b">
        <f>Table1[[#This Row],[MATCH_T]]&gt;Table1[[#This Row],[MISMATCH_T]]</f>
        <v>1</v>
      </c>
      <c r="J2" s="2" t="b">
        <f>Table1[[#This Row],[MISMATCH_T]]=Table1[[#This Row],[MATCH_T]]</f>
        <v>0</v>
      </c>
      <c r="K2" s="2" t="b">
        <f>AND((Table1[[#This Row],[MATCH_N]]=TRUE), (Table1[[#This Row],[Actual]]=1))</f>
        <v>0</v>
      </c>
      <c r="M2">
        <v>8.6832099999999995E-2</v>
      </c>
      <c r="N2">
        <v>8.0403429999999998E-2</v>
      </c>
    </row>
    <row r="3" spans="1:14" x14ac:dyDescent="0.25">
      <c r="A3">
        <v>4</v>
      </c>
      <c r="B3">
        <v>0</v>
      </c>
      <c r="C3">
        <v>1</v>
      </c>
      <c r="D3">
        <v>0.40096111000000001</v>
      </c>
      <c r="E3">
        <v>0.59903888999999999</v>
      </c>
      <c r="F3" t="b">
        <f>Table1[[#This Row],[MISMATCH]]&gt;0.5</f>
        <v>0</v>
      </c>
      <c r="G3" t="b">
        <f>Table1[[#This Row],[MATCH]]&gt;0.5</f>
        <v>1</v>
      </c>
      <c r="H3" t="b">
        <f>Table1[[#This Row],[MISMATCH_T]]&gt;Table1[[#This Row],[MATCH_T]]</f>
        <v>0</v>
      </c>
      <c r="I3" s="2" t="b">
        <f>Table1[[#This Row],[MATCH_T]]&gt;Table1[[#This Row],[MISMATCH_T]]</f>
        <v>1</v>
      </c>
      <c r="J3" s="2" t="b">
        <f>Table1[[#This Row],[MISMATCH_T]]=Table1[[#This Row],[MATCH_T]]</f>
        <v>0</v>
      </c>
      <c r="K3" s="2" t="b">
        <f>AND((Table1[[#This Row],[MATCH_N]]=TRUE), (Table1[[#This Row],[Actual]]=1))</f>
        <v>0</v>
      </c>
      <c r="M3">
        <v>0.29448962000000001</v>
      </c>
      <c r="N3">
        <v>0.52104048000000003</v>
      </c>
    </row>
    <row r="4" spans="1:14" x14ac:dyDescent="0.25">
      <c r="A4">
        <v>5</v>
      </c>
      <c r="B4">
        <v>0</v>
      </c>
      <c r="C4">
        <v>0</v>
      </c>
      <c r="D4">
        <v>0.82863195000000001</v>
      </c>
      <c r="E4">
        <v>0.17136804999999999</v>
      </c>
      <c r="F4" t="b">
        <f>Table1[[#This Row],[MISMATCH]]&gt;0.5</f>
        <v>1</v>
      </c>
      <c r="G4" t="b">
        <f>Table1[[#This Row],[MATCH]]&gt;0.5</f>
        <v>0</v>
      </c>
      <c r="H4" t="b">
        <f>Table1[[#This Row],[MISMATCH_T]]&gt;Table1[[#This Row],[MATCH_T]]</f>
        <v>1</v>
      </c>
      <c r="I4" s="2" t="b">
        <f>Table1[[#This Row],[MATCH_T]]&gt;Table1[[#This Row],[MISMATCH_T]]</f>
        <v>0</v>
      </c>
      <c r="J4" s="2" t="b">
        <f>Table1[[#This Row],[MISMATCH_T]]=Table1[[#This Row],[MATCH_T]]</f>
        <v>0</v>
      </c>
      <c r="K4" s="2" t="b">
        <f>AND((Table1[[#This Row],[MATCH_N]]=TRUE), (Table1[[#This Row],[Actual]]=1))</f>
        <v>0</v>
      </c>
      <c r="M4">
        <v>0.36915173000000001</v>
      </c>
      <c r="N4">
        <v>0.63084826999999999</v>
      </c>
    </row>
    <row r="5" spans="1:14" x14ac:dyDescent="0.25">
      <c r="A5">
        <v>7</v>
      </c>
      <c r="B5">
        <v>0</v>
      </c>
      <c r="C5">
        <v>0</v>
      </c>
      <c r="D5">
        <v>0.59209878000000005</v>
      </c>
      <c r="E5">
        <v>0.40790122000000001</v>
      </c>
      <c r="F5" t="b">
        <f>Table1[[#This Row],[MISMATCH]]&gt;0.5</f>
        <v>1</v>
      </c>
      <c r="G5" t="b">
        <f>Table1[[#This Row],[MATCH]]&gt;0.5</f>
        <v>0</v>
      </c>
      <c r="H5" t="b">
        <f>Table1[[#This Row],[MISMATCH_T]]&gt;Table1[[#This Row],[MATCH_T]]</f>
        <v>1</v>
      </c>
      <c r="I5" s="2" t="b">
        <f>Table1[[#This Row],[MATCH_T]]&gt;Table1[[#This Row],[MISMATCH_T]]</f>
        <v>0</v>
      </c>
      <c r="J5" s="2" t="b">
        <f>Table1[[#This Row],[MISMATCH_T]]=Table1[[#This Row],[MATCH_T]]</f>
        <v>0</v>
      </c>
      <c r="K5" s="2" t="b">
        <f>AND((Table1[[#This Row],[MATCH_N]]=TRUE), (Table1[[#This Row],[Actual]]=1))</f>
        <v>0</v>
      </c>
      <c r="M5">
        <v>0.47895951999999997</v>
      </c>
      <c r="N5">
        <v>0.70551037999999999</v>
      </c>
    </row>
    <row r="6" spans="1:14" x14ac:dyDescent="0.25">
      <c r="A6">
        <v>15</v>
      </c>
      <c r="B6">
        <v>0</v>
      </c>
      <c r="C6">
        <v>0</v>
      </c>
      <c r="D6">
        <v>0.52007283999999998</v>
      </c>
      <c r="E6">
        <v>0.47992716000000002</v>
      </c>
      <c r="F6" t="b">
        <f>Table1[[#This Row],[MISMATCH]]&gt;0.5</f>
        <v>1</v>
      </c>
      <c r="G6" t="b">
        <f>Table1[[#This Row],[MATCH]]&gt;0.5</f>
        <v>0</v>
      </c>
      <c r="H6" t="b">
        <f>Table1[[#This Row],[MISMATCH_T]]&gt;Table1[[#This Row],[MATCH_T]]</f>
        <v>1</v>
      </c>
      <c r="I6" s="2" t="b">
        <f>Table1[[#This Row],[MATCH_T]]&gt;Table1[[#This Row],[MISMATCH_T]]</f>
        <v>0</v>
      </c>
      <c r="J6" s="2" t="b">
        <f>Table1[[#This Row],[MISMATCH_T]]=Table1[[#This Row],[MATCH_T]]</f>
        <v>0</v>
      </c>
      <c r="K6" s="2" t="b">
        <f>AND((Table1[[#This Row],[MATCH_N]]=TRUE), (Table1[[#This Row],[Actual]]=1))</f>
        <v>0</v>
      </c>
      <c r="M6">
        <v>0.91959656999999995</v>
      </c>
      <c r="N6">
        <v>0.91316790000000003</v>
      </c>
    </row>
    <row r="7" spans="1:14" x14ac:dyDescent="0.25">
      <c r="A7">
        <v>16</v>
      </c>
      <c r="B7">
        <v>0</v>
      </c>
      <c r="C7">
        <v>1</v>
      </c>
      <c r="D7">
        <v>0.49613943999999999</v>
      </c>
      <c r="E7">
        <v>0.50386056000000001</v>
      </c>
      <c r="F7" t="b">
        <f>Table1[[#This Row],[MISMATCH]]&gt;0.5</f>
        <v>0</v>
      </c>
      <c r="G7" t="b">
        <f>Table1[[#This Row],[MATCH]]&gt;0.5</f>
        <v>1</v>
      </c>
      <c r="H7" t="b">
        <f>Table1[[#This Row],[MISMATCH_T]]&gt;Table1[[#This Row],[MATCH_T]]</f>
        <v>0</v>
      </c>
      <c r="I7" s="2" t="b">
        <f>Table1[[#This Row],[MATCH_T]]&gt;Table1[[#This Row],[MISMATCH_T]]</f>
        <v>1</v>
      </c>
      <c r="J7" s="2" t="b">
        <f>Table1[[#This Row],[MISMATCH_T]]=Table1[[#This Row],[MATCH_T]]</f>
        <v>0</v>
      </c>
      <c r="K7" s="2" t="b">
        <f>AND((Table1[[#This Row],[MATCH_N]]=TRUE), (Table1[[#This Row],[Actual]]=1))</f>
        <v>0</v>
      </c>
    </row>
    <row r="8" spans="1:14" x14ac:dyDescent="0.25">
      <c r="A8">
        <v>18</v>
      </c>
      <c r="B8">
        <v>0</v>
      </c>
      <c r="C8">
        <v>0</v>
      </c>
      <c r="D8">
        <v>0.60912679000000003</v>
      </c>
      <c r="E8">
        <v>0.39087321000000003</v>
      </c>
      <c r="F8" t="b">
        <f>Table1[[#This Row],[MISMATCH]]&gt;0.5</f>
        <v>1</v>
      </c>
      <c r="G8" t="b">
        <f>Table1[[#This Row],[MATCH]]&gt;0.5</f>
        <v>0</v>
      </c>
      <c r="H8" t="b">
        <f>Table1[[#This Row],[MISMATCH_T]]&gt;Table1[[#This Row],[MATCH_T]]</f>
        <v>1</v>
      </c>
      <c r="I8" s="2" t="b">
        <f>Table1[[#This Row],[MATCH_T]]&gt;Table1[[#This Row],[MISMATCH_T]]</f>
        <v>0</v>
      </c>
      <c r="J8" s="2" t="b">
        <f>Table1[[#This Row],[MISMATCH_T]]=Table1[[#This Row],[MATCH_T]]</f>
        <v>0</v>
      </c>
      <c r="K8" s="2" t="b">
        <f>AND((Table1[[#This Row],[MATCH_N]]=TRUE), (Table1[[#This Row],[Actual]]=1))</f>
        <v>0</v>
      </c>
    </row>
    <row r="9" spans="1:14" x14ac:dyDescent="0.25">
      <c r="A9">
        <v>19</v>
      </c>
      <c r="B9">
        <v>0</v>
      </c>
      <c r="C9">
        <v>1</v>
      </c>
      <c r="D9">
        <v>0.48729959</v>
      </c>
      <c r="E9">
        <v>0.51270041</v>
      </c>
      <c r="F9" t="b">
        <f>Table1[[#This Row],[MISMATCH]]&gt;0.5</f>
        <v>0</v>
      </c>
      <c r="G9" t="b">
        <f>Table1[[#This Row],[MATCH]]&gt;0.5</f>
        <v>1</v>
      </c>
      <c r="H9" t="b">
        <f>Table1[[#This Row],[MISMATCH_T]]&gt;Table1[[#This Row],[MATCH_T]]</f>
        <v>0</v>
      </c>
      <c r="I9" s="2" t="b">
        <f>Table1[[#This Row],[MATCH_T]]&gt;Table1[[#This Row],[MISMATCH_T]]</f>
        <v>1</v>
      </c>
      <c r="J9" s="2" t="b">
        <f>Table1[[#This Row],[MISMATCH_T]]=Table1[[#This Row],[MATCH_T]]</f>
        <v>0</v>
      </c>
      <c r="K9" s="2" t="b">
        <f>AND((Table1[[#This Row],[MATCH_N]]=TRUE), (Table1[[#This Row],[Actual]]=1))</f>
        <v>0</v>
      </c>
    </row>
    <row r="10" spans="1:14" x14ac:dyDescent="0.25">
      <c r="A10">
        <v>23</v>
      </c>
      <c r="B10">
        <v>0</v>
      </c>
      <c r="C10">
        <v>0</v>
      </c>
      <c r="D10">
        <v>0.69949731999999998</v>
      </c>
      <c r="E10">
        <v>0.30050268000000002</v>
      </c>
      <c r="F10" t="b">
        <f>Table1[[#This Row],[MISMATCH]]&gt;0.5</f>
        <v>1</v>
      </c>
      <c r="G10" t="b">
        <f>Table1[[#This Row],[MATCH]]&gt;0.5</f>
        <v>0</v>
      </c>
      <c r="H10" t="b">
        <f>Table1[[#This Row],[MISMATCH_T]]&gt;Table1[[#This Row],[MATCH_T]]</f>
        <v>1</v>
      </c>
      <c r="I10" s="2" t="b">
        <f>Table1[[#This Row],[MATCH_T]]&gt;Table1[[#This Row],[MISMATCH_T]]</f>
        <v>0</v>
      </c>
      <c r="J10" s="2" t="b">
        <f>Table1[[#This Row],[MISMATCH_T]]=Table1[[#This Row],[MATCH_T]]</f>
        <v>0</v>
      </c>
      <c r="K10" s="2" t="b">
        <f>AND((Table1[[#This Row],[MATCH_N]]=TRUE), (Table1[[#This Row],[Actual]]=1))</f>
        <v>0</v>
      </c>
    </row>
    <row r="11" spans="1:14" x14ac:dyDescent="0.25">
      <c r="A11">
        <v>24</v>
      </c>
      <c r="B11">
        <v>0</v>
      </c>
      <c r="C11">
        <v>1</v>
      </c>
      <c r="D11">
        <v>0.41053587000000002</v>
      </c>
      <c r="E11">
        <v>0.58946412999999998</v>
      </c>
      <c r="F11" t="b">
        <f>Table1[[#This Row],[MISMATCH]]&gt;0.5</f>
        <v>0</v>
      </c>
      <c r="G11" t="b">
        <f>Table1[[#This Row],[MATCH]]&gt;0.5</f>
        <v>1</v>
      </c>
      <c r="H11" t="b">
        <f>Table1[[#This Row],[MISMATCH_T]]&gt;Table1[[#This Row],[MATCH_T]]</f>
        <v>0</v>
      </c>
      <c r="I11" s="2" t="b">
        <f>Table1[[#This Row],[MATCH_T]]&gt;Table1[[#This Row],[MISMATCH_T]]</f>
        <v>1</v>
      </c>
      <c r="J11" s="2" t="b">
        <f>Table1[[#This Row],[MISMATCH_T]]=Table1[[#This Row],[MATCH_T]]</f>
        <v>0</v>
      </c>
      <c r="K11" s="2" t="b">
        <f>AND((Table1[[#This Row],[MATCH_N]]=TRUE), (Table1[[#This Row],[Actual]]=1))</f>
        <v>0</v>
      </c>
    </row>
    <row r="12" spans="1:14" x14ac:dyDescent="0.25">
      <c r="A12">
        <v>27</v>
      </c>
      <c r="B12">
        <v>0</v>
      </c>
      <c r="C12">
        <v>1</v>
      </c>
      <c r="D12">
        <v>0.41184370999999997</v>
      </c>
      <c r="E12">
        <v>0.58815629000000003</v>
      </c>
      <c r="F12" t="b">
        <f>Table1[[#This Row],[MISMATCH]]&gt;0.5</f>
        <v>0</v>
      </c>
      <c r="G12" t="b">
        <f>Table1[[#This Row],[MATCH]]&gt;0.5</f>
        <v>1</v>
      </c>
      <c r="H12" t="b">
        <f>Table1[[#This Row],[MISMATCH_T]]&gt;Table1[[#This Row],[MATCH_T]]</f>
        <v>0</v>
      </c>
      <c r="I12" s="2" t="b">
        <f>Table1[[#This Row],[MATCH_T]]&gt;Table1[[#This Row],[MISMATCH_T]]</f>
        <v>1</v>
      </c>
      <c r="J12" s="2" t="b">
        <f>Table1[[#This Row],[MISMATCH_T]]=Table1[[#This Row],[MATCH_T]]</f>
        <v>0</v>
      </c>
      <c r="K12" s="2" t="b">
        <f>AND((Table1[[#This Row],[MATCH_N]]=TRUE), (Table1[[#This Row],[Actual]]=1))</f>
        <v>0</v>
      </c>
    </row>
    <row r="13" spans="1:14" x14ac:dyDescent="0.25">
      <c r="A13">
        <v>31</v>
      </c>
      <c r="B13">
        <v>0</v>
      </c>
      <c r="C13">
        <v>0</v>
      </c>
      <c r="D13">
        <v>0.60678208</v>
      </c>
      <c r="E13">
        <v>0.39321792</v>
      </c>
      <c r="F13" t="b">
        <f>Table1[[#This Row],[MISMATCH]]&gt;0.5</f>
        <v>1</v>
      </c>
      <c r="G13" t="b">
        <f>Table1[[#This Row],[MATCH]]&gt;0.5</f>
        <v>0</v>
      </c>
      <c r="H13" t="b">
        <f>Table1[[#This Row],[MISMATCH_T]]&gt;Table1[[#This Row],[MATCH_T]]</f>
        <v>1</v>
      </c>
      <c r="I13" s="2" t="b">
        <f>Table1[[#This Row],[MATCH_T]]&gt;Table1[[#This Row],[MISMATCH_T]]</f>
        <v>0</v>
      </c>
      <c r="J13" s="2" t="b">
        <f>Table1[[#This Row],[MISMATCH_T]]=Table1[[#This Row],[MATCH_T]]</f>
        <v>0</v>
      </c>
      <c r="K13" s="2" t="b">
        <f>AND((Table1[[#This Row],[MATCH_N]]=TRUE), (Table1[[#This Row],[Actual]]=1))</f>
        <v>0</v>
      </c>
    </row>
    <row r="14" spans="1:14" x14ac:dyDescent="0.25">
      <c r="A14">
        <v>32</v>
      </c>
      <c r="B14">
        <v>0</v>
      </c>
      <c r="C14">
        <v>0</v>
      </c>
      <c r="D14">
        <v>0.73762130999999997</v>
      </c>
      <c r="E14">
        <v>0.26237869000000003</v>
      </c>
      <c r="F14" t="b">
        <f>Table1[[#This Row],[MISMATCH]]&gt;0.5</f>
        <v>1</v>
      </c>
      <c r="G14" t="b">
        <f>Table1[[#This Row],[MATCH]]&gt;0.5</f>
        <v>0</v>
      </c>
      <c r="H14" t="b">
        <f>Table1[[#This Row],[MISMATCH_T]]&gt;Table1[[#This Row],[MATCH_T]]</f>
        <v>1</v>
      </c>
      <c r="I14" s="2" t="b">
        <f>Table1[[#This Row],[MATCH_T]]&gt;Table1[[#This Row],[MISMATCH_T]]</f>
        <v>0</v>
      </c>
      <c r="J14" s="2" t="b">
        <f>Table1[[#This Row],[MISMATCH_T]]=Table1[[#This Row],[MATCH_T]]</f>
        <v>0</v>
      </c>
      <c r="K14" s="2" t="b">
        <f>AND((Table1[[#This Row],[MATCH_N]]=TRUE), (Table1[[#This Row],[Actual]]=1))</f>
        <v>0</v>
      </c>
    </row>
    <row r="15" spans="1:14" x14ac:dyDescent="0.25">
      <c r="A15">
        <v>34</v>
      </c>
      <c r="B15">
        <v>0</v>
      </c>
      <c r="C15">
        <v>0</v>
      </c>
      <c r="D15">
        <v>0.65801770000000004</v>
      </c>
      <c r="E15">
        <v>0.34198230000000002</v>
      </c>
      <c r="F15" t="b">
        <f>Table1[[#This Row],[MISMATCH]]&gt;0.5</f>
        <v>1</v>
      </c>
      <c r="G15" t="b">
        <f>Table1[[#This Row],[MATCH]]&gt;0.5</f>
        <v>0</v>
      </c>
      <c r="H15" t="b">
        <f>Table1[[#This Row],[MISMATCH_T]]&gt;Table1[[#This Row],[MATCH_T]]</f>
        <v>1</v>
      </c>
      <c r="I15" s="2" t="b">
        <f>Table1[[#This Row],[MATCH_T]]&gt;Table1[[#This Row],[MISMATCH_T]]</f>
        <v>0</v>
      </c>
      <c r="J15" s="2" t="b">
        <f>Table1[[#This Row],[MISMATCH_T]]=Table1[[#This Row],[MATCH_T]]</f>
        <v>0</v>
      </c>
      <c r="K15" s="2" t="b">
        <f>AND((Table1[[#This Row],[MATCH_N]]=TRUE), (Table1[[#This Row],[Actual]]=1))</f>
        <v>0</v>
      </c>
    </row>
    <row r="16" spans="1:14" x14ac:dyDescent="0.25">
      <c r="A16">
        <v>35</v>
      </c>
      <c r="B16">
        <v>0</v>
      </c>
      <c r="C16">
        <v>1</v>
      </c>
      <c r="D16">
        <v>0.43892914</v>
      </c>
      <c r="E16">
        <v>0.56107085999999995</v>
      </c>
      <c r="F16" t="b">
        <f>Table1[[#This Row],[MISMATCH]]&gt;0.5</f>
        <v>0</v>
      </c>
      <c r="G16" t="b">
        <f>Table1[[#This Row],[MATCH]]&gt;0.5</f>
        <v>1</v>
      </c>
      <c r="H16" t="b">
        <f>Table1[[#This Row],[MISMATCH_T]]&gt;Table1[[#This Row],[MATCH_T]]</f>
        <v>0</v>
      </c>
      <c r="I16" s="2" t="b">
        <f>Table1[[#This Row],[MATCH_T]]&gt;Table1[[#This Row],[MISMATCH_T]]</f>
        <v>1</v>
      </c>
      <c r="J16" s="2" t="b">
        <f>Table1[[#This Row],[MISMATCH_T]]=Table1[[#This Row],[MATCH_T]]</f>
        <v>0</v>
      </c>
      <c r="K16" s="2" t="b">
        <f>AND((Table1[[#This Row],[MATCH_N]]=TRUE), (Table1[[#This Row],[Actual]]=1))</f>
        <v>0</v>
      </c>
    </row>
    <row r="17" spans="1:11" x14ac:dyDescent="0.25">
      <c r="A17">
        <v>36</v>
      </c>
      <c r="B17">
        <v>0</v>
      </c>
      <c r="C17">
        <v>0</v>
      </c>
      <c r="D17">
        <v>0.89098962000000004</v>
      </c>
      <c r="E17">
        <v>0.10901038</v>
      </c>
      <c r="F17" t="b">
        <f>Table1[[#This Row],[MISMATCH]]&gt;0.5</f>
        <v>1</v>
      </c>
      <c r="G17" t="b">
        <f>Table1[[#This Row],[MATCH]]&gt;0.5</f>
        <v>0</v>
      </c>
      <c r="H17" t="b">
        <f>Table1[[#This Row],[MISMATCH_T]]&gt;Table1[[#This Row],[MATCH_T]]</f>
        <v>1</v>
      </c>
      <c r="I17" s="2" t="b">
        <f>Table1[[#This Row],[MATCH_T]]&gt;Table1[[#This Row],[MISMATCH_T]]</f>
        <v>0</v>
      </c>
      <c r="J17" s="2" t="b">
        <f>Table1[[#This Row],[MISMATCH_T]]=Table1[[#This Row],[MATCH_T]]</f>
        <v>0</v>
      </c>
      <c r="K17" s="2" t="b">
        <f>AND((Table1[[#This Row],[MATCH_N]]=TRUE), (Table1[[#This Row],[Actual]]=1))</f>
        <v>0</v>
      </c>
    </row>
    <row r="18" spans="1:11" x14ac:dyDescent="0.25">
      <c r="A18">
        <v>42</v>
      </c>
      <c r="B18">
        <v>0</v>
      </c>
      <c r="C18">
        <v>1</v>
      </c>
      <c r="D18">
        <v>0.46393923999999997</v>
      </c>
      <c r="E18">
        <v>0.53606076000000003</v>
      </c>
      <c r="F18" t="b">
        <f>Table1[[#This Row],[MISMATCH]]&gt;0.5</f>
        <v>0</v>
      </c>
      <c r="G18" t="b">
        <f>Table1[[#This Row],[MATCH]]&gt;0.5</f>
        <v>1</v>
      </c>
      <c r="H18" t="b">
        <f>Table1[[#This Row],[MISMATCH_T]]&gt;Table1[[#This Row],[MATCH_T]]</f>
        <v>0</v>
      </c>
      <c r="I18" s="2" t="b">
        <f>Table1[[#This Row],[MATCH_T]]&gt;Table1[[#This Row],[MISMATCH_T]]</f>
        <v>1</v>
      </c>
      <c r="J18" s="2" t="b">
        <f>Table1[[#This Row],[MISMATCH_T]]=Table1[[#This Row],[MATCH_T]]</f>
        <v>0</v>
      </c>
      <c r="K18" s="2" t="b">
        <f>AND((Table1[[#This Row],[MATCH_N]]=TRUE), (Table1[[#This Row],[Actual]]=1))</f>
        <v>0</v>
      </c>
    </row>
    <row r="19" spans="1:11" x14ac:dyDescent="0.25">
      <c r="A19">
        <v>43</v>
      </c>
      <c r="B19">
        <v>0</v>
      </c>
      <c r="C19">
        <v>0</v>
      </c>
      <c r="D19">
        <v>0.6622943</v>
      </c>
      <c r="E19">
        <v>0.3377057</v>
      </c>
      <c r="F19" t="b">
        <f>Table1[[#This Row],[MISMATCH]]&gt;0.5</f>
        <v>1</v>
      </c>
      <c r="G19" t="b">
        <f>Table1[[#This Row],[MATCH]]&gt;0.5</f>
        <v>0</v>
      </c>
      <c r="H19" t="b">
        <f>Table1[[#This Row],[MISMATCH_T]]&gt;Table1[[#This Row],[MATCH_T]]</f>
        <v>1</v>
      </c>
      <c r="I19" s="2" t="b">
        <f>Table1[[#This Row],[MATCH_T]]&gt;Table1[[#This Row],[MISMATCH_T]]</f>
        <v>0</v>
      </c>
      <c r="J19" s="2" t="b">
        <f>Table1[[#This Row],[MISMATCH_T]]=Table1[[#This Row],[MATCH_T]]</f>
        <v>0</v>
      </c>
      <c r="K19" s="2" t="b">
        <f>AND((Table1[[#This Row],[MATCH_N]]=TRUE), (Table1[[#This Row],[Actual]]=1))</f>
        <v>0</v>
      </c>
    </row>
    <row r="20" spans="1:11" x14ac:dyDescent="0.25">
      <c r="A20">
        <v>44</v>
      </c>
      <c r="B20">
        <v>0</v>
      </c>
      <c r="C20">
        <v>1</v>
      </c>
      <c r="D20">
        <v>0.37241411000000002</v>
      </c>
      <c r="E20">
        <v>0.62758588999999998</v>
      </c>
      <c r="F20" t="b">
        <f>Table1[[#This Row],[MISMATCH]]&gt;0.5</f>
        <v>0</v>
      </c>
      <c r="G20" t="b">
        <f>Table1[[#This Row],[MATCH]]&gt;0.5</f>
        <v>1</v>
      </c>
      <c r="H20" t="b">
        <f>Table1[[#This Row],[MISMATCH_T]]&gt;Table1[[#This Row],[MATCH_T]]</f>
        <v>0</v>
      </c>
      <c r="I20" s="2" t="b">
        <f>Table1[[#This Row],[MATCH_T]]&gt;Table1[[#This Row],[MISMATCH_T]]</f>
        <v>1</v>
      </c>
      <c r="J20" s="2" t="b">
        <f>Table1[[#This Row],[MISMATCH_T]]=Table1[[#This Row],[MATCH_T]]</f>
        <v>0</v>
      </c>
      <c r="K20" s="2" t="b">
        <f>AND((Table1[[#This Row],[MATCH_N]]=TRUE), (Table1[[#This Row],[Actual]]=1))</f>
        <v>0</v>
      </c>
    </row>
    <row r="21" spans="1:11" x14ac:dyDescent="0.25">
      <c r="A21">
        <v>46</v>
      </c>
      <c r="B21">
        <v>0</v>
      </c>
      <c r="C21">
        <v>1</v>
      </c>
      <c r="D21">
        <v>0.37241411000000002</v>
      </c>
      <c r="E21">
        <v>0.62758588999999998</v>
      </c>
      <c r="F21" t="b">
        <f>Table1[[#This Row],[MISMATCH]]&gt;0.5</f>
        <v>0</v>
      </c>
      <c r="G21" t="b">
        <f>Table1[[#This Row],[MATCH]]&gt;0.5</f>
        <v>1</v>
      </c>
      <c r="H21" t="b">
        <f>Table1[[#This Row],[MISMATCH_T]]&gt;Table1[[#This Row],[MATCH_T]]</f>
        <v>0</v>
      </c>
      <c r="I21" s="2" t="b">
        <f>Table1[[#This Row],[MATCH_T]]&gt;Table1[[#This Row],[MISMATCH_T]]</f>
        <v>1</v>
      </c>
      <c r="J21" s="2" t="b">
        <f>Table1[[#This Row],[MISMATCH_T]]=Table1[[#This Row],[MATCH_T]]</f>
        <v>0</v>
      </c>
      <c r="K21" s="2" t="b">
        <f>AND((Table1[[#This Row],[MATCH_N]]=TRUE), (Table1[[#This Row],[Actual]]=1))</f>
        <v>0</v>
      </c>
    </row>
    <row r="22" spans="1:11" x14ac:dyDescent="0.25">
      <c r="A22">
        <v>52</v>
      </c>
      <c r="B22">
        <v>0</v>
      </c>
      <c r="C22">
        <v>0</v>
      </c>
      <c r="D22">
        <v>0.77769189999999999</v>
      </c>
      <c r="E22">
        <v>0.22230810000000001</v>
      </c>
      <c r="F22" t="b">
        <f>Table1[[#This Row],[MISMATCH]]&gt;0.5</f>
        <v>1</v>
      </c>
      <c r="G22" t="b">
        <f>Table1[[#This Row],[MATCH]]&gt;0.5</f>
        <v>0</v>
      </c>
      <c r="H22" t="b">
        <f>Table1[[#This Row],[MISMATCH_T]]&gt;Table1[[#This Row],[MATCH_T]]</f>
        <v>1</v>
      </c>
      <c r="I22" s="2" t="b">
        <f>Table1[[#This Row],[MATCH_T]]&gt;Table1[[#This Row],[MISMATCH_T]]</f>
        <v>0</v>
      </c>
      <c r="J22" s="2" t="b">
        <f>Table1[[#This Row],[MISMATCH_T]]=Table1[[#This Row],[MATCH_T]]</f>
        <v>0</v>
      </c>
      <c r="K22" s="2" t="b">
        <f>AND((Table1[[#This Row],[MATCH_N]]=TRUE), (Table1[[#This Row],[Actual]]=1))</f>
        <v>0</v>
      </c>
    </row>
    <row r="23" spans="1:11" x14ac:dyDescent="0.25">
      <c r="A23">
        <v>55</v>
      </c>
      <c r="B23">
        <v>0</v>
      </c>
      <c r="C23">
        <v>0</v>
      </c>
      <c r="D23">
        <v>0.63267903999999997</v>
      </c>
      <c r="E23">
        <v>0.36732095999999997</v>
      </c>
      <c r="F23" t="b">
        <f>Table1[[#This Row],[MISMATCH]]&gt;0.5</f>
        <v>1</v>
      </c>
      <c r="G23" t="b">
        <f>Table1[[#This Row],[MATCH]]&gt;0.5</f>
        <v>0</v>
      </c>
      <c r="H23" t="b">
        <f>Table1[[#This Row],[MISMATCH_T]]&gt;Table1[[#This Row],[MATCH_T]]</f>
        <v>1</v>
      </c>
      <c r="I23" s="2" t="b">
        <f>Table1[[#This Row],[MATCH_T]]&gt;Table1[[#This Row],[MISMATCH_T]]</f>
        <v>0</v>
      </c>
      <c r="J23" s="2" t="b">
        <f>Table1[[#This Row],[MISMATCH_T]]=Table1[[#This Row],[MATCH_T]]</f>
        <v>0</v>
      </c>
      <c r="K23" s="2" t="b">
        <f>AND((Table1[[#This Row],[MATCH_N]]=TRUE), (Table1[[#This Row],[Actual]]=1))</f>
        <v>0</v>
      </c>
    </row>
    <row r="24" spans="1:11" x14ac:dyDescent="0.25">
      <c r="A24">
        <v>56</v>
      </c>
      <c r="B24">
        <v>0</v>
      </c>
      <c r="C24">
        <v>0</v>
      </c>
      <c r="D24">
        <v>0.60972535999999999</v>
      </c>
      <c r="E24">
        <v>0.39027464000000001</v>
      </c>
      <c r="F24" t="b">
        <f>Table1[[#This Row],[MISMATCH]]&gt;0.5</f>
        <v>1</v>
      </c>
      <c r="G24" t="b">
        <f>Table1[[#This Row],[MATCH]]&gt;0.5</f>
        <v>0</v>
      </c>
      <c r="H24" t="b">
        <f>Table1[[#This Row],[MISMATCH_T]]&gt;Table1[[#This Row],[MATCH_T]]</f>
        <v>1</v>
      </c>
      <c r="I24" s="2" t="b">
        <f>Table1[[#This Row],[MATCH_T]]&gt;Table1[[#This Row],[MISMATCH_T]]</f>
        <v>0</v>
      </c>
      <c r="J24" s="2" t="b">
        <f>Table1[[#This Row],[MISMATCH_T]]=Table1[[#This Row],[MATCH_T]]</f>
        <v>0</v>
      </c>
      <c r="K24" s="2" t="b">
        <f>AND((Table1[[#This Row],[MATCH_N]]=TRUE), (Table1[[#This Row],[Actual]]=1))</f>
        <v>0</v>
      </c>
    </row>
    <row r="25" spans="1:11" x14ac:dyDescent="0.25">
      <c r="A25">
        <v>60</v>
      </c>
      <c r="B25">
        <v>0</v>
      </c>
      <c r="C25">
        <v>1</v>
      </c>
      <c r="D25">
        <v>0.42113296</v>
      </c>
      <c r="E25">
        <v>0.57886704</v>
      </c>
      <c r="F25" t="b">
        <f>Table1[[#This Row],[MISMATCH]]&gt;0.5</f>
        <v>0</v>
      </c>
      <c r="G25" t="b">
        <f>Table1[[#This Row],[MATCH]]&gt;0.5</f>
        <v>1</v>
      </c>
      <c r="H25" t="b">
        <f>Table1[[#This Row],[MISMATCH_T]]&gt;Table1[[#This Row],[MATCH_T]]</f>
        <v>0</v>
      </c>
      <c r="I25" s="2" t="b">
        <f>Table1[[#This Row],[MATCH_T]]&gt;Table1[[#This Row],[MISMATCH_T]]</f>
        <v>1</v>
      </c>
      <c r="J25" s="2" t="b">
        <f>Table1[[#This Row],[MISMATCH_T]]=Table1[[#This Row],[MATCH_T]]</f>
        <v>0</v>
      </c>
      <c r="K25" s="2" t="b">
        <f>AND((Table1[[#This Row],[MATCH_N]]=TRUE), (Table1[[#This Row],[Actual]]=1))</f>
        <v>0</v>
      </c>
    </row>
    <row r="26" spans="1:11" x14ac:dyDescent="0.25">
      <c r="A26">
        <v>62</v>
      </c>
      <c r="B26">
        <v>0</v>
      </c>
      <c r="C26">
        <v>0</v>
      </c>
      <c r="D26">
        <v>0.50732500999999997</v>
      </c>
      <c r="E26">
        <v>0.49267498999999998</v>
      </c>
      <c r="F26" t="b">
        <f>Table1[[#This Row],[MISMATCH]]&gt;0.5</f>
        <v>1</v>
      </c>
      <c r="G26" t="b">
        <f>Table1[[#This Row],[MATCH]]&gt;0.5</f>
        <v>0</v>
      </c>
      <c r="H26" t="b">
        <f>Table1[[#This Row],[MISMATCH_T]]&gt;Table1[[#This Row],[MATCH_T]]</f>
        <v>1</v>
      </c>
      <c r="I26" s="2" t="b">
        <f>Table1[[#This Row],[MATCH_T]]&gt;Table1[[#This Row],[MISMATCH_T]]</f>
        <v>0</v>
      </c>
      <c r="J26" s="2" t="b">
        <f>Table1[[#This Row],[MISMATCH_T]]=Table1[[#This Row],[MATCH_T]]</f>
        <v>0</v>
      </c>
      <c r="K26" s="2" t="b">
        <f>AND((Table1[[#This Row],[MATCH_N]]=TRUE), (Table1[[#This Row],[Actual]]=1))</f>
        <v>0</v>
      </c>
    </row>
    <row r="27" spans="1:11" x14ac:dyDescent="0.25">
      <c r="A27">
        <v>64</v>
      </c>
      <c r="B27">
        <v>0</v>
      </c>
      <c r="C27">
        <v>0</v>
      </c>
      <c r="D27">
        <v>0.62865238000000001</v>
      </c>
      <c r="E27">
        <v>0.37134761999999999</v>
      </c>
      <c r="F27" t="b">
        <f>Table1[[#This Row],[MISMATCH]]&gt;0.5</f>
        <v>1</v>
      </c>
      <c r="G27" t="b">
        <f>Table1[[#This Row],[MATCH]]&gt;0.5</f>
        <v>0</v>
      </c>
      <c r="H27" t="b">
        <f>Table1[[#This Row],[MISMATCH_T]]&gt;Table1[[#This Row],[MATCH_T]]</f>
        <v>1</v>
      </c>
      <c r="I27" s="2" t="b">
        <f>Table1[[#This Row],[MATCH_T]]&gt;Table1[[#This Row],[MISMATCH_T]]</f>
        <v>0</v>
      </c>
      <c r="J27" s="2" t="b">
        <f>Table1[[#This Row],[MISMATCH_T]]=Table1[[#This Row],[MATCH_T]]</f>
        <v>0</v>
      </c>
      <c r="K27" s="2" t="b">
        <f>AND((Table1[[#This Row],[MATCH_N]]=TRUE), (Table1[[#This Row],[Actual]]=1))</f>
        <v>0</v>
      </c>
    </row>
    <row r="28" spans="1:11" x14ac:dyDescent="0.25">
      <c r="A28">
        <v>65</v>
      </c>
      <c r="B28">
        <v>0</v>
      </c>
      <c r="C28">
        <v>1</v>
      </c>
      <c r="D28">
        <v>0.41620604999999999</v>
      </c>
      <c r="E28">
        <v>0.58379395000000001</v>
      </c>
      <c r="F28" t="b">
        <f>Table1[[#This Row],[MISMATCH]]&gt;0.5</f>
        <v>0</v>
      </c>
      <c r="G28" t="b">
        <f>Table1[[#This Row],[MATCH]]&gt;0.5</f>
        <v>1</v>
      </c>
      <c r="H28" t="b">
        <f>Table1[[#This Row],[MISMATCH_T]]&gt;Table1[[#This Row],[MATCH_T]]</f>
        <v>0</v>
      </c>
      <c r="I28" s="2" t="b">
        <f>Table1[[#This Row],[MATCH_T]]&gt;Table1[[#This Row],[MISMATCH_T]]</f>
        <v>1</v>
      </c>
      <c r="J28" s="2" t="b">
        <f>Table1[[#This Row],[MISMATCH_T]]=Table1[[#This Row],[MATCH_T]]</f>
        <v>0</v>
      </c>
      <c r="K28" s="2" t="b">
        <f>AND((Table1[[#This Row],[MATCH_N]]=TRUE), (Table1[[#This Row],[Actual]]=1))</f>
        <v>0</v>
      </c>
    </row>
    <row r="29" spans="1:11" x14ac:dyDescent="0.25">
      <c r="A29">
        <v>66</v>
      </c>
      <c r="B29">
        <v>0</v>
      </c>
      <c r="C29">
        <v>1</v>
      </c>
      <c r="D29">
        <v>0.39821463000000001</v>
      </c>
      <c r="E29">
        <v>0.60178536999999999</v>
      </c>
      <c r="F29" t="b">
        <f>Table1[[#This Row],[MISMATCH]]&gt;0.5</f>
        <v>0</v>
      </c>
      <c r="G29" t="b">
        <f>Table1[[#This Row],[MATCH]]&gt;0.5</f>
        <v>1</v>
      </c>
      <c r="H29" t="b">
        <f>Table1[[#This Row],[MISMATCH_T]]&gt;Table1[[#This Row],[MATCH_T]]</f>
        <v>0</v>
      </c>
      <c r="I29" s="2" t="b">
        <f>Table1[[#This Row],[MATCH_T]]&gt;Table1[[#This Row],[MISMATCH_T]]</f>
        <v>1</v>
      </c>
      <c r="J29" s="2" t="b">
        <f>Table1[[#This Row],[MISMATCH_T]]=Table1[[#This Row],[MATCH_T]]</f>
        <v>0</v>
      </c>
      <c r="K29" s="2" t="b">
        <f>AND((Table1[[#This Row],[MATCH_N]]=TRUE), (Table1[[#This Row],[Actual]]=1))</f>
        <v>0</v>
      </c>
    </row>
    <row r="30" spans="1:11" x14ac:dyDescent="0.25">
      <c r="A30">
        <v>67</v>
      </c>
      <c r="B30">
        <v>0</v>
      </c>
      <c r="C30">
        <v>0</v>
      </c>
      <c r="D30">
        <v>0.50445786999999997</v>
      </c>
      <c r="E30">
        <v>0.49554213000000003</v>
      </c>
      <c r="F30" t="b">
        <f>Table1[[#This Row],[MISMATCH]]&gt;0.5</f>
        <v>1</v>
      </c>
      <c r="G30" t="b">
        <f>Table1[[#This Row],[MATCH]]&gt;0.5</f>
        <v>0</v>
      </c>
      <c r="H30" t="b">
        <f>Table1[[#This Row],[MISMATCH_T]]&gt;Table1[[#This Row],[MATCH_T]]</f>
        <v>1</v>
      </c>
      <c r="I30" s="2" t="b">
        <f>Table1[[#This Row],[MATCH_T]]&gt;Table1[[#This Row],[MISMATCH_T]]</f>
        <v>0</v>
      </c>
      <c r="J30" s="2" t="b">
        <f>Table1[[#This Row],[MISMATCH_T]]=Table1[[#This Row],[MATCH_T]]</f>
        <v>0</v>
      </c>
      <c r="K30" s="2" t="b">
        <f>AND((Table1[[#This Row],[MATCH_N]]=TRUE), (Table1[[#This Row],[Actual]]=1))</f>
        <v>0</v>
      </c>
    </row>
    <row r="31" spans="1:11" x14ac:dyDescent="0.25">
      <c r="A31">
        <v>68</v>
      </c>
      <c r="B31">
        <v>0</v>
      </c>
      <c r="C31">
        <v>0</v>
      </c>
      <c r="D31">
        <v>0.56481031999999998</v>
      </c>
      <c r="E31">
        <v>0.43518968000000002</v>
      </c>
      <c r="F31" t="b">
        <f>Table1[[#This Row],[MISMATCH]]&gt;0.5</f>
        <v>1</v>
      </c>
      <c r="G31" t="b">
        <f>Table1[[#This Row],[MATCH]]&gt;0.5</f>
        <v>0</v>
      </c>
      <c r="H31" t="b">
        <f>Table1[[#This Row],[MISMATCH_T]]&gt;Table1[[#This Row],[MATCH_T]]</f>
        <v>1</v>
      </c>
      <c r="I31" s="2" t="b">
        <f>Table1[[#This Row],[MATCH_T]]&gt;Table1[[#This Row],[MISMATCH_T]]</f>
        <v>0</v>
      </c>
      <c r="J31" s="2" t="b">
        <f>Table1[[#This Row],[MISMATCH_T]]=Table1[[#This Row],[MATCH_T]]</f>
        <v>0</v>
      </c>
      <c r="K31" s="2" t="b">
        <f>AND((Table1[[#This Row],[MATCH_N]]=TRUE), (Table1[[#This Row],[Actual]]=1))</f>
        <v>0</v>
      </c>
    </row>
    <row r="32" spans="1:11" x14ac:dyDescent="0.25">
      <c r="A32">
        <v>72</v>
      </c>
      <c r="B32">
        <v>0</v>
      </c>
      <c r="C32">
        <v>1</v>
      </c>
      <c r="D32">
        <v>0.47754143999999998</v>
      </c>
      <c r="E32">
        <v>0.52245856000000002</v>
      </c>
      <c r="F32" t="b">
        <f>Table1[[#This Row],[MISMATCH]]&gt;0.5</f>
        <v>0</v>
      </c>
      <c r="G32" t="b">
        <f>Table1[[#This Row],[MATCH]]&gt;0.5</f>
        <v>1</v>
      </c>
      <c r="H32" t="b">
        <f>Table1[[#This Row],[MISMATCH_T]]&gt;Table1[[#This Row],[MATCH_T]]</f>
        <v>0</v>
      </c>
      <c r="I32" s="2" t="b">
        <f>Table1[[#This Row],[MATCH_T]]&gt;Table1[[#This Row],[MISMATCH_T]]</f>
        <v>1</v>
      </c>
      <c r="J32" s="2" t="b">
        <f>Table1[[#This Row],[MISMATCH_T]]=Table1[[#This Row],[MATCH_T]]</f>
        <v>0</v>
      </c>
      <c r="K32" s="2" t="b">
        <f>AND((Table1[[#This Row],[MATCH_N]]=TRUE), (Table1[[#This Row],[Actual]]=1))</f>
        <v>0</v>
      </c>
    </row>
    <row r="33" spans="1:11" x14ac:dyDescent="0.25">
      <c r="A33">
        <v>74</v>
      </c>
      <c r="B33">
        <v>0</v>
      </c>
      <c r="C33">
        <v>0</v>
      </c>
      <c r="D33">
        <v>0.79410570999999996</v>
      </c>
      <c r="E33">
        <v>0.20589429000000001</v>
      </c>
      <c r="F33" t="b">
        <f>Table1[[#This Row],[MISMATCH]]&gt;0.5</f>
        <v>1</v>
      </c>
      <c r="G33" t="b">
        <f>Table1[[#This Row],[MATCH]]&gt;0.5</f>
        <v>0</v>
      </c>
      <c r="H33" t="b">
        <f>Table1[[#This Row],[MISMATCH_T]]&gt;Table1[[#This Row],[MATCH_T]]</f>
        <v>1</v>
      </c>
      <c r="I33" s="2" t="b">
        <f>Table1[[#This Row],[MATCH_T]]&gt;Table1[[#This Row],[MISMATCH_T]]</f>
        <v>0</v>
      </c>
      <c r="J33" s="2" t="b">
        <f>Table1[[#This Row],[MISMATCH_T]]=Table1[[#This Row],[MATCH_T]]</f>
        <v>0</v>
      </c>
      <c r="K33" s="2" t="b">
        <f>AND((Table1[[#This Row],[MATCH_N]]=TRUE), (Table1[[#This Row],[Actual]]=1))</f>
        <v>0</v>
      </c>
    </row>
    <row r="34" spans="1:11" x14ac:dyDescent="0.25">
      <c r="A34">
        <v>75</v>
      </c>
      <c r="B34">
        <v>0</v>
      </c>
      <c r="C34">
        <v>0</v>
      </c>
      <c r="D34">
        <v>0.73703865999999996</v>
      </c>
      <c r="E34">
        <v>0.26296133999999999</v>
      </c>
      <c r="F34" t="b">
        <f>Table1[[#This Row],[MISMATCH]]&gt;0.5</f>
        <v>1</v>
      </c>
      <c r="G34" t="b">
        <f>Table1[[#This Row],[MATCH]]&gt;0.5</f>
        <v>0</v>
      </c>
      <c r="H34" t="b">
        <f>Table1[[#This Row],[MISMATCH_T]]&gt;Table1[[#This Row],[MATCH_T]]</f>
        <v>1</v>
      </c>
      <c r="I34" s="2" t="b">
        <f>Table1[[#This Row],[MATCH_T]]&gt;Table1[[#This Row],[MISMATCH_T]]</f>
        <v>0</v>
      </c>
      <c r="J34" s="2" t="b">
        <f>Table1[[#This Row],[MISMATCH_T]]=Table1[[#This Row],[MATCH_T]]</f>
        <v>0</v>
      </c>
      <c r="K34" s="2" t="b">
        <f>AND((Table1[[#This Row],[MATCH_N]]=TRUE), (Table1[[#This Row],[Actual]]=1))</f>
        <v>0</v>
      </c>
    </row>
    <row r="35" spans="1:11" x14ac:dyDescent="0.25">
      <c r="A35">
        <v>76</v>
      </c>
      <c r="B35">
        <v>0</v>
      </c>
      <c r="C35">
        <v>0</v>
      </c>
      <c r="D35">
        <v>0.80028977000000001</v>
      </c>
      <c r="E35">
        <v>0.19971022999999999</v>
      </c>
      <c r="F35" t="b">
        <f>Table1[[#This Row],[MISMATCH]]&gt;0.5</f>
        <v>1</v>
      </c>
      <c r="G35" t="b">
        <f>Table1[[#This Row],[MATCH]]&gt;0.5</f>
        <v>0</v>
      </c>
      <c r="H35" t="b">
        <f>Table1[[#This Row],[MISMATCH_T]]&gt;Table1[[#This Row],[MATCH_T]]</f>
        <v>1</v>
      </c>
      <c r="I35" s="2" t="b">
        <f>Table1[[#This Row],[MATCH_T]]&gt;Table1[[#This Row],[MISMATCH_T]]</f>
        <v>0</v>
      </c>
      <c r="J35" s="2" t="b">
        <f>Table1[[#This Row],[MISMATCH_T]]=Table1[[#This Row],[MATCH_T]]</f>
        <v>0</v>
      </c>
      <c r="K35" s="2" t="b">
        <f>AND((Table1[[#This Row],[MATCH_N]]=TRUE), (Table1[[#This Row],[Actual]]=1))</f>
        <v>0</v>
      </c>
    </row>
    <row r="36" spans="1:11" x14ac:dyDescent="0.25">
      <c r="A36">
        <v>77</v>
      </c>
      <c r="B36">
        <v>0</v>
      </c>
      <c r="C36">
        <v>0</v>
      </c>
      <c r="D36">
        <v>0.84160685999999996</v>
      </c>
      <c r="E36">
        <v>0.15839313999999999</v>
      </c>
      <c r="F36" t="b">
        <f>Table1[[#This Row],[MISMATCH]]&gt;0.5</f>
        <v>1</v>
      </c>
      <c r="G36" t="b">
        <f>Table1[[#This Row],[MATCH]]&gt;0.5</f>
        <v>0</v>
      </c>
      <c r="H36" t="b">
        <f>Table1[[#This Row],[MISMATCH_T]]&gt;Table1[[#This Row],[MATCH_T]]</f>
        <v>1</v>
      </c>
      <c r="I36" s="2" t="b">
        <f>Table1[[#This Row],[MATCH_T]]&gt;Table1[[#This Row],[MISMATCH_T]]</f>
        <v>0</v>
      </c>
      <c r="J36" s="2" t="b">
        <f>Table1[[#This Row],[MISMATCH_T]]=Table1[[#This Row],[MATCH_T]]</f>
        <v>0</v>
      </c>
      <c r="K36" s="2" t="b">
        <f>AND((Table1[[#This Row],[MATCH_N]]=TRUE), (Table1[[#This Row],[Actual]]=1))</f>
        <v>0</v>
      </c>
    </row>
    <row r="37" spans="1:11" x14ac:dyDescent="0.25">
      <c r="A37">
        <v>78</v>
      </c>
      <c r="B37">
        <v>0</v>
      </c>
      <c r="C37">
        <v>0</v>
      </c>
      <c r="D37">
        <v>0.76082886000000005</v>
      </c>
      <c r="E37">
        <v>0.23917114</v>
      </c>
      <c r="F37" t="b">
        <f>Table1[[#This Row],[MISMATCH]]&gt;0.5</f>
        <v>1</v>
      </c>
      <c r="G37" t="b">
        <f>Table1[[#This Row],[MATCH]]&gt;0.5</f>
        <v>0</v>
      </c>
      <c r="H37" t="b">
        <f>Table1[[#This Row],[MISMATCH_T]]&gt;Table1[[#This Row],[MATCH_T]]</f>
        <v>1</v>
      </c>
      <c r="I37" s="2" t="b">
        <f>Table1[[#This Row],[MATCH_T]]&gt;Table1[[#This Row],[MISMATCH_T]]</f>
        <v>0</v>
      </c>
      <c r="J37" s="2" t="b">
        <f>Table1[[#This Row],[MISMATCH_T]]=Table1[[#This Row],[MATCH_T]]</f>
        <v>0</v>
      </c>
      <c r="K37" s="2" t="b">
        <f>AND((Table1[[#This Row],[MATCH_N]]=TRUE), (Table1[[#This Row],[Actual]]=1))</f>
        <v>0</v>
      </c>
    </row>
    <row r="38" spans="1:11" x14ac:dyDescent="0.25">
      <c r="A38">
        <v>83</v>
      </c>
      <c r="B38">
        <v>0</v>
      </c>
      <c r="C38">
        <v>0</v>
      </c>
      <c r="D38">
        <v>0.52034093000000003</v>
      </c>
      <c r="E38">
        <v>0.47965907000000002</v>
      </c>
      <c r="F38" t="b">
        <f>Table1[[#This Row],[MISMATCH]]&gt;0.5</f>
        <v>1</v>
      </c>
      <c r="G38" t="b">
        <f>Table1[[#This Row],[MATCH]]&gt;0.5</f>
        <v>0</v>
      </c>
      <c r="H38" t="b">
        <f>Table1[[#This Row],[MISMATCH_T]]&gt;Table1[[#This Row],[MATCH_T]]</f>
        <v>1</v>
      </c>
      <c r="I38" s="2" t="b">
        <f>Table1[[#This Row],[MATCH_T]]&gt;Table1[[#This Row],[MISMATCH_T]]</f>
        <v>0</v>
      </c>
      <c r="J38" s="2" t="b">
        <f>Table1[[#This Row],[MISMATCH_T]]=Table1[[#This Row],[MATCH_T]]</f>
        <v>0</v>
      </c>
      <c r="K38" s="2" t="b">
        <f>AND((Table1[[#This Row],[MATCH_N]]=TRUE), (Table1[[#This Row],[Actual]]=1))</f>
        <v>0</v>
      </c>
    </row>
    <row r="39" spans="1:11" x14ac:dyDescent="0.25">
      <c r="A39">
        <v>84</v>
      </c>
      <c r="B39">
        <v>0</v>
      </c>
      <c r="C39">
        <v>1</v>
      </c>
      <c r="D39">
        <v>0.37320656000000002</v>
      </c>
      <c r="E39">
        <v>0.62679344000000004</v>
      </c>
      <c r="F39" t="b">
        <f>Table1[[#This Row],[MISMATCH]]&gt;0.5</f>
        <v>0</v>
      </c>
      <c r="G39" t="b">
        <f>Table1[[#This Row],[MATCH]]&gt;0.5</f>
        <v>1</v>
      </c>
      <c r="H39" t="b">
        <f>Table1[[#This Row],[MISMATCH_T]]&gt;Table1[[#This Row],[MATCH_T]]</f>
        <v>0</v>
      </c>
      <c r="I39" s="2" t="b">
        <f>Table1[[#This Row],[MATCH_T]]&gt;Table1[[#This Row],[MISMATCH_T]]</f>
        <v>1</v>
      </c>
      <c r="J39" s="2" t="b">
        <f>Table1[[#This Row],[MISMATCH_T]]=Table1[[#This Row],[MATCH_T]]</f>
        <v>0</v>
      </c>
      <c r="K39" s="2" t="b">
        <f>AND((Table1[[#This Row],[MATCH_N]]=TRUE), (Table1[[#This Row],[Actual]]=1))</f>
        <v>0</v>
      </c>
    </row>
    <row r="40" spans="1:11" x14ac:dyDescent="0.25">
      <c r="A40">
        <v>88</v>
      </c>
      <c r="B40">
        <v>0</v>
      </c>
      <c r="C40">
        <v>0</v>
      </c>
      <c r="D40">
        <v>0.59816647999999994</v>
      </c>
      <c r="E40">
        <v>0.40183352</v>
      </c>
      <c r="F40" t="b">
        <f>Table1[[#This Row],[MISMATCH]]&gt;0.5</f>
        <v>1</v>
      </c>
      <c r="G40" t="b">
        <f>Table1[[#This Row],[MATCH]]&gt;0.5</f>
        <v>0</v>
      </c>
      <c r="H40" t="b">
        <f>Table1[[#This Row],[MISMATCH_T]]&gt;Table1[[#This Row],[MATCH_T]]</f>
        <v>1</v>
      </c>
      <c r="I40" s="2" t="b">
        <f>Table1[[#This Row],[MATCH_T]]&gt;Table1[[#This Row],[MISMATCH_T]]</f>
        <v>0</v>
      </c>
      <c r="J40" s="2" t="b">
        <f>Table1[[#This Row],[MISMATCH_T]]=Table1[[#This Row],[MATCH_T]]</f>
        <v>0</v>
      </c>
      <c r="K40" s="2" t="b">
        <f>AND((Table1[[#This Row],[MATCH_N]]=TRUE), (Table1[[#This Row],[Actual]]=1))</f>
        <v>0</v>
      </c>
    </row>
    <row r="41" spans="1:11" x14ac:dyDescent="0.25">
      <c r="A41">
        <v>91</v>
      </c>
      <c r="B41">
        <v>0</v>
      </c>
      <c r="C41">
        <v>0</v>
      </c>
      <c r="D41">
        <v>0.84711619000000005</v>
      </c>
      <c r="E41">
        <v>0.15288381000000001</v>
      </c>
      <c r="F41" t="b">
        <f>Table1[[#This Row],[MISMATCH]]&gt;0.5</f>
        <v>1</v>
      </c>
      <c r="G41" t="b">
        <f>Table1[[#This Row],[MATCH]]&gt;0.5</f>
        <v>0</v>
      </c>
      <c r="H41" t="b">
        <f>Table1[[#This Row],[MISMATCH_T]]&gt;Table1[[#This Row],[MATCH_T]]</f>
        <v>1</v>
      </c>
      <c r="I41" s="2" t="b">
        <f>Table1[[#This Row],[MATCH_T]]&gt;Table1[[#This Row],[MISMATCH_T]]</f>
        <v>0</v>
      </c>
      <c r="J41" s="2" t="b">
        <f>Table1[[#This Row],[MISMATCH_T]]=Table1[[#This Row],[MATCH_T]]</f>
        <v>0</v>
      </c>
      <c r="K41" s="2" t="b">
        <f>AND((Table1[[#This Row],[MATCH_N]]=TRUE), (Table1[[#This Row],[Actual]]=1))</f>
        <v>0</v>
      </c>
    </row>
    <row r="42" spans="1:11" x14ac:dyDescent="0.25">
      <c r="A42">
        <v>93</v>
      </c>
      <c r="B42">
        <v>0</v>
      </c>
      <c r="C42">
        <v>0</v>
      </c>
      <c r="D42">
        <v>0.54631132000000004</v>
      </c>
      <c r="E42">
        <v>0.45368868000000001</v>
      </c>
      <c r="F42" t="b">
        <f>Table1[[#This Row],[MISMATCH]]&gt;0.5</f>
        <v>1</v>
      </c>
      <c r="G42" t="b">
        <f>Table1[[#This Row],[MATCH]]&gt;0.5</f>
        <v>0</v>
      </c>
      <c r="H42" t="b">
        <f>Table1[[#This Row],[MISMATCH_T]]&gt;Table1[[#This Row],[MATCH_T]]</f>
        <v>1</v>
      </c>
      <c r="I42" s="2" t="b">
        <f>Table1[[#This Row],[MATCH_T]]&gt;Table1[[#This Row],[MISMATCH_T]]</f>
        <v>0</v>
      </c>
      <c r="J42" s="2" t="b">
        <f>Table1[[#This Row],[MISMATCH_T]]=Table1[[#This Row],[MATCH_T]]</f>
        <v>0</v>
      </c>
      <c r="K42" s="2" t="b">
        <f>AND((Table1[[#This Row],[MATCH_N]]=TRUE), (Table1[[#This Row],[Actual]]=1))</f>
        <v>0</v>
      </c>
    </row>
    <row r="43" spans="1:11" x14ac:dyDescent="0.25">
      <c r="A43">
        <v>94</v>
      </c>
      <c r="B43">
        <v>0</v>
      </c>
      <c r="C43">
        <v>0</v>
      </c>
      <c r="D43">
        <v>0.77936866999999999</v>
      </c>
      <c r="E43">
        <v>0.22063132999999999</v>
      </c>
      <c r="F43" t="b">
        <f>Table1[[#This Row],[MISMATCH]]&gt;0.5</f>
        <v>1</v>
      </c>
      <c r="G43" t="b">
        <f>Table1[[#This Row],[MATCH]]&gt;0.5</f>
        <v>0</v>
      </c>
      <c r="H43" t="b">
        <f>Table1[[#This Row],[MISMATCH_T]]&gt;Table1[[#This Row],[MATCH_T]]</f>
        <v>1</v>
      </c>
      <c r="I43" s="2" t="b">
        <f>Table1[[#This Row],[MATCH_T]]&gt;Table1[[#This Row],[MISMATCH_T]]</f>
        <v>0</v>
      </c>
      <c r="J43" s="2" t="b">
        <f>Table1[[#This Row],[MISMATCH_T]]=Table1[[#This Row],[MATCH_T]]</f>
        <v>0</v>
      </c>
      <c r="K43" s="2" t="b">
        <f>AND((Table1[[#This Row],[MATCH_N]]=TRUE), (Table1[[#This Row],[Actual]]=1))</f>
        <v>0</v>
      </c>
    </row>
    <row r="44" spans="1:11" x14ac:dyDescent="0.25">
      <c r="A44">
        <v>95</v>
      </c>
      <c r="B44">
        <v>0</v>
      </c>
      <c r="C44">
        <v>0</v>
      </c>
      <c r="D44">
        <v>0.76118874000000003</v>
      </c>
      <c r="E44">
        <v>0.23881126</v>
      </c>
      <c r="F44" t="b">
        <f>Table1[[#This Row],[MISMATCH]]&gt;0.5</f>
        <v>1</v>
      </c>
      <c r="G44" t="b">
        <f>Table1[[#This Row],[MATCH]]&gt;0.5</f>
        <v>0</v>
      </c>
      <c r="H44" t="b">
        <f>Table1[[#This Row],[MISMATCH_T]]&gt;Table1[[#This Row],[MATCH_T]]</f>
        <v>1</v>
      </c>
      <c r="I44" s="2" t="b">
        <f>Table1[[#This Row],[MATCH_T]]&gt;Table1[[#This Row],[MISMATCH_T]]</f>
        <v>0</v>
      </c>
      <c r="J44" s="2" t="b">
        <f>Table1[[#This Row],[MISMATCH_T]]=Table1[[#This Row],[MATCH_T]]</f>
        <v>0</v>
      </c>
      <c r="K44" s="2" t="b">
        <f>AND((Table1[[#This Row],[MATCH_N]]=TRUE), (Table1[[#This Row],[Actual]]=1))</f>
        <v>0</v>
      </c>
    </row>
    <row r="45" spans="1:11" x14ac:dyDescent="0.25">
      <c r="A45">
        <v>97</v>
      </c>
      <c r="B45">
        <v>0</v>
      </c>
      <c r="C45">
        <v>0</v>
      </c>
      <c r="D45">
        <v>0.76848216999999996</v>
      </c>
      <c r="E45">
        <v>0.23151783000000001</v>
      </c>
      <c r="F45" t="b">
        <f>Table1[[#This Row],[MISMATCH]]&gt;0.5</f>
        <v>1</v>
      </c>
      <c r="G45" t="b">
        <f>Table1[[#This Row],[MATCH]]&gt;0.5</f>
        <v>0</v>
      </c>
      <c r="H45" t="b">
        <f>Table1[[#This Row],[MISMATCH_T]]&gt;Table1[[#This Row],[MATCH_T]]</f>
        <v>1</v>
      </c>
      <c r="I45" s="2" t="b">
        <f>Table1[[#This Row],[MATCH_T]]&gt;Table1[[#This Row],[MISMATCH_T]]</f>
        <v>0</v>
      </c>
      <c r="J45" s="2" t="b">
        <f>Table1[[#This Row],[MISMATCH_T]]=Table1[[#This Row],[MATCH_T]]</f>
        <v>0</v>
      </c>
      <c r="K45" s="2" t="b">
        <f>AND((Table1[[#This Row],[MATCH_N]]=TRUE), (Table1[[#This Row],[Actual]]=1))</f>
        <v>0</v>
      </c>
    </row>
    <row r="46" spans="1:11" x14ac:dyDescent="0.25">
      <c r="A46">
        <v>98</v>
      </c>
      <c r="B46">
        <v>0</v>
      </c>
      <c r="C46">
        <v>0</v>
      </c>
      <c r="D46">
        <v>0.55511493000000001</v>
      </c>
      <c r="E46">
        <v>0.44488506999999999</v>
      </c>
      <c r="F46" t="b">
        <f>Table1[[#This Row],[MISMATCH]]&gt;0.5</f>
        <v>1</v>
      </c>
      <c r="G46" t="b">
        <f>Table1[[#This Row],[MATCH]]&gt;0.5</f>
        <v>0</v>
      </c>
      <c r="H46" t="b">
        <f>Table1[[#This Row],[MISMATCH_T]]&gt;Table1[[#This Row],[MATCH_T]]</f>
        <v>1</v>
      </c>
      <c r="I46" s="2" t="b">
        <f>Table1[[#This Row],[MATCH_T]]&gt;Table1[[#This Row],[MISMATCH_T]]</f>
        <v>0</v>
      </c>
      <c r="J46" s="2" t="b">
        <f>Table1[[#This Row],[MISMATCH_T]]=Table1[[#This Row],[MATCH_T]]</f>
        <v>0</v>
      </c>
      <c r="K46" s="2" t="b">
        <f>AND((Table1[[#This Row],[MATCH_N]]=TRUE), (Table1[[#This Row],[Actual]]=1))</f>
        <v>0</v>
      </c>
    </row>
    <row r="47" spans="1:11" x14ac:dyDescent="0.25">
      <c r="A47">
        <v>100</v>
      </c>
      <c r="B47">
        <v>0</v>
      </c>
      <c r="C47">
        <v>1</v>
      </c>
      <c r="D47">
        <v>0.38082639000000001</v>
      </c>
      <c r="E47">
        <v>0.61917361000000004</v>
      </c>
      <c r="F47" t="b">
        <f>Table1[[#This Row],[MISMATCH]]&gt;0.5</f>
        <v>0</v>
      </c>
      <c r="G47" t="b">
        <f>Table1[[#This Row],[MATCH]]&gt;0.5</f>
        <v>1</v>
      </c>
      <c r="H47" t="b">
        <f>Table1[[#This Row],[MISMATCH_T]]&gt;Table1[[#This Row],[MATCH_T]]</f>
        <v>0</v>
      </c>
      <c r="I47" s="2" t="b">
        <f>Table1[[#This Row],[MATCH_T]]&gt;Table1[[#This Row],[MISMATCH_T]]</f>
        <v>1</v>
      </c>
      <c r="J47" s="2" t="b">
        <f>Table1[[#This Row],[MISMATCH_T]]=Table1[[#This Row],[MATCH_T]]</f>
        <v>0</v>
      </c>
      <c r="K47" s="2" t="b">
        <f>AND((Table1[[#This Row],[MATCH_N]]=TRUE), (Table1[[#This Row],[Actual]]=1))</f>
        <v>0</v>
      </c>
    </row>
    <row r="48" spans="1:11" x14ac:dyDescent="0.25">
      <c r="A48">
        <v>101</v>
      </c>
      <c r="B48">
        <v>0</v>
      </c>
      <c r="C48">
        <v>0</v>
      </c>
      <c r="D48">
        <v>0.58564601000000005</v>
      </c>
      <c r="E48">
        <v>0.41435399000000001</v>
      </c>
      <c r="F48" t="b">
        <f>Table1[[#This Row],[MISMATCH]]&gt;0.5</f>
        <v>1</v>
      </c>
      <c r="G48" t="b">
        <f>Table1[[#This Row],[MATCH]]&gt;0.5</f>
        <v>0</v>
      </c>
      <c r="H48" t="b">
        <f>Table1[[#This Row],[MISMATCH_T]]&gt;Table1[[#This Row],[MATCH_T]]</f>
        <v>1</v>
      </c>
      <c r="I48" s="2" t="b">
        <f>Table1[[#This Row],[MATCH_T]]&gt;Table1[[#This Row],[MISMATCH_T]]</f>
        <v>0</v>
      </c>
      <c r="J48" s="2" t="b">
        <f>Table1[[#This Row],[MISMATCH_T]]=Table1[[#This Row],[MATCH_T]]</f>
        <v>0</v>
      </c>
      <c r="K48" s="2" t="b">
        <f>AND((Table1[[#This Row],[MATCH_N]]=TRUE), (Table1[[#This Row],[Actual]]=1))</f>
        <v>0</v>
      </c>
    </row>
    <row r="49" spans="1:11" x14ac:dyDescent="0.25">
      <c r="A49">
        <v>102</v>
      </c>
      <c r="B49">
        <v>0</v>
      </c>
      <c r="C49">
        <v>0</v>
      </c>
      <c r="D49">
        <v>0.57014156000000005</v>
      </c>
      <c r="E49">
        <v>0.42985844000000001</v>
      </c>
      <c r="F49" t="b">
        <f>Table1[[#This Row],[MISMATCH]]&gt;0.5</f>
        <v>1</v>
      </c>
      <c r="G49" t="b">
        <f>Table1[[#This Row],[MATCH]]&gt;0.5</f>
        <v>0</v>
      </c>
      <c r="H49" t="b">
        <f>Table1[[#This Row],[MISMATCH_T]]&gt;Table1[[#This Row],[MATCH_T]]</f>
        <v>1</v>
      </c>
      <c r="I49" s="2" t="b">
        <f>Table1[[#This Row],[MATCH_T]]&gt;Table1[[#This Row],[MISMATCH_T]]</f>
        <v>0</v>
      </c>
      <c r="J49" s="2" t="b">
        <f>Table1[[#This Row],[MISMATCH_T]]=Table1[[#This Row],[MATCH_T]]</f>
        <v>0</v>
      </c>
      <c r="K49" s="2" t="b">
        <f>AND((Table1[[#This Row],[MATCH_N]]=TRUE), (Table1[[#This Row],[Actual]]=1))</f>
        <v>0</v>
      </c>
    </row>
    <row r="50" spans="1:11" x14ac:dyDescent="0.25">
      <c r="A50">
        <v>103</v>
      </c>
      <c r="B50">
        <v>0</v>
      </c>
      <c r="C50">
        <v>1</v>
      </c>
      <c r="D50">
        <v>0.41936021000000001</v>
      </c>
      <c r="E50">
        <v>0.58063978999999999</v>
      </c>
      <c r="F50" t="b">
        <f>Table1[[#This Row],[MISMATCH]]&gt;0.5</f>
        <v>0</v>
      </c>
      <c r="G50" t="b">
        <f>Table1[[#This Row],[MATCH]]&gt;0.5</f>
        <v>1</v>
      </c>
      <c r="H50" t="b">
        <f>Table1[[#This Row],[MISMATCH_T]]&gt;Table1[[#This Row],[MATCH_T]]</f>
        <v>0</v>
      </c>
      <c r="I50" s="2" t="b">
        <f>Table1[[#This Row],[MATCH_T]]&gt;Table1[[#This Row],[MISMATCH_T]]</f>
        <v>1</v>
      </c>
      <c r="J50" s="2" t="b">
        <f>Table1[[#This Row],[MISMATCH_T]]=Table1[[#This Row],[MATCH_T]]</f>
        <v>0</v>
      </c>
      <c r="K50" s="2" t="b">
        <f>AND((Table1[[#This Row],[MATCH_N]]=TRUE), (Table1[[#This Row],[Actual]]=1))</f>
        <v>0</v>
      </c>
    </row>
    <row r="51" spans="1:11" x14ac:dyDescent="0.25">
      <c r="A51">
        <v>104</v>
      </c>
      <c r="B51">
        <v>0</v>
      </c>
      <c r="C51">
        <v>1</v>
      </c>
      <c r="D51">
        <v>0.40770007000000003</v>
      </c>
      <c r="E51">
        <v>0.59229993000000003</v>
      </c>
      <c r="F51" t="b">
        <f>Table1[[#This Row],[MISMATCH]]&gt;0.5</f>
        <v>0</v>
      </c>
      <c r="G51" t="b">
        <f>Table1[[#This Row],[MATCH]]&gt;0.5</f>
        <v>1</v>
      </c>
      <c r="H51" t="b">
        <f>Table1[[#This Row],[MISMATCH_T]]&gt;Table1[[#This Row],[MATCH_T]]</f>
        <v>0</v>
      </c>
      <c r="I51" s="2" t="b">
        <f>Table1[[#This Row],[MATCH_T]]&gt;Table1[[#This Row],[MISMATCH_T]]</f>
        <v>1</v>
      </c>
      <c r="J51" s="2" t="b">
        <f>Table1[[#This Row],[MISMATCH_T]]=Table1[[#This Row],[MATCH_T]]</f>
        <v>0</v>
      </c>
      <c r="K51" s="2" t="b">
        <f>AND((Table1[[#This Row],[MATCH_N]]=TRUE), (Table1[[#This Row],[Actual]]=1))</f>
        <v>0</v>
      </c>
    </row>
    <row r="52" spans="1:11" x14ac:dyDescent="0.25">
      <c r="A52">
        <v>105</v>
      </c>
      <c r="B52">
        <v>0</v>
      </c>
      <c r="C52">
        <v>0</v>
      </c>
      <c r="D52">
        <v>0.82839057000000005</v>
      </c>
      <c r="E52">
        <v>0.17160943000000001</v>
      </c>
      <c r="F52" t="b">
        <f>Table1[[#This Row],[MISMATCH]]&gt;0.5</f>
        <v>1</v>
      </c>
      <c r="G52" t="b">
        <f>Table1[[#This Row],[MATCH]]&gt;0.5</f>
        <v>0</v>
      </c>
      <c r="H52" t="b">
        <f>Table1[[#This Row],[MISMATCH_T]]&gt;Table1[[#This Row],[MATCH_T]]</f>
        <v>1</v>
      </c>
      <c r="I52" s="2" t="b">
        <f>Table1[[#This Row],[MATCH_T]]&gt;Table1[[#This Row],[MISMATCH_T]]</f>
        <v>0</v>
      </c>
      <c r="J52" s="2" t="b">
        <f>Table1[[#This Row],[MISMATCH_T]]=Table1[[#This Row],[MATCH_T]]</f>
        <v>0</v>
      </c>
      <c r="K52" s="2" t="b">
        <f>AND((Table1[[#This Row],[MATCH_N]]=TRUE), (Table1[[#This Row],[Actual]]=1))</f>
        <v>0</v>
      </c>
    </row>
    <row r="53" spans="1:11" x14ac:dyDescent="0.25">
      <c r="A53">
        <v>107</v>
      </c>
      <c r="B53">
        <v>0</v>
      </c>
      <c r="C53">
        <v>0</v>
      </c>
      <c r="D53">
        <v>0.52002693</v>
      </c>
      <c r="E53">
        <v>0.47997307</v>
      </c>
      <c r="F53" t="b">
        <f>Table1[[#This Row],[MISMATCH]]&gt;0.5</f>
        <v>1</v>
      </c>
      <c r="G53" t="b">
        <f>Table1[[#This Row],[MATCH]]&gt;0.5</f>
        <v>0</v>
      </c>
      <c r="H53" t="b">
        <f>Table1[[#This Row],[MISMATCH_T]]&gt;Table1[[#This Row],[MATCH_T]]</f>
        <v>1</v>
      </c>
      <c r="I53" s="2" t="b">
        <f>Table1[[#This Row],[MATCH_T]]&gt;Table1[[#This Row],[MISMATCH_T]]</f>
        <v>0</v>
      </c>
      <c r="J53" s="2" t="b">
        <f>Table1[[#This Row],[MISMATCH_T]]=Table1[[#This Row],[MATCH_T]]</f>
        <v>0</v>
      </c>
      <c r="K53" s="2" t="b">
        <f>AND((Table1[[#This Row],[MATCH_N]]=TRUE), (Table1[[#This Row],[Actual]]=1))</f>
        <v>0</v>
      </c>
    </row>
    <row r="54" spans="1:11" x14ac:dyDescent="0.25">
      <c r="A54">
        <v>109</v>
      </c>
      <c r="B54">
        <v>0</v>
      </c>
      <c r="C54">
        <v>1</v>
      </c>
      <c r="D54">
        <v>0.36184425999999997</v>
      </c>
      <c r="E54">
        <v>0.63815573999999997</v>
      </c>
      <c r="F54" t="b">
        <f>Table1[[#This Row],[MISMATCH]]&gt;0.5</f>
        <v>0</v>
      </c>
      <c r="G54" t="b">
        <f>Table1[[#This Row],[MATCH]]&gt;0.5</f>
        <v>1</v>
      </c>
      <c r="H54" t="b">
        <f>Table1[[#This Row],[MISMATCH_T]]&gt;Table1[[#This Row],[MATCH_T]]</f>
        <v>0</v>
      </c>
      <c r="I54" s="2" t="b">
        <f>Table1[[#This Row],[MATCH_T]]&gt;Table1[[#This Row],[MISMATCH_T]]</f>
        <v>1</v>
      </c>
      <c r="J54" s="2" t="b">
        <f>Table1[[#This Row],[MISMATCH_T]]=Table1[[#This Row],[MATCH_T]]</f>
        <v>0</v>
      </c>
      <c r="K54" s="2" t="b">
        <f>AND((Table1[[#This Row],[MATCH_N]]=TRUE), (Table1[[#This Row],[Actual]]=1))</f>
        <v>0</v>
      </c>
    </row>
    <row r="55" spans="1:11" x14ac:dyDescent="0.25">
      <c r="A55">
        <v>110</v>
      </c>
      <c r="B55">
        <v>0</v>
      </c>
      <c r="C55">
        <v>0</v>
      </c>
      <c r="D55">
        <v>0.53488038999999998</v>
      </c>
      <c r="E55">
        <v>0.46511961000000002</v>
      </c>
      <c r="F55" t="b">
        <f>Table1[[#This Row],[MISMATCH]]&gt;0.5</f>
        <v>1</v>
      </c>
      <c r="G55" t="b">
        <f>Table1[[#This Row],[MATCH]]&gt;0.5</f>
        <v>0</v>
      </c>
      <c r="H55" t="b">
        <f>Table1[[#This Row],[MISMATCH_T]]&gt;Table1[[#This Row],[MATCH_T]]</f>
        <v>1</v>
      </c>
      <c r="I55" s="2" t="b">
        <f>Table1[[#This Row],[MATCH_T]]&gt;Table1[[#This Row],[MISMATCH_T]]</f>
        <v>0</v>
      </c>
      <c r="J55" s="2" t="b">
        <f>Table1[[#This Row],[MISMATCH_T]]=Table1[[#This Row],[MATCH_T]]</f>
        <v>0</v>
      </c>
      <c r="K55" s="2" t="b">
        <f>AND((Table1[[#This Row],[MATCH_N]]=TRUE), (Table1[[#This Row],[Actual]]=1))</f>
        <v>0</v>
      </c>
    </row>
    <row r="56" spans="1:11" x14ac:dyDescent="0.25">
      <c r="A56">
        <v>115</v>
      </c>
      <c r="B56">
        <v>0</v>
      </c>
      <c r="C56">
        <v>0</v>
      </c>
      <c r="D56">
        <v>0.80808672000000004</v>
      </c>
      <c r="E56">
        <v>0.19191327999999999</v>
      </c>
      <c r="F56" t="b">
        <f>Table1[[#This Row],[MISMATCH]]&gt;0.5</f>
        <v>1</v>
      </c>
      <c r="G56" t="b">
        <f>Table1[[#This Row],[MATCH]]&gt;0.5</f>
        <v>0</v>
      </c>
      <c r="H56" t="b">
        <f>Table1[[#This Row],[MISMATCH_T]]&gt;Table1[[#This Row],[MATCH_T]]</f>
        <v>1</v>
      </c>
      <c r="I56" s="2" t="b">
        <f>Table1[[#This Row],[MATCH_T]]&gt;Table1[[#This Row],[MISMATCH_T]]</f>
        <v>0</v>
      </c>
      <c r="J56" s="2" t="b">
        <f>Table1[[#This Row],[MISMATCH_T]]=Table1[[#This Row],[MATCH_T]]</f>
        <v>0</v>
      </c>
      <c r="K56" s="2" t="b">
        <f>AND((Table1[[#This Row],[MATCH_N]]=TRUE), (Table1[[#This Row],[Actual]]=1))</f>
        <v>0</v>
      </c>
    </row>
    <row r="57" spans="1:11" x14ac:dyDescent="0.25">
      <c r="A57">
        <v>119</v>
      </c>
      <c r="B57">
        <v>0</v>
      </c>
      <c r="C57">
        <v>0</v>
      </c>
      <c r="D57">
        <v>0.72813748</v>
      </c>
      <c r="E57">
        <v>0.27186252</v>
      </c>
      <c r="F57" t="b">
        <f>Table1[[#This Row],[MISMATCH]]&gt;0.5</f>
        <v>1</v>
      </c>
      <c r="G57" t="b">
        <f>Table1[[#This Row],[MATCH]]&gt;0.5</f>
        <v>0</v>
      </c>
      <c r="H57" t="b">
        <f>Table1[[#This Row],[MISMATCH_T]]&gt;Table1[[#This Row],[MATCH_T]]</f>
        <v>1</v>
      </c>
      <c r="I57" s="2" t="b">
        <f>Table1[[#This Row],[MATCH_T]]&gt;Table1[[#This Row],[MISMATCH_T]]</f>
        <v>0</v>
      </c>
      <c r="J57" s="2" t="b">
        <f>Table1[[#This Row],[MISMATCH_T]]=Table1[[#This Row],[MATCH_T]]</f>
        <v>0</v>
      </c>
      <c r="K57" s="2" t="b">
        <f>AND((Table1[[#This Row],[MATCH_N]]=TRUE), (Table1[[#This Row],[Actual]]=1))</f>
        <v>0</v>
      </c>
    </row>
    <row r="58" spans="1:11" x14ac:dyDescent="0.25">
      <c r="A58">
        <v>120</v>
      </c>
      <c r="B58">
        <v>0</v>
      </c>
      <c r="C58">
        <v>1</v>
      </c>
      <c r="D58">
        <v>0.4089663</v>
      </c>
      <c r="E58">
        <v>0.5910337</v>
      </c>
      <c r="F58" t="b">
        <f>Table1[[#This Row],[MISMATCH]]&gt;0.5</f>
        <v>0</v>
      </c>
      <c r="G58" t="b">
        <f>Table1[[#This Row],[MATCH]]&gt;0.5</f>
        <v>1</v>
      </c>
      <c r="H58" t="b">
        <f>Table1[[#This Row],[MISMATCH_T]]&gt;Table1[[#This Row],[MATCH_T]]</f>
        <v>0</v>
      </c>
      <c r="I58" s="2" t="b">
        <f>Table1[[#This Row],[MATCH_T]]&gt;Table1[[#This Row],[MISMATCH_T]]</f>
        <v>1</v>
      </c>
      <c r="J58" s="2" t="b">
        <f>Table1[[#This Row],[MISMATCH_T]]=Table1[[#This Row],[MATCH_T]]</f>
        <v>0</v>
      </c>
      <c r="K58" s="2" t="b">
        <f>AND((Table1[[#This Row],[MATCH_N]]=TRUE), (Table1[[#This Row],[Actual]]=1))</f>
        <v>0</v>
      </c>
    </row>
    <row r="59" spans="1:11" x14ac:dyDescent="0.25">
      <c r="A59">
        <v>121</v>
      </c>
      <c r="B59">
        <v>0</v>
      </c>
      <c r="C59">
        <v>0</v>
      </c>
      <c r="D59">
        <v>0.92192883999999997</v>
      </c>
      <c r="E59">
        <v>7.8071160000000001E-2</v>
      </c>
      <c r="F59" t="b">
        <f>Table1[[#This Row],[MISMATCH]]&gt;0.5</f>
        <v>1</v>
      </c>
      <c r="G59" t="b">
        <f>Table1[[#This Row],[MATCH]]&gt;0.5</f>
        <v>0</v>
      </c>
      <c r="H59" t="b">
        <f>Table1[[#This Row],[MISMATCH_T]]&gt;Table1[[#This Row],[MATCH_T]]</f>
        <v>1</v>
      </c>
      <c r="I59" s="2" t="b">
        <f>Table1[[#This Row],[MATCH_T]]&gt;Table1[[#This Row],[MISMATCH_T]]</f>
        <v>0</v>
      </c>
      <c r="J59" s="2" t="b">
        <f>Table1[[#This Row],[MISMATCH_T]]=Table1[[#This Row],[MATCH_T]]</f>
        <v>0</v>
      </c>
      <c r="K59" s="2" t="b">
        <f>AND((Table1[[#This Row],[MATCH_N]]=TRUE), (Table1[[#This Row],[Actual]]=1))</f>
        <v>0</v>
      </c>
    </row>
    <row r="60" spans="1:11" x14ac:dyDescent="0.25">
      <c r="A60">
        <v>122</v>
      </c>
      <c r="B60">
        <v>0</v>
      </c>
      <c r="C60">
        <v>0</v>
      </c>
      <c r="D60">
        <v>0.52903259000000002</v>
      </c>
      <c r="E60">
        <v>0.47096740999999998</v>
      </c>
      <c r="F60" t="b">
        <f>Table1[[#This Row],[MISMATCH]]&gt;0.5</f>
        <v>1</v>
      </c>
      <c r="G60" t="b">
        <f>Table1[[#This Row],[MATCH]]&gt;0.5</f>
        <v>0</v>
      </c>
      <c r="H60" t="b">
        <f>Table1[[#This Row],[MISMATCH_T]]&gt;Table1[[#This Row],[MATCH_T]]</f>
        <v>1</v>
      </c>
      <c r="I60" s="2" t="b">
        <f>Table1[[#This Row],[MATCH_T]]&gt;Table1[[#This Row],[MISMATCH_T]]</f>
        <v>0</v>
      </c>
      <c r="J60" s="2" t="b">
        <f>Table1[[#This Row],[MISMATCH_T]]=Table1[[#This Row],[MATCH_T]]</f>
        <v>0</v>
      </c>
      <c r="K60" s="2" t="b">
        <f>AND((Table1[[#This Row],[MATCH_N]]=TRUE), (Table1[[#This Row],[Actual]]=1))</f>
        <v>0</v>
      </c>
    </row>
    <row r="61" spans="1:11" x14ac:dyDescent="0.25">
      <c r="A61">
        <v>123</v>
      </c>
      <c r="B61">
        <v>0</v>
      </c>
      <c r="C61">
        <v>0</v>
      </c>
      <c r="D61">
        <v>0.77891882999999995</v>
      </c>
      <c r="E61">
        <v>0.22108116999999999</v>
      </c>
      <c r="F61" t="b">
        <f>Table1[[#This Row],[MISMATCH]]&gt;0.5</f>
        <v>1</v>
      </c>
      <c r="G61" t="b">
        <f>Table1[[#This Row],[MATCH]]&gt;0.5</f>
        <v>0</v>
      </c>
      <c r="H61" t="b">
        <f>Table1[[#This Row],[MISMATCH_T]]&gt;Table1[[#This Row],[MATCH_T]]</f>
        <v>1</v>
      </c>
      <c r="I61" s="2" t="b">
        <f>Table1[[#This Row],[MATCH_T]]&gt;Table1[[#This Row],[MISMATCH_T]]</f>
        <v>0</v>
      </c>
      <c r="J61" s="2" t="b">
        <f>Table1[[#This Row],[MISMATCH_T]]=Table1[[#This Row],[MATCH_T]]</f>
        <v>0</v>
      </c>
      <c r="K61" s="2" t="b">
        <f>AND((Table1[[#This Row],[MATCH_N]]=TRUE), (Table1[[#This Row],[Actual]]=1))</f>
        <v>0</v>
      </c>
    </row>
    <row r="62" spans="1:11" x14ac:dyDescent="0.25">
      <c r="A62">
        <v>128</v>
      </c>
      <c r="B62">
        <v>0</v>
      </c>
      <c r="C62">
        <v>0</v>
      </c>
      <c r="D62">
        <v>0.61575329999999995</v>
      </c>
      <c r="E62">
        <v>0.3842467</v>
      </c>
      <c r="F62" t="b">
        <f>Table1[[#This Row],[MISMATCH]]&gt;0.5</f>
        <v>1</v>
      </c>
      <c r="G62" t="b">
        <f>Table1[[#This Row],[MATCH]]&gt;0.5</f>
        <v>0</v>
      </c>
      <c r="H62" t="b">
        <f>Table1[[#This Row],[MISMATCH_T]]&gt;Table1[[#This Row],[MATCH_T]]</f>
        <v>1</v>
      </c>
      <c r="I62" s="2" t="b">
        <f>Table1[[#This Row],[MATCH_T]]&gt;Table1[[#This Row],[MISMATCH_T]]</f>
        <v>0</v>
      </c>
      <c r="J62" s="2" t="b">
        <f>Table1[[#This Row],[MISMATCH_T]]=Table1[[#This Row],[MATCH_T]]</f>
        <v>0</v>
      </c>
      <c r="K62" s="2" t="b">
        <f>AND((Table1[[#This Row],[MATCH_N]]=TRUE), (Table1[[#This Row],[Actual]]=1))</f>
        <v>0</v>
      </c>
    </row>
    <row r="63" spans="1:11" x14ac:dyDescent="0.25">
      <c r="A63">
        <v>130</v>
      </c>
      <c r="B63">
        <v>0</v>
      </c>
      <c r="C63">
        <v>0</v>
      </c>
      <c r="D63">
        <v>0.91086913999999997</v>
      </c>
      <c r="E63">
        <v>8.9130860000000006E-2</v>
      </c>
      <c r="F63" t="b">
        <f>Table1[[#This Row],[MISMATCH]]&gt;0.5</f>
        <v>1</v>
      </c>
      <c r="G63" t="b">
        <f>Table1[[#This Row],[MATCH]]&gt;0.5</f>
        <v>0</v>
      </c>
      <c r="H63" t="b">
        <f>Table1[[#This Row],[MISMATCH_T]]&gt;Table1[[#This Row],[MATCH_T]]</f>
        <v>1</v>
      </c>
      <c r="I63" s="2" t="b">
        <f>Table1[[#This Row],[MATCH_T]]&gt;Table1[[#This Row],[MISMATCH_T]]</f>
        <v>0</v>
      </c>
      <c r="J63" s="2" t="b">
        <f>Table1[[#This Row],[MISMATCH_T]]=Table1[[#This Row],[MATCH_T]]</f>
        <v>0</v>
      </c>
      <c r="K63" s="2" t="b">
        <f>AND((Table1[[#This Row],[MATCH_N]]=TRUE), (Table1[[#This Row],[Actual]]=1))</f>
        <v>0</v>
      </c>
    </row>
    <row r="64" spans="1:11" x14ac:dyDescent="0.25">
      <c r="A64">
        <v>132</v>
      </c>
      <c r="B64">
        <v>0</v>
      </c>
      <c r="C64">
        <v>0</v>
      </c>
      <c r="D64">
        <v>0.71372773</v>
      </c>
      <c r="E64">
        <v>0.28627227</v>
      </c>
      <c r="F64" t="b">
        <f>Table1[[#This Row],[MISMATCH]]&gt;0.5</f>
        <v>1</v>
      </c>
      <c r="G64" t="b">
        <f>Table1[[#This Row],[MATCH]]&gt;0.5</f>
        <v>0</v>
      </c>
      <c r="H64" t="b">
        <f>Table1[[#This Row],[MISMATCH_T]]&gt;Table1[[#This Row],[MATCH_T]]</f>
        <v>1</v>
      </c>
      <c r="I64" s="2" t="b">
        <f>Table1[[#This Row],[MATCH_T]]&gt;Table1[[#This Row],[MISMATCH_T]]</f>
        <v>0</v>
      </c>
      <c r="J64" s="2" t="b">
        <f>Table1[[#This Row],[MISMATCH_T]]=Table1[[#This Row],[MATCH_T]]</f>
        <v>0</v>
      </c>
      <c r="K64" s="2" t="b">
        <f>AND((Table1[[#This Row],[MATCH_N]]=TRUE), (Table1[[#This Row],[Actual]]=1))</f>
        <v>0</v>
      </c>
    </row>
    <row r="65" spans="1:11" x14ac:dyDescent="0.25">
      <c r="A65">
        <v>133</v>
      </c>
      <c r="B65">
        <v>0</v>
      </c>
      <c r="C65">
        <v>1</v>
      </c>
      <c r="D65">
        <v>0.49595962999999998</v>
      </c>
      <c r="E65">
        <v>0.50404037000000002</v>
      </c>
      <c r="F65" t="b">
        <f>Table1[[#This Row],[MISMATCH]]&gt;0.5</f>
        <v>0</v>
      </c>
      <c r="G65" t="b">
        <f>Table1[[#This Row],[MATCH]]&gt;0.5</f>
        <v>1</v>
      </c>
      <c r="H65" t="b">
        <f>Table1[[#This Row],[MISMATCH_T]]&gt;Table1[[#This Row],[MATCH_T]]</f>
        <v>0</v>
      </c>
      <c r="I65" s="2" t="b">
        <f>Table1[[#This Row],[MATCH_T]]&gt;Table1[[#This Row],[MISMATCH_T]]</f>
        <v>1</v>
      </c>
      <c r="J65" s="2" t="b">
        <f>Table1[[#This Row],[MISMATCH_T]]=Table1[[#This Row],[MATCH_T]]</f>
        <v>0</v>
      </c>
      <c r="K65" s="2" t="b">
        <f>AND((Table1[[#This Row],[MATCH_N]]=TRUE), (Table1[[#This Row],[Actual]]=1))</f>
        <v>0</v>
      </c>
    </row>
    <row r="66" spans="1:11" x14ac:dyDescent="0.25">
      <c r="A66">
        <v>135</v>
      </c>
      <c r="B66">
        <v>0</v>
      </c>
      <c r="C66">
        <v>0</v>
      </c>
      <c r="D66">
        <v>0.5074478</v>
      </c>
      <c r="E66">
        <v>0.4925522</v>
      </c>
      <c r="F66" t="b">
        <f>Table1[[#This Row],[MISMATCH]]&gt;0.5</f>
        <v>1</v>
      </c>
      <c r="G66" t="b">
        <f>Table1[[#This Row],[MATCH]]&gt;0.5</f>
        <v>0</v>
      </c>
      <c r="H66" t="b">
        <f>Table1[[#This Row],[MISMATCH_T]]&gt;Table1[[#This Row],[MATCH_T]]</f>
        <v>1</v>
      </c>
      <c r="I66" s="2" t="b">
        <f>Table1[[#This Row],[MATCH_T]]&gt;Table1[[#This Row],[MISMATCH_T]]</f>
        <v>0</v>
      </c>
      <c r="J66" s="2" t="b">
        <f>Table1[[#This Row],[MISMATCH_T]]=Table1[[#This Row],[MATCH_T]]</f>
        <v>0</v>
      </c>
      <c r="K66" s="2" t="b">
        <f>AND((Table1[[#This Row],[MATCH_N]]=TRUE), (Table1[[#This Row],[Actual]]=1))</f>
        <v>0</v>
      </c>
    </row>
    <row r="67" spans="1:11" x14ac:dyDescent="0.25">
      <c r="A67">
        <v>137</v>
      </c>
      <c r="B67">
        <v>0</v>
      </c>
      <c r="C67">
        <v>1</v>
      </c>
      <c r="D67">
        <v>0.33995254000000003</v>
      </c>
      <c r="E67">
        <v>0.66004746000000003</v>
      </c>
      <c r="F67" t="b">
        <f>Table1[[#This Row],[MISMATCH]]&gt;0.5</f>
        <v>0</v>
      </c>
      <c r="G67" t="b">
        <f>Table1[[#This Row],[MATCH]]&gt;0.5</f>
        <v>1</v>
      </c>
      <c r="H67" t="b">
        <f>Table1[[#This Row],[MISMATCH_T]]&gt;Table1[[#This Row],[MATCH_T]]</f>
        <v>0</v>
      </c>
      <c r="I67" s="2" t="b">
        <f>Table1[[#This Row],[MATCH_T]]&gt;Table1[[#This Row],[MISMATCH_T]]</f>
        <v>1</v>
      </c>
      <c r="J67" s="2" t="b">
        <f>Table1[[#This Row],[MISMATCH_T]]=Table1[[#This Row],[MATCH_T]]</f>
        <v>0</v>
      </c>
      <c r="K67" s="2" t="b">
        <f>AND((Table1[[#This Row],[MATCH_N]]=TRUE), (Table1[[#This Row],[Actual]]=1))</f>
        <v>0</v>
      </c>
    </row>
    <row r="68" spans="1:11" x14ac:dyDescent="0.25">
      <c r="A68">
        <v>138</v>
      </c>
      <c r="B68">
        <v>0</v>
      </c>
      <c r="C68">
        <v>0</v>
      </c>
      <c r="D68">
        <v>0.57677913999999997</v>
      </c>
      <c r="E68">
        <v>0.42322085999999998</v>
      </c>
      <c r="F68" t="b">
        <f>Table1[[#This Row],[MISMATCH]]&gt;0.5</f>
        <v>1</v>
      </c>
      <c r="G68" t="b">
        <f>Table1[[#This Row],[MATCH]]&gt;0.5</f>
        <v>0</v>
      </c>
      <c r="H68" t="b">
        <f>Table1[[#This Row],[MISMATCH_T]]&gt;Table1[[#This Row],[MATCH_T]]</f>
        <v>1</v>
      </c>
      <c r="I68" s="2" t="b">
        <f>Table1[[#This Row],[MATCH_T]]&gt;Table1[[#This Row],[MISMATCH_T]]</f>
        <v>0</v>
      </c>
      <c r="J68" s="2" t="b">
        <f>Table1[[#This Row],[MISMATCH_T]]=Table1[[#This Row],[MATCH_T]]</f>
        <v>0</v>
      </c>
      <c r="K68" s="2" t="b">
        <f>AND((Table1[[#This Row],[MATCH_N]]=TRUE), (Table1[[#This Row],[Actual]]=1))</f>
        <v>0</v>
      </c>
    </row>
    <row r="69" spans="1:11" x14ac:dyDescent="0.25">
      <c r="A69">
        <v>140</v>
      </c>
      <c r="B69">
        <v>0</v>
      </c>
      <c r="C69">
        <v>0</v>
      </c>
      <c r="D69">
        <v>0.57575898999999997</v>
      </c>
      <c r="E69">
        <v>0.42424100999999997</v>
      </c>
      <c r="F69" t="b">
        <f>Table1[[#This Row],[MISMATCH]]&gt;0.5</f>
        <v>1</v>
      </c>
      <c r="G69" t="b">
        <f>Table1[[#This Row],[MATCH]]&gt;0.5</f>
        <v>0</v>
      </c>
      <c r="H69" t="b">
        <f>Table1[[#This Row],[MISMATCH_T]]&gt;Table1[[#This Row],[MATCH_T]]</f>
        <v>1</v>
      </c>
      <c r="I69" s="2" t="b">
        <f>Table1[[#This Row],[MATCH_T]]&gt;Table1[[#This Row],[MISMATCH_T]]</f>
        <v>0</v>
      </c>
      <c r="J69" s="2" t="b">
        <f>Table1[[#This Row],[MISMATCH_T]]=Table1[[#This Row],[MATCH_T]]</f>
        <v>0</v>
      </c>
      <c r="K69" s="2" t="b">
        <f>AND((Table1[[#This Row],[MATCH_N]]=TRUE), (Table1[[#This Row],[Actual]]=1))</f>
        <v>0</v>
      </c>
    </row>
    <row r="70" spans="1:11" x14ac:dyDescent="0.25">
      <c r="A70">
        <v>142</v>
      </c>
      <c r="B70">
        <v>0</v>
      </c>
      <c r="C70">
        <v>1</v>
      </c>
      <c r="D70">
        <v>0.48886663000000002</v>
      </c>
      <c r="E70">
        <v>0.51113337000000003</v>
      </c>
      <c r="F70" t="b">
        <f>Table1[[#This Row],[MISMATCH]]&gt;0.5</f>
        <v>0</v>
      </c>
      <c r="G70" t="b">
        <f>Table1[[#This Row],[MATCH]]&gt;0.5</f>
        <v>1</v>
      </c>
      <c r="H70" t="b">
        <f>Table1[[#This Row],[MISMATCH_T]]&gt;Table1[[#This Row],[MATCH_T]]</f>
        <v>0</v>
      </c>
      <c r="I70" s="2" t="b">
        <f>Table1[[#This Row],[MATCH_T]]&gt;Table1[[#This Row],[MISMATCH_T]]</f>
        <v>1</v>
      </c>
      <c r="J70" s="2" t="b">
        <f>Table1[[#This Row],[MISMATCH_T]]=Table1[[#This Row],[MATCH_T]]</f>
        <v>0</v>
      </c>
      <c r="K70" s="2" t="b">
        <f>AND((Table1[[#This Row],[MATCH_N]]=TRUE), (Table1[[#This Row],[Actual]]=1))</f>
        <v>0</v>
      </c>
    </row>
    <row r="71" spans="1:11" x14ac:dyDescent="0.25">
      <c r="A71">
        <v>143</v>
      </c>
      <c r="B71">
        <v>0</v>
      </c>
      <c r="C71">
        <v>1</v>
      </c>
      <c r="D71">
        <v>0.44410345000000001</v>
      </c>
      <c r="E71">
        <v>0.55589655000000004</v>
      </c>
      <c r="F71" t="b">
        <f>Table1[[#This Row],[MISMATCH]]&gt;0.5</f>
        <v>0</v>
      </c>
      <c r="G71" t="b">
        <f>Table1[[#This Row],[MATCH]]&gt;0.5</f>
        <v>1</v>
      </c>
      <c r="H71" t="b">
        <f>Table1[[#This Row],[MISMATCH_T]]&gt;Table1[[#This Row],[MATCH_T]]</f>
        <v>0</v>
      </c>
      <c r="I71" s="2" t="b">
        <f>Table1[[#This Row],[MATCH_T]]&gt;Table1[[#This Row],[MISMATCH_T]]</f>
        <v>1</v>
      </c>
      <c r="J71" s="2" t="b">
        <f>Table1[[#This Row],[MISMATCH_T]]=Table1[[#This Row],[MATCH_T]]</f>
        <v>0</v>
      </c>
      <c r="K71" s="2" t="b">
        <f>AND((Table1[[#This Row],[MATCH_N]]=TRUE), (Table1[[#This Row],[Actual]]=1))</f>
        <v>0</v>
      </c>
    </row>
    <row r="72" spans="1:11" x14ac:dyDescent="0.25">
      <c r="A72">
        <v>144</v>
      </c>
      <c r="B72">
        <v>0</v>
      </c>
      <c r="C72">
        <v>0</v>
      </c>
      <c r="D72">
        <v>0.56819249000000005</v>
      </c>
      <c r="E72">
        <v>0.43180751000000001</v>
      </c>
      <c r="F72" t="b">
        <f>Table1[[#This Row],[MISMATCH]]&gt;0.5</f>
        <v>1</v>
      </c>
      <c r="G72" t="b">
        <f>Table1[[#This Row],[MATCH]]&gt;0.5</f>
        <v>0</v>
      </c>
      <c r="H72" t="b">
        <f>Table1[[#This Row],[MISMATCH_T]]&gt;Table1[[#This Row],[MATCH_T]]</f>
        <v>1</v>
      </c>
      <c r="I72" s="2" t="b">
        <f>Table1[[#This Row],[MATCH_T]]&gt;Table1[[#This Row],[MISMATCH_T]]</f>
        <v>0</v>
      </c>
      <c r="J72" s="2" t="b">
        <f>Table1[[#This Row],[MISMATCH_T]]=Table1[[#This Row],[MATCH_T]]</f>
        <v>0</v>
      </c>
      <c r="K72" s="2" t="b">
        <f>AND((Table1[[#This Row],[MATCH_N]]=TRUE), (Table1[[#This Row],[Actual]]=1))</f>
        <v>0</v>
      </c>
    </row>
    <row r="73" spans="1:11" x14ac:dyDescent="0.25">
      <c r="A73">
        <v>150</v>
      </c>
      <c r="B73">
        <v>0</v>
      </c>
      <c r="C73">
        <v>1</v>
      </c>
      <c r="D73">
        <v>0.47785502000000002</v>
      </c>
      <c r="E73">
        <v>0.52214497999999998</v>
      </c>
      <c r="F73" t="b">
        <f>Table1[[#This Row],[MISMATCH]]&gt;0.5</f>
        <v>0</v>
      </c>
      <c r="G73" t="b">
        <f>Table1[[#This Row],[MATCH]]&gt;0.5</f>
        <v>1</v>
      </c>
      <c r="H73" t="b">
        <f>Table1[[#This Row],[MISMATCH_T]]&gt;Table1[[#This Row],[MATCH_T]]</f>
        <v>0</v>
      </c>
      <c r="I73" s="2" t="b">
        <f>Table1[[#This Row],[MATCH_T]]&gt;Table1[[#This Row],[MISMATCH_T]]</f>
        <v>1</v>
      </c>
      <c r="J73" s="2" t="b">
        <f>Table1[[#This Row],[MISMATCH_T]]=Table1[[#This Row],[MATCH_T]]</f>
        <v>0</v>
      </c>
      <c r="K73" s="2" t="b">
        <f>AND((Table1[[#This Row],[MATCH_N]]=TRUE), (Table1[[#This Row],[Actual]]=1))</f>
        <v>0</v>
      </c>
    </row>
    <row r="74" spans="1:11" x14ac:dyDescent="0.25">
      <c r="A74">
        <v>151</v>
      </c>
      <c r="B74">
        <v>0</v>
      </c>
      <c r="C74">
        <v>0</v>
      </c>
      <c r="D74">
        <v>0.79596948999999995</v>
      </c>
      <c r="E74">
        <v>0.20403051</v>
      </c>
      <c r="F74" t="b">
        <f>Table1[[#This Row],[MISMATCH]]&gt;0.5</f>
        <v>1</v>
      </c>
      <c r="G74" t="b">
        <f>Table1[[#This Row],[MATCH]]&gt;0.5</f>
        <v>0</v>
      </c>
      <c r="H74" t="b">
        <f>Table1[[#This Row],[MISMATCH_T]]&gt;Table1[[#This Row],[MATCH_T]]</f>
        <v>1</v>
      </c>
      <c r="I74" s="2" t="b">
        <f>Table1[[#This Row],[MATCH_T]]&gt;Table1[[#This Row],[MISMATCH_T]]</f>
        <v>0</v>
      </c>
      <c r="J74" s="2" t="b">
        <f>Table1[[#This Row],[MISMATCH_T]]=Table1[[#This Row],[MATCH_T]]</f>
        <v>0</v>
      </c>
      <c r="K74" s="2" t="b">
        <f>AND((Table1[[#This Row],[MATCH_N]]=TRUE), (Table1[[#This Row],[Actual]]=1))</f>
        <v>0</v>
      </c>
    </row>
    <row r="75" spans="1:11" x14ac:dyDescent="0.25">
      <c r="A75">
        <v>152</v>
      </c>
      <c r="B75">
        <v>0</v>
      </c>
      <c r="C75">
        <v>0</v>
      </c>
      <c r="D75">
        <v>0.76923385</v>
      </c>
      <c r="E75">
        <v>0.23076615</v>
      </c>
      <c r="F75" t="b">
        <f>Table1[[#This Row],[MISMATCH]]&gt;0.5</f>
        <v>1</v>
      </c>
      <c r="G75" t="b">
        <f>Table1[[#This Row],[MATCH]]&gt;0.5</f>
        <v>0</v>
      </c>
      <c r="H75" t="b">
        <f>Table1[[#This Row],[MISMATCH_T]]&gt;Table1[[#This Row],[MATCH_T]]</f>
        <v>1</v>
      </c>
      <c r="I75" s="2" t="b">
        <f>Table1[[#This Row],[MATCH_T]]&gt;Table1[[#This Row],[MISMATCH_T]]</f>
        <v>0</v>
      </c>
      <c r="J75" s="2" t="b">
        <f>Table1[[#This Row],[MISMATCH_T]]=Table1[[#This Row],[MATCH_T]]</f>
        <v>0</v>
      </c>
      <c r="K75" s="2" t="b">
        <f>AND((Table1[[#This Row],[MATCH_N]]=TRUE), (Table1[[#This Row],[Actual]]=1))</f>
        <v>0</v>
      </c>
    </row>
    <row r="76" spans="1:11" x14ac:dyDescent="0.25">
      <c r="A76">
        <v>159</v>
      </c>
      <c r="B76">
        <v>0</v>
      </c>
      <c r="C76">
        <v>0</v>
      </c>
      <c r="D76">
        <v>0.72456407</v>
      </c>
      <c r="E76">
        <v>0.27543593</v>
      </c>
      <c r="F76" t="b">
        <f>Table1[[#This Row],[MISMATCH]]&gt;0.5</f>
        <v>1</v>
      </c>
      <c r="G76" t="b">
        <f>Table1[[#This Row],[MATCH]]&gt;0.5</f>
        <v>0</v>
      </c>
      <c r="H76" t="b">
        <f>Table1[[#This Row],[MISMATCH_T]]&gt;Table1[[#This Row],[MATCH_T]]</f>
        <v>1</v>
      </c>
      <c r="I76" s="2" t="b">
        <f>Table1[[#This Row],[MATCH_T]]&gt;Table1[[#This Row],[MISMATCH_T]]</f>
        <v>0</v>
      </c>
      <c r="J76" s="2" t="b">
        <f>Table1[[#This Row],[MISMATCH_T]]=Table1[[#This Row],[MATCH_T]]</f>
        <v>0</v>
      </c>
      <c r="K76" s="2" t="b">
        <f>AND((Table1[[#This Row],[MATCH_N]]=TRUE), (Table1[[#This Row],[Actual]]=1))</f>
        <v>0</v>
      </c>
    </row>
    <row r="77" spans="1:11" x14ac:dyDescent="0.25">
      <c r="A77">
        <v>160</v>
      </c>
      <c r="B77">
        <v>0</v>
      </c>
      <c r="C77">
        <v>0</v>
      </c>
      <c r="D77">
        <v>0.54849800999999998</v>
      </c>
      <c r="E77">
        <v>0.45150199000000002</v>
      </c>
      <c r="F77" t="b">
        <f>Table1[[#This Row],[MISMATCH]]&gt;0.5</f>
        <v>1</v>
      </c>
      <c r="G77" t="b">
        <f>Table1[[#This Row],[MATCH]]&gt;0.5</f>
        <v>0</v>
      </c>
      <c r="H77" t="b">
        <f>Table1[[#This Row],[MISMATCH_T]]&gt;Table1[[#This Row],[MATCH_T]]</f>
        <v>1</v>
      </c>
      <c r="I77" s="2" t="b">
        <f>Table1[[#This Row],[MATCH_T]]&gt;Table1[[#This Row],[MISMATCH_T]]</f>
        <v>0</v>
      </c>
      <c r="J77" s="2" t="b">
        <f>Table1[[#This Row],[MISMATCH_T]]=Table1[[#This Row],[MATCH_T]]</f>
        <v>0</v>
      </c>
      <c r="K77" s="2" t="b">
        <f>AND((Table1[[#This Row],[MATCH_N]]=TRUE), (Table1[[#This Row],[Actual]]=1))</f>
        <v>0</v>
      </c>
    </row>
    <row r="78" spans="1:11" x14ac:dyDescent="0.25">
      <c r="A78">
        <v>162</v>
      </c>
      <c r="B78">
        <v>0</v>
      </c>
      <c r="C78">
        <v>0</v>
      </c>
      <c r="D78">
        <v>0.58697807999999996</v>
      </c>
      <c r="E78">
        <v>0.41302191999999999</v>
      </c>
      <c r="F78" t="b">
        <f>Table1[[#This Row],[MISMATCH]]&gt;0.5</f>
        <v>1</v>
      </c>
      <c r="G78" t="b">
        <f>Table1[[#This Row],[MATCH]]&gt;0.5</f>
        <v>0</v>
      </c>
      <c r="H78" t="b">
        <f>Table1[[#This Row],[MISMATCH_T]]&gt;Table1[[#This Row],[MATCH_T]]</f>
        <v>1</v>
      </c>
      <c r="I78" s="2" t="b">
        <f>Table1[[#This Row],[MATCH_T]]&gt;Table1[[#This Row],[MISMATCH_T]]</f>
        <v>0</v>
      </c>
      <c r="J78" s="2" t="b">
        <f>Table1[[#This Row],[MISMATCH_T]]=Table1[[#This Row],[MATCH_T]]</f>
        <v>0</v>
      </c>
      <c r="K78" s="2" t="b">
        <f>AND((Table1[[#This Row],[MATCH_N]]=TRUE), (Table1[[#This Row],[Actual]]=1))</f>
        <v>0</v>
      </c>
    </row>
    <row r="79" spans="1:11" x14ac:dyDescent="0.25">
      <c r="A79">
        <v>164</v>
      </c>
      <c r="B79">
        <v>0</v>
      </c>
      <c r="C79">
        <v>0</v>
      </c>
      <c r="D79">
        <v>0.81320459</v>
      </c>
      <c r="E79">
        <v>0.18679541</v>
      </c>
      <c r="F79" t="b">
        <f>Table1[[#This Row],[MISMATCH]]&gt;0.5</f>
        <v>1</v>
      </c>
      <c r="G79" t="b">
        <f>Table1[[#This Row],[MATCH]]&gt;0.5</f>
        <v>0</v>
      </c>
      <c r="H79" t="b">
        <f>Table1[[#This Row],[MISMATCH_T]]&gt;Table1[[#This Row],[MATCH_T]]</f>
        <v>1</v>
      </c>
      <c r="I79" s="2" t="b">
        <f>Table1[[#This Row],[MATCH_T]]&gt;Table1[[#This Row],[MISMATCH_T]]</f>
        <v>0</v>
      </c>
      <c r="J79" s="2" t="b">
        <f>Table1[[#This Row],[MISMATCH_T]]=Table1[[#This Row],[MATCH_T]]</f>
        <v>0</v>
      </c>
      <c r="K79" s="2" t="b">
        <f>AND((Table1[[#This Row],[MATCH_N]]=TRUE), (Table1[[#This Row],[Actual]]=1))</f>
        <v>0</v>
      </c>
    </row>
    <row r="80" spans="1:11" x14ac:dyDescent="0.25">
      <c r="A80">
        <v>167</v>
      </c>
      <c r="B80">
        <v>0</v>
      </c>
      <c r="C80">
        <v>0</v>
      </c>
      <c r="D80">
        <v>0.57506000999999995</v>
      </c>
      <c r="E80">
        <v>0.42493998999999999</v>
      </c>
      <c r="F80" t="b">
        <f>Table1[[#This Row],[MISMATCH]]&gt;0.5</f>
        <v>1</v>
      </c>
      <c r="G80" t="b">
        <f>Table1[[#This Row],[MATCH]]&gt;0.5</f>
        <v>0</v>
      </c>
      <c r="H80" t="b">
        <f>Table1[[#This Row],[MISMATCH_T]]&gt;Table1[[#This Row],[MATCH_T]]</f>
        <v>1</v>
      </c>
      <c r="I80" s="2" t="b">
        <f>Table1[[#This Row],[MATCH_T]]&gt;Table1[[#This Row],[MISMATCH_T]]</f>
        <v>0</v>
      </c>
      <c r="J80" s="2" t="b">
        <f>Table1[[#This Row],[MISMATCH_T]]=Table1[[#This Row],[MATCH_T]]</f>
        <v>0</v>
      </c>
      <c r="K80" s="2" t="b">
        <f>AND((Table1[[#This Row],[MATCH_N]]=TRUE), (Table1[[#This Row],[Actual]]=1))</f>
        <v>0</v>
      </c>
    </row>
    <row r="81" spans="1:11" x14ac:dyDescent="0.25">
      <c r="A81">
        <v>169</v>
      </c>
      <c r="B81">
        <v>0</v>
      </c>
      <c r="C81">
        <v>0</v>
      </c>
      <c r="D81">
        <v>0.50694558000000001</v>
      </c>
      <c r="E81">
        <v>0.49305441999999999</v>
      </c>
      <c r="F81" t="b">
        <f>Table1[[#This Row],[MISMATCH]]&gt;0.5</f>
        <v>1</v>
      </c>
      <c r="G81" t="b">
        <f>Table1[[#This Row],[MATCH]]&gt;0.5</f>
        <v>0</v>
      </c>
      <c r="H81" t="b">
        <f>Table1[[#This Row],[MISMATCH_T]]&gt;Table1[[#This Row],[MATCH_T]]</f>
        <v>1</v>
      </c>
      <c r="I81" s="2" t="b">
        <f>Table1[[#This Row],[MATCH_T]]&gt;Table1[[#This Row],[MISMATCH_T]]</f>
        <v>0</v>
      </c>
      <c r="J81" s="2" t="b">
        <f>Table1[[#This Row],[MISMATCH_T]]=Table1[[#This Row],[MATCH_T]]</f>
        <v>0</v>
      </c>
      <c r="K81" s="2" t="b">
        <f>AND((Table1[[#This Row],[MATCH_N]]=TRUE), (Table1[[#This Row],[Actual]]=1))</f>
        <v>0</v>
      </c>
    </row>
    <row r="82" spans="1:11" x14ac:dyDescent="0.25">
      <c r="A82">
        <v>170</v>
      </c>
      <c r="B82">
        <v>0</v>
      </c>
      <c r="C82">
        <v>1</v>
      </c>
      <c r="D82">
        <v>0.49066541000000002</v>
      </c>
      <c r="E82">
        <v>0.50933459000000003</v>
      </c>
      <c r="F82" t="b">
        <f>Table1[[#This Row],[MISMATCH]]&gt;0.5</f>
        <v>0</v>
      </c>
      <c r="G82" t="b">
        <f>Table1[[#This Row],[MATCH]]&gt;0.5</f>
        <v>1</v>
      </c>
      <c r="H82" t="b">
        <f>Table1[[#This Row],[MISMATCH_T]]&gt;Table1[[#This Row],[MATCH_T]]</f>
        <v>0</v>
      </c>
      <c r="I82" s="2" t="b">
        <f>Table1[[#This Row],[MATCH_T]]&gt;Table1[[#This Row],[MISMATCH_T]]</f>
        <v>1</v>
      </c>
      <c r="J82" s="2" t="b">
        <f>Table1[[#This Row],[MISMATCH_T]]=Table1[[#This Row],[MATCH_T]]</f>
        <v>0</v>
      </c>
      <c r="K82" s="2" t="b">
        <f>AND((Table1[[#This Row],[MATCH_N]]=TRUE), (Table1[[#This Row],[Actual]]=1))</f>
        <v>0</v>
      </c>
    </row>
    <row r="83" spans="1:11" x14ac:dyDescent="0.25">
      <c r="A83">
        <v>171</v>
      </c>
      <c r="B83">
        <v>0</v>
      </c>
      <c r="C83">
        <v>0</v>
      </c>
      <c r="D83">
        <v>0.61944661999999995</v>
      </c>
      <c r="E83">
        <v>0.38055338</v>
      </c>
      <c r="F83" t="b">
        <f>Table1[[#This Row],[MISMATCH]]&gt;0.5</f>
        <v>1</v>
      </c>
      <c r="G83" t="b">
        <f>Table1[[#This Row],[MATCH]]&gt;0.5</f>
        <v>0</v>
      </c>
      <c r="H83" t="b">
        <f>Table1[[#This Row],[MISMATCH_T]]&gt;Table1[[#This Row],[MATCH_T]]</f>
        <v>1</v>
      </c>
      <c r="I83" s="2" t="b">
        <f>Table1[[#This Row],[MATCH_T]]&gt;Table1[[#This Row],[MISMATCH_T]]</f>
        <v>0</v>
      </c>
      <c r="J83" s="2" t="b">
        <f>Table1[[#This Row],[MISMATCH_T]]=Table1[[#This Row],[MATCH_T]]</f>
        <v>0</v>
      </c>
      <c r="K83" s="2" t="b">
        <f>AND((Table1[[#This Row],[MATCH_N]]=TRUE), (Table1[[#This Row],[Actual]]=1))</f>
        <v>0</v>
      </c>
    </row>
    <row r="84" spans="1:11" x14ac:dyDescent="0.25">
      <c r="A84">
        <v>173</v>
      </c>
      <c r="B84">
        <v>0</v>
      </c>
      <c r="C84">
        <v>0</v>
      </c>
      <c r="D84">
        <v>0.66189312</v>
      </c>
      <c r="E84">
        <v>0.33810688</v>
      </c>
      <c r="F84" t="b">
        <f>Table1[[#This Row],[MISMATCH]]&gt;0.5</f>
        <v>1</v>
      </c>
      <c r="G84" t="b">
        <f>Table1[[#This Row],[MATCH]]&gt;0.5</f>
        <v>0</v>
      </c>
      <c r="H84" t="b">
        <f>Table1[[#This Row],[MISMATCH_T]]&gt;Table1[[#This Row],[MATCH_T]]</f>
        <v>1</v>
      </c>
      <c r="I84" s="2" t="b">
        <f>Table1[[#This Row],[MATCH_T]]&gt;Table1[[#This Row],[MISMATCH_T]]</f>
        <v>0</v>
      </c>
      <c r="J84" s="2" t="b">
        <f>Table1[[#This Row],[MISMATCH_T]]=Table1[[#This Row],[MATCH_T]]</f>
        <v>0</v>
      </c>
      <c r="K84" s="2" t="b">
        <f>AND((Table1[[#This Row],[MATCH_N]]=TRUE), (Table1[[#This Row],[Actual]]=1))</f>
        <v>0</v>
      </c>
    </row>
    <row r="85" spans="1:11" x14ac:dyDescent="0.25">
      <c r="A85">
        <v>176</v>
      </c>
      <c r="B85">
        <v>0</v>
      </c>
      <c r="C85">
        <v>1</v>
      </c>
      <c r="D85">
        <v>0.48546877999999999</v>
      </c>
      <c r="E85">
        <v>0.51453121999999996</v>
      </c>
      <c r="F85" t="b">
        <f>Table1[[#This Row],[MISMATCH]]&gt;0.5</f>
        <v>0</v>
      </c>
      <c r="G85" t="b">
        <f>Table1[[#This Row],[MATCH]]&gt;0.5</f>
        <v>1</v>
      </c>
      <c r="H85" t="b">
        <f>Table1[[#This Row],[MISMATCH_T]]&gt;Table1[[#This Row],[MATCH_T]]</f>
        <v>0</v>
      </c>
      <c r="I85" s="2" t="b">
        <f>Table1[[#This Row],[MATCH_T]]&gt;Table1[[#This Row],[MISMATCH_T]]</f>
        <v>1</v>
      </c>
      <c r="J85" s="2" t="b">
        <f>Table1[[#This Row],[MISMATCH_T]]=Table1[[#This Row],[MATCH_T]]</f>
        <v>0</v>
      </c>
      <c r="K85" s="2" t="b">
        <f>AND((Table1[[#This Row],[MATCH_N]]=TRUE), (Table1[[#This Row],[Actual]]=1))</f>
        <v>0</v>
      </c>
    </row>
    <row r="86" spans="1:11" x14ac:dyDescent="0.25">
      <c r="A86">
        <v>178</v>
      </c>
      <c r="B86">
        <v>0</v>
      </c>
      <c r="C86">
        <v>0</v>
      </c>
      <c r="D86">
        <v>0.69405139000000005</v>
      </c>
      <c r="E86">
        <v>0.30594861000000001</v>
      </c>
      <c r="F86" t="b">
        <f>Table1[[#This Row],[MISMATCH]]&gt;0.5</f>
        <v>1</v>
      </c>
      <c r="G86" t="b">
        <f>Table1[[#This Row],[MATCH]]&gt;0.5</f>
        <v>0</v>
      </c>
      <c r="H86" t="b">
        <f>Table1[[#This Row],[MISMATCH_T]]&gt;Table1[[#This Row],[MATCH_T]]</f>
        <v>1</v>
      </c>
      <c r="I86" s="2" t="b">
        <f>Table1[[#This Row],[MATCH_T]]&gt;Table1[[#This Row],[MISMATCH_T]]</f>
        <v>0</v>
      </c>
      <c r="J86" s="2" t="b">
        <f>Table1[[#This Row],[MISMATCH_T]]=Table1[[#This Row],[MATCH_T]]</f>
        <v>0</v>
      </c>
      <c r="K86" s="2" t="b">
        <f>AND((Table1[[#This Row],[MATCH_N]]=TRUE), (Table1[[#This Row],[Actual]]=1))</f>
        <v>0</v>
      </c>
    </row>
    <row r="87" spans="1:11" x14ac:dyDescent="0.25">
      <c r="A87">
        <v>179</v>
      </c>
      <c r="B87">
        <v>0</v>
      </c>
      <c r="C87">
        <v>0</v>
      </c>
      <c r="D87">
        <v>0.63452898000000002</v>
      </c>
      <c r="E87">
        <v>0.36547101999999998</v>
      </c>
      <c r="F87" t="b">
        <f>Table1[[#This Row],[MISMATCH]]&gt;0.5</f>
        <v>1</v>
      </c>
      <c r="G87" t="b">
        <f>Table1[[#This Row],[MATCH]]&gt;0.5</f>
        <v>0</v>
      </c>
      <c r="H87" t="b">
        <f>Table1[[#This Row],[MISMATCH_T]]&gt;Table1[[#This Row],[MATCH_T]]</f>
        <v>1</v>
      </c>
      <c r="I87" s="2" t="b">
        <f>Table1[[#This Row],[MATCH_T]]&gt;Table1[[#This Row],[MISMATCH_T]]</f>
        <v>0</v>
      </c>
      <c r="J87" s="2" t="b">
        <f>Table1[[#This Row],[MISMATCH_T]]=Table1[[#This Row],[MATCH_T]]</f>
        <v>0</v>
      </c>
      <c r="K87" s="2" t="b">
        <f>AND((Table1[[#This Row],[MATCH_N]]=TRUE), (Table1[[#This Row],[Actual]]=1))</f>
        <v>0</v>
      </c>
    </row>
    <row r="88" spans="1:11" x14ac:dyDescent="0.25">
      <c r="A88">
        <v>182</v>
      </c>
      <c r="B88">
        <v>0</v>
      </c>
      <c r="C88">
        <v>1</v>
      </c>
      <c r="D88">
        <v>0.41777888000000002</v>
      </c>
      <c r="E88">
        <v>0.58222112000000004</v>
      </c>
      <c r="F88" t="b">
        <f>Table1[[#This Row],[MISMATCH]]&gt;0.5</f>
        <v>0</v>
      </c>
      <c r="G88" t="b">
        <f>Table1[[#This Row],[MATCH]]&gt;0.5</f>
        <v>1</v>
      </c>
      <c r="H88" t="b">
        <f>Table1[[#This Row],[MISMATCH_T]]&gt;Table1[[#This Row],[MATCH_T]]</f>
        <v>0</v>
      </c>
      <c r="I88" s="2" t="b">
        <f>Table1[[#This Row],[MATCH_T]]&gt;Table1[[#This Row],[MISMATCH_T]]</f>
        <v>1</v>
      </c>
      <c r="J88" s="2" t="b">
        <f>Table1[[#This Row],[MISMATCH_T]]=Table1[[#This Row],[MATCH_T]]</f>
        <v>0</v>
      </c>
      <c r="K88" s="2" t="b">
        <f>AND((Table1[[#This Row],[MATCH_N]]=TRUE), (Table1[[#This Row],[Actual]]=1))</f>
        <v>0</v>
      </c>
    </row>
    <row r="89" spans="1:11" x14ac:dyDescent="0.25">
      <c r="A89">
        <v>183</v>
      </c>
      <c r="B89">
        <v>0</v>
      </c>
      <c r="C89">
        <v>1</v>
      </c>
      <c r="D89">
        <v>0.46432551</v>
      </c>
      <c r="E89">
        <v>0.53567449</v>
      </c>
      <c r="F89" t="b">
        <f>Table1[[#This Row],[MISMATCH]]&gt;0.5</f>
        <v>0</v>
      </c>
      <c r="G89" t="b">
        <f>Table1[[#This Row],[MATCH]]&gt;0.5</f>
        <v>1</v>
      </c>
      <c r="H89" t="b">
        <f>Table1[[#This Row],[MISMATCH_T]]&gt;Table1[[#This Row],[MATCH_T]]</f>
        <v>0</v>
      </c>
      <c r="I89" s="2" t="b">
        <f>Table1[[#This Row],[MATCH_T]]&gt;Table1[[#This Row],[MISMATCH_T]]</f>
        <v>1</v>
      </c>
      <c r="J89" s="2" t="b">
        <f>Table1[[#This Row],[MISMATCH_T]]=Table1[[#This Row],[MATCH_T]]</f>
        <v>0</v>
      </c>
      <c r="K89" s="2" t="b">
        <f>AND((Table1[[#This Row],[MATCH_N]]=TRUE), (Table1[[#This Row],[Actual]]=1))</f>
        <v>0</v>
      </c>
    </row>
    <row r="90" spans="1:11" x14ac:dyDescent="0.25">
      <c r="A90">
        <v>185</v>
      </c>
      <c r="B90">
        <v>0</v>
      </c>
      <c r="C90">
        <v>0</v>
      </c>
      <c r="D90">
        <v>0.50147929000000002</v>
      </c>
      <c r="E90">
        <v>0.49852070999999998</v>
      </c>
      <c r="F90" t="b">
        <f>Table1[[#This Row],[MISMATCH]]&gt;0.5</f>
        <v>1</v>
      </c>
      <c r="G90" t="b">
        <f>Table1[[#This Row],[MATCH]]&gt;0.5</f>
        <v>0</v>
      </c>
      <c r="H90" t="b">
        <f>Table1[[#This Row],[MISMATCH_T]]&gt;Table1[[#This Row],[MATCH_T]]</f>
        <v>1</v>
      </c>
      <c r="I90" s="2" t="b">
        <f>Table1[[#This Row],[MATCH_T]]&gt;Table1[[#This Row],[MISMATCH_T]]</f>
        <v>0</v>
      </c>
      <c r="J90" s="2" t="b">
        <f>Table1[[#This Row],[MISMATCH_T]]=Table1[[#This Row],[MATCH_T]]</f>
        <v>0</v>
      </c>
      <c r="K90" s="2" t="b">
        <f>AND((Table1[[#This Row],[MATCH_N]]=TRUE), (Table1[[#This Row],[Actual]]=1))</f>
        <v>0</v>
      </c>
    </row>
    <row r="91" spans="1:11" x14ac:dyDescent="0.25">
      <c r="A91">
        <v>187</v>
      </c>
      <c r="B91">
        <v>0</v>
      </c>
      <c r="C91">
        <v>1</v>
      </c>
      <c r="D91">
        <v>0.27962526999999998</v>
      </c>
      <c r="E91">
        <v>0.72037472999999996</v>
      </c>
      <c r="F91" t="b">
        <f>Table1[[#This Row],[MISMATCH]]&gt;0.5</f>
        <v>0</v>
      </c>
      <c r="G91" t="b">
        <f>Table1[[#This Row],[MATCH]]&gt;0.5</f>
        <v>1</v>
      </c>
      <c r="H91" t="b">
        <f>Table1[[#This Row],[MISMATCH_T]]&gt;Table1[[#This Row],[MATCH_T]]</f>
        <v>0</v>
      </c>
      <c r="I91" s="2" t="b">
        <f>Table1[[#This Row],[MATCH_T]]&gt;Table1[[#This Row],[MISMATCH_T]]</f>
        <v>1</v>
      </c>
      <c r="J91" s="2" t="b">
        <f>Table1[[#This Row],[MISMATCH_T]]=Table1[[#This Row],[MATCH_T]]</f>
        <v>0</v>
      </c>
      <c r="K91" s="2" t="b">
        <f>AND((Table1[[#This Row],[MATCH_N]]=TRUE), (Table1[[#This Row],[Actual]]=1))</f>
        <v>0</v>
      </c>
    </row>
    <row r="92" spans="1:11" x14ac:dyDescent="0.25">
      <c r="A92">
        <v>188</v>
      </c>
      <c r="B92">
        <v>0</v>
      </c>
      <c r="C92">
        <v>0</v>
      </c>
      <c r="D92">
        <v>0.83488368999999996</v>
      </c>
      <c r="E92">
        <v>0.16511630999999999</v>
      </c>
      <c r="F92" t="b">
        <f>Table1[[#This Row],[MISMATCH]]&gt;0.5</f>
        <v>1</v>
      </c>
      <c r="G92" t="b">
        <f>Table1[[#This Row],[MATCH]]&gt;0.5</f>
        <v>0</v>
      </c>
      <c r="H92" t="b">
        <f>Table1[[#This Row],[MISMATCH_T]]&gt;Table1[[#This Row],[MATCH_T]]</f>
        <v>1</v>
      </c>
      <c r="I92" s="2" t="b">
        <f>Table1[[#This Row],[MATCH_T]]&gt;Table1[[#This Row],[MISMATCH_T]]</f>
        <v>0</v>
      </c>
      <c r="J92" s="2" t="b">
        <f>Table1[[#This Row],[MISMATCH_T]]=Table1[[#This Row],[MATCH_T]]</f>
        <v>0</v>
      </c>
      <c r="K92" s="2" t="b">
        <f>AND((Table1[[#This Row],[MATCH_N]]=TRUE), (Table1[[#This Row],[Actual]]=1))</f>
        <v>0</v>
      </c>
    </row>
    <row r="93" spans="1:11" x14ac:dyDescent="0.25">
      <c r="A93">
        <v>191</v>
      </c>
      <c r="B93">
        <v>0</v>
      </c>
      <c r="C93">
        <v>0</v>
      </c>
      <c r="D93">
        <v>0.79693038999999999</v>
      </c>
      <c r="E93">
        <v>0.20306961000000001</v>
      </c>
      <c r="F93" t="b">
        <f>Table1[[#This Row],[MISMATCH]]&gt;0.5</f>
        <v>1</v>
      </c>
      <c r="G93" t="b">
        <f>Table1[[#This Row],[MATCH]]&gt;0.5</f>
        <v>0</v>
      </c>
      <c r="H93" t="b">
        <f>Table1[[#This Row],[MISMATCH_T]]&gt;Table1[[#This Row],[MATCH_T]]</f>
        <v>1</v>
      </c>
      <c r="I93" s="2" t="b">
        <f>Table1[[#This Row],[MATCH_T]]&gt;Table1[[#This Row],[MISMATCH_T]]</f>
        <v>0</v>
      </c>
      <c r="J93" s="2" t="b">
        <f>Table1[[#This Row],[MISMATCH_T]]=Table1[[#This Row],[MATCH_T]]</f>
        <v>0</v>
      </c>
      <c r="K93" s="2" t="b">
        <f>AND((Table1[[#This Row],[MATCH_N]]=TRUE), (Table1[[#This Row],[Actual]]=1))</f>
        <v>0</v>
      </c>
    </row>
    <row r="94" spans="1:11" x14ac:dyDescent="0.25">
      <c r="A94">
        <v>195</v>
      </c>
      <c r="B94">
        <v>0</v>
      </c>
      <c r="C94">
        <v>1</v>
      </c>
      <c r="D94">
        <v>0.42454127000000003</v>
      </c>
      <c r="E94">
        <v>0.57545873000000003</v>
      </c>
      <c r="F94" t="b">
        <f>Table1[[#This Row],[MISMATCH]]&gt;0.5</f>
        <v>0</v>
      </c>
      <c r="G94" t="b">
        <f>Table1[[#This Row],[MATCH]]&gt;0.5</f>
        <v>1</v>
      </c>
      <c r="H94" t="b">
        <f>Table1[[#This Row],[MISMATCH_T]]&gt;Table1[[#This Row],[MATCH_T]]</f>
        <v>0</v>
      </c>
      <c r="I94" s="2" t="b">
        <f>Table1[[#This Row],[MATCH_T]]&gt;Table1[[#This Row],[MISMATCH_T]]</f>
        <v>1</v>
      </c>
      <c r="J94" s="2" t="b">
        <f>Table1[[#This Row],[MISMATCH_T]]=Table1[[#This Row],[MATCH_T]]</f>
        <v>0</v>
      </c>
      <c r="K94" s="2" t="b">
        <f>AND((Table1[[#This Row],[MATCH_N]]=TRUE), (Table1[[#This Row],[Actual]]=1))</f>
        <v>0</v>
      </c>
    </row>
    <row r="95" spans="1:11" x14ac:dyDescent="0.25">
      <c r="A95">
        <v>196</v>
      </c>
      <c r="B95">
        <v>0</v>
      </c>
      <c r="C95">
        <v>0</v>
      </c>
      <c r="D95">
        <v>0.58613822999999998</v>
      </c>
      <c r="E95">
        <v>0.41386177000000002</v>
      </c>
      <c r="F95" t="b">
        <f>Table1[[#This Row],[MISMATCH]]&gt;0.5</f>
        <v>1</v>
      </c>
      <c r="G95" t="b">
        <f>Table1[[#This Row],[MATCH]]&gt;0.5</f>
        <v>0</v>
      </c>
      <c r="H95" t="b">
        <f>Table1[[#This Row],[MISMATCH_T]]&gt;Table1[[#This Row],[MATCH_T]]</f>
        <v>1</v>
      </c>
      <c r="I95" s="2" t="b">
        <f>Table1[[#This Row],[MATCH_T]]&gt;Table1[[#This Row],[MISMATCH_T]]</f>
        <v>0</v>
      </c>
      <c r="J95" s="2" t="b">
        <f>Table1[[#This Row],[MISMATCH_T]]=Table1[[#This Row],[MATCH_T]]</f>
        <v>0</v>
      </c>
      <c r="K95" s="2" t="b">
        <f>AND((Table1[[#This Row],[MATCH_N]]=TRUE), (Table1[[#This Row],[Actual]]=1))</f>
        <v>0</v>
      </c>
    </row>
    <row r="96" spans="1:11" x14ac:dyDescent="0.25">
      <c r="A96">
        <v>198</v>
      </c>
      <c r="B96">
        <v>0</v>
      </c>
      <c r="C96">
        <v>1</v>
      </c>
      <c r="D96">
        <v>0.41777888000000002</v>
      </c>
      <c r="E96">
        <v>0.58222112000000004</v>
      </c>
      <c r="F96" t="b">
        <f>Table1[[#This Row],[MISMATCH]]&gt;0.5</f>
        <v>0</v>
      </c>
      <c r="G96" t="b">
        <f>Table1[[#This Row],[MATCH]]&gt;0.5</f>
        <v>1</v>
      </c>
      <c r="H96" t="b">
        <f>Table1[[#This Row],[MISMATCH_T]]&gt;Table1[[#This Row],[MATCH_T]]</f>
        <v>0</v>
      </c>
      <c r="I96" s="2" t="b">
        <f>Table1[[#This Row],[MATCH_T]]&gt;Table1[[#This Row],[MISMATCH_T]]</f>
        <v>1</v>
      </c>
      <c r="J96" s="2" t="b">
        <f>Table1[[#This Row],[MISMATCH_T]]=Table1[[#This Row],[MATCH_T]]</f>
        <v>0</v>
      </c>
      <c r="K96" s="2" t="b">
        <f>AND((Table1[[#This Row],[MATCH_N]]=TRUE), (Table1[[#This Row],[Actual]]=1))</f>
        <v>0</v>
      </c>
    </row>
    <row r="97" spans="1:11" x14ac:dyDescent="0.25">
      <c r="A97">
        <v>199</v>
      </c>
      <c r="B97">
        <v>0</v>
      </c>
      <c r="C97">
        <v>0</v>
      </c>
      <c r="D97">
        <v>0.74846760999999995</v>
      </c>
      <c r="E97">
        <v>0.25153238999999999</v>
      </c>
      <c r="F97" t="b">
        <f>Table1[[#This Row],[MISMATCH]]&gt;0.5</f>
        <v>1</v>
      </c>
      <c r="G97" t="b">
        <f>Table1[[#This Row],[MATCH]]&gt;0.5</f>
        <v>0</v>
      </c>
      <c r="H97" t="b">
        <f>Table1[[#This Row],[MISMATCH_T]]&gt;Table1[[#This Row],[MATCH_T]]</f>
        <v>1</v>
      </c>
      <c r="I97" s="2" t="b">
        <f>Table1[[#This Row],[MATCH_T]]&gt;Table1[[#This Row],[MISMATCH_T]]</f>
        <v>0</v>
      </c>
      <c r="J97" s="2" t="b">
        <f>Table1[[#This Row],[MISMATCH_T]]=Table1[[#This Row],[MATCH_T]]</f>
        <v>0</v>
      </c>
      <c r="K97" s="2" t="b">
        <f>AND((Table1[[#This Row],[MATCH_N]]=TRUE), (Table1[[#This Row],[Actual]]=1))</f>
        <v>0</v>
      </c>
    </row>
    <row r="98" spans="1:11" x14ac:dyDescent="0.25">
      <c r="A98">
        <v>200</v>
      </c>
      <c r="B98">
        <v>0</v>
      </c>
      <c r="C98">
        <v>0</v>
      </c>
      <c r="D98">
        <v>0.54534309999999997</v>
      </c>
      <c r="E98">
        <v>0.45465689999999997</v>
      </c>
      <c r="F98" t="b">
        <f>Table1[[#This Row],[MISMATCH]]&gt;0.5</f>
        <v>1</v>
      </c>
      <c r="G98" t="b">
        <f>Table1[[#This Row],[MATCH]]&gt;0.5</f>
        <v>0</v>
      </c>
      <c r="H98" t="b">
        <f>Table1[[#This Row],[MISMATCH_T]]&gt;Table1[[#This Row],[MATCH_T]]</f>
        <v>1</v>
      </c>
      <c r="I98" s="2" t="b">
        <f>Table1[[#This Row],[MATCH_T]]&gt;Table1[[#This Row],[MISMATCH_T]]</f>
        <v>0</v>
      </c>
      <c r="J98" s="2" t="b">
        <f>Table1[[#This Row],[MISMATCH_T]]=Table1[[#This Row],[MATCH_T]]</f>
        <v>0</v>
      </c>
      <c r="K98" s="2" t="b">
        <f>AND((Table1[[#This Row],[MATCH_N]]=TRUE), (Table1[[#This Row],[Actual]]=1))</f>
        <v>0</v>
      </c>
    </row>
    <row r="99" spans="1:11" x14ac:dyDescent="0.25">
      <c r="A99">
        <v>203</v>
      </c>
      <c r="B99">
        <v>0</v>
      </c>
      <c r="C99">
        <v>1</v>
      </c>
      <c r="D99">
        <v>0.37893744000000001</v>
      </c>
      <c r="E99">
        <v>0.62106256000000004</v>
      </c>
      <c r="F99" t="b">
        <f>Table1[[#This Row],[MISMATCH]]&gt;0.5</f>
        <v>0</v>
      </c>
      <c r="G99" t="b">
        <f>Table1[[#This Row],[MATCH]]&gt;0.5</f>
        <v>1</v>
      </c>
      <c r="H99" t="b">
        <f>Table1[[#This Row],[MISMATCH_T]]&gt;Table1[[#This Row],[MATCH_T]]</f>
        <v>0</v>
      </c>
      <c r="I99" s="2" t="b">
        <f>Table1[[#This Row],[MATCH_T]]&gt;Table1[[#This Row],[MISMATCH_T]]</f>
        <v>1</v>
      </c>
      <c r="J99" s="2" t="b">
        <f>Table1[[#This Row],[MISMATCH_T]]=Table1[[#This Row],[MATCH_T]]</f>
        <v>0</v>
      </c>
      <c r="K99" s="2" t="b">
        <f>AND((Table1[[#This Row],[MATCH_N]]=TRUE), (Table1[[#This Row],[Actual]]=1))</f>
        <v>0</v>
      </c>
    </row>
    <row r="100" spans="1:11" x14ac:dyDescent="0.25">
      <c r="A100">
        <v>204</v>
      </c>
      <c r="B100">
        <v>0</v>
      </c>
      <c r="C100">
        <v>0</v>
      </c>
      <c r="D100">
        <v>0.80186970999999996</v>
      </c>
      <c r="E100">
        <v>0.19813028999999999</v>
      </c>
      <c r="F100" t="b">
        <f>Table1[[#This Row],[MISMATCH]]&gt;0.5</f>
        <v>1</v>
      </c>
      <c r="G100" t="b">
        <f>Table1[[#This Row],[MATCH]]&gt;0.5</f>
        <v>0</v>
      </c>
      <c r="H100" t="b">
        <f>Table1[[#This Row],[MISMATCH_T]]&gt;Table1[[#This Row],[MATCH_T]]</f>
        <v>1</v>
      </c>
      <c r="I100" s="2" t="b">
        <f>Table1[[#This Row],[MATCH_T]]&gt;Table1[[#This Row],[MISMATCH_T]]</f>
        <v>0</v>
      </c>
      <c r="J100" s="2" t="b">
        <f>Table1[[#This Row],[MISMATCH_T]]=Table1[[#This Row],[MATCH_T]]</f>
        <v>0</v>
      </c>
      <c r="K100" s="2" t="b">
        <f>AND((Table1[[#This Row],[MATCH_N]]=TRUE), (Table1[[#This Row],[Actual]]=1))</f>
        <v>0</v>
      </c>
    </row>
    <row r="101" spans="1:11" x14ac:dyDescent="0.25">
      <c r="A101">
        <v>210</v>
      </c>
      <c r="B101">
        <v>0</v>
      </c>
      <c r="C101">
        <v>0</v>
      </c>
      <c r="D101">
        <v>0.79930833000000001</v>
      </c>
      <c r="E101">
        <v>0.20069166999999999</v>
      </c>
      <c r="F101" t="b">
        <f>Table1[[#This Row],[MISMATCH]]&gt;0.5</f>
        <v>1</v>
      </c>
      <c r="G101" t="b">
        <f>Table1[[#This Row],[MATCH]]&gt;0.5</f>
        <v>0</v>
      </c>
      <c r="H101" t="b">
        <f>Table1[[#This Row],[MISMATCH_T]]&gt;Table1[[#This Row],[MATCH_T]]</f>
        <v>1</v>
      </c>
      <c r="I101" s="2" t="b">
        <f>Table1[[#This Row],[MATCH_T]]&gt;Table1[[#This Row],[MISMATCH_T]]</f>
        <v>0</v>
      </c>
      <c r="J101" s="2" t="b">
        <f>Table1[[#This Row],[MISMATCH_T]]=Table1[[#This Row],[MATCH_T]]</f>
        <v>0</v>
      </c>
      <c r="K101" s="2" t="b">
        <f>AND((Table1[[#This Row],[MATCH_N]]=TRUE), (Table1[[#This Row],[Actual]]=1))</f>
        <v>0</v>
      </c>
    </row>
    <row r="102" spans="1:11" x14ac:dyDescent="0.25">
      <c r="A102">
        <v>211</v>
      </c>
      <c r="B102">
        <v>0</v>
      </c>
      <c r="C102">
        <v>0</v>
      </c>
      <c r="D102">
        <v>0.62522133999999996</v>
      </c>
      <c r="E102">
        <v>0.37477865999999999</v>
      </c>
      <c r="F102" t="b">
        <f>Table1[[#This Row],[MISMATCH]]&gt;0.5</f>
        <v>1</v>
      </c>
      <c r="G102" t="b">
        <f>Table1[[#This Row],[MATCH]]&gt;0.5</f>
        <v>0</v>
      </c>
      <c r="H102" t="b">
        <f>Table1[[#This Row],[MISMATCH_T]]&gt;Table1[[#This Row],[MATCH_T]]</f>
        <v>1</v>
      </c>
      <c r="I102" s="2" t="b">
        <f>Table1[[#This Row],[MATCH_T]]&gt;Table1[[#This Row],[MISMATCH_T]]</f>
        <v>0</v>
      </c>
      <c r="J102" s="2" t="b">
        <f>Table1[[#This Row],[MISMATCH_T]]=Table1[[#This Row],[MATCH_T]]</f>
        <v>0</v>
      </c>
      <c r="K102" s="2" t="b">
        <f>AND((Table1[[#This Row],[MATCH_N]]=TRUE), (Table1[[#This Row],[Actual]]=1))</f>
        <v>0</v>
      </c>
    </row>
    <row r="103" spans="1:11" x14ac:dyDescent="0.25">
      <c r="A103">
        <v>213</v>
      </c>
      <c r="B103">
        <v>0</v>
      </c>
      <c r="C103">
        <v>1</v>
      </c>
      <c r="D103">
        <v>0.40135559999999998</v>
      </c>
      <c r="E103">
        <v>0.59864439999999997</v>
      </c>
      <c r="F103" t="b">
        <f>Table1[[#This Row],[MISMATCH]]&gt;0.5</f>
        <v>0</v>
      </c>
      <c r="G103" t="b">
        <f>Table1[[#This Row],[MATCH]]&gt;0.5</f>
        <v>1</v>
      </c>
      <c r="H103" t="b">
        <f>Table1[[#This Row],[MISMATCH_T]]&gt;Table1[[#This Row],[MATCH_T]]</f>
        <v>0</v>
      </c>
      <c r="I103" s="2" t="b">
        <f>Table1[[#This Row],[MATCH_T]]&gt;Table1[[#This Row],[MISMATCH_T]]</f>
        <v>1</v>
      </c>
      <c r="J103" s="2" t="b">
        <f>Table1[[#This Row],[MISMATCH_T]]=Table1[[#This Row],[MATCH_T]]</f>
        <v>0</v>
      </c>
      <c r="K103" s="2" t="b">
        <f>AND((Table1[[#This Row],[MATCH_N]]=TRUE), (Table1[[#This Row],[Actual]]=1))</f>
        <v>0</v>
      </c>
    </row>
    <row r="104" spans="1:11" x14ac:dyDescent="0.25">
      <c r="A104">
        <v>216</v>
      </c>
      <c r="B104">
        <v>0</v>
      </c>
      <c r="C104">
        <v>1</v>
      </c>
      <c r="D104">
        <v>0.45934000000000003</v>
      </c>
      <c r="E104">
        <v>0.54066000000000003</v>
      </c>
      <c r="F104" t="b">
        <f>Table1[[#This Row],[MISMATCH]]&gt;0.5</f>
        <v>0</v>
      </c>
      <c r="G104" t="b">
        <f>Table1[[#This Row],[MATCH]]&gt;0.5</f>
        <v>1</v>
      </c>
      <c r="H104" t="b">
        <f>Table1[[#This Row],[MISMATCH_T]]&gt;Table1[[#This Row],[MATCH_T]]</f>
        <v>0</v>
      </c>
      <c r="I104" s="2" t="b">
        <f>Table1[[#This Row],[MATCH_T]]&gt;Table1[[#This Row],[MISMATCH_T]]</f>
        <v>1</v>
      </c>
      <c r="J104" s="2" t="b">
        <f>Table1[[#This Row],[MISMATCH_T]]=Table1[[#This Row],[MATCH_T]]</f>
        <v>0</v>
      </c>
      <c r="K104" s="2" t="b">
        <f>AND((Table1[[#This Row],[MATCH_N]]=TRUE), (Table1[[#This Row],[Actual]]=1))</f>
        <v>0</v>
      </c>
    </row>
    <row r="105" spans="1:11" x14ac:dyDescent="0.25">
      <c r="A105">
        <v>222</v>
      </c>
      <c r="B105">
        <v>0</v>
      </c>
      <c r="C105">
        <v>0</v>
      </c>
      <c r="D105">
        <v>0.77022922999999999</v>
      </c>
      <c r="E105">
        <v>0.22977077000000001</v>
      </c>
      <c r="F105" t="b">
        <f>Table1[[#This Row],[MISMATCH]]&gt;0.5</f>
        <v>1</v>
      </c>
      <c r="G105" t="b">
        <f>Table1[[#This Row],[MATCH]]&gt;0.5</f>
        <v>0</v>
      </c>
      <c r="H105" t="b">
        <f>Table1[[#This Row],[MISMATCH_T]]&gt;Table1[[#This Row],[MATCH_T]]</f>
        <v>1</v>
      </c>
      <c r="I105" s="2" t="b">
        <f>Table1[[#This Row],[MATCH_T]]&gt;Table1[[#This Row],[MISMATCH_T]]</f>
        <v>0</v>
      </c>
      <c r="J105" s="2" t="b">
        <f>Table1[[#This Row],[MISMATCH_T]]=Table1[[#This Row],[MATCH_T]]</f>
        <v>0</v>
      </c>
      <c r="K105" s="2" t="b">
        <f>AND((Table1[[#This Row],[MATCH_N]]=TRUE), (Table1[[#This Row],[Actual]]=1))</f>
        <v>0</v>
      </c>
    </row>
    <row r="106" spans="1:11" x14ac:dyDescent="0.25">
      <c r="A106">
        <v>225</v>
      </c>
      <c r="B106">
        <v>0</v>
      </c>
      <c r="C106">
        <v>1</v>
      </c>
      <c r="D106">
        <v>0.37151834</v>
      </c>
      <c r="E106">
        <v>0.62848166000000005</v>
      </c>
      <c r="F106" t="b">
        <f>Table1[[#This Row],[MISMATCH]]&gt;0.5</f>
        <v>0</v>
      </c>
      <c r="G106" t="b">
        <f>Table1[[#This Row],[MATCH]]&gt;0.5</f>
        <v>1</v>
      </c>
      <c r="H106" t="b">
        <f>Table1[[#This Row],[MISMATCH_T]]&gt;Table1[[#This Row],[MATCH_T]]</f>
        <v>0</v>
      </c>
      <c r="I106" s="2" t="b">
        <f>Table1[[#This Row],[MATCH_T]]&gt;Table1[[#This Row],[MISMATCH_T]]</f>
        <v>1</v>
      </c>
      <c r="J106" s="2" t="b">
        <f>Table1[[#This Row],[MISMATCH_T]]=Table1[[#This Row],[MATCH_T]]</f>
        <v>0</v>
      </c>
      <c r="K106" s="2" t="b">
        <f>AND((Table1[[#This Row],[MATCH_N]]=TRUE), (Table1[[#This Row],[Actual]]=1))</f>
        <v>0</v>
      </c>
    </row>
    <row r="107" spans="1:11" x14ac:dyDescent="0.25">
      <c r="A107">
        <v>226</v>
      </c>
      <c r="B107">
        <v>0</v>
      </c>
      <c r="C107">
        <v>1</v>
      </c>
      <c r="D107">
        <v>0.38778792000000001</v>
      </c>
      <c r="E107">
        <v>0.61221208000000005</v>
      </c>
      <c r="F107" t="b">
        <f>Table1[[#This Row],[MISMATCH]]&gt;0.5</f>
        <v>0</v>
      </c>
      <c r="G107" t="b">
        <f>Table1[[#This Row],[MATCH]]&gt;0.5</f>
        <v>1</v>
      </c>
      <c r="H107" t="b">
        <f>Table1[[#This Row],[MISMATCH_T]]&gt;Table1[[#This Row],[MATCH_T]]</f>
        <v>0</v>
      </c>
      <c r="I107" s="2" t="b">
        <f>Table1[[#This Row],[MATCH_T]]&gt;Table1[[#This Row],[MISMATCH_T]]</f>
        <v>1</v>
      </c>
      <c r="J107" s="2" t="b">
        <f>Table1[[#This Row],[MISMATCH_T]]=Table1[[#This Row],[MATCH_T]]</f>
        <v>0</v>
      </c>
      <c r="K107" s="2" t="b">
        <f>AND((Table1[[#This Row],[MATCH_N]]=TRUE), (Table1[[#This Row],[Actual]]=1))</f>
        <v>0</v>
      </c>
    </row>
    <row r="108" spans="1:11" x14ac:dyDescent="0.25">
      <c r="A108">
        <v>227</v>
      </c>
      <c r="B108">
        <v>0</v>
      </c>
      <c r="C108">
        <v>0</v>
      </c>
      <c r="D108">
        <v>0.84378531000000001</v>
      </c>
      <c r="E108">
        <v>0.15621468999999999</v>
      </c>
      <c r="F108" t="b">
        <f>Table1[[#This Row],[MISMATCH]]&gt;0.5</f>
        <v>1</v>
      </c>
      <c r="G108" t="b">
        <f>Table1[[#This Row],[MATCH]]&gt;0.5</f>
        <v>0</v>
      </c>
      <c r="H108" t="b">
        <f>Table1[[#This Row],[MISMATCH_T]]&gt;Table1[[#This Row],[MATCH_T]]</f>
        <v>1</v>
      </c>
      <c r="I108" s="2" t="b">
        <f>Table1[[#This Row],[MATCH_T]]&gt;Table1[[#This Row],[MISMATCH_T]]</f>
        <v>0</v>
      </c>
      <c r="J108" s="2" t="b">
        <f>Table1[[#This Row],[MISMATCH_T]]=Table1[[#This Row],[MATCH_T]]</f>
        <v>0</v>
      </c>
      <c r="K108" s="2" t="b">
        <f>AND((Table1[[#This Row],[MATCH_N]]=TRUE), (Table1[[#This Row],[Actual]]=1))</f>
        <v>0</v>
      </c>
    </row>
    <row r="109" spans="1:11" x14ac:dyDescent="0.25">
      <c r="A109">
        <v>228</v>
      </c>
      <c r="B109">
        <v>0</v>
      </c>
      <c r="C109">
        <v>1</v>
      </c>
      <c r="D109">
        <v>0.36915173000000001</v>
      </c>
      <c r="E109">
        <v>0.63084826999999999</v>
      </c>
      <c r="F109" t="b">
        <f>Table1[[#This Row],[MISMATCH]]&gt;0.5</f>
        <v>0</v>
      </c>
      <c r="G109" t="b">
        <f>Table1[[#This Row],[MATCH]]&gt;0.5</f>
        <v>1</v>
      </c>
      <c r="H109" t="b">
        <f>Table1[[#This Row],[MISMATCH_T]]&gt;Table1[[#This Row],[MATCH_T]]</f>
        <v>0</v>
      </c>
      <c r="I109" s="2" t="b">
        <f>Table1[[#This Row],[MATCH_T]]&gt;Table1[[#This Row],[MISMATCH_T]]</f>
        <v>1</v>
      </c>
      <c r="J109" s="2" t="b">
        <f>Table1[[#This Row],[MISMATCH_T]]=Table1[[#This Row],[MATCH_T]]</f>
        <v>0</v>
      </c>
      <c r="K109" s="2" t="b">
        <f>AND((Table1[[#This Row],[MATCH_N]]=TRUE), (Table1[[#This Row],[Actual]]=1))</f>
        <v>0</v>
      </c>
    </row>
    <row r="110" spans="1:11" x14ac:dyDescent="0.25">
      <c r="A110">
        <v>233</v>
      </c>
      <c r="B110">
        <v>0</v>
      </c>
      <c r="C110">
        <v>0</v>
      </c>
      <c r="D110">
        <v>0.72046273999999999</v>
      </c>
      <c r="E110">
        <v>0.27953726000000001</v>
      </c>
      <c r="F110" t="b">
        <f>Table1[[#This Row],[MISMATCH]]&gt;0.5</f>
        <v>1</v>
      </c>
      <c r="G110" t="b">
        <f>Table1[[#This Row],[MATCH]]&gt;0.5</f>
        <v>0</v>
      </c>
      <c r="H110" t="b">
        <f>Table1[[#This Row],[MISMATCH_T]]&gt;Table1[[#This Row],[MATCH_T]]</f>
        <v>1</v>
      </c>
      <c r="I110" s="2" t="b">
        <f>Table1[[#This Row],[MATCH_T]]&gt;Table1[[#This Row],[MISMATCH_T]]</f>
        <v>0</v>
      </c>
      <c r="J110" s="2" t="b">
        <f>Table1[[#This Row],[MISMATCH_T]]=Table1[[#This Row],[MATCH_T]]</f>
        <v>0</v>
      </c>
      <c r="K110" s="2" t="b">
        <f>AND((Table1[[#This Row],[MATCH_N]]=TRUE), (Table1[[#This Row],[Actual]]=1))</f>
        <v>0</v>
      </c>
    </row>
    <row r="111" spans="1:11" x14ac:dyDescent="0.25">
      <c r="A111">
        <v>234</v>
      </c>
      <c r="B111">
        <v>0</v>
      </c>
      <c r="C111">
        <v>1</v>
      </c>
      <c r="D111">
        <v>0.16286624999999999</v>
      </c>
      <c r="E111">
        <v>0.83713375000000001</v>
      </c>
      <c r="F111" t="b">
        <f>Table1[[#This Row],[MISMATCH]]&gt;0.5</f>
        <v>0</v>
      </c>
      <c r="G111" t="b">
        <f>Table1[[#This Row],[MATCH]]&gt;0.5</f>
        <v>1</v>
      </c>
      <c r="H111" t="b">
        <f>Table1[[#This Row],[MISMATCH_T]]&gt;Table1[[#This Row],[MATCH_T]]</f>
        <v>0</v>
      </c>
      <c r="I111" s="2" t="b">
        <f>Table1[[#This Row],[MATCH_T]]&gt;Table1[[#This Row],[MISMATCH_T]]</f>
        <v>1</v>
      </c>
      <c r="J111" s="2" t="b">
        <f>Table1[[#This Row],[MISMATCH_T]]=Table1[[#This Row],[MATCH_T]]</f>
        <v>0</v>
      </c>
      <c r="K111" s="2" t="b">
        <f>AND((Table1[[#This Row],[MATCH_N]]=TRUE), (Table1[[#This Row],[Actual]]=1))</f>
        <v>0</v>
      </c>
    </row>
    <row r="112" spans="1:11" x14ac:dyDescent="0.25">
      <c r="A112">
        <v>235</v>
      </c>
      <c r="B112">
        <v>0</v>
      </c>
      <c r="C112">
        <v>1</v>
      </c>
      <c r="D112">
        <v>0.36961723000000002</v>
      </c>
      <c r="E112">
        <v>0.63038276999999998</v>
      </c>
      <c r="F112" t="b">
        <f>Table1[[#This Row],[MISMATCH]]&gt;0.5</f>
        <v>0</v>
      </c>
      <c r="G112" t="b">
        <f>Table1[[#This Row],[MATCH]]&gt;0.5</f>
        <v>1</v>
      </c>
      <c r="H112" t="b">
        <f>Table1[[#This Row],[MISMATCH_T]]&gt;Table1[[#This Row],[MATCH_T]]</f>
        <v>0</v>
      </c>
      <c r="I112" s="2" t="b">
        <f>Table1[[#This Row],[MATCH_T]]&gt;Table1[[#This Row],[MISMATCH_T]]</f>
        <v>1</v>
      </c>
      <c r="J112" s="2" t="b">
        <f>Table1[[#This Row],[MISMATCH_T]]=Table1[[#This Row],[MATCH_T]]</f>
        <v>0</v>
      </c>
      <c r="K112" s="2" t="b">
        <f>AND((Table1[[#This Row],[MATCH_N]]=TRUE), (Table1[[#This Row],[Actual]]=1))</f>
        <v>0</v>
      </c>
    </row>
    <row r="113" spans="1:11" x14ac:dyDescent="0.25">
      <c r="A113">
        <v>236</v>
      </c>
      <c r="B113">
        <v>0</v>
      </c>
      <c r="C113">
        <v>0</v>
      </c>
      <c r="D113">
        <v>0.55084010000000005</v>
      </c>
      <c r="E113">
        <v>0.4491599</v>
      </c>
      <c r="F113" t="b">
        <f>Table1[[#This Row],[MISMATCH]]&gt;0.5</f>
        <v>1</v>
      </c>
      <c r="G113" t="b">
        <f>Table1[[#This Row],[MATCH]]&gt;0.5</f>
        <v>0</v>
      </c>
      <c r="H113" t="b">
        <f>Table1[[#This Row],[MISMATCH_T]]&gt;Table1[[#This Row],[MATCH_T]]</f>
        <v>1</v>
      </c>
      <c r="I113" s="2" t="b">
        <f>Table1[[#This Row],[MATCH_T]]&gt;Table1[[#This Row],[MISMATCH_T]]</f>
        <v>0</v>
      </c>
      <c r="J113" s="2" t="b">
        <f>Table1[[#This Row],[MISMATCH_T]]=Table1[[#This Row],[MATCH_T]]</f>
        <v>0</v>
      </c>
      <c r="K113" s="2" t="b">
        <f>AND((Table1[[#This Row],[MATCH_N]]=TRUE), (Table1[[#This Row],[Actual]]=1))</f>
        <v>0</v>
      </c>
    </row>
    <row r="114" spans="1:11" x14ac:dyDescent="0.25">
      <c r="A114">
        <v>238</v>
      </c>
      <c r="B114">
        <v>0</v>
      </c>
      <c r="C114">
        <v>0</v>
      </c>
      <c r="D114">
        <v>0.83814493000000001</v>
      </c>
      <c r="E114">
        <v>0.16185506999999999</v>
      </c>
      <c r="F114" t="b">
        <f>Table1[[#This Row],[MISMATCH]]&gt;0.5</f>
        <v>1</v>
      </c>
      <c r="G114" t="b">
        <f>Table1[[#This Row],[MATCH]]&gt;0.5</f>
        <v>0</v>
      </c>
      <c r="H114" t="b">
        <f>Table1[[#This Row],[MISMATCH_T]]&gt;Table1[[#This Row],[MATCH_T]]</f>
        <v>1</v>
      </c>
      <c r="I114" s="2" t="b">
        <f>Table1[[#This Row],[MATCH_T]]&gt;Table1[[#This Row],[MISMATCH_T]]</f>
        <v>0</v>
      </c>
      <c r="J114" s="2" t="b">
        <f>Table1[[#This Row],[MISMATCH_T]]=Table1[[#This Row],[MATCH_T]]</f>
        <v>0</v>
      </c>
      <c r="K114" s="2" t="b">
        <f>AND((Table1[[#This Row],[MATCH_N]]=TRUE), (Table1[[#This Row],[Actual]]=1))</f>
        <v>0</v>
      </c>
    </row>
    <row r="115" spans="1:11" x14ac:dyDescent="0.25">
      <c r="A115">
        <v>242</v>
      </c>
      <c r="B115">
        <v>0</v>
      </c>
      <c r="C115">
        <v>0</v>
      </c>
      <c r="D115">
        <v>0.79366088999999995</v>
      </c>
      <c r="E115">
        <v>0.20633910999999999</v>
      </c>
      <c r="F115" t="b">
        <f>Table1[[#This Row],[MISMATCH]]&gt;0.5</f>
        <v>1</v>
      </c>
      <c r="G115" t="b">
        <f>Table1[[#This Row],[MATCH]]&gt;0.5</f>
        <v>0</v>
      </c>
      <c r="H115" t="b">
        <f>Table1[[#This Row],[MISMATCH_T]]&gt;Table1[[#This Row],[MATCH_T]]</f>
        <v>1</v>
      </c>
      <c r="I115" s="2" t="b">
        <f>Table1[[#This Row],[MATCH_T]]&gt;Table1[[#This Row],[MISMATCH_T]]</f>
        <v>0</v>
      </c>
      <c r="J115" s="2" t="b">
        <f>Table1[[#This Row],[MISMATCH_T]]=Table1[[#This Row],[MATCH_T]]</f>
        <v>0</v>
      </c>
      <c r="K115" s="2" t="b">
        <f>AND((Table1[[#This Row],[MATCH_N]]=TRUE), (Table1[[#This Row],[Actual]]=1))</f>
        <v>0</v>
      </c>
    </row>
    <row r="116" spans="1:11" x14ac:dyDescent="0.25">
      <c r="A116">
        <v>244</v>
      </c>
      <c r="B116">
        <v>0</v>
      </c>
      <c r="C116">
        <v>0</v>
      </c>
      <c r="D116">
        <v>0.84293883000000003</v>
      </c>
      <c r="E116">
        <v>0.15706117</v>
      </c>
      <c r="F116" t="b">
        <f>Table1[[#This Row],[MISMATCH]]&gt;0.5</f>
        <v>1</v>
      </c>
      <c r="G116" t="b">
        <f>Table1[[#This Row],[MATCH]]&gt;0.5</f>
        <v>0</v>
      </c>
      <c r="H116" t="b">
        <f>Table1[[#This Row],[MISMATCH_T]]&gt;Table1[[#This Row],[MATCH_T]]</f>
        <v>1</v>
      </c>
      <c r="I116" s="2" t="b">
        <f>Table1[[#This Row],[MATCH_T]]&gt;Table1[[#This Row],[MISMATCH_T]]</f>
        <v>0</v>
      </c>
      <c r="J116" s="2" t="b">
        <f>Table1[[#This Row],[MISMATCH_T]]=Table1[[#This Row],[MATCH_T]]</f>
        <v>0</v>
      </c>
      <c r="K116" s="2" t="b">
        <f>AND((Table1[[#This Row],[MATCH_N]]=TRUE), (Table1[[#This Row],[Actual]]=1))</f>
        <v>0</v>
      </c>
    </row>
    <row r="117" spans="1:11" x14ac:dyDescent="0.25">
      <c r="A117">
        <v>245</v>
      </c>
      <c r="B117">
        <v>0</v>
      </c>
      <c r="C117">
        <v>0</v>
      </c>
      <c r="D117">
        <v>0.83212149999999996</v>
      </c>
      <c r="E117">
        <v>0.16787850000000001</v>
      </c>
      <c r="F117" t="b">
        <f>Table1[[#This Row],[MISMATCH]]&gt;0.5</f>
        <v>1</v>
      </c>
      <c r="G117" t="b">
        <f>Table1[[#This Row],[MATCH]]&gt;0.5</f>
        <v>0</v>
      </c>
      <c r="H117" t="b">
        <f>Table1[[#This Row],[MISMATCH_T]]&gt;Table1[[#This Row],[MATCH_T]]</f>
        <v>1</v>
      </c>
      <c r="I117" s="2" t="b">
        <f>Table1[[#This Row],[MATCH_T]]&gt;Table1[[#This Row],[MISMATCH_T]]</f>
        <v>0</v>
      </c>
      <c r="J117" s="2" t="b">
        <f>Table1[[#This Row],[MISMATCH_T]]=Table1[[#This Row],[MATCH_T]]</f>
        <v>0</v>
      </c>
      <c r="K117" s="2" t="b">
        <f>AND((Table1[[#This Row],[MATCH_N]]=TRUE), (Table1[[#This Row],[Actual]]=1))</f>
        <v>0</v>
      </c>
    </row>
    <row r="118" spans="1:11" x14ac:dyDescent="0.25">
      <c r="A118">
        <v>246</v>
      </c>
      <c r="B118">
        <v>0</v>
      </c>
      <c r="C118">
        <v>0</v>
      </c>
      <c r="D118">
        <v>0.61946955000000004</v>
      </c>
      <c r="E118">
        <v>0.38053045000000002</v>
      </c>
      <c r="F118" t="b">
        <f>Table1[[#This Row],[MISMATCH]]&gt;0.5</f>
        <v>1</v>
      </c>
      <c r="G118" t="b">
        <f>Table1[[#This Row],[MATCH]]&gt;0.5</f>
        <v>0</v>
      </c>
      <c r="H118" t="b">
        <f>Table1[[#This Row],[MISMATCH_T]]&gt;Table1[[#This Row],[MATCH_T]]</f>
        <v>1</v>
      </c>
      <c r="I118" s="2" t="b">
        <f>Table1[[#This Row],[MATCH_T]]&gt;Table1[[#This Row],[MISMATCH_T]]</f>
        <v>0</v>
      </c>
      <c r="J118" s="2" t="b">
        <f>Table1[[#This Row],[MISMATCH_T]]=Table1[[#This Row],[MATCH_T]]</f>
        <v>0</v>
      </c>
      <c r="K118" s="2" t="b">
        <f>AND((Table1[[#This Row],[MATCH_N]]=TRUE), (Table1[[#This Row],[Actual]]=1))</f>
        <v>0</v>
      </c>
    </row>
    <row r="119" spans="1:11" x14ac:dyDescent="0.25">
      <c r="A119">
        <v>247</v>
      </c>
      <c r="B119">
        <v>0</v>
      </c>
      <c r="C119">
        <v>0</v>
      </c>
      <c r="D119">
        <v>0.85144927000000004</v>
      </c>
      <c r="E119">
        <v>0.14855072999999999</v>
      </c>
      <c r="F119" t="b">
        <f>Table1[[#This Row],[MISMATCH]]&gt;0.5</f>
        <v>1</v>
      </c>
      <c r="G119" t="b">
        <f>Table1[[#This Row],[MATCH]]&gt;0.5</f>
        <v>0</v>
      </c>
      <c r="H119" t="b">
        <f>Table1[[#This Row],[MISMATCH_T]]&gt;Table1[[#This Row],[MATCH_T]]</f>
        <v>1</v>
      </c>
      <c r="I119" s="2" t="b">
        <f>Table1[[#This Row],[MATCH_T]]&gt;Table1[[#This Row],[MISMATCH_T]]</f>
        <v>0</v>
      </c>
      <c r="J119" s="2" t="b">
        <f>Table1[[#This Row],[MISMATCH_T]]=Table1[[#This Row],[MATCH_T]]</f>
        <v>0</v>
      </c>
      <c r="K119" s="2" t="b">
        <f>AND((Table1[[#This Row],[MATCH_N]]=TRUE), (Table1[[#This Row],[Actual]]=1))</f>
        <v>0</v>
      </c>
    </row>
    <row r="120" spans="1:11" x14ac:dyDescent="0.25">
      <c r="A120">
        <v>250</v>
      </c>
      <c r="B120">
        <v>0</v>
      </c>
      <c r="C120">
        <v>1</v>
      </c>
      <c r="D120">
        <v>0.43714446000000001</v>
      </c>
      <c r="E120">
        <v>0.56285554000000004</v>
      </c>
      <c r="F120" t="b">
        <f>Table1[[#This Row],[MISMATCH]]&gt;0.5</f>
        <v>0</v>
      </c>
      <c r="G120" t="b">
        <f>Table1[[#This Row],[MATCH]]&gt;0.5</f>
        <v>1</v>
      </c>
      <c r="H120" t="b">
        <f>Table1[[#This Row],[MISMATCH_T]]&gt;Table1[[#This Row],[MATCH_T]]</f>
        <v>0</v>
      </c>
      <c r="I120" s="2" t="b">
        <f>Table1[[#This Row],[MATCH_T]]&gt;Table1[[#This Row],[MISMATCH_T]]</f>
        <v>1</v>
      </c>
      <c r="J120" s="2" t="b">
        <f>Table1[[#This Row],[MISMATCH_T]]=Table1[[#This Row],[MATCH_T]]</f>
        <v>0</v>
      </c>
      <c r="K120" s="2" t="b">
        <f>AND((Table1[[#This Row],[MATCH_N]]=TRUE), (Table1[[#This Row],[Actual]]=1))</f>
        <v>0</v>
      </c>
    </row>
    <row r="121" spans="1:11" x14ac:dyDescent="0.25">
      <c r="A121">
        <v>252</v>
      </c>
      <c r="B121">
        <v>0</v>
      </c>
      <c r="C121">
        <v>0</v>
      </c>
      <c r="D121">
        <v>0.55545296</v>
      </c>
      <c r="E121">
        <v>0.44454704</v>
      </c>
      <c r="F121" t="b">
        <f>Table1[[#This Row],[MISMATCH]]&gt;0.5</f>
        <v>1</v>
      </c>
      <c r="G121" t="b">
        <f>Table1[[#This Row],[MATCH]]&gt;0.5</f>
        <v>0</v>
      </c>
      <c r="H121" t="b">
        <f>Table1[[#This Row],[MISMATCH_T]]&gt;Table1[[#This Row],[MATCH_T]]</f>
        <v>1</v>
      </c>
      <c r="I121" s="2" t="b">
        <f>Table1[[#This Row],[MATCH_T]]&gt;Table1[[#This Row],[MISMATCH_T]]</f>
        <v>0</v>
      </c>
      <c r="J121" s="2" t="b">
        <f>Table1[[#This Row],[MISMATCH_T]]=Table1[[#This Row],[MATCH_T]]</f>
        <v>0</v>
      </c>
      <c r="K121" s="2" t="b">
        <f>AND((Table1[[#This Row],[MATCH_N]]=TRUE), (Table1[[#This Row],[Actual]]=1))</f>
        <v>0</v>
      </c>
    </row>
    <row r="122" spans="1:11" x14ac:dyDescent="0.25">
      <c r="A122">
        <v>253</v>
      </c>
      <c r="B122">
        <v>0</v>
      </c>
      <c r="C122">
        <v>0</v>
      </c>
      <c r="D122">
        <v>0.51671789000000001</v>
      </c>
      <c r="E122">
        <v>0.48328210999999999</v>
      </c>
      <c r="F122" t="b">
        <f>Table1[[#This Row],[MISMATCH]]&gt;0.5</f>
        <v>1</v>
      </c>
      <c r="G122" t="b">
        <f>Table1[[#This Row],[MATCH]]&gt;0.5</f>
        <v>0</v>
      </c>
      <c r="H122" t="b">
        <f>Table1[[#This Row],[MISMATCH_T]]&gt;Table1[[#This Row],[MATCH_T]]</f>
        <v>1</v>
      </c>
      <c r="I122" s="2" t="b">
        <f>Table1[[#This Row],[MATCH_T]]&gt;Table1[[#This Row],[MISMATCH_T]]</f>
        <v>0</v>
      </c>
      <c r="J122" s="2" t="b">
        <f>Table1[[#This Row],[MISMATCH_T]]=Table1[[#This Row],[MATCH_T]]</f>
        <v>0</v>
      </c>
      <c r="K122" s="2" t="b">
        <f>AND((Table1[[#This Row],[MATCH_N]]=TRUE), (Table1[[#This Row],[Actual]]=1))</f>
        <v>0</v>
      </c>
    </row>
    <row r="123" spans="1:11" x14ac:dyDescent="0.25">
      <c r="A123">
        <v>254</v>
      </c>
      <c r="B123">
        <v>0</v>
      </c>
      <c r="C123">
        <v>0</v>
      </c>
      <c r="D123">
        <v>0.85099738000000003</v>
      </c>
      <c r="E123">
        <v>0.14900262</v>
      </c>
      <c r="F123" t="b">
        <f>Table1[[#This Row],[MISMATCH]]&gt;0.5</f>
        <v>1</v>
      </c>
      <c r="G123" t="b">
        <f>Table1[[#This Row],[MATCH]]&gt;0.5</f>
        <v>0</v>
      </c>
      <c r="H123" t="b">
        <f>Table1[[#This Row],[MISMATCH_T]]&gt;Table1[[#This Row],[MATCH_T]]</f>
        <v>1</v>
      </c>
      <c r="I123" s="2" t="b">
        <f>Table1[[#This Row],[MATCH_T]]&gt;Table1[[#This Row],[MISMATCH_T]]</f>
        <v>0</v>
      </c>
      <c r="J123" s="2" t="b">
        <f>Table1[[#This Row],[MISMATCH_T]]=Table1[[#This Row],[MATCH_T]]</f>
        <v>0</v>
      </c>
      <c r="K123" s="2" t="b">
        <f>AND((Table1[[#This Row],[MATCH_N]]=TRUE), (Table1[[#This Row],[Actual]]=1))</f>
        <v>0</v>
      </c>
    </row>
    <row r="124" spans="1:11" x14ac:dyDescent="0.25">
      <c r="A124">
        <v>257</v>
      </c>
      <c r="B124">
        <v>0</v>
      </c>
      <c r="C124">
        <v>0</v>
      </c>
      <c r="D124">
        <v>0.82314118000000003</v>
      </c>
      <c r="E124">
        <v>0.17685882</v>
      </c>
      <c r="F124" t="b">
        <f>Table1[[#This Row],[MISMATCH]]&gt;0.5</f>
        <v>1</v>
      </c>
      <c r="G124" t="b">
        <f>Table1[[#This Row],[MATCH]]&gt;0.5</f>
        <v>0</v>
      </c>
      <c r="H124" t="b">
        <f>Table1[[#This Row],[MISMATCH_T]]&gt;Table1[[#This Row],[MATCH_T]]</f>
        <v>1</v>
      </c>
      <c r="I124" s="2" t="b">
        <f>Table1[[#This Row],[MATCH_T]]&gt;Table1[[#This Row],[MISMATCH_T]]</f>
        <v>0</v>
      </c>
      <c r="J124" s="2" t="b">
        <f>Table1[[#This Row],[MISMATCH_T]]=Table1[[#This Row],[MATCH_T]]</f>
        <v>0</v>
      </c>
      <c r="K124" s="2" t="b">
        <f>AND((Table1[[#This Row],[MATCH_N]]=TRUE), (Table1[[#This Row],[Actual]]=1))</f>
        <v>0</v>
      </c>
    </row>
    <row r="125" spans="1:11" x14ac:dyDescent="0.25">
      <c r="A125">
        <v>258</v>
      </c>
      <c r="B125">
        <v>0</v>
      </c>
      <c r="C125">
        <v>0</v>
      </c>
      <c r="D125">
        <v>0.56906208999999996</v>
      </c>
      <c r="E125">
        <v>0.43093790999999998</v>
      </c>
      <c r="F125" t="b">
        <f>Table1[[#This Row],[MISMATCH]]&gt;0.5</f>
        <v>1</v>
      </c>
      <c r="G125" t="b">
        <f>Table1[[#This Row],[MATCH]]&gt;0.5</f>
        <v>0</v>
      </c>
      <c r="H125" t="b">
        <f>Table1[[#This Row],[MISMATCH_T]]&gt;Table1[[#This Row],[MATCH_T]]</f>
        <v>1</v>
      </c>
      <c r="I125" s="2" t="b">
        <f>Table1[[#This Row],[MATCH_T]]&gt;Table1[[#This Row],[MISMATCH_T]]</f>
        <v>0</v>
      </c>
      <c r="J125" s="2" t="b">
        <f>Table1[[#This Row],[MISMATCH_T]]=Table1[[#This Row],[MATCH_T]]</f>
        <v>0</v>
      </c>
      <c r="K125" s="2" t="b">
        <f>AND((Table1[[#This Row],[MATCH_N]]=TRUE), (Table1[[#This Row],[Actual]]=1))</f>
        <v>0</v>
      </c>
    </row>
    <row r="126" spans="1:11" x14ac:dyDescent="0.25">
      <c r="A126">
        <v>259</v>
      </c>
      <c r="B126">
        <v>0</v>
      </c>
      <c r="C126">
        <v>0</v>
      </c>
      <c r="D126">
        <v>0.83626436000000004</v>
      </c>
      <c r="E126">
        <v>0.16373563999999999</v>
      </c>
      <c r="F126" t="b">
        <f>Table1[[#This Row],[MISMATCH]]&gt;0.5</f>
        <v>1</v>
      </c>
      <c r="G126" t="b">
        <f>Table1[[#This Row],[MATCH]]&gt;0.5</f>
        <v>0</v>
      </c>
      <c r="H126" t="b">
        <f>Table1[[#This Row],[MISMATCH_T]]&gt;Table1[[#This Row],[MATCH_T]]</f>
        <v>1</v>
      </c>
      <c r="I126" s="2" t="b">
        <f>Table1[[#This Row],[MATCH_T]]&gt;Table1[[#This Row],[MISMATCH_T]]</f>
        <v>0</v>
      </c>
      <c r="J126" s="2" t="b">
        <f>Table1[[#This Row],[MISMATCH_T]]=Table1[[#This Row],[MATCH_T]]</f>
        <v>0</v>
      </c>
      <c r="K126" s="2" t="b">
        <f>AND((Table1[[#This Row],[MATCH_N]]=TRUE), (Table1[[#This Row],[Actual]]=1))</f>
        <v>0</v>
      </c>
    </row>
    <row r="127" spans="1:11" x14ac:dyDescent="0.25">
      <c r="A127">
        <v>261</v>
      </c>
      <c r="B127">
        <v>0</v>
      </c>
      <c r="C127">
        <v>0</v>
      </c>
      <c r="D127">
        <v>0.84741051999999994</v>
      </c>
      <c r="E127">
        <v>0.15258948</v>
      </c>
      <c r="F127" t="b">
        <f>Table1[[#This Row],[MISMATCH]]&gt;0.5</f>
        <v>1</v>
      </c>
      <c r="G127" t="b">
        <f>Table1[[#This Row],[MATCH]]&gt;0.5</f>
        <v>0</v>
      </c>
      <c r="H127" t="b">
        <f>Table1[[#This Row],[MISMATCH_T]]&gt;Table1[[#This Row],[MATCH_T]]</f>
        <v>1</v>
      </c>
      <c r="I127" s="2" t="b">
        <f>Table1[[#This Row],[MATCH_T]]&gt;Table1[[#This Row],[MISMATCH_T]]</f>
        <v>0</v>
      </c>
      <c r="J127" s="2" t="b">
        <f>Table1[[#This Row],[MISMATCH_T]]=Table1[[#This Row],[MATCH_T]]</f>
        <v>0</v>
      </c>
      <c r="K127" s="2" t="b">
        <f>AND((Table1[[#This Row],[MATCH_N]]=TRUE), (Table1[[#This Row],[Actual]]=1))</f>
        <v>0</v>
      </c>
    </row>
    <row r="128" spans="1:11" x14ac:dyDescent="0.25">
      <c r="A128">
        <v>263</v>
      </c>
      <c r="B128">
        <v>0</v>
      </c>
      <c r="C128">
        <v>1</v>
      </c>
      <c r="D128">
        <v>0.45214289000000002</v>
      </c>
      <c r="E128">
        <v>0.54785711000000004</v>
      </c>
      <c r="F128" t="b">
        <f>Table1[[#This Row],[MISMATCH]]&gt;0.5</f>
        <v>0</v>
      </c>
      <c r="G128" t="b">
        <f>Table1[[#This Row],[MATCH]]&gt;0.5</f>
        <v>1</v>
      </c>
      <c r="H128" t="b">
        <f>Table1[[#This Row],[MISMATCH_T]]&gt;Table1[[#This Row],[MATCH_T]]</f>
        <v>0</v>
      </c>
      <c r="I128" s="2" t="b">
        <f>Table1[[#This Row],[MATCH_T]]&gt;Table1[[#This Row],[MISMATCH_T]]</f>
        <v>1</v>
      </c>
      <c r="J128" s="2" t="b">
        <f>Table1[[#This Row],[MISMATCH_T]]=Table1[[#This Row],[MATCH_T]]</f>
        <v>0</v>
      </c>
      <c r="K128" s="2" t="b">
        <f>AND((Table1[[#This Row],[MATCH_N]]=TRUE), (Table1[[#This Row],[Actual]]=1))</f>
        <v>0</v>
      </c>
    </row>
    <row r="129" spans="1:11" x14ac:dyDescent="0.25">
      <c r="A129">
        <v>271</v>
      </c>
      <c r="B129">
        <v>0</v>
      </c>
      <c r="C129">
        <v>0</v>
      </c>
      <c r="D129">
        <v>0.83985050000000006</v>
      </c>
      <c r="E129">
        <v>0.1601495</v>
      </c>
      <c r="F129" t="b">
        <f>Table1[[#This Row],[MISMATCH]]&gt;0.5</f>
        <v>1</v>
      </c>
      <c r="G129" t="b">
        <f>Table1[[#This Row],[MATCH]]&gt;0.5</f>
        <v>0</v>
      </c>
      <c r="H129" t="b">
        <f>Table1[[#This Row],[MISMATCH_T]]&gt;Table1[[#This Row],[MATCH_T]]</f>
        <v>1</v>
      </c>
      <c r="I129" s="2" t="b">
        <f>Table1[[#This Row],[MATCH_T]]&gt;Table1[[#This Row],[MISMATCH_T]]</f>
        <v>0</v>
      </c>
      <c r="J129" s="2" t="b">
        <f>Table1[[#This Row],[MISMATCH_T]]=Table1[[#This Row],[MATCH_T]]</f>
        <v>0</v>
      </c>
      <c r="K129" s="2" t="b">
        <f>AND((Table1[[#This Row],[MATCH_N]]=TRUE), (Table1[[#This Row],[Actual]]=1))</f>
        <v>0</v>
      </c>
    </row>
    <row r="130" spans="1:11" x14ac:dyDescent="0.25">
      <c r="A130">
        <v>272</v>
      </c>
      <c r="B130">
        <v>0</v>
      </c>
      <c r="C130">
        <v>0</v>
      </c>
      <c r="D130">
        <v>0.83517001000000002</v>
      </c>
      <c r="E130">
        <v>0.16482999000000001</v>
      </c>
      <c r="F130" t="b">
        <f>Table1[[#This Row],[MISMATCH]]&gt;0.5</f>
        <v>1</v>
      </c>
      <c r="G130" t="b">
        <f>Table1[[#This Row],[MATCH]]&gt;0.5</f>
        <v>0</v>
      </c>
      <c r="H130" t="b">
        <f>Table1[[#This Row],[MISMATCH_T]]&gt;Table1[[#This Row],[MATCH_T]]</f>
        <v>1</v>
      </c>
      <c r="I130" s="2" t="b">
        <f>Table1[[#This Row],[MATCH_T]]&gt;Table1[[#This Row],[MISMATCH_T]]</f>
        <v>0</v>
      </c>
      <c r="J130" s="2" t="b">
        <f>Table1[[#This Row],[MISMATCH_T]]=Table1[[#This Row],[MATCH_T]]</f>
        <v>0</v>
      </c>
      <c r="K130" s="2" t="b">
        <f>AND((Table1[[#This Row],[MATCH_N]]=TRUE), (Table1[[#This Row],[Actual]]=1))</f>
        <v>0</v>
      </c>
    </row>
    <row r="131" spans="1:11" x14ac:dyDescent="0.25">
      <c r="A131">
        <v>273</v>
      </c>
      <c r="B131">
        <v>0</v>
      </c>
      <c r="C131">
        <v>0</v>
      </c>
      <c r="D131">
        <v>0.64521048000000003</v>
      </c>
      <c r="E131">
        <v>0.35478952000000002</v>
      </c>
      <c r="F131" t="b">
        <f>Table1[[#This Row],[MISMATCH]]&gt;0.5</f>
        <v>1</v>
      </c>
      <c r="G131" t="b">
        <f>Table1[[#This Row],[MATCH]]&gt;0.5</f>
        <v>0</v>
      </c>
      <c r="H131" t="b">
        <f>Table1[[#This Row],[MISMATCH_T]]&gt;Table1[[#This Row],[MATCH_T]]</f>
        <v>1</v>
      </c>
      <c r="I131" s="2" t="b">
        <f>Table1[[#This Row],[MATCH_T]]&gt;Table1[[#This Row],[MISMATCH_T]]</f>
        <v>0</v>
      </c>
      <c r="J131" s="2" t="b">
        <f>Table1[[#This Row],[MISMATCH_T]]=Table1[[#This Row],[MATCH_T]]</f>
        <v>0</v>
      </c>
      <c r="K131" s="2" t="b">
        <f>AND((Table1[[#This Row],[MATCH_N]]=TRUE), (Table1[[#This Row],[Actual]]=1))</f>
        <v>0</v>
      </c>
    </row>
    <row r="132" spans="1:11" x14ac:dyDescent="0.25">
      <c r="A132">
        <v>275</v>
      </c>
      <c r="B132">
        <v>0</v>
      </c>
      <c r="C132">
        <v>0</v>
      </c>
      <c r="D132">
        <v>0.82858794000000002</v>
      </c>
      <c r="E132">
        <v>0.17141206</v>
      </c>
      <c r="F132" t="b">
        <f>Table1[[#This Row],[MISMATCH]]&gt;0.5</f>
        <v>1</v>
      </c>
      <c r="G132" t="b">
        <f>Table1[[#This Row],[MATCH]]&gt;0.5</f>
        <v>0</v>
      </c>
      <c r="H132" t="b">
        <f>Table1[[#This Row],[MISMATCH_T]]&gt;Table1[[#This Row],[MATCH_T]]</f>
        <v>1</v>
      </c>
      <c r="I132" s="2" t="b">
        <f>Table1[[#This Row],[MATCH_T]]&gt;Table1[[#This Row],[MISMATCH_T]]</f>
        <v>0</v>
      </c>
      <c r="J132" s="2" t="b">
        <f>Table1[[#This Row],[MISMATCH_T]]=Table1[[#This Row],[MATCH_T]]</f>
        <v>0</v>
      </c>
      <c r="K132" s="2" t="b">
        <f>AND((Table1[[#This Row],[MATCH_N]]=TRUE), (Table1[[#This Row],[Actual]]=1))</f>
        <v>0</v>
      </c>
    </row>
    <row r="133" spans="1:11" x14ac:dyDescent="0.25">
      <c r="A133">
        <v>278</v>
      </c>
      <c r="B133">
        <v>0</v>
      </c>
      <c r="C133">
        <v>0</v>
      </c>
      <c r="D133">
        <v>0.82737695</v>
      </c>
      <c r="E133">
        <v>0.17262305</v>
      </c>
      <c r="F133" t="b">
        <f>Table1[[#This Row],[MISMATCH]]&gt;0.5</f>
        <v>1</v>
      </c>
      <c r="G133" t="b">
        <f>Table1[[#This Row],[MATCH]]&gt;0.5</f>
        <v>0</v>
      </c>
      <c r="H133" t="b">
        <f>Table1[[#This Row],[MISMATCH_T]]&gt;Table1[[#This Row],[MATCH_T]]</f>
        <v>1</v>
      </c>
      <c r="I133" s="2" t="b">
        <f>Table1[[#This Row],[MATCH_T]]&gt;Table1[[#This Row],[MISMATCH_T]]</f>
        <v>0</v>
      </c>
      <c r="J133" s="2" t="b">
        <f>Table1[[#This Row],[MISMATCH_T]]=Table1[[#This Row],[MATCH_T]]</f>
        <v>0</v>
      </c>
      <c r="K133" s="2" t="b">
        <f>AND((Table1[[#This Row],[MATCH_N]]=TRUE), (Table1[[#This Row],[Actual]]=1))</f>
        <v>0</v>
      </c>
    </row>
    <row r="134" spans="1:11" x14ac:dyDescent="0.25">
      <c r="A134">
        <v>279</v>
      </c>
      <c r="B134">
        <v>0</v>
      </c>
      <c r="C134">
        <v>0</v>
      </c>
      <c r="D134">
        <v>0.82399288000000004</v>
      </c>
      <c r="E134">
        <v>0.17600711999999999</v>
      </c>
      <c r="F134" t="b">
        <f>Table1[[#This Row],[MISMATCH]]&gt;0.5</f>
        <v>1</v>
      </c>
      <c r="G134" t="b">
        <f>Table1[[#This Row],[MATCH]]&gt;0.5</f>
        <v>0</v>
      </c>
      <c r="H134" t="b">
        <f>Table1[[#This Row],[MISMATCH_T]]&gt;Table1[[#This Row],[MATCH_T]]</f>
        <v>1</v>
      </c>
      <c r="I134" s="2" t="b">
        <f>Table1[[#This Row],[MATCH_T]]&gt;Table1[[#This Row],[MISMATCH_T]]</f>
        <v>0</v>
      </c>
      <c r="J134" s="2" t="b">
        <f>Table1[[#This Row],[MISMATCH_T]]=Table1[[#This Row],[MATCH_T]]</f>
        <v>0</v>
      </c>
      <c r="K134" s="2" t="b">
        <f>AND((Table1[[#This Row],[MATCH_N]]=TRUE), (Table1[[#This Row],[Actual]]=1))</f>
        <v>0</v>
      </c>
    </row>
    <row r="135" spans="1:11" x14ac:dyDescent="0.25">
      <c r="A135">
        <v>282</v>
      </c>
      <c r="B135">
        <v>0</v>
      </c>
      <c r="C135">
        <v>0</v>
      </c>
      <c r="D135">
        <v>0.65480514000000001</v>
      </c>
      <c r="E135">
        <v>0.34519485999999999</v>
      </c>
      <c r="F135" t="b">
        <f>Table1[[#This Row],[MISMATCH]]&gt;0.5</f>
        <v>1</v>
      </c>
      <c r="G135" t="b">
        <f>Table1[[#This Row],[MATCH]]&gt;0.5</f>
        <v>0</v>
      </c>
      <c r="H135" t="b">
        <f>Table1[[#This Row],[MISMATCH_T]]&gt;Table1[[#This Row],[MATCH_T]]</f>
        <v>1</v>
      </c>
      <c r="I135" s="2" t="b">
        <f>Table1[[#This Row],[MATCH_T]]&gt;Table1[[#This Row],[MISMATCH_T]]</f>
        <v>0</v>
      </c>
      <c r="J135" s="2" t="b">
        <f>Table1[[#This Row],[MISMATCH_T]]=Table1[[#This Row],[MATCH_T]]</f>
        <v>0</v>
      </c>
      <c r="K135" s="2" t="b">
        <f>AND((Table1[[#This Row],[MATCH_N]]=TRUE), (Table1[[#This Row],[Actual]]=1))</f>
        <v>0</v>
      </c>
    </row>
    <row r="136" spans="1:11" x14ac:dyDescent="0.25">
      <c r="A136">
        <v>283</v>
      </c>
      <c r="B136">
        <v>0</v>
      </c>
      <c r="C136">
        <v>0</v>
      </c>
      <c r="D136">
        <v>0.82427965999999997</v>
      </c>
      <c r="E136">
        <v>0.17572034</v>
      </c>
      <c r="F136" t="b">
        <f>Table1[[#This Row],[MISMATCH]]&gt;0.5</f>
        <v>1</v>
      </c>
      <c r="G136" t="b">
        <f>Table1[[#This Row],[MATCH]]&gt;0.5</f>
        <v>0</v>
      </c>
      <c r="H136" t="b">
        <f>Table1[[#This Row],[MISMATCH_T]]&gt;Table1[[#This Row],[MATCH_T]]</f>
        <v>1</v>
      </c>
      <c r="I136" s="2" t="b">
        <f>Table1[[#This Row],[MATCH_T]]&gt;Table1[[#This Row],[MISMATCH_T]]</f>
        <v>0</v>
      </c>
      <c r="J136" s="2" t="b">
        <f>Table1[[#This Row],[MISMATCH_T]]=Table1[[#This Row],[MATCH_T]]</f>
        <v>0</v>
      </c>
      <c r="K136" s="2" t="b">
        <f>AND((Table1[[#This Row],[MATCH_N]]=TRUE), (Table1[[#This Row],[Actual]]=1))</f>
        <v>0</v>
      </c>
    </row>
    <row r="137" spans="1:11" x14ac:dyDescent="0.25">
      <c r="A137">
        <v>284</v>
      </c>
      <c r="B137">
        <v>0</v>
      </c>
      <c r="C137">
        <v>0</v>
      </c>
      <c r="D137">
        <v>0.77611353000000005</v>
      </c>
      <c r="E137">
        <v>0.22388647</v>
      </c>
      <c r="F137" t="b">
        <f>Table1[[#This Row],[MISMATCH]]&gt;0.5</f>
        <v>1</v>
      </c>
      <c r="G137" t="b">
        <f>Table1[[#This Row],[MATCH]]&gt;0.5</f>
        <v>0</v>
      </c>
      <c r="H137" t="b">
        <f>Table1[[#This Row],[MISMATCH_T]]&gt;Table1[[#This Row],[MATCH_T]]</f>
        <v>1</v>
      </c>
      <c r="I137" s="2" t="b">
        <f>Table1[[#This Row],[MATCH_T]]&gt;Table1[[#This Row],[MISMATCH_T]]</f>
        <v>0</v>
      </c>
      <c r="J137" s="2" t="b">
        <f>Table1[[#This Row],[MISMATCH_T]]=Table1[[#This Row],[MATCH_T]]</f>
        <v>0</v>
      </c>
      <c r="K137" s="2" t="b">
        <f>AND((Table1[[#This Row],[MATCH_N]]=TRUE), (Table1[[#This Row],[Actual]]=1))</f>
        <v>0</v>
      </c>
    </row>
    <row r="138" spans="1:11" x14ac:dyDescent="0.25">
      <c r="A138">
        <v>287</v>
      </c>
      <c r="B138">
        <v>0</v>
      </c>
      <c r="C138">
        <v>0</v>
      </c>
      <c r="D138">
        <v>0.58615795999999998</v>
      </c>
      <c r="E138">
        <v>0.41384204000000002</v>
      </c>
      <c r="F138" t="b">
        <f>Table1[[#This Row],[MISMATCH]]&gt;0.5</f>
        <v>1</v>
      </c>
      <c r="G138" t="b">
        <f>Table1[[#This Row],[MATCH]]&gt;0.5</f>
        <v>0</v>
      </c>
      <c r="H138" t="b">
        <f>Table1[[#This Row],[MISMATCH_T]]&gt;Table1[[#This Row],[MATCH_T]]</f>
        <v>1</v>
      </c>
      <c r="I138" s="2" t="b">
        <f>Table1[[#This Row],[MATCH_T]]&gt;Table1[[#This Row],[MISMATCH_T]]</f>
        <v>0</v>
      </c>
      <c r="J138" s="2" t="b">
        <f>Table1[[#This Row],[MISMATCH_T]]=Table1[[#This Row],[MATCH_T]]</f>
        <v>0</v>
      </c>
      <c r="K138" s="2" t="b">
        <f>AND((Table1[[#This Row],[MATCH_N]]=TRUE), (Table1[[#This Row],[Actual]]=1))</f>
        <v>0</v>
      </c>
    </row>
    <row r="139" spans="1:11" x14ac:dyDescent="0.25">
      <c r="A139">
        <v>288</v>
      </c>
      <c r="B139">
        <v>0</v>
      </c>
      <c r="C139">
        <v>1</v>
      </c>
      <c r="D139">
        <v>0.36745284</v>
      </c>
      <c r="E139">
        <v>0.63254716</v>
      </c>
      <c r="F139" t="b">
        <f>Table1[[#This Row],[MISMATCH]]&gt;0.5</f>
        <v>0</v>
      </c>
      <c r="G139" t="b">
        <f>Table1[[#This Row],[MATCH]]&gt;0.5</f>
        <v>1</v>
      </c>
      <c r="H139" t="b">
        <f>Table1[[#This Row],[MISMATCH_T]]&gt;Table1[[#This Row],[MATCH_T]]</f>
        <v>0</v>
      </c>
      <c r="I139" s="2" t="b">
        <f>Table1[[#This Row],[MATCH_T]]&gt;Table1[[#This Row],[MISMATCH_T]]</f>
        <v>1</v>
      </c>
      <c r="J139" s="2" t="b">
        <f>Table1[[#This Row],[MISMATCH_T]]=Table1[[#This Row],[MATCH_T]]</f>
        <v>0</v>
      </c>
      <c r="K139" s="2" t="b">
        <f>AND((Table1[[#This Row],[MATCH_N]]=TRUE), (Table1[[#This Row],[Actual]]=1))</f>
        <v>0</v>
      </c>
    </row>
    <row r="140" spans="1:11" x14ac:dyDescent="0.25">
      <c r="A140">
        <v>290</v>
      </c>
      <c r="B140">
        <v>0</v>
      </c>
      <c r="C140">
        <v>0</v>
      </c>
      <c r="D140">
        <v>0.62687506999999998</v>
      </c>
      <c r="E140">
        <v>0.37312493000000002</v>
      </c>
      <c r="F140" t="b">
        <f>Table1[[#This Row],[MISMATCH]]&gt;0.5</f>
        <v>1</v>
      </c>
      <c r="G140" t="b">
        <f>Table1[[#This Row],[MATCH]]&gt;0.5</f>
        <v>0</v>
      </c>
      <c r="H140" t="b">
        <f>Table1[[#This Row],[MISMATCH_T]]&gt;Table1[[#This Row],[MATCH_T]]</f>
        <v>1</v>
      </c>
      <c r="I140" s="2" t="b">
        <f>Table1[[#This Row],[MATCH_T]]&gt;Table1[[#This Row],[MISMATCH_T]]</f>
        <v>0</v>
      </c>
      <c r="J140" s="2" t="b">
        <f>Table1[[#This Row],[MISMATCH_T]]=Table1[[#This Row],[MATCH_T]]</f>
        <v>0</v>
      </c>
      <c r="K140" s="2" t="b">
        <f>AND((Table1[[#This Row],[MATCH_N]]=TRUE), (Table1[[#This Row],[Actual]]=1))</f>
        <v>0</v>
      </c>
    </row>
    <row r="141" spans="1:11" x14ac:dyDescent="0.25">
      <c r="A141">
        <v>291</v>
      </c>
      <c r="B141">
        <v>0</v>
      </c>
      <c r="C141">
        <v>1</v>
      </c>
      <c r="D141">
        <v>0.43987454999999998</v>
      </c>
      <c r="E141">
        <v>0.56012545000000002</v>
      </c>
      <c r="F141" t="b">
        <f>Table1[[#This Row],[MISMATCH]]&gt;0.5</f>
        <v>0</v>
      </c>
      <c r="G141" t="b">
        <f>Table1[[#This Row],[MATCH]]&gt;0.5</f>
        <v>1</v>
      </c>
      <c r="H141" t="b">
        <f>Table1[[#This Row],[MISMATCH_T]]&gt;Table1[[#This Row],[MATCH_T]]</f>
        <v>0</v>
      </c>
      <c r="I141" s="2" t="b">
        <f>Table1[[#This Row],[MATCH_T]]&gt;Table1[[#This Row],[MISMATCH_T]]</f>
        <v>1</v>
      </c>
      <c r="J141" s="2" t="b">
        <f>Table1[[#This Row],[MISMATCH_T]]=Table1[[#This Row],[MATCH_T]]</f>
        <v>0</v>
      </c>
      <c r="K141" s="2" t="b">
        <f>AND((Table1[[#This Row],[MATCH_N]]=TRUE), (Table1[[#This Row],[Actual]]=1))</f>
        <v>0</v>
      </c>
    </row>
    <row r="142" spans="1:11" x14ac:dyDescent="0.25">
      <c r="A142">
        <v>295</v>
      </c>
      <c r="B142">
        <v>0</v>
      </c>
      <c r="C142">
        <v>0</v>
      </c>
      <c r="D142">
        <v>0.77508938000000005</v>
      </c>
      <c r="E142">
        <v>0.22491062000000001</v>
      </c>
      <c r="F142" t="b">
        <f>Table1[[#This Row],[MISMATCH]]&gt;0.5</f>
        <v>1</v>
      </c>
      <c r="G142" t="b">
        <f>Table1[[#This Row],[MATCH]]&gt;0.5</f>
        <v>0</v>
      </c>
      <c r="H142" t="b">
        <f>Table1[[#This Row],[MISMATCH_T]]&gt;Table1[[#This Row],[MATCH_T]]</f>
        <v>1</v>
      </c>
      <c r="I142" s="2" t="b">
        <f>Table1[[#This Row],[MATCH_T]]&gt;Table1[[#This Row],[MISMATCH_T]]</f>
        <v>0</v>
      </c>
      <c r="J142" s="2" t="b">
        <f>Table1[[#This Row],[MISMATCH_T]]=Table1[[#This Row],[MATCH_T]]</f>
        <v>0</v>
      </c>
      <c r="K142" s="2" t="b">
        <f>AND((Table1[[#This Row],[MATCH_N]]=TRUE), (Table1[[#This Row],[Actual]]=1))</f>
        <v>0</v>
      </c>
    </row>
    <row r="143" spans="1:11" x14ac:dyDescent="0.25">
      <c r="A143">
        <v>296</v>
      </c>
      <c r="B143">
        <v>0</v>
      </c>
      <c r="C143">
        <v>0</v>
      </c>
      <c r="D143">
        <v>0.81495377999999996</v>
      </c>
      <c r="E143">
        <v>0.18504622000000001</v>
      </c>
      <c r="F143" t="b">
        <f>Table1[[#This Row],[MISMATCH]]&gt;0.5</f>
        <v>1</v>
      </c>
      <c r="G143" t="b">
        <f>Table1[[#This Row],[MATCH]]&gt;0.5</f>
        <v>0</v>
      </c>
      <c r="H143" t="b">
        <f>Table1[[#This Row],[MISMATCH_T]]&gt;Table1[[#This Row],[MATCH_T]]</f>
        <v>1</v>
      </c>
      <c r="I143" s="2" t="b">
        <f>Table1[[#This Row],[MATCH_T]]&gt;Table1[[#This Row],[MISMATCH_T]]</f>
        <v>0</v>
      </c>
      <c r="J143" s="2" t="b">
        <f>Table1[[#This Row],[MISMATCH_T]]=Table1[[#This Row],[MATCH_T]]</f>
        <v>0</v>
      </c>
      <c r="K143" s="2" t="b">
        <f>AND((Table1[[#This Row],[MATCH_N]]=TRUE), (Table1[[#This Row],[Actual]]=1))</f>
        <v>0</v>
      </c>
    </row>
    <row r="144" spans="1:11" x14ac:dyDescent="0.25">
      <c r="A144">
        <v>301</v>
      </c>
      <c r="B144">
        <v>0</v>
      </c>
      <c r="C144">
        <v>0</v>
      </c>
      <c r="D144">
        <v>0.69246081999999998</v>
      </c>
      <c r="E144">
        <v>0.30753918000000002</v>
      </c>
      <c r="F144" t="b">
        <f>Table1[[#This Row],[MISMATCH]]&gt;0.5</f>
        <v>1</v>
      </c>
      <c r="G144" t="b">
        <f>Table1[[#This Row],[MATCH]]&gt;0.5</f>
        <v>0</v>
      </c>
      <c r="H144" t="b">
        <f>Table1[[#This Row],[MISMATCH_T]]&gt;Table1[[#This Row],[MATCH_T]]</f>
        <v>1</v>
      </c>
      <c r="I144" s="2" t="b">
        <f>Table1[[#This Row],[MATCH_T]]&gt;Table1[[#This Row],[MISMATCH_T]]</f>
        <v>0</v>
      </c>
      <c r="J144" s="2" t="b">
        <f>Table1[[#This Row],[MISMATCH_T]]=Table1[[#This Row],[MATCH_T]]</f>
        <v>0</v>
      </c>
      <c r="K144" s="2" t="b">
        <f>AND((Table1[[#This Row],[MATCH_N]]=TRUE), (Table1[[#This Row],[Actual]]=1))</f>
        <v>0</v>
      </c>
    </row>
    <row r="145" spans="1:11" x14ac:dyDescent="0.25">
      <c r="A145">
        <v>302</v>
      </c>
      <c r="B145">
        <v>0</v>
      </c>
      <c r="C145">
        <v>1</v>
      </c>
      <c r="D145">
        <v>0.40782690999999999</v>
      </c>
      <c r="E145">
        <v>0.59217308999999996</v>
      </c>
      <c r="F145" t="b">
        <f>Table1[[#This Row],[MISMATCH]]&gt;0.5</f>
        <v>0</v>
      </c>
      <c r="G145" t="b">
        <f>Table1[[#This Row],[MATCH]]&gt;0.5</f>
        <v>1</v>
      </c>
      <c r="H145" t="b">
        <f>Table1[[#This Row],[MISMATCH_T]]&gt;Table1[[#This Row],[MATCH_T]]</f>
        <v>0</v>
      </c>
      <c r="I145" s="2" t="b">
        <f>Table1[[#This Row],[MATCH_T]]&gt;Table1[[#This Row],[MISMATCH_T]]</f>
        <v>1</v>
      </c>
      <c r="J145" s="2" t="b">
        <f>Table1[[#This Row],[MISMATCH_T]]=Table1[[#This Row],[MATCH_T]]</f>
        <v>0</v>
      </c>
      <c r="K145" s="2" t="b">
        <f>AND((Table1[[#This Row],[MATCH_N]]=TRUE), (Table1[[#This Row],[Actual]]=1))</f>
        <v>0</v>
      </c>
    </row>
    <row r="146" spans="1:11" x14ac:dyDescent="0.25">
      <c r="A146">
        <v>304</v>
      </c>
      <c r="B146">
        <v>0</v>
      </c>
      <c r="C146">
        <v>0</v>
      </c>
      <c r="D146">
        <v>0.70568478000000001</v>
      </c>
      <c r="E146">
        <v>0.29431521999999999</v>
      </c>
      <c r="F146" t="b">
        <f>Table1[[#This Row],[MISMATCH]]&gt;0.5</f>
        <v>1</v>
      </c>
      <c r="G146" t="b">
        <f>Table1[[#This Row],[MATCH]]&gt;0.5</f>
        <v>0</v>
      </c>
      <c r="H146" t="b">
        <f>Table1[[#This Row],[MISMATCH_T]]&gt;Table1[[#This Row],[MATCH_T]]</f>
        <v>1</v>
      </c>
      <c r="I146" s="2" t="b">
        <f>Table1[[#This Row],[MATCH_T]]&gt;Table1[[#This Row],[MISMATCH_T]]</f>
        <v>0</v>
      </c>
      <c r="J146" s="2" t="b">
        <f>Table1[[#This Row],[MISMATCH_T]]=Table1[[#This Row],[MATCH_T]]</f>
        <v>0</v>
      </c>
      <c r="K146" s="2" t="b">
        <f>AND((Table1[[#This Row],[MATCH_N]]=TRUE), (Table1[[#This Row],[Actual]]=1))</f>
        <v>0</v>
      </c>
    </row>
    <row r="147" spans="1:11" x14ac:dyDescent="0.25">
      <c r="A147">
        <v>306</v>
      </c>
      <c r="B147">
        <v>0</v>
      </c>
      <c r="C147">
        <v>0</v>
      </c>
      <c r="D147">
        <v>0.66290930999999997</v>
      </c>
      <c r="E147">
        <v>0.33709069000000003</v>
      </c>
      <c r="F147" t="b">
        <f>Table1[[#This Row],[MISMATCH]]&gt;0.5</f>
        <v>1</v>
      </c>
      <c r="G147" t="b">
        <f>Table1[[#This Row],[MATCH]]&gt;0.5</f>
        <v>0</v>
      </c>
      <c r="H147" t="b">
        <f>Table1[[#This Row],[MISMATCH_T]]&gt;Table1[[#This Row],[MATCH_T]]</f>
        <v>1</v>
      </c>
      <c r="I147" s="2" t="b">
        <f>Table1[[#This Row],[MATCH_T]]&gt;Table1[[#This Row],[MISMATCH_T]]</f>
        <v>0</v>
      </c>
      <c r="J147" s="2" t="b">
        <f>Table1[[#This Row],[MISMATCH_T]]=Table1[[#This Row],[MATCH_T]]</f>
        <v>0</v>
      </c>
      <c r="K147" s="2" t="b">
        <f>AND((Table1[[#This Row],[MATCH_N]]=TRUE), (Table1[[#This Row],[Actual]]=1))</f>
        <v>0</v>
      </c>
    </row>
    <row r="148" spans="1:11" x14ac:dyDescent="0.25">
      <c r="A148">
        <v>308</v>
      </c>
      <c r="B148">
        <v>0</v>
      </c>
      <c r="C148">
        <v>0</v>
      </c>
      <c r="D148">
        <v>0.88097709999999996</v>
      </c>
      <c r="E148">
        <v>0.1190229</v>
      </c>
      <c r="F148" t="b">
        <f>Table1[[#This Row],[MISMATCH]]&gt;0.5</f>
        <v>1</v>
      </c>
      <c r="G148" t="b">
        <f>Table1[[#This Row],[MATCH]]&gt;0.5</f>
        <v>0</v>
      </c>
      <c r="H148" t="b">
        <f>Table1[[#This Row],[MISMATCH_T]]&gt;Table1[[#This Row],[MATCH_T]]</f>
        <v>1</v>
      </c>
      <c r="I148" s="2" t="b">
        <f>Table1[[#This Row],[MATCH_T]]&gt;Table1[[#This Row],[MISMATCH_T]]</f>
        <v>0</v>
      </c>
      <c r="J148" s="2" t="b">
        <f>Table1[[#This Row],[MISMATCH_T]]=Table1[[#This Row],[MATCH_T]]</f>
        <v>0</v>
      </c>
      <c r="K148" s="2" t="b">
        <f>AND((Table1[[#This Row],[MATCH_N]]=TRUE), (Table1[[#This Row],[Actual]]=1))</f>
        <v>0</v>
      </c>
    </row>
    <row r="149" spans="1:11" x14ac:dyDescent="0.25">
      <c r="A149">
        <v>310</v>
      </c>
      <c r="B149">
        <v>0</v>
      </c>
      <c r="C149">
        <v>0</v>
      </c>
      <c r="D149">
        <v>0.56866631000000001</v>
      </c>
      <c r="E149">
        <v>0.43133368999999999</v>
      </c>
      <c r="F149" t="b">
        <f>Table1[[#This Row],[MISMATCH]]&gt;0.5</f>
        <v>1</v>
      </c>
      <c r="G149" t="b">
        <f>Table1[[#This Row],[MATCH]]&gt;0.5</f>
        <v>0</v>
      </c>
      <c r="H149" t="b">
        <f>Table1[[#This Row],[MISMATCH_T]]&gt;Table1[[#This Row],[MATCH_T]]</f>
        <v>1</v>
      </c>
      <c r="I149" s="2" t="b">
        <f>Table1[[#This Row],[MATCH_T]]&gt;Table1[[#This Row],[MISMATCH_T]]</f>
        <v>0</v>
      </c>
      <c r="J149" s="2" t="b">
        <f>Table1[[#This Row],[MISMATCH_T]]=Table1[[#This Row],[MATCH_T]]</f>
        <v>0</v>
      </c>
      <c r="K149" s="2" t="b">
        <f>AND((Table1[[#This Row],[MATCH_N]]=TRUE), (Table1[[#This Row],[Actual]]=1))</f>
        <v>0</v>
      </c>
    </row>
    <row r="150" spans="1:11" x14ac:dyDescent="0.25">
      <c r="A150">
        <v>312</v>
      </c>
      <c r="B150">
        <v>0</v>
      </c>
      <c r="C150">
        <v>0</v>
      </c>
      <c r="D150">
        <v>0.77235799000000005</v>
      </c>
      <c r="E150">
        <v>0.22764201000000001</v>
      </c>
      <c r="F150" t="b">
        <f>Table1[[#This Row],[MISMATCH]]&gt;0.5</f>
        <v>1</v>
      </c>
      <c r="G150" t="b">
        <f>Table1[[#This Row],[MATCH]]&gt;0.5</f>
        <v>0</v>
      </c>
      <c r="H150" t="b">
        <f>Table1[[#This Row],[MISMATCH_T]]&gt;Table1[[#This Row],[MATCH_T]]</f>
        <v>1</v>
      </c>
      <c r="I150" s="2" t="b">
        <f>Table1[[#This Row],[MATCH_T]]&gt;Table1[[#This Row],[MISMATCH_T]]</f>
        <v>0</v>
      </c>
      <c r="J150" s="2" t="b">
        <f>Table1[[#This Row],[MISMATCH_T]]=Table1[[#This Row],[MATCH_T]]</f>
        <v>0</v>
      </c>
      <c r="K150" s="2" t="b">
        <f>AND((Table1[[#This Row],[MATCH_N]]=TRUE), (Table1[[#This Row],[Actual]]=1))</f>
        <v>0</v>
      </c>
    </row>
    <row r="151" spans="1:11" x14ac:dyDescent="0.25">
      <c r="A151">
        <v>316</v>
      </c>
      <c r="B151">
        <v>0</v>
      </c>
      <c r="C151">
        <v>0</v>
      </c>
      <c r="D151">
        <v>0.90721324000000003</v>
      </c>
      <c r="E151">
        <v>9.2786759999999996E-2</v>
      </c>
      <c r="F151" t="b">
        <f>Table1[[#This Row],[MISMATCH]]&gt;0.5</f>
        <v>1</v>
      </c>
      <c r="G151" t="b">
        <f>Table1[[#This Row],[MATCH]]&gt;0.5</f>
        <v>0</v>
      </c>
      <c r="H151" t="b">
        <f>Table1[[#This Row],[MISMATCH_T]]&gt;Table1[[#This Row],[MATCH_T]]</f>
        <v>1</v>
      </c>
      <c r="I151" s="2" t="b">
        <f>Table1[[#This Row],[MATCH_T]]&gt;Table1[[#This Row],[MISMATCH_T]]</f>
        <v>0</v>
      </c>
      <c r="J151" s="2" t="b">
        <f>Table1[[#This Row],[MISMATCH_T]]=Table1[[#This Row],[MATCH_T]]</f>
        <v>0</v>
      </c>
      <c r="K151" s="2" t="b">
        <f>AND((Table1[[#This Row],[MATCH_N]]=TRUE), (Table1[[#This Row],[Actual]]=1))</f>
        <v>0</v>
      </c>
    </row>
    <row r="152" spans="1:11" x14ac:dyDescent="0.25">
      <c r="A152">
        <v>317</v>
      </c>
      <c r="B152">
        <v>0</v>
      </c>
      <c r="C152">
        <v>1</v>
      </c>
      <c r="D152">
        <v>0.47451091000000001</v>
      </c>
      <c r="E152">
        <v>0.52548908999999999</v>
      </c>
      <c r="F152" t="b">
        <f>Table1[[#This Row],[MISMATCH]]&gt;0.5</f>
        <v>0</v>
      </c>
      <c r="G152" t="b">
        <f>Table1[[#This Row],[MATCH]]&gt;0.5</f>
        <v>1</v>
      </c>
      <c r="H152" t="b">
        <f>Table1[[#This Row],[MISMATCH_T]]&gt;Table1[[#This Row],[MATCH_T]]</f>
        <v>0</v>
      </c>
      <c r="I152" s="2" t="b">
        <f>Table1[[#This Row],[MATCH_T]]&gt;Table1[[#This Row],[MISMATCH_T]]</f>
        <v>1</v>
      </c>
      <c r="J152" s="2" t="b">
        <f>Table1[[#This Row],[MISMATCH_T]]=Table1[[#This Row],[MATCH_T]]</f>
        <v>0</v>
      </c>
      <c r="K152" s="2" t="b">
        <f>AND((Table1[[#This Row],[MATCH_N]]=TRUE), (Table1[[#This Row],[Actual]]=1))</f>
        <v>0</v>
      </c>
    </row>
    <row r="153" spans="1:11" x14ac:dyDescent="0.25">
      <c r="A153">
        <v>318</v>
      </c>
      <c r="B153">
        <v>0</v>
      </c>
      <c r="C153">
        <v>0</v>
      </c>
      <c r="D153">
        <v>0.65083290999999999</v>
      </c>
      <c r="E153">
        <v>0.34916709000000001</v>
      </c>
      <c r="F153" t="b">
        <f>Table1[[#This Row],[MISMATCH]]&gt;0.5</f>
        <v>1</v>
      </c>
      <c r="G153" t="b">
        <f>Table1[[#This Row],[MATCH]]&gt;0.5</f>
        <v>0</v>
      </c>
      <c r="H153" t="b">
        <f>Table1[[#This Row],[MISMATCH_T]]&gt;Table1[[#This Row],[MATCH_T]]</f>
        <v>1</v>
      </c>
      <c r="I153" s="2" t="b">
        <f>Table1[[#This Row],[MATCH_T]]&gt;Table1[[#This Row],[MISMATCH_T]]</f>
        <v>0</v>
      </c>
      <c r="J153" s="2" t="b">
        <f>Table1[[#This Row],[MISMATCH_T]]=Table1[[#This Row],[MATCH_T]]</f>
        <v>0</v>
      </c>
      <c r="K153" s="2" t="b">
        <f>AND((Table1[[#This Row],[MATCH_N]]=TRUE), (Table1[[#This Row],[Actual]]=1))</f>
        <v>0</v>
      </c>
    </row>
    <row r="154" spans="1:11" x14ac:dyDescent="0.25">
      <c r="A154">
        <v>319</v>
      </c>
      <c r="B154">
        <v>0</v>
      </c>
      <c r="C154">
        <v>0</v>
      </c>
      <c r="D154">
        <v>0.73275767999999997</v>
      </c>
      <c r="E154">
        <v>0.26724231999999998</v>
      </c>
      <c r="F154" t="b">
        <f>Table1[[#This Row],[MISMATCH]]&gt;0.5</f>
        <v>1</v>
      </c>
      <c r="G154" t="b">
        <f>Table1[[#This Row],[MATCH]]&gt;0.5</f>
        <v>0</v>
      </c>
      <c r="H154" t="b">
        <f>Table1[[#This Row],[MISMATCH_T]]&gt;Table1[[#This Row],[MATCH_T]]</f>
        <v>1</v>
      </c>
      <c r="I154" s="2" t="b">
        <f>Table1[[#This Row],[MATCH_T]]&gt;Table1[[#This Row],[MISMATCH_T]]</f>
        <v>0</v>
      </c>
      <c r="J154" s="2" t="b">
        <f>Table1[[#This Row],[MISMATCH_T]]=Table1[[#This Row],[MATCH_T]]</f>
        <v>0</v>
      </c>
      <c r="K154" s="2" t="b">
        <f>AND((Table1[[#This Row],[MATCH_N]]=TRUE), (Table1[[#This Row],[Actual]]=1))</f>
        <v>0</v>
      </c>
    </row>
    <row r="155" spans="1:11" x14ac:dyDescent="0.25">
      <c r="A155">
        <v>320</v>
      </c>
      <c r="B155">
        <v>0</v>
      </c>
      <c r="C155">
        <v>1</v>
      </c>
      <c r="D155">
        <v>0.33770003999999998</v>
      </c>
      <c r="E155">
        <v>0.66229996000000002</v>
      </c>
      <c r="F155" t="b">
        <f>Table1[[#This Row],[MISMATCH]]&gt;0.5</f>
        <v>0</v>
      </c>
      <c r="G155" t="b">
        <f>Table1[[#This Row],[MATCH]]&gt;0.5</f>
        <v>1</v>
      </c>
      <c r="H155" t="b">
        <f>Table1[[#This Row],[MISMATCH_T]]&gt;Table1[[#This Row],[MATCH_T]]</f>
        <v>0</v>
      </c>
      <c r="I155" s="2" t="b">
        <f>Table1[[#This Row],[MATCH_T]]&gt;Table1[[#This Row],[MISMATCH_T]]</f>
        <v>1</v>
      </c>
      <c r="J155" s="2" t="b">
        <f>Table1[[#This Row],[MISMATCH_T]]=Table1[[#This Row],[MATCH_T]]</f>
        <v>0</v>
      </c>
      <c r="K155" s="2" t="b">
        <f>AND((Table1[[#This Row],[MATCH_N]]=TRUE), (Table1[[#This Row],[Actual]]=1))</f>
        <v>0</v>
      </c>
    </row>
    <row r="156" spans="1:11" x14ac:dyDescent="0.25">
      <c r="A156">
        <v>323</v>
      </c>
      <c r="B156">
        <v>0</v>
      </c>
      <c r="C156">
        <v>1</v>
      </c>
      <c r="D156">
        <v>0.30169954999999998</v>
      </c>
      <c r="E156">
        <v>0.69830044999999996</v>
      </c>
      <c r="F156" t="b">
        <f>Table1[[#This Row],[MISMATCH]]&gt;0.5</f>
        <v>0</v>
      </c>
      <c r="G156" t="b">
        <f>Table1[[#This Row],[MATCH]]&gt;0.5</f>
        <v>1</v>
      </c>
      <c r="H156" t="b">
        <f>Table1[[#This Row],[MISMATCH_T]]&gt;Table1[[#This Row],[MATCH_T]]</f>
        <v>0</v>
      </c>
      <c r="I156" s="2" t="b">
        <f>Table1[[#This Row],[MATCH_T]]&gt;Table1[[#This Row],[MISMATCH_T]]</f>
        <v>1</v>
      </c>
      <c r="J156" s="2" t="b">
        <f>Table1[[#This Row],[MISMATCH_T]]=Table1[[#This Row],[MATCH_T]]</f>
        <v>0</v>
      </c>
      <c r="K156" s="2" t="b">
        <f>AND((Table1[[#This Row],[MATCH_N]]=TRUE), (Table1[[#This Row],[Actual]]=1))</f>
        <v>0</v>
      </c>
    </row>
    <row r="157" spans="1:11" x14ac:dyDescent="0.25">
      <c r="A157">
        <v>324</v>
      </c>
      <c r="B157">
        <v>0</v>
      </c>
      <c r="C157">
        <v>0</v>
      </c>
      <c r="D157">
        <v>0.66694945000000005</v>
      </c>
      <c r="E157">
        <v>0.33305055</v>
      </c>
      <c r="F157" t="b">
        <f>Table1[[#This Row],[MISMATCH]]&gt;0.5</f>
        <v>1</v>
      </c>
      <c r="G157" t="b">
        <f>Table1[[#This Row],[MATCH]]&gt;0.5</f>
        <v>0</v>
      </c>
      <c r="H157" t="b">
        <f>Table1[[#This Row],[MISMATCH_T]]&gt;Table1[[#This Row],[MATCH_T]]</f>
        <v>1</v>
      </c>
      <c r="I157" s="2" t="b">
        <f>Table1[[#This Row],[MATCH_T]]&gt;Table1[[#This Row],[MISMATCH_T]]</f>
        <v>0</v>
      </c>
      <c r="J157" s="2" t="b">
        <f>Table1[[#This Row],[MISMATCH_T]]=Table1[[#This Row],[MATCH_T]]</f>
        <v>0</v>
      </c>
      <c r="K157" s="2" t="b">
        <f>AND((Table1[[#This Row],[MATCH_N]]=TRUE), (Table1[[#This Row],[Actual]]=1))</f>
        <v>0</v>
      </c>
    </row>
    <row r="158" spans="1:11" x14ac:dyDescent="0.25">
      <c r="A158">
        <v>327</v>
      </c>
      <c r="B158">
        <v>0</v>
      </c>
      <c r="C158">
        <v>0</v>
      </c>
      <c r="D158">
        <v>0.67194114000000005</v>
      </c>
      <c r="E158">
        <v>0.32805886000000001</v>
      </c>
      <c r="F158" t="b">
        <f>Table1[[#This Row],[MISMATCH]]&gt;0.5</f>
        <v>1</v>
      </c>
      <c r="G158" t="b">
        <f>Table1[[#This Row],[MATCH]]&gt;0.5</f>
        <v>0</v>
      </c>
      <c r="H158" t="b">
        <f>Table1[[#This Row],[MISMATCH_T]]&gt;Table1[[#This Row],[MATCH_T]]</f>
        <v>1</v>
      </c>
      <c r="I158" s="2" t="b">
        <f>Table1[[#This Row],[MATCH_T]]&gt;Table1[[#This Row],[MISMATCH_T]]</f>
        <v>0</v>
      </c>
      <c r="J158" s="2" t="b">
        <f>Table1[[#This Row],[MISMATCH_T]]=Table1[[#This Row],[MATCH_T]]</f>
        <v>0</v>
      </c>
      <c r="K158" s="2" t="b">
        <f>AND((Table1[[#This Row],[MATCH_N]]=TRUE), (Table1[[#This Row],[Actual]]=1))</f>
        <v>0</v>
      </c>
    </row>
    <row r="159" spans="1:11" x14ac:dyDescent="0.25">
      <c r="A159">
        <v>329</v>
      </c>
      <c r="B159">
        <v>0</v>
      </c>
      <c r="C159">
        <v>0</v>
      </c>
      <c r="D159">
        <v>0.53193411999999995</v>
      </c>
      <c r="E159">
        <v>0.46806587999999999</v>
      </c>
      <c r="F159" t="b">
        <f>Table1[[#This Row],[MISMATCH]]&gt;0.5</f>
        <v>1</v>
      </c>
      <c r="G159" t="b">
        <f>Table1[[#This Row],[MATCH]]&gt;0.5</f>
        <v>0</v>
      </c>
      <c r="H159" t="b">
        <f>Table1[[#This Row],[MISMATCH_T]]&gt;Table1[[#This Row],[MATCH_T]]</f>
        <v>1</v>
      </c>
      <c r="I159" s="2" t="b">
        <f>Table1[[#This Row],[MATCH_T]]&gt;Table1[[#This Row],[MISMATCH_T]]</f>
        <v>0</v>
      </c>
      <c r="J159" s="2" t="b">
        <f>Table1[[#This Row],[MISMATCH_T]]=Table1[[#This Row],[MATCH_T]]</f>
        <v>0</v>
      </c>
      <c r="K159" s="2" t="b">
        <f>AND((Table1[[#This Row],[MATCH_N]]=TRUE), (Table1[[#This Row],[Actual]]=1))</f>
        <v>0</v>
      </c>
    </row>
    <row r="160" spans="1:11" x14ac:dyDescent="0.25">
      <c r="A160">
        <v>330</v>
      </c>
      <c r="B160">
        <v>0</v>
      </c>
      <c r="C160">
        <v>1</v>
      </c>
      <c r="D160">
        <v>0.35400573000000002</v>
      </c>
      <c r="E160">
        <v>0.64599426999999998</v>
      </c>
      <c r="F160" t="b">
        <f>Table1[[#This Row],[MISMATCH]]&gt;0.5</f>
        <v>0</v>
      </c>
      <c r="G160" t="b">
        <f>Table1[[#This Row],[MATCH]]&gt;0.5</f>
        <v>1</v>
      </c>
      <c r="H160" t="b">
        <f>Table1[[#This Row],[MISMATCH_T]]&gt;Table1[[#This Row],[MATCH_T]]</f>
        <v>0</v>
      </c>
      <c r="I160" s="2" t="b">
        <f>Table1[[#This Row],[MATCH_T]]&gt;Table1[[#This Row],[MISMATCH_T]]</f>
        <v>1</v>
      </c>
      <c r="J160" s="2" t="b">
        <f>Table1[[#This Row],[MISMATCH_T]]=Table1[[#This Row],[MATCH_T]]</f>
        <v>0</v>
      </c>
      <c r="K160" s="2" t="b">
        <f>AND((Table1[[#This Row],[MATCH_N]]=TRUE), (Table1[[#This Row],[Actual]]=1))</f>
        <v>0</v>
      </c>
    </row>
    <row r="161" spans="1:11" x14ac:dyDescent="0.25">
      <c r="A161">
        <v>331</v>
      </c>
      <c r="B161">
        <v>0</v>
      </c>
      <c r="C161">
        <v>0</v>
      </c>
      <c r="D161">
        <v>0.82993143999999996</v>
      </c>
      <c r="E161">
        <v>0.17006856000000001</v>
      </c>
      <c r="F161" t="b">
        <f>Table1[[#This Row],[MISMATCH]]&gt;0.5</f>
        <v>1</v>
      </c>
      <c r="G161" t="b">
        <f>Table1[[#This Row],[MATCH]]&gt;0.5</f>
        <v>0</v>
      </c>
      <c r="H161" t="b">
        <f>Table1[[#This Row],[MISMATCH_T]]&gt;Table1[[#This Row],[MATCH_T]]</f>
        <v>1</v>
      </c>
      <c r="I161" s="2" t="b">
        <f>Table1[[#This Row],[MATCH_T]]&gt;Table1[[#This Row],[MISMATCH_T]]</f>
        <v>0</v>
      </c>
      <c r="J161" s="2" t="b">
        <f>Table1[[#This Row],[MISMATCH_T]]=Table1[[#This Row],[MATCH_T]]</f>
        <v>0</v>
      </c>
      <c r="K161" s="2" t="b">
        <f>AND((Table1[[#This Row],[MATCH_N]]=TRUE), (Table1[[#This Row],[Actual]]=1))</f>
        <v>0</v>
      </c>
    </row>
    <row r="162" spans="1:11" x14ac:dyDescent="0.25">
      <c r="A162">
        <v>335</v>
      </c>
      <c r="B162">
        <v>0</v>
      </c>
      <c r="C162">
        <v>0</v>
      </c>
      <c r="D162">
        <v>0.89480026999999995</v>
      </c>
      <c r="E162">
        <v>0.10519973000000001</v>
      </c>
      <c r="F162" t="b">
        <f>Table1[[#This Row],[MISMATCH]]&gt;0.5</f>
        <v>1</v>
      </c>
      <c r="G162" t="b">
        <f>Table1[[#This Row],[MATCH]]&gt;0.5</f>
        <v>0</v>
      </c>
      <c r="H162" t="b">
        <f>Table1[[#This Row],[MISMATCH_T]]&gt;Table1[[#This Row],[MATCH_T]]</f>
        <v>1</v>
      </c>
      <c r="I162" s="2" t="b">
        <f>Table1[[#This Row],[MATCH_T]]&gt;Table1[[#This Row],[MISMATCH_T]]</f>
        <v>0</v>
      </c>
      <c r="J162" s="2" t="b">
        <f>Table1[[#This Row],[MISMATCH_T]]=Table1[[#This Row],[MATCH_T]]</f>
        <v>0</v>
      </c>
      <c r="K162" s="2" t="b">
        <f>AND((Table1[[#This Row],[MATCH_N]]=TRUE), (Table1[[#This Row],[Actual]]=1))</f>
        <v>0</v>
      </c>
    </row>
    <row r="163" spans="1:11" x14ac:dyDescent="0.25">
      <c r="A163">
        <v>339</v>
      </c>
      <c r="B163">
        <v>0</v>
      </c>
      <c r="C163">
        <v>0</v>
      </c>
      <c r="D163">
        <v>0.76632378000000001</v>
      </c>
      <c r="E163">
        <v>0.23367621999999999</v>
      </c>
      <c r="F163" t="b">
        <f>Table1[[#This Row],[MISMATCH]]&gt;0.5</f>
        <v>1</v>
      </c>
      <c r="G163" t="b">
        <f>Table1[[#This Row],[MATCH]]&gt;0.5</f>
        <v>0</v>
      </c>
      <c r="H163" t="b">
        <f>Table1[[#This Row],[MISMATCH_T]]&gt;Table1[[#This Row],[MATCH_T]]</f>
        <v>1</v>
      </c>
      <c r="I163" s="2" t="b">
        <f>Table1[[#This Row],[MATCH_T]]&gt;Table1[[#This Row],[MISMATCH_T]]</f>
        <v>0</v>
      </c>
      <c r="J163" s="2" t="b">
        <f>Table1[[#This Row],[MISMATCH_T]]=Table1[[#This Row],[MATCH_T]]</f>
        <v>0</v>
      </c>
      <c r="K163" s="2" t="b">
        <f>AND((Table1[[#This Row],[MATCH_N]]=TRUE), (Table1[[#This Row],[Actual]]=1))</f>
        <v>0</v>
      </c>
    </row>
    <row r="164" spans="1:11" x14ac:dyDescent="0.25">
      <c r="A164">
        <v>340</v>
      </c>
      <c r="B164">
        <v>0</v>
      </c>
      <c r="C164">
        <v>0</v>
      </c>
      <c r="D164">
        <v>0.56604336</v>
      </c>
      <c r="E164">
        <v>0.43395664</v>
      </c>
      <c r="F164" t="b">
        <f>Table1[[#This Row],[MISMATCH]]&gt;0.5</f>
        <v>1</v>
      </c>
      <c r="G164" t="b">
        <f>Table1[[#This Row],[MATCH]]&gt;0.5</f>
        <v>0</v>
      </c>
      <c r="H164" t="b">
        <f>Table1[[#This Row],[MISMATCH_T]]&gt;Table1[[#This Row],[MATCH_T]]</f>
        <v>1</v>
      </c>
      <c r="I164" s="2" t="b">
        <f>Table1[[#This Row],[MATCH_T]]&gt;Table1[[#This Row],[MISMATCH_T]]</f>
        <v>0</v>
      </c>
      <c r="J164" s="2" t="b">
        <f>Table1[[#This Row],[MISMATCH_T]]=Table1[[#This Row],[MATCH_T]]</f>
        <v>0</v>
      </c>
      <c r="K164" s="2" t="b">
        <f>AND((Table1[[#This Row],[MATCH_N]]=TRUE), (Table1[[#This Row],[Actual]]=1))</f>
        <v>0</v>
      </c>
    </row>
    <row r="165" spans="1:11" x14ac:dyDescent="0.25">
      <c r="A165">
        <v>342</v>
      </c>
      <c r="B165">
        <v>0</v>
      </c>
      <c r="C165">
        <v>0</v>
      </c>
      <c r="D165">
        <v>0.78154411999999995</v>
      </c>
      <c r="E165">
        <v>0.21845587999999999</v>
      </c>
      <c r="F165" t="b">
        <f>Table1[[#This Row],[MISMATCH]]&gt;0.5</f>
        <v>1</v>
      </c>
      <c r="G165" t="b">
        <f>Table1[[#This Row],[MATCH]]&gt;0.5</f>
        <v>0</v>
      </c>
      <c r="H165" t="b">
        <f>Table1[[#This Row],[MISMATCH_T]]&gt;Table1[[#This Row],[MATCH_T]]</f>
        <v>1</v>
      </c>
      <c r="I165" s="2" t="b">
        <f>Table1[[#This Row],[MATCH_T]]&gt;Table1[[#This Row],[MISMATCH_T]]</f>
        <v>0</v>
      </c>
      <c r="J165" s="2" t="b">
        <f>Table1[[#This Row],[MISMATCH_T]]=Table1[[#This Row],[MATCH_T]]</f>
        <v>0</v>
      </c>
      <c r="K165" s="2" t="b">
        <f>AND((Table1[[#This Row],[MATCH_N]]=TRUE), (Table1[[#This Row],[Actual]]=1))</f>
        <v>0</v>
      </c>
    </row>
    <row r="166" spans="1:11" x14ac:dyDescent="0.25">
      <c r="A166">
        <v>346</v>
      </c>
      <c r="B166">
        <v>0</v>
      </c>
      <c r="C166">
        <v>1</v>
      </c>
      <c r="D166">
        <v>0.43275824000000002</v>
      </c>
      <c r="E166">
        <v>0.56724176000000004</v>
      </c>
      <c r="F166" t="b">
        <f>Table1[[#This Row],[MISMATCH]]&gt;0.5</f>
        <v>0</v>
      </c>
      <c r="G166" t="b">
        <f>Table1[[#This Row],[MATCH]]&gt;0.5</f>
        <v>1</v>
      </c>
      <c r="H166" t="b">
        <f>Table1[[#This Row],[MISMATCH_T]]&gt;Table1[[#This Row],[MATCH_T]]</f>
        <v>0</v>
      </c>
      <c r="I166" s="2" t="b">
        <f>Table1[[#This Row],[MATCH_T]]&gt;Table1[[#This Row],[MISMATCH_T]]</f>
        <v>1</v>
      </c>
      <c r="J166" s="2" t="b">
        <f>Table1[[#This Row],[MISMATCH_T]]=Table1[[#This Row],[MATCH_T]]</f>
        <v>0</v>
      </c>
      <c r="K166" s="2" t="b">
        <f>AND((Table1[[#This Row],[MATCH_N]]=TRUE), (Table1[[#This Row],[Actual]]=1))</f>
        <v>0</v>
      </c>
    </row>
    <row r="167" spans="1:11" x14ac:dyDescent="0.25">
      <c r="A167">
        <v>349</v>
      </c>
      <c r="B167">
        <v>0</v>
      </c>
      <c r="C167">
        <v>0</v>
      </c>
      <c r="D167">
        <v>0.56563518000000002</v>
      </c>
      <c r="E167">
        <v>0.43436481999999998</v>
      </c>
      <c r="F167" t="b">
        <f>Table1[[#This Row],[MISMATCH]]&gt;0.5</f>
        <v>1</v>
      </c>
      <c r="G167" t="b">
        <f>Table1[[#This Row],[MATCH]]&gt;0.5</f>
        <v>0</v>
      </c>
      <c r="H167" t="b">
        <f>Table1[[#This Row],[MISMATCH_T]]&gt;Table1[[#This Row],[MATCH_T]]</f>
        <v>1</v>
      </c>
      <c r="I167" s="2" t="b">
        <f>Table1[[#This Row],[MATCH_T]]&gt;Table1[[#This Row],[MISMATCH_T]]</f>
        <v>0</v>
      </c>
      <c r="J167" s="2" t="b">
        <f>Table1[[#This Row],[MISMATCH_T]]=Table1[[#This Row],[MATCH_T]]</f>
        <v>0</v>
      </c>
      <c r="K167" s="2" t="b">
        <f>AND((Table1[[#This Row],[MATCH_N]]=TRUE), (Table1[[#This Row],[Actual]]=1))</f>
        <v>0</v>
      </c>
    </row>
    <row r="168" spans="1:11" x14ac:dyDescent="0.25">
      <c r="A168">
        <v>350</v>
      </c>
      <c r="B168">
        <v>0</v>
      </c>
      <c r="C168">
        <v>0</v>
      </c>
      <c r="D168">
        <v>0.80732035000000002</v>
      </c>
      <c r="E168">
        <v>0.19267965000000001</v>
      </c>
      <c r="F168" t="b">
        <f>Table1[[#This Row],[MISMATCH]]&gt;0.5</f>
        <v>1</v>
      </c>
      <c r="G168" t="b">
        <f>Table1[[#This Row],[MATCH]]&gt;0.5</f>
        <v>0</v>
      </c>
      <c r="H168" t="b">
        <f>Table1[[#This Row],[MISMATCH_T]]&gt;Table1[[#This Row],[MATCH_T]]</f>
        <v>1</v>
      </c>
      <c r="I168" s="2" t="b">
        <f>Table1[[#This Row],[MATCH_T]]&gt;Table1[[#This Row],[MISMATCH_T]]</f>
        <v>0</v>
      </c>
      <c r="J168" s="2" t="b">
        <f>Table1[[#This Row],[MISMATCH_T]]=Table1[[#This Row],[MATCH_T]]</f>
        <v>0</v>
      </c>
      <c r="K168" s="2" t="b">
        <f>AND((Table1[[#This Row],[MATCH_N]]=TRUE), (Table1[[#This Row],[Actual]]=1))</f>
        <v>0</v>
      </c>
    </row>
    <row r="169" spans="1:11" x14ac:dyDescent="0.25">
      <c r="A169">
        <v>351</v>
      </c>
      <c r="B169">
        <v>0</v>
      </c>
      <c r="C169">
        <v>1</v>
      </c>
      <c r="D169">
        <v>0.46941917</v>
      </c>
      <c r="E169">
        <v>0.53058083</v>
      </c>
      <c r="F169" t="b">
        <f>Table1[[#This Row],[MISMATCH]]&gt;0.5</f>
        <v>0</v>
      </c>
      <c r="G169" t="b">
        <f>Table1[[#This Row],[MATCH]]&gt;0.5</f>
        <v>1</v>
      </c>
      <c r="H169" t="b">
        <f>Table1[[#This Row],[MISMATCH_T]]&gt;Table1[[#This Row],[MATCH_T]]</f>
        <v>0</v>
      </c>
      <c r="I169" s="2" t="b">
        <f>Table1[[#This Row],[MATCH_T]]&gt;Table1[[#This Row],[MISMATCH_T]]</f>
        <v>1</v>
      </c>
      <c r="J169" s="2" t="b">
        <f>Table1[[#This Row],[MISMATCH_T]]=Table1[[#This Row],[MATCH_T]]</f>
        <v>0</v>
      </c>
      <c r="K169" s="2" t="b">
        <f>AND((Table1[[#This Row],[MATCH_N]]=TRUE), (Table1[[#This Row],[Actual]]=1))</f>
        <v>0</v>
      </c>
    </row>
    <row r="170" spans="1:11" x14ac:dyDescent="0.25">
      <c r="A170">
        <v>352</v>
      </c>
      <c r="B170">
        <v>0</v>
      </c>
      <c r="C170">
        <v>1</v>
      </c>
      <c r="D170">
        <v>0.39331558</v>
      </c>
      <c r="E170">
        <v>0.60668442</v>
      </c>
      <c r="F170" t="b">
        <f>Table1[[#This Row],[MISMATCH]]&gt;0.5</f>
        <v>0</v>
      </c>
      <c r="G170" t="b">
        <f>Table1[[#This Row],[MATCH]]&gt;0.5</f>
        <v>1</v>
      </c>
      <c r="H170" t="b">
        <f>Table1[[#This Row],[MISMATCH_T]]&gt;Table1[[#This Row],[MATCH_T]]</f>
        <v>0</v>
      </c>
      <c r="I170" s="2" t="b">
        <f>Table1[[#This Row],[MATCH_T]]&gt;Table1[[#This Row],[MISMATCH_T]]</f>
        <v>1</v>
      </c>
      <c r="J170" s="2" t="b">
        <f>Table1[[#This Row],[MISMATCH_T]]=Table1[[#This Row],[MATCH_T]]</f>
        <v>0</v>
      </c>
      <c r="K170" s="2" t="b">
        <f>AND((Table1[[#This Row],[MATCH_N]]=TRUE), (Table1[[#This Row],[Actual]]=1))</f>
        <v>0</v>
      </c>
    </row>
    <row r="171" spans="1:11" x14ac:dyDescent="0.25">
      <c r="A171">
        <v>353</v>
      </c>
      <c r="B171">
        <v>0</v>
      </c>
      <c r="C171">
        <v>0</v>
      </c>
      <c r="D171">
        <v>0.50060481000000001</v>
      </c>
      <c r="E171">
        <v>0.49939518999999999</v>
      </c>
      <c r="F171" t="b">
        <f>Table1[[#This Row],[MISMATCH]]&gt;0.5</f>
        <v>1</v>
      </c>
      <c r="G171" t="b">
        <f>Table1[[#This Row],[MATCH]]&gt;0.5</f>
        <v>0</v>
      </c>
      <c r="H171" t="b">
        <f>Table1[[#This Row],[MISMATCH_T]]&gt;Table1[[#This Row],[MATCH_T]]</f>
        <v>1</v>
      </c>
      <c r="I171" s="2" t="b">
        <f>Table1[[#This Row],[MATCH_T]]&gt;Table1[[#This Row],[MISMATCH_T]]</f>
        <v>0</v>
      </c>
      <c r="J171" s="2" t="b">
        <f>Table1[[#This Row],[MISMATCH_T]]=Table1[[#This Row],[MATCH_T]]</f>
        <v>0</v>
      </c>
      <c r="K171" s="2" t="b">
        <f>AND((Table1[[#This Row],[MATCH_N]]=TRUE), (Table1[[#This Row],[Actual]]=1))</f>
        <v>0</v>
      </c>
    </row>
    <row r="172" spans="1:11" x14ac:dyDescent="0.25">
      <c r="A172">
        <v>358</v>
      </c>
      <c r="B172">
        <v>0</v>
      </c>
      <c r="C172">
        <v>0</v>
      </c>
      <c r="D172">
        <v>0.54114165999999997</v>
      </c>
      <c r="E172">
        <v>0.45885833999999998</v>
      </c>
      <c r="F172" t="b">
        <f>Table1[[#This Row],[MISMATCH]]&gt;0.5</f>
        <v>1</v>
      </c>
      <c r="G172" t="b">
        <f>Table1[[#This Row],[MATCH]]&gt;0.5</f>
        <v>0</v>
      </c>
      <c r="H172" t="b">
        <f>Table1[[#This Row],[MISMATCH_T]]&gt;Table1[[#This Row],[MATCH_T]]</f>
        <v>1</v>
      </c>
      <c r="I172" s="2" t="b">
        <f>Table1[[#This Row],[MATCH_T]]&gt;Table1[[#This Row],[MISMATCH_T]]</f>
        <v>0</v>
      </c>
      <c r="J172" s="2" t="b">
        <f>Table1[[#This Row],[MISMATCH_T]]=Table1[[#This Row],[MATCH_T]]</f>
        <v>0</v>
      </c>
      <c r="K172" s="2" t="b">
        <f>AND((Table1[[#This Row],[MATCH_N]]=TRUE), (Table1[[#This Row],[Actual]]=1))</f>
        <v>0</v>
      </c>
    </row>
    <row r="173" spans="1:11" x14ac:dyDescent="0.25">
      <c r="A173">
        <v>361</v>
      </c>
      <c r="B173">
        <v>0</v>
      </c>
      <c r="C173">
        <v>1</v>
      </c>
      <c r="D173">
        <v>0.48309258999999999</v>
      </c>
      <c r="E173">
        <v>0.51690740999999996</v>
      </c>
      <c r="F173" t="b">
        <f>Table1[[#This Row],[MISMATCH]]&gt;0.5</f>
        <v>0</v>
      </c>
      <c r="G173" t="b">
        <f>Table1[[#This Row],[MATCH]]&gt;0.5</f>
        <v>1</v>
      </c>
      <c r="H173" t="b">
        <f>Table1[[#This Row],[MISMATCH_T]]&gt;Table1[[#This Row],[MATCH_T]]</f>
        <v>0</v>
      </c>
      <c r="I173" s="2" t="b">
        <f>Table1[[#This Row],[MATCH_T]]&gt;Table1[[#This Row],[MISMATCH_T]]</f>
        <v>1</v>
      </c>
      <c r="J173" s="2" t="b">
        <f>Table1[[#This Row],[MISMATCH_T]]=Table1[[#This Row],[MATCH_T]]</f>
        <v>0</v>
      </c>
      <c r="K173" s="2" t="b">
        <f>AND((Table1[[#This Row],[MATCH_N]]=TRUE), (Table1[[#This Row],[Actual]]=1))</f>
        <v>0</v>
      </c>
    </row>
    <row r="174" spans="1:11" x14ac:dyDescent="0.25">
      <c r="A174">
        <v>363</v>
      </c>
      <c r="B174">
        <v>0</v>
      </c>
      <c r="C174">
        <v>0</v>
      </c>
      <c r="D174">
        <v>0.92191215999999998</v>
      </c>
      <c r="E174">
        <v>7.8087840000000006E-2</v>
      </c>
      <c r="F174" t="b">
        <f>Table1[[#This Row],[MISMATCH]]&gt;0.5</f>
        <v>1</v>
      </c>
      <c r="G174" t="b">
        <f>Table1[[#This Row],[MATCH]]&gt;0.5</f>
        <v>0</v>
      </c>
      <c r="H174" t="b">
        <f>Table1[[#This Row],[MISMATCH_T]]&gt;Table1[[#This Row],[MATCH_T]]</f>
        <v>1</v>
      </c>
      <c r="I174" s="2" t="b">
        <f>Table1[[#This Row],[MATCH_T]]&gt;Table1[[#This Row],[MISMATCH_T]]</f>
        <v>0</v>
      </c>
      <c r="J174" s="2" t="b">
        <f>Table1[[#This Row],[MISMATCH_T]]=Table1[[#This Row],[MATCH_T]]</f>
        <v>0</v>
      </c>
      <c r="K174" s="2" t="b">
        <f>AND((Table1[[#This Row],[MATCH_N]]=TRUE), (Table1[[#This Row],[Actual]]=1))</f>
        <v>0</v>
      </c>
    </row>
    <row r="175" spans="1:11" x14ac:dyDescent="0.25">
      <c r="A175">
        <v>367</v>
      </c>
      <c r="B175">
        <v>0</v>
      </c>
      <c r="C175">
        <v>1</v>
      </c>
      <c r="D175">
        <v>0.49676089000000001</v>
      </c>
      <c r="E175">
        <v>0.50323910999999999</v>
      </c>
      <c r="F175" t="b">
        <f>Table1[[#This Row],[MISMATCH]]&gt;0.5</f>
        <v>0</v>
      </c>
      <c r="G175" t="b">
        <f>Table1[[#This Row],[MATCH]]&gt;0.5</f>
        <v>1</v>
      </c>
      <c r="H175" t="b">
        <f>Table1[[#This Row],[MISMATCH_T]]&gt;Table1[[#This Row],[MATCH_T]]</f>
        <v>0</v>
      </c>
      <c r="I175" s="2" t="b">
        <f>Table1[[#This Row],[MATCH_T]]&gt;Table1[[#This Row],[MISMATCH_T]]</f>
        <v>1</v>
      </c>
      <c r="J175" s="2" t="b">
        <f>Table1[[#This Row],[MISMATCH_T]]=Table1[[#This Row],[MATCH_T]]</f>
        <v>0</v>
      </c>
      <c r="K175" s="2" t="b">
        <f>AND((Table1[[#This Row],[MATCH_N]]=TRUE), (Table1[[#This Row],[Actual]]=1))</f>
        <v>0</v>
      </c>
    </row>
    <row r="176" spans="1:11" x14ac:dyDescent="0.25">
      <c r="A176">
        <v>368</v>
      </c>
      <c r="B176">
        <v>0</v>
      </c>
      <c r="C176">
        <v>1</v>
      </c>
      <c r="D176">
        <v>0.42633246000000002</v>
      </c>
      <c r="E176">
        <v>0.57366753999999998</v>
      </c>
      <c r="F176" t="b">
        <f>Table1[[#This Row],[MISMATCH]]&gt;0.5</f>
        <v>0</v>
      </c>
      <c r="G176" t="b">
        <f>Table1[[#This Row],[MATCH]]&gt;0.5</f>
        <v>1</v>
      </c>
      <c r="H176" t="b">
        <f>Table1[[#This Row],[MISMATCH_T]]&gt;Table1[[#This Row],[MATCH_T]]</f>
        <v>0</v>
      </c>
      <c r="I176" s="2" t="b">
        <f>Table1[[#This Row],[MATCH_T]]&gt;Table1[[#This Row],[MISMATCH_T]]</f>
        <v>1</v>
      </c>
      <c r="J176" s="2" t="b">
        <f>Table1[[#This Row],[MISMATCH_T]]=Table1[[#This Row],[MATCH_T]]</f>
        <v>0</v>
      </c>
      <c r="K176" s="2" t="b">
        <f>AND((Table1[[#This Row],[MATCH_N]]=TRUE), (Table1[[#This Row],[Actual]]=1))</f>
        <v>0</v>
      </c>
    </row>
    <row r="177" spans="1:11" x14ac:dyDescent="0.25">
      <c r="A177">
        <v>369</v>
      </c>
      <c r="B177">
        <v>0</v>
      </c>
      <c r="C177">
        <v>0</v>
      </c>
      <c r="D177">
        <v>0.80378916</v>
      </c>
      <c r="E177">
        <v>0.19621084</v>
      </c>
      <c r="F177" t="b">
        <f>Table1[[#This Row],[MISMATCH]]&gt;0.5</f>
        <v>1</v>
      </c>
      <c r="G177" t="b">
        <f>Table1[[#This Row],[MATCH]]&gt;0.5</f>
        <v>0</v>
      </c>
      <c r="H177" t="b">
        <f>Table1[[#This Row],[MISMATCH_T]]&gt;Table1[[#This Row],[MATCH_T]]</f>
        <v>1</v>
      </c>
      <c r="I177" s="2" t="b">
        <f>Table1[[#This Row],[MATCH_T]]&gt;Table1[[#This Row],[MISMATCH_T]]</f>
        <v>0</v>
      </c>
      <c r="J177" s="2" t="b">
        <f>Table1[[#This Row],[MISMATCH_T]]=Table1[[#This Row],[MATCH_T]]</f>
        <v>0</v>
      </c>
      <c r="K177" s="2" t="b">
        <f>AND((Table1[[#This Row],[MATCH_N]]=TRUE), (Table1[[#This Row],[Actual]]=1))</f>
        <v>0</v>
      </c>
    </row>
    <row r="178" spans="1:11" x14ac:dyDescent="0.25">
      <c r="A178">
        <v>370</v>
      </c>
      <c r="B178">
        <v>0</v>
      </c>
      <c r="C178">
        <v>0</v>
      </c>
      <c r="D178">
        <v>0.86207396000000003</v>
      </c>
      <c r="E178">
        <v>0.13792604</v>
      </c>
      <c r="F178" t="b">
        <f>Table1[[#This Row],[MISMATCH]]&gt;0.5</f>
        <v>1</v>
      </c>
      <c r="G178" t="b">
        <f>Table1[[#This Row],[MATCH]]&gt;0.5</f>
        <v>0</v>
      </c>
      <c r="H178" t="b">
        <f>Table1[[#This Row],[MISMATCH_T]]&gt;Table1[[#This Row],[MATCH_T]]</f>
        <v>1</v>
      </c>
      <c r="I178" s="2" t="b">
        <f>Table1[[#This Row],[MATCH_T]]&gt;Table1[[#This Row],[MISMATCH_T]]</f>
        <v>0</v>
      </c>
      <c r="J178" s="2" t="b">
        <f>Table1[[#This Row],[MISMATCH_T]]=Table1[[#This Row],[MATCH_T]]</f>
        <v>0</v>
      </c>
      <c r="K178" s="2" t="b">
        <f>AND((Table1[[#This Row],[MATCH_N]]=TRUE), (Table1[[#This Row],[Actual]]=1))</f>
        <v>0</v>
      </c>
    </row>
    <row r="179" spans="1:11" x14ac:dyDescent="0.25">
      <c r="A179">
        <v>371</v>
      </c>
      <c r="B179">
        <v>0</v>
      </c>
      <c r="C179">
        <v>1</v>
      </c>
      <c r="D179">
        <v>0.42981222000000002</v>
      </c>
      <c r="E179">
        <v>0.57018778000000003</v>
      </c>
      <c r="F179" t="b">
        <f>Table1[[#This Row],[MISMATCH]]&gt;0.5</f>
        <v>0</v>
      </c>
      <c r="G179" t="b">
        <f>Table1[[#This Row],[MATCH]]&gt;0.5</f>
        <v>1</v>
      </c>
      <c r="H179" t="b">
        <f>Table1[[#This Row],[MISMATCH_T]]&gt;Table1[[#This Row],[MATCH_T]]</f>
        <v>0</v>
      </c>
      <c r="I179" s="2" t="b">
        <f>Table1[[#This Row],[MATCH_T]]&gt;Table1[[#This Row],[MISMATCH_T]]</f>
        <v>1</v>
      </c>
      <c r="J179" s="2" t="b">
        <f>Table1[[#This Row],[MISMATCH_T]]=Table1[[#This Row],[MATCH_T]]</f>
        <v>0</v>
      </c>
      <c r="K179" s="2" t="b">
        <f>AND((Table1[[#This Row],[MATCH_N]]=TRUE), (Table1[[#This Row],[Actual]]=1))</f>
        <v>0</v>
      </c>
    </row>
    <row r="180" spans="1:11" x14ac:dyDescent="0.25">
      <c r="A180">
        <v>372</v>
      </c>
      <c r="B180">
        <v>0</v>
      </c>
      <c r="C180">
        <v>0</v>
      </c>
      <c r="D180">
        <v>0.53780656000000004</v>
      </c>
      <c r="E180">
        <v>0.46219344000000001</v>
      </c>
      <c r="F180" t="b">
        <f>Table1[[#This Row],[MISMATCH]]&gt;0.5</f>
        <v>1</v>
      </c>
      <c r="G180" t="b">
        <f>Table1[[#This Row],[MATCH]]&gt;0.5</f>
        <v>0</v>
      </c>
      <c r="H180" t="b">
        <f>Table1[[#This Row],[MISMATCH_T]]&gt;Table1[[#This Row],[MATCH_T]]</f>
        <v>1</v>
      </c>
      <c r="I180" s="2" t="b">
        <f>Table1[[#This Row],[MATCH_T]]&gt;Table1[[#This Row],[MISMATCH_T]]</f>
        <v>0</v>
      </c>
      <c r="J180" s="2" t="b">
        <f>Table1[[#This Row],[MISMATCH_T]]=Table1[[#This Row],[MATCH_T]]</f>
        <v>0</v>
      </c>
      <c r="K180" s="2" t="b">
        <f>AND((Table1[[#This Row],[MATCH_N]]=TRUE), (Table1[[#This Row],[Actual]]=1))</f>
        <v>0</v>
      </c>
    </row>
    <row r="181" spans="1:11" x14ac:dyDescent="0.25">
      <c r="A181">
        <v>373</v>
      </c>
      <c r="B181">
        <v>0</v>
      </c>
      <c r="C181">
        <v>0</v>
      </c>
      <c r="D181">
        <v>0.66519600999999995</v>
      </c>
      <c r="E181">
        <v>0.33480399</v>
      </c>
      <c r="F181" t="b">
        <f>Table1[[#This Row],[MISMATCH]]&gt;0.5</f>
        <v>1</v>
      </c>
      <c r="G181" t="b">
        <f>Table1[[#This Row],[MATCH]]&gt;0.5</f>
        <v>0</v>
      </c>
      <c r="H181" t="b">
        <f>Table1[[#This Row],[MISMATCH_T]]&gt;Table1[[#This Row],[MATCH_T]]</f>
        <v>1</v>
      </c>
      <c r="I181" s="2" t="b">
        <f>Table1[[#This Row],[MATCH_T]]&gt;Table1[[#This Row],[MISMATCH_T]]</f>
        <v>0</v>
      </c>
      <c r="J181" s="2" t="b">
        <f>Table1[[#This Row],[MISMATCH_T]]=Table1[[#This Row],[MATCH_T]]</f>
        <v>0</v>
      </c>
      <c r="K181" s="2" t="b">
        <f>AND((Table1[[#This Row],[MATCH_N]]=TRUE), (Table1[[#This Row],[Actual]]=1))</f>
        <v>0</v>
      </c>
    </row>
    <row r="182" spans="1:11" x14ac:dyDescent="0.25">
      <c r="A182">
        <v>375</v>
      </c>
      <c r="B182">
        <v>0</v>
      </c>
      <c r="C182">
        <v>0</v>
      </c>
      <c r="D182">
        <v>0.68476424000000002</v>
      </c>
      <c r="E182">
        <v>0.31523575999999998</v>
      </c>
      <c r="F182" t="b">
        <f>Table1[[#This Row],[MISMATCH]]&gt;0.5</f>
        <v>1</v>
      </c>
      <c r="G182" t="b">
        <f>Table1[[#This Row],[MATCH]]&gt;0.5</f>
        <v>0</v>
      </c>
      <c r="H182" t="b">
        <f>Table1[[#This Row],[MISMATCH_T]]&gt;Table1[[#This Row],[MATCH_T]]</f>
        <v>1</v>
      </c>
      <c r="I182" s="2" t="b">
        <f>Table1[[#This Row],[MATCH_T]]&gt;Table1[[#This Row],[MISMATCH_T]]</f>
        <v>0</v>
      </c>
      <c r="J182" s="2" t="b">
        <f>Table1[[#This Row],[MISMATCH_T]]=Table1[[#This Row],[MATCH_T]]</f>
        <v>0</v>
      </c>
      <c r="K182" s="2" t="b">
        <f>AND((Table1[[#This Row],[MATCH_N]]=TRUE), (Table1[[#This Row],[Actual]]=1))</f>
        <v>0</v>
      </c>
    </row>
    <row r="183" spans="1:11" x14ac:dyDescent="0.25">
      <c r="A183">
        <v>376</v>
      </c>
      <c r="B183">
        <v>0</v>
      </c>
      <c r="C183">
        <v>0</v>
      </c>
      <c r="D183">
        <v>0.87846402999999995</v>
      </c>
      <c r="E183">
        <v>0.12153596999999999</v>
      </c>
      <c r="F183" t="b">
        <f>Table1[[#This Row],[MISMATCH]]&gt;0.5</f>
        <v>1</v>
      </c>
      <c r="G183" t="b">
        <f>Table1[[#This Row],[MATCH]]&gt;0.5</f>
        <v>0</v>
      </c>
      <c r="H183" t="b">
        <f>Table1[[#This Row],[MISMATCH_T]]&gt;Table1[[#This Row],[MATCH_T]]</f>
        <v>1</v>
      </c>
      <c r="I183" s="2" t="b">
        <f>Table1[[#This Row],[MATCH_T]]&gt;Table1[[#This Row],[MISMATCH_T]]</f>
        <v>0</v>
      </c>
      <c r="J183" s="2" t="b">
        <f>Table1[[#This Row],[MISMATCH_T]]=Table1[[#This Row],[MATCH_T]]</f>
        <v>0</v>
      </c>
      <c r="K183" s="2" t="b">
        <f>AND((Table1[[#This Row],[MATCH_N]]=TRUE), (Table1[[#This Row],[Actual]]=1))</f>
        <v>0</v>
      </c>
    </row>
    <row r="184" spans="1:11" x14ac:dyDescent="0.25">
      <c r="A184">
        <v>377</v>
      </c>
      <c r="B184">
        <v>0</v>
      </c>
      <c r="C184">
        <v>1</v>
      </c>
      <c r="D184">
        <v>0.39331558</v>
      </c>
      <c r="E184">
        <v>0.60668442</v>
      </c>
      <c r="F184" t="b">
        <f>Table1[[#This Row],[MISMATCH]]&gt;0.5</f>
        <v>0</v>
      </c>
      <c r="G184" t="b">
        <f>Table1[[#This Row],[MATCH]]&gt;0.5</f>
        <v>1</v>
      </c>
      <c r="H184" t="b">
        <f>Table1[[#This Row],[MISMATCH_T]]&gt;Table1[[#This Row],[MATCH_T]]</f>
        <v>0</v>
      </c>
      <c r="I184" s="2" t="b">
        <f>Table1[[#This Row],[MATCH_T]]&gt;Table1[[#This Row],[MISMATCH_T]]</f>
        <v>1</v>
      </c>
      <c r="J184" s="2" t="b">
        <f>Table1[[#This Row],[MISMATCH_T]]=Table1[[#This Row],[MATCH_T]]</f>
        <v>0</v>
      </c>
      <c r="K184" s="2" t="b">
        <f>AND((Table1[[#This Row],[MATCH_N]]=TRUE), (Table1[[#This Row],[Actual]]=1))</f>
        <v>0</v>
      </c>
    </row>
    <row r="185" spans="1:11" x14ac:dyDescent="0.25">
      <c r="A185">
        <v>379</v>
      </c>
      <c r="B185">
        <v>0</v>
      </c>
      <c r="C185">
        <v>1</v>
      </c>
      <c r="D185">
        <v>0.47515221000000002</v>
      </c>
      <c r="E185">
        <v>0.52484779000000004</v>
      </c>
      <c r="F185" t="b">
        <f>Table1[[#This Row],[MISMATCH]]&gt;0.5</f>
        <v>0</v>
      </c>
      <c r="G185" t="b">
        <f>Table1[[#This Row],[MATCH]]&gt;0.5</f>
        <v>1</v>
      </c>
      <c r="H185" t="b">
        <f>Table1[[#This Row],[MISMATCH_T]]&gt;Table1[[#This Row],[MATCH_T]]</f>
        <v>0</v>
      </c>
      <c r="I185" s="2" t="b">
        <f>Table1[[#This Row],[MATCH_T]]&gt;Table1[[#This Row],[MISMATCH_T]]</f>
        <v>1</v>
      </c>
      <c r="J185" s="2" t="b">
        <f>Table1[[#This Row],[MISMATCH_T]]=Table1[[#This Row],[MATCH_T]]</f>
        <v>0</v>
      </c>
      <c r="K185" s="2" t="b">
        <f>AND((Table1[[#This Row],[MATCH_N]]=TRUE), (Table1[[#This Row],[Actual]]=1))</f>
        <v>0</v>
      </c>
    </row>
    <row r="186" spans="1:11" x14ac:dyDescent="0.25">
      <c r="A186">
        <v>380</v>
      </c>
      <c r="B186">
        <v>0</v>
      </c>
      <c r="C186">
        <v>0</v>
      </c>
      <c r="D186">
        <v>0.74427863999999999</v>
      </c>
      <c r="E186">
        <v>0.25572136000000001</v>
      </c>
      <c r="F186" t="b">
        <f>Table1[[#This Row],[MISMATCH]]&gt;0.5</f>
        <v>1</v>
      </c>
      <c r="G186" t="b">
        <f>Table1[[#This Row],[MATCH]]&gt;0.5</f>
        <v>0</v>
      </c>
      <c r="H186" t="b">
        <f>Table1[[#This Row],[MISMATCH_T]]&gt;Table1[[#This Row],[MATCH_T]]</f>
        <v>1</v>
      </c>
      <c r="I186" s="2" t="b">
        <f>Table1[[#This Row],[MATCH_T]]&gt;Table1[[#This Row],[MISMATCH_T]]</f>
        <v>0</v>
      </c>
      <c r="J186" s="2" t="b">
        <f>Table1[[#This Row],[MISMATCH_T]]=Table1[[#This Row],[MATCH_T]]</f>
        <v>0</v>
      </c>
      <c r="K186" s="2" t="b">
        <f>AND((Table1[[#This Row],[MATCH_N]]=TRUE), (Table1[[#This Row],[Actual]]=1))</f>
        <v>0</v>
      </c>
    </row>
    <row r="187" spans="1:11" x14ac:dyDescent="0.25">
      <c r="A187">
        <v>381</v>
      </c>
      <c r="B187">
        <v>0</v>
      </c>
      <c r="C187">
        <v>0</v>
      </c>
      <c r="D187">
        <v>0.89813955000000001</v>
      </c>
      <c r="E187">
        <v>0.10186045000000001</v>
      </c>
      <c r="F187" t="b">
        <f>Table1[[#This Row],[MISMATCH]]&gt;0.5</f>
        <v>1</v>
      </c>
      <c r="G187" t="b">
        <f>Table1[[#This Row],[MATCH]]&gt;0.5</f>
        <v>0</v>
      </c>
      <c r="H187" t="b">
        <f>Table1[[#This Row],[MISMATCH_T]]&gt;Table1[[#This Row],[MATCH_T]]</f>
        <v>1</v>
      </c>
      <c r="I187" s="2" t="b">
        <f>Table1[[#This Row],[MATCH_T]]&gt;Table1[[#This Row],[MISMATCH_T]]</f>
        <v>0</v>
      </c>
      <c r="J187" s="2" t="b">
        <f>Table1[[#This Row],[MISMATCH_T]]=Table1[[#This Row],[MATCH_T]]</f>
        <v>0</v>
      </c>
      <c r="K187" s="2" t="b">
        <f>AND((Table1[[#This Row],[MATCH_N]]=TRUE), (Table1[[#This Row],[Actual]]=1))</f>
        <v>0</v>
      </c>
    </row>
    <row r="188" spans="1:11" x14ac:dyDescent="0.25">
      <c r="A188">
        <v>383</v>
      </c>
      <c r="B188">
        <v>0</v>
      </c>
      <c r="C188">
        <v>1</v>
      </c>
      <c r="D188">
        <v>0.40904223000000001</v>
      </c>
      <c r="E188">
        <v>0.59095777000000005</v>
      </c>
      <c r="F188" t="b">
        <f>Table1[[#This Row],[MISMATCH]]&gt;0.5</f>
        <v>0</v>
      </c>
      <c r="G188" t="b">
        <f>Table1[[#This Row],[MATCH]]&gt;0.5</f>
        <v>1</v>
      </c>
      <c r="H188" t="b">
        <f>Table1[[#This Row],[MISMATCH_T]]&gt;Table1[[#This Row],[MATCH_T]]</f>
        <v>0</v>
      </c>
      <c r="I188" s="2" t="b">
        <f>Table1[[#This Row],[MATCH_T]]&gt;Table1[[#This Row],[MISMATCH_T]]</f>
        <v>1</v>
      </c>
      <c r="J188" s="2" t="b">
        <f>Table1[[#This Row],[MISMATCH_T]]=Table1[[#This Row],[MATCH_T]]</f>
        <v>0</v>
      </c>
      <c r="K188" s="2" t="b">
        <f>AND((Table1[[#This Row],[MATCH_N]]=TRUE), (Table1[[#This Row],[Actual]]=1))</f>
        <v>0</v>
      </c>
    </row>
    <row r="189" spans="1:11" x14ac:dyDescent="0.25">
      <c r="A189">
        <v>384</v>
      </c>
      <c r="B189">
        <v>0</v>
      </c>
      <c r="C189">
        <v>1</v>
      </c>
      <c r="D189">
        <v>0.40471252000000002</v>
      </c>
      <c r="E189">
        <v>0.59528747999999998</v>
      </c>
      <c r="F189" t="b">
        <f>Table1[[#This Row],[MISMATCH]]&gt;0.5</f>
        <v>0</v>
      </c>
      <c r="G189" t="b">
        <f>Table1[[#This Row],[MATCH]]&gt;0.5</f>
        <v>1</v>
      </c>
      <c r="H189" t="b">
        <f>Table1[[#This Row],[MISMATCH_T]]&gt;Table1[[#This Row],[MATCH_T]]</f>
        <v>0</v>
      </c>
      <c r="I189" s="2" t="b">
        <f>Table1[[#This Row],[MATCH_T]]&gt;Table1[[#This Row],[MISMATCH_T]]</f>
        <v>1</v>
      </c>
      <c r="J189" s="2" t="b">
        <f>Table1[[#This Row],[MISMATCH_T]]=Table1[[#This Row],[MATCH_T]]</f>
        <v>0</v>
      </c>
      <c r="K189" s="2" t="b">
        <f>AND((Table1[[#This Row],[MATCH_N]]=TRUE), (Table1[[#This Row],[Actual]]=1))</f>
        <v>0</v>
      </c>
    </row>
    <row r="190" spans="1:11" x14ac:dyDescent="0.25">
      <c r="A190">
        <v>387</v>
      </c>
      <c r="B190">
        <v>0</v>
      </c>
      <c r="C190">
        <v>0</v>
      </c>
      <c r="D190">
        <v>0.75864288999999996</v>
      </c>
      <c r="E190">
        <v>0.24135711000000001</v>
      </c>
      <c r="F190" t="b">
        <f>Table1[[#This Row],[MISMATCH]]&gt;0.5</f>
        <v>1</v>
      </c>
      <c r="G190" t="b">
        <f>Table1[[#This Row],[MATCH]]&gt;0.5</f>
        <v>0</v>
      </c>
      <c r="H190" t="b">
        <f>Table1[[#This Row],[MISMATCH_T]]&gt;Table1[[#This Row],[MATCH_T]]</f>
        <v>1</v>
      </c>
      <c r="I190" s="2" t="b">
        <f>Table1[[#This Row],[MATCH_T]]&gt;Table1[[#This Row],[MISMATCH_T]]</f>
        <v>0</v>
      </c>
      <c r="J190" s="2" t="b">
        <f>Table1[[#This Row],[MISMATCH_T]]=Table1[[#This Row],[MATCH_T]]</f>
        <v>0</v>
      </c>
      <c r="K190" s="2" t="b">
        <f>AND((Table1[[#This Row],[MATCH_N]]=TRUE), (Table1[[#This Row],[Actual]]=1))</f>
        <v>0</v>
      </c>
    </row>
    <row r="191" spans="1:11" x14ac:dyDescent="0.25">
      <c r="A191">
        <v>389</v>
      </c>
      <c r="B191">
        <v>0</v>
      </c>
      <c r="C191">
        <v>0</v>
      </c>
      <c r="D191">
        <v>0.84237057000000004</v>
      </c>
      <c r="E191">
        <v>0.15762942999999999</v>
      </c>
      <c r="F191" t="b">
        <f>Table1[[#This Row],[MISMATCH]]&gt;0.5</f>
        <v>1</v>
      </c>
      <c r="G191" t="b">
        <f>Table1[[#This Row],[MATCH]]&gt;0.5</f>
        <v>0</v>
      </c>
      <c r="H191" t="b">
        <f>Table1[[#This Row],[MISMATCH_T]]&gt;Table1[[#This Row],[MATCH_T]]</f>
        <v>1</v>
      </c>
      <c r="I191" s="2" t="b">
        <f>Table1[[#This Row],[MATCH_T]]&gt;Table1[[#This Row],[MISMATCH_T]]</f>
        <v>0</v>
      </c>
      <c r="J191" s="2" t="b">
        <f>Table1[[#This Row],[MISMATCH_T]]=Table1[[#This Row],[MATCH_T]]</f>
        <v>0</v>
      </c>
      <c r="K191" s="2" t="b">
        <f>AND((Table1[[#This Row],[MATCH_N]]=TRUE), (Table1[[#This Row],[Actual]]=1))</f>
        <v>0</v>
      </c>
    </row>
    <row r="192" spans="1:11" x14ac:dyDescent="0.25">
      <c r="A192">
        <v>390</v>
      </c>
      <c r="B192">
        <v>0</v>
      </c>
      <c r="C192">
        <v>1</v>
      </c>
      <c r="D192">
        <v>0.41405111</v>
      </c>
      <c r="E192">
        <v>0.58594889000000006</v>
      </c>
      <c r="F192" t="b">
        <f>Table1[[#This Row],[MISMATCH]]&gt;0.5</f>
        <v>0</v>
      </c>
      <c r="G192" t="b">
        <f>Table1[[#This Row],[MATCH]]&gt;0.5</f>
        <v>1</v>
      </c>
      <c r="H192" t="b">
        <f>Table1[[#This Row],[MISMATCH_T]]&gt;Table1[[#This Row],[MATCH_T]]</f>
        <v>0</v>
      </c>
      <c r="I192" s="2" t="b">
        <f>Table1[[#This Row],[MATCH_T]]&gt;Table1[[#This Row],[MISMATCH_T]]</f>
        <v>1</v>
      </c>
      <c r="J192" s="2" t="b">
        <f>Table1[[#This Row],[MISMATCH_T]]=Table1[[#This Row],[MATCH_T]]</f>
        <v>0</v>
      </c>
      <c r="K192" s="2" t="b">
        <f>AND((Table1[[#This Row],[MATCH_N]]=TRUE), (Table1[[#This Row],[Actual]]=1))</f>
        <v>0</v>
      </c>
    </row>
    <row r="193" spans="1:11" x14ac:dyDescent="0.25">
      <c r="A193">
        <v>391</v>
      </c>
      <c r="B193">
        <v>0</v>
      </c>
      <c r="C193">
        <v>0</v>
      </c>
      <c r="D193">
        <v>0.81445478000000004</v>
      </c>
      <c r="E193">
        <v>0.18554522000000001</v>
      </c>
      <c r="F193" t="b">
        <f>Table1[[#This Row],[MISMATCH]]&gt;0.5</f>
        <v>1</v>
      </c>
      <c r="G193" t="b">
        <f>Table1[[#This Row],[MATCH]]&gt;0.5</f>
        <v>0</v>
      </c>
      <c r="H193" t="b">
        <f>Table1[[#This Row],[MISMATCH_T]]&gt;Table1[[#This Row],[MATCH_T]]</f>
        <v>1</v>
      </c>
      <c r="I193" s="2" t="b">
        <f>Table1[[#This Row],[MATCH_T]]&gt;Table1[[#This Row],[MISMATCH_T]]</f>
        <v>0</v>
      </c>
      <c r="J193" s="2" t="b">
        <f>Table1[[#This Row],[MISMATCH_T]]=Table1[[#This Row],[MATCH_T]]</f>
        <v>0</v>
      </c>
      <c r="K193" s="2" t="b">
        <f>AND((Table1[[#This Row],[MATCH_N]]=TRUE), (Table1[[#This Row],[Actual]]=1))</f>
        <v>0</v>
      </c>
    </row>
    <row r="194" spans="1:11" x14ac:dyDescent="0.25">
      <c r="A194">
        <v>393</v>
      </c>
      <c r="B194">
        <v>0</v>
      </c>
      <c r="C194">
        <v>0</v>
      </c>
      <c r="D194">
        <v>0.88014305999999998</v>
      </c>
      <c r="E194">
        <v>0.11985694</v>
      </c>
      <c r="F194" t="b">
        <f>Table1[[#This Row],[MISMATCH]]&gt;0.5</f>
        <v>1</v>
      </c>
      <c r="G194" t="b">
        <f>Table1[[#This Row],[MATCH]]&gt;0.5</f>
        <v>0</v>
      </c>
      <c r="H194" t="b">
        <f>Table1[[#This Row],[MISMATCH_T]]&gt;Table1[[#This Row],[MATCH_T]]</f>
        <v>1</v>
      </c>
      <c r="I194" s="2" t="b">
        <f>Table1[[#This Row],[MATCH_T]]&gt;Table1[[#This Row],[MISMATCH_T]]</f>
        <v>0</v>
      </c>
      <c r="J194" s="2" t="b">
        <f>Table1[[#This Row],[MISMATCH_T]]=Table1[[#This Row],[MATCH_T]]</f>
        <v>0</v>
      </c>
      <c r="K194" s="2" t="b">
        <f>AND((Table1[[#This Row],[MATCH_N]]=TRUE), (Table1[[#This Row],[Actual]]=1))</f>
        <v>0</v>
      </c>
    </row>
    <row r="195" spans="1:11" x14ac:dyDescent="0.25">
      <c r="A195">
        <v>394</v>
      </c>
      <c r="B195">
        <v>0</v>
      </c>
      <c r="C195">
        <v>1</v>
      </c>
      <c r="D195">
        <v>0.49668181</v>
      </c>
      <c r="E195">
        <v>0.50331819</v>
      </c>
      <c r="F195" t="b">
        <f>Table1[[#This Row],[MISMATCH]]&gt;0.5</f>
        <v>0</v>
      </c>
      <c r="G195" t="b">
        <f>Table1[[#This Row],[MATCH]]&gt;0.5</f>
        <v>1</v>
      </c>
      <c r="H195" t="b">
        <f>Table1[[#This Row],[MISMATCH_T]]&gt;Table1[[#This Row],[MATCH_T]]</f>
        <v>0</v>
      </c>
      <c r="I195" s="2" t="b">
        <f>Table1[[#This Row],[MATCH_T]]&gt;Table1[[#This Row],[MISMATCH_T]]</f>
        <v>1</v>
      </c>
      <c r="J195" s="2" t="b">
        <f>Table1[[#This Row],[MISMATCH_T]]=Table1[[#This Row],[MATCH_T]]</f>
        <v>0</v>
      </c>
      <c r="K195" s="2" t="b">
        <f>AND((Table1[[#This Row],[MATCH_N]]=TRUE), (Table1[[#This Row],[Actual]]=1))</f>
        <v>0</v>
      </c>
    </row>
    <row r="196" spans="1:11" x14ac:dyDescent="0.25">
      <c r="A196">
        <v>396</v>
      </c>
      <c r="B196">
        <v>0</v>
      </c>
      <c r="C196">
        <v>1</v>
      </c>
      <c r="D196">
        <v>0.40471252000000002</v>
      </c>
      <c r="E196">
        <v>0.59528747999999998</v>
      </c>
      <c r="F196" t="b">
        <f>Table1[[#This Row],[MISMATCH]]&gt;0.5</f>
        <v>0</v>
      </c>
      <c r="G196" t="b">
        <f>Table1[[#This Row],[MATCH]]&gt;0.5</f>
        <v>1</v>
      </c>
      <c r="H196" t="b">
        <f>Table1[[#This Row],[MISMATCH_T]]&gt;Table1[[#This Row],[MATCH_T]]</f>
        <v>0</v>
      </c>
      <c r="I196" s="2" t="b">
        <f>Table1[[#This Row],[MATCH_T]]&gt;Table1[[#This Row],[MISMATCH_T]]</f>
        <v>1</v>
      </c>
      <c r="J196" s="2" t="b">
        <f>Table1[[#This Row],[MISMATCH_T]]=Table1[[#This Row],[MATCH_T]]</f>
        <v>0</v>
      </c>
      <c r="K196" s="2" t="b">
        <f>AND((Table1[[#This Row],[MATCH_N]]=TRUE), (Table1[[#This Row],[Actual]]=1))</f>
        <v>0</v>
      </c>
    </row>
    <row r="197" spans="1:11" x14ac:dyDescent="0.25">
      <c r="A197">
        <v>397</v>
      </c>
      <c r="B197">
        <v>0</v>
      </c>
      <c r="C197">
        <v>1</v>
      </c>
      <c r="D197">
        <v>0.42628409</v>
      </c>
      <c r="E197">
        <v>0.57371591</v>
      </c>
      <c r="F197" t="b">
        <f>Table1[[#This Row],[MISMATCH]]&gt;0.5</f>
        <v>0</v>
      </c>
      <c r="G197" t="b">
        <f>Table1[[#This Row],[MATCH]]&gt;0.5</f>
        <v>1</v>
      </c>
      <c r="H197" t="b">
        <f>Table1[[#This Row],[MISMATCH_T]]&gt;Table1[[#This Row],[MATCH_T]]</f>
        <v>0</v>
      </c>
      <c r="I197" s="2" t="b">
        <f>Table1[[#This Row],[MATCH_T]]&gt;Table1[[#This Row],[MISMATCH_T]]</f>
        <v>1</v>
      </c>
      <c r="J197" s="2" t="b">
        <f>Table1[[#This Row],[MISMATCH_T]]=Table1[[#This Row],[MATCH_T]]</f>
        <v>0</v>
      </c>
      <c r="K197" s="2" t="b">
        <f>AND((Table1[[#This Row],[MATCH_N]]=TRUE), (Table1[[#This Row],[Actual]]=1))</f>
        <v>0</v>
      </c>
    </row>
    <row r="198" spans="1:11" x14ac:dyDescent="0.25">
      <c r="A198">
        <v>398</v>
      </c>
      <c r="B198">
        <v>0</v>
      </c>
      <c r="C198">
        <v>1</v>
      </c>
      <c r="D198">
        <v>0.47957287999999998</v>
      </c>
      <c r="E198">
        <v>0.52042712000000002</v>
      </c>
      <c r="F198" t="b">
        <f>Table1[[#This Row],[MISMATCH]]&gt;0.5</f>
        <v>0</v>
      </c>
      <c r="G198" t="b">
        <f>Table1[[#This Row],[MATCH]]&gt;0.5</f>
        <v>1</v>
      </c>
      <c r="H198" t="b">
        <f>Table1[[#This Row],[MISMATCH_T]]&gt;Table1[[#This Row],[MATCH_T]]</f>
        <v>0</v>
      </c>
      <c r="I198" s="2" t="b">
        <f>Table1[[#This Row],[MATCH_T]]&gt;Table1[[#This Row],[MISMATCH_T]]</f>
        <v>1</v>
      </c>
      <c r="J198" s="2" t="b">
        <f>Table1[[#This Row],[MISMATCH_T]]=Table1[[#This Row],[MATCH_T]]</f>
        <v>0</v>
      </c>
      <c r="K198" s="2" t="b">
        <f>AND((Table1[[#This Row],[MATCH_N]]=TRUE), (Table1[[#This Row],[Actual]]=1))</f>
        <v>0</v>
      </c>
    </row>
    <row r="199" spans="1:11" x14ac:dyDescent="0.25">
      <c r="A199">
        <v>400</v>
      </c>
      <c r="B199">
        <v>0</v>
      </c>
      <c r="C199">
        <v>0</v>
      </c>
      <c r="D199">
        <v>0.81199706999999999</v>
      </c>
      <c r="E199">
        <v>0.18800293000000001</v>
      </c>
      <c r="F199" t="b">
        <f>Table1[[#This Row],[MISMATCH]]&gt;0.5</f>
        <v>1</v>
      </c>
      <c r="G199" t="b">
        <f>Table1[[#This Row],[MATCH]]&gt;0.5</f>
        <v>0</v>
      </c>
      <c r="H199" t="b">
        <f>Table1[[#This Row],[MISMATCH_T]]&gt;Table1[[#This Row],[MATCH_T]]</f>
        <v>1</v>
      </c>
      <c r="I199" s="2" t="b">
        <f>Table1[[#This Row],[MATCH_T]]&gt;Table1[[#This Row],[MISMATCH_T]]</f>
        <v>0</v>
      </c>
      <c r="J199" s="2" t="b">
        <f>Table1[[#This Row],[MISMATCH_T]]=Table1[[#This Row],[MATCH_T]]</f>
        <v>0</v>
      </c>
      <c r="K199" s="2" t="b">
        <f>AND((Table1[[#This Row],[MATCH_N]]=TRUE), (Table1[[#This Row],[Actual]]=1))</f>
        <v>0</v>
      </c>
    </row>
    <row r="200" spans="1:11" x14ac:dyDescent="0.25">
      <c r="A200">
        <v>402</v>
      </c>
      <c r="B200">
        <v>0</v>
      </c>
      <c r="C200">
        <v>0</v>
      </c>
      <c r="D200">
        <v>0.71916771999999995</v>
      </c>
      <c r="E200">
        <v>0.28083227999999999</v>
      </c>
      <c r="F200" t="b">
        <f>Table1[[#This Row],[MISMATCH]]&gt;0.5</f>
        <v>1</v>
      </c>
      <c r="G200" t="b">
        <f>Table1[[#This Row],[MATCH]]&gt;0.5</f>
        <v>0</v>
      </c>
      <c r="H200" t="b">
        <f>Table1[[#This Row],[MISMATCH_T]]&gt;Table1[[#This Row],[MATCH_T]]</f>
        <v>1</v>
      </c>
      <c r="I200" s="2" t="b">
        <f>Table1[[#This Row],[MATCH_T]]&gt;Table1[[#This Row],[MISMATCH_T]]</f>
        <v>0</v>
      </c>
      <c r="J200" s="2" t="b">
        <f>Table1[[#This Row],[MISMATCH_T]]=Table1[[#This Row],[MATCH_T]]</f>
        <v>0</v>
      </c>
      <c r="K200" s="2" t="b">
        <f>AND((Table1[[#This Row],[MATCH_N]]=TRUE), (Table1[[#This Row],[Actual]]=1))</f>
        <v>0</v>
      </c>
    </row>
    <row r="201" spans="1:11" x14ac:dyDescent="0.25">
      <c r="A201">
        <v>403</v>
      </c>
      <c r="B201">
        <v>0</v>
      </c>
      <c r="C201">
        <v>1</v>
      </c>
      <c r="D201">
        <v>0.25858237000000001</v>
      </c>
      <c r="E201">
        <v>0.74141763000000005</v>
      </c>
      <c r="F201" t="b">
        <f>Table1[[#This Row],[MISMATCH]]&gt;0.5</f>
        <v>0</v>
      </c>
      <c r="G201" t="b">
        <f>Table1[[#This Row],[MATCH]]&gt;0.5</f>
        <v>1</v>
      </c>
      <c r="H201" t="b">
        <f>Table1[[#This Row],[MISMATCH_T]]&gt;Table1[[#This Row],[MATCH_T]]</f>
        <v>0</v>
      </c>
      <c r="I201" s="2" t="b">
        <f>Table1[[#This Row],[MATCH_T]]&gt;Table1[[#This Row],[MISMATCH_T]]</f>
        <v>1</v>
      </c>
      <c r="J201" s="2" t="b">
        <f>Table1[[#This Row],[MISMATCH_T]]=Table1[[#This Row],[MATCH_T]]</f>
        <v>0</v>
      </c>
      <c r="K201" s="2" t="b">
        <f>AND((Table1[[#This Row],[MATCH_N]]=TRUE), (Table1[[#This Row],[Actual]]=1))</f>
        <v>0</v>
      </c>
    </row>
    <row r="202" spans="1:11" x14ac:dyDescent="0.25">
      <c r="A202">
        <v>406</v>
      </c>
      <c r="B202">
        <v>0</v>
      </c>
      <c r="C202">
        <v>0</v>
      </c>
      <c r="D202">
        <v>0.75161802</v>
      </c>
      <c r="E202">
        <v>0.24838198</v>
      </c>
      <c r="F202" t="b">
        <f>Table1[[#This Row],[MISMATCH]]&gt;0.5</f>
        <v>1</v>
      </c>
      <c r="G202" t="b">
        <f>Table1[[#This Row],[MATCH]]&gt;0.5</f>
        <v>0</v>
      </c>
      <c r="H202" t="b">
        <f>Table1[[#This Row],[MISMATCH_T]]&gt;Table1[[#This Row],[MATCH_T]]</f>
        <v>1</v>
      </c>
      <c r="I202" s="2" t="b">
        <f>Table1[[#This Row],[MATCH_T]]&gt;Table1[[#This Row],[MISMATCH_T]]</f>
        <v>0</v>
      </c>
      <c r="J202" s="2" t="b">
        <f>Table1[[#This Row],[MISMATCH_T]]=Table1[[#This Row],[MATCH_T]]</f>
        <v>0</v>
      </c>
      <c r="K202" s="2" t="b">
        <f>AND((Table1[[#This Row],[MATCH_N]]=TRUE), (Table1[[#This Row],[Actual]]=1))</f>
        <v>0</v>
      </c>
    </row>
    <row r="203" spans="1:11" x14ac:dyDescent="0.25">
      <c r="A203">
        <v>409</v>
      </c>
      <c r="B203">
        <v>0</v>
      </c>
      <c r="C203">
        <v>0</v>
      </c>
      <c r="D203">
        <v>0.83107171000000002</v>
      </c>
      <c r="E203">
        <v>0.16892829000000001</v>
      </c>
      <c r="F203" t="b">
        <f>Table1[[#This Row],[MISMATCH]]&gt;0.5</f>
        <v>1</v>
      </c>
      <c r="G203" t="b">
        <f>Table1[[#This Row],[MATCH]]&gt;0.5</f>
        <v>0</v>
      </c>
      <c r="H203" t="b">
        <f>Table1[[#This Row],[MISMATCH_T]]&gt;Table1[[#This Row],[MATCH_T]]</f>
        <v>1</v>
      </c>
      <c r="I203" s="2" t="b">
        <f>Table1[[#This Row],[MATCH_T]]&gt;Table1[[#This Row],[MISMATCH_T]]</f>
        <v>0</v>
      </c>
      <c r="J203" s="2" t="b">
        <f>Table1[[#This Row],[MISMATCH_T]]=Table1[[#This Row],[MATCH_T]]</f>
        <v>0</v>
      </c>
      <c r="K203" s="2" t="b">
        <f>AND((Table1[[#This Row],[MATCH_N]]=TRUE), (Table1[[#This Row],[Actual]]=1))</f>
        <v>0</v>
      </c>
    </row>
    <row r="204" spans="1:11" x14ac:dyDescent="0.25">
      <c r="A204">
        <v>411</v>
      </c>
      <c r="B204">
        <v>0</v>
      </c>
      <c r="C204">
        <v>1</v>
      </c>
      <c r="D204">
        <v>0.35814940000000001</v>
      </c>
      <c r="E204">
        <v>0.64185060000000005</v>
      </c>
      <c r="F204" t="b">
        <f>Table1[[#This Row],[MISMATCH]]&gt;0.5</f>
        <v>0</v>
      </c>
      <c r="G204" t="b">
        <f>Table1[[#This Row],[MATCH]]&gt;0.5</f>
        <v>1</v>
      </c>
      <c r="H204" t="b">
        <f>Table1[[#This Row],[MISMATCH_T]]&gt;Table1[[#This Row],[MATCH_T]]</f>
        <v>0</v>
      </c>
      <c r="I204" s="2" t="b">
        <f>Table1[[#This Row],[MATCH_T]]&gt;Table1[[#This Row],[MISMATCH_T]]</f>
        <v>1</v>
      </c>
      <c r="J204" s="2" t="b">
        <f>Table1[[#This Row],[MISMATCH_T]]=Table1[[#This Row],[MATCH_T]]</f>
        <v>0</v>
      </c>
      <c r="K204" s="2" t="b">
        <f>AND((Table1[[#This Row],[MATCH_N]]=TRUE), (Table1[[#This Row],[Actual]]=1))</f>
        <v>0</v>
      </c>
    </row>
    <row r="205" spans="1:11" x14ac:dyDescent="0.25">
      <c r="A205">
        <v>413</v>
      </c>
      <c r="B205">
        <v>0</v>
      </c>
      <c r="C205">
        <v>1</v>
      </c>
      <c r="D205">
        <v>0.25858237000000001</v>
      </c>
      <c r="E205">
        <v>0.74141763000000005</v>
      </c>
      <c r="F205" t="b">
        <f>Table1[[#This Row],[MISMATCH]]&gt;0.5</f>
        <v>0</v>
      </c>
      <c r="G205" t="b">
        <f>Table1[[#This Row],[MATCH]]&gt;0.5</f>
        <v>1</v>
      </c>
      <c r="H205" t="b">
        <f>Table1[[#This Row],[MISMATCH_T]]&gt;Table1[[#This Row],[MATCH_T]]</f>
        <v>0</v>
      </c>
      <c r="I205" s="2" t="b">
        <f>Table1[[#This Row],[MATCH_T]]&gt;Table1[[#This Row],[MISMATCH_T]]</f>
        <v>1</v>
      </c>
      <c r="J205" s="2" t="b">
        <f>Table1[[#This Row],[MISMATCH_T]]=Table1[[#This Row],[MATCH_T]]</f>
        <v>0</v>
      </c>
      <c r="K205" s="2" t="b">
        <f>AND((Table1[[#This Row],[MATCH_N]]=TRUE), (Table1[[#This Row],[Actual]]=1))</f>
        <v>0</v>
      </c>
    </row>
    <row r="206" spans="1:11" x14ac:dyDescent="0.25">
      <c r="A206">
        <v>414</v>
      </c>
      <c r="B206">
        <v>0</v>
      </c>
      <c r="C206">
        <v>0</v>
      </c>
      <c r="D206">
        <v>0.50668080000000004</v>
      </c>
      <c r="E206">
        <v>0.49331920000000001</v>
      </c>
      <c r="F206" t="b">
        <f>Table1[[#This Row],[MISMATCH]]&gt;0.5</f>
        <v>1</v>
      </c>
      <c r="G206" t="b">
        <f>Table1[[#This Row],[MATCH]]&gt;0.5</f>
        <v>0</v>
      </c>
      <c r="H206" t="b">
        <f>Table1[[#This Row],[MISMATCH_T]]&gt;Table1[[#This Row],[MATCH_T]]</f>
        <v>1</v>
      </c>
      <c r="I206" s="2" t="b">
        <f>Table1[[#This Row],[MATCH_T]]&gt;Table1[[#This Row],[MISMATCH_T]]</f>
        <v>0</v>
      </c>
      <c r="J206" s="2" t="b">
        <f>Table1[[#This Row],[MISMATCH_T]]=Table1[[#This Row],[MATCH_T]]</f>
        <v>0</v>
      </c>
      <c r="K206" s="2" t="b">
        <f>AND((Table1[[#This Row],[MATCH_N]]=TRUE), (Table1[[#This Row],[Actual]]=1))</f>
        <v>0</v>
      </c>
    </row>
    <row r="207" spans="1:11" x14ac:dyDescent="0.25">
      <c r="A207">
        <v>417</v>
      </c>
      <c r="B207">
        <v>0</v>
      </c>
      <c r="C207">
        <v>0</v>
      </c>
      <c r="D207">
        <v>0.73689377</v>
      </c>
      <c r="E207">
        <v>0.26310623</v>
      </c>
      <c r="F207" t="b">
        <f>Table1[[#This Row],[MISMATCH]]&gt;0.5</f>
        <v>1</v>
      </c>
      <c r="G207" t="b">
        <f>Table1[[#This Row],[MATCH]]&gt;0.5</f>
        <v>0</v>
      </c>
      <c r="H207" t="b">
        <f>Table1[[#This Row],[MISMATCH_T]]&gt;Table1[[#This Row],[MATCH_T]]</f>
        <v>1</v>
      </c>
      <c r="I207" s="2" t="b">
        <f>Table1[[#This Row],[MATCH_T]]&gt;Table1[[#This Row],[MISMATCH_T]]</f>
        <v>0</v>
      </c>
      <c r="J207" s="2" t="b">
        <f>Table1[[#This Row],[MISMATCH_T]]=Table1[[#This Row],[MATCH_T]]</f>
        <v>0</v>
      </c>
      <c r="K207" s="2" t="b">
        <f>AND((Table1[[#This Row],[MATCH_N]]=TRUE), (Table1[[#This Row],[Actual]]=1))</f>
        <v>0</v>
      </c>
    </row>
    <row r="208" spans="1:11" x14ac:dyDescent="0.25">
      <c r="A208">
        <v>418</v>
      </c>
      <c r="B208">
        <v>0</v>
      </c>
      <c r="C208">
        <v>0</v>
      </c>
      <c r="D208">
        <v>0.78832248999999999</v>
      </c>
      <c r="E208">
        <v>0.21167751000000001</v>
      </c>
      <c r="F208" t="b">
        <f>Table1[[#This Row],[MISMATCH]]&gt;0.5</f>
        <v>1</v>
      </c>
      <c r="G208" t="b">
        <f>Table1[[#This Row],[MATCH]]&gt;0.5</f>
        <v>0</v>
      </c>
      <c r="H208" t="b">
        <f>Table1[[#This Row],[MISMATCH_T]]&gt;Table1[[#This Row],[MATCH_T]]</f>
        <v>1</v>
      </c>
      <c r="I208" s="2" t="b">
        <f>Table1[[#This Row],[MATCH_T]]&gt;Table1[[#This Row],[MISMATCH_T]]</f>
        <v>0</v>
      </c>
      <c r="J208" s="2" t="b">
        <f>Table1[[#This Row],[MISMATCH_T]]=Table1[[#This Row],[MATCH_T]]</f>
        <v>0</v>
      </c>
      <c r="K208" s="2" t="b">
        <f>AND((Table1[[#This Row],[MATCH_N]]=TRUE), (Table1[[#This Row],[Actual]]=1))</f>
        <v>0</v>
      </c>
    </row>
    <row r="209" spans="1:11" x14ac:dyDescent="0.25">
      <c r="A209">
        <v>425</v>
      </c>
      <c r="B209">
        <v>0</v>
      </c>
      <c r="C209">
        <v>0</v>
      </c>
      <c r="D209">
        <v>0.78596518999999998</v>
      </c>
      <c r="E209">
        <v>0.21403480999999999</v>
      </c>
      <c r="F209" t="b">
        <f>Table1[[#This Row],[MISMATCH]]&gt;0.5</f>
        <v>1</v>
      </c>
      <c r="G209" t="b">
        <f>Table1[[#This Row],[MATCH]]&gt;0.5</f>
        <v>0</v>
      </c>
      <c r="H209" t="b">
        <f>Table1[[#This Row],[MISMATCH_T]]&gt;Table1[[#This Row],[MATCH_T]]</f>
        <v>1</v>
      </c>
      <c r="I209" s="2" t="b">
        <f>Table1[[#This Row],[MATCH_T]]&gt;Table1[[#This Row],[MISMATCH_T]]</f>
        <v>0</v>
      </c>
      <c r="J209" s="2" t="b">
        <f>Table1[[#This Row],[MISMATCH_T]]=Table1[[#This Row],[MATCH_T]]</f>
        <v>0</v>
      </c>
      <c r="K209" s="2" t="b">
        <f>AND((Table1[[#This Row],[MATCH_N]]=TRUE), (Table1[[#This Row],[Actual]]=1))</f>
        <v>0</v>
      </c>
    </row>
    <row r="210" spans="1:11" x14ac:dyDescent="0.25">
      <c r="A210">
        <v>426</v>
      </c>
      <c r="B210">
        <v>0</v>
      </c>
      <c r="C210">
        <v>0</v>
      </c>
      <c r="D210">
        <v>0.67908221999999996</v>
      </c>
      <c r="E210">
        <v>0.32091777999999999</v>
      </c>
      <c r="F210" t="b">
        <f>Table1[[#This Row],[MISMATCH]]&gt;0.5</f>
        <v>1</v>
      </c>
      <c r="G210" t="b">
        <f>Table1[[#This Row],[MATCH]]&gt;0.5</f>
        <v>0</v>
      </c>
      <c r="H210" t="b">
        <f>Table1[[#This Row],[MISMATCH_T]]&gt;Table1[[#This Row],[MATCH_T]]</f>
        <v>1</v>
      </c>
      <c r="I210" s="2" t="b">
        <f>Table1[[#This Row],[MATCH_T]]&gt;Table1[[#This Row],[MISMATCH_T]]</f>
        <v>0</v>
      </c>
      <c r="J210" s="2" t="b">
        <f>Table1[[#This Row],[MISMATCH_T]]=Table1[[#This Row],[MATCH_T]]</f>
        <v>0</v>
      </c>
      <c r="K210" s="2" t="b">
        <f>AND((Table1[[#This Row],[MATCH_N]]=TRUE), (Table1[[#This Row],[Actual]]=1))</f>
        <v>0</v>
      </c>
    </row>
    <row r="211" spans="1:11" x14ac:dyDescent="0.25">
      <c r="A211">
        <v>429</v>
      </c>
      <c r="B211">
        <v>0</v>
      </c>
      <c r="C211">
        <v>0</v>
      </c>
      <c r="D211">
        <v>0.75858221000000003</v>
      </c>
      <c r="E211">
        <v>0.24141778999999999</v>
      </c>
      <c r="F211" t="b">
        <f>Table1[[#This Row],[MISMATCH]]&gt;0.5</f>
        <v>1</v>
      </c>
      <c r="G211" t="b">
        <f>Table1[[#This Row],[MATCH]]&gt;0.5</f>
        <v>0</v>
      </c>
      <c r="H211" t="b">
        <f>Table1[[#This Row],[MISMATCH_T]]&gt;Table1[[#This Row],[MATCH_T]]</f>
        <v>1</v>
      </c>
      <c r="I211" s="2" t="b">
        <f>Table1[[#This Row],[MATCH_T]]&gt;Table1[[#This Row],[MISMATCH_T]]</f>
        <v>0</v>
      </c>
      <c r="J211" s="2" t="b">
        <f>Table1[[#This Row],[MISMATCH_T]]=Table1[[#This Row],[MATCH_T]]</f>
        <v>0</v>
      </c>
      <c r="K211" s="2" t="b">
        <f>AND((Table1[[#This Row],[MATCH_N]]=TRUE), (Table1[[#This Row],[Actual]]=1))</f>
        <v>0</v>
      </c>
    </row>
    <row r="212" spans="1:11" x14ac:dyDescent="0.25">
      <c r="A212">
        <v>430</v>
      </c>
      <c r="B212">
        <v>0</v>
      </c>
      <c r="C212">
        <v>1</v>
      </c>
      <c r="D212">
        <v>0.41806671000000001</v>
      </c>
      <c r="E212">
        <v>0.58193329000000005</v>
      </c>
      <c r="F212" t="b">
        <f>Table1[[#This Row],[MISMATCH]]&gt;0.5</f>
        <v>0</v>
      </c>
      <c r="G212" t="b">
        <f>Table1[[#This Row],[MATCH]]&gt;0.5</f>
        <v>1</v>
      </c>
      <c r="H212" t="b">
        <f>Table1[[#This Row],[MISMATCH_T]]&gt;Table1[[#This Row],[MATCH_T]]</f>
        <v>0</v>
      </c>
      <c r="I212" s="2" t="b">
        <f>Table1[[#This Row],[MATCH_T]]&gt;Table1[[#This Row],[MISMATCH_T]]</f>
        <v>1</v>
      </c>
      <c r="J212" s="2" t="b">
        <f>Table1[[#This Row],[MISMATCH_T]]=Table1[[#This Row],[MATCH_T]]</f>
        <v>0</v>
      </c>
      <c r="K212" s="2" t="b">
        <f>AND((Table1[[#This Row],[MATCH_N]]=TRUE), (Table1[[#This Row],[Actual]]=1))</f>
        <v>0</v>
      </c>
    </row>
    <row r="213" spans="1:11" x14ac:dyDescent="0.25">
      <c r="A213">
        <v>431</v>
      </c>
      <c r="B213">
        <v>0</v>
      </c>
      <c r="C213">
        <v>0</v>
      </c>
      <c r="D213">
        <v>0.65358636999999997</v>
      </c>
      <c r="E213">
        <v>0.34641362999999997</v>
      </c>
      <c r="F213" t="b">
        <f>Table1[[#This Row],[MISMATCH]]&gt;0.5</f>
        <v>1</v>
      </c>
      <c r="G213" t="b">
        <f>Table1[[#This Row],[MATCH]]&gt;0.5</f>
        <v>0</v>
      </c>
      <c r="H213" t="b">
        <f>Table1[[#This Row],[MISMATCH_T]]&gt;Table1[[#This Row],[MATCH_T]]</f>
        <v>1</v>
      </c>
      <c r="I213" s="2" t="b">
        <f>Table1[[#This Row],[MATCH_T]]&gt;Table1[[#This Row],[MISMATCH_T]]</f>
        <v>0</v>
      </c>
      <c r="J213" s="2" t="b">
        <f>Table1[[#This Row],[MISMATCH_T]]=Table1[[#This Row],[MATCH_T]]</f>
        <v>0</v>
      </c>
      <c r="K213" s="2" t="b">
        <f>AND((Table1[[#This Row],[MATCH_N]]=TRUE), (Table1[[#This Row],[Actual]]=1))</f>
        <v>0</v>
      </c>
    </row>
    <row r="214" spans="1:11" x14ac:dyDescent="0.25">
      <c r="A214">
        <v>432</v>
      </c>
      <c r="B214">
        <v>0</v>
      </c>
      <c r="C214">
        <v>1</v>
      </c>
      <c r="D214">
        <v>0.30629903000000003</v>
      </c>
      <c r="E214">
        <v>0.69370096999999997</v>
      </c>
      <c r="F214" t="b">
        <f>Table1[[#This Row],[MISMATCH]]&gt;0.5</f>
        <v>0</v>
      </c>
      <c r="G214" t="b">
        <f>Table1[[#This Row],[MATCH]]&gt;0.5</f>
        <v>1</v>
      </c>
      <c r="H214" t="b">
        <f>Table1[[#This Row],[MISMATCH_T]]&gt;Table1[[#This Row],[MATCH_T]]</f>
        <v>0</v>
      </c>
      <c r="I214" s="2" t="b">
        <f>Table1[[#This Row],[MATCH_T]]&gt;Table1[[#This Row],[MISMATCH_T]]</f>
        <v>1</v>
      </c>
      <c r="J214" s="2" t="b">
        <f>Table1[[#This Row],[MISMATCH_T]]=Table1[[#This Row],[MATCH_T]]</f>
        <v>0</v>
      </c>
      <c r="K214" s="2" t="b">
        <f>AND((Table1[[#This Row],[MATCH_N]]=TRUE), (Table1[[#This Row],[Actual]]=1))</f>
        <v>0</v>
      </c>
    </row>
    <row r="215" spans="1:11" x14ac:dyDescent="0.25">
      <c r="A215">
        <v>435</v>
      </c>
      <c r="B215">
        <v>0</v>
      </c>
      <c r="C215">
        <v>0</v>
      </c>
      <c r="D215">
        <v>0.75752911999999994</v>
      </c>
      <c r="E215">
        <v>0.24247088</v>
      </c>
      <c r="F215" t="b">
        <f>Table1[[#This Row],[MISMATCH]]&gt;0.5</f>
        <v>1</v>
      </c>
      <c r="G215" t="b">
        <f>Table1[[#This Row],[MATCH]]&gt;0.5</f>
        <v>0</v>
      </c>
      <c r="H215" t="b">
        <f>Table1[[#This Row],[MISMATCH_T]]&gt;Table1[[#This Row],[MATCH_T]]</f>
        <v>1</v>
      </c>
      <c r="I215" s="2" t="b">
        <f>Table1[[#This Row],[MATCH_T]]&gt;Table1[[#This Row],[MISMATCH_T]]</f>
        <v>0</v>
      </c>
      <c r="J215" s="2" t="b">
        <f>Table1[[#This Row],[MISMATCH_T]]=Table1[[#This Row],[MATCH_T]]</f>
        <v>0</v>
      </c>
      <c r="K215" s="2" t="b">
        <f>AND((Table1[[#This Row],[MATCH_N]]=TRUE), (Table1[[#This Row],[Actual]]=1))</f>
        <v>0</v>
      </c>
    </row>
    <row r="216" spans="1:11" x14ac:dyDescent="0.25">
      <c r="A216">
        <v>436</v>
      </c>
      <c r="B216">
        <v>0</v>
      </c>
      <c r="C216">
        <v>1</v>
      </c>
      <c r="D216">
        <v>0.34456277000000002</v>
      </c>
      <c r="E216">
        <v>0.65543722999999998</v>
      </c>
      <c r="F216" t="b">
        <f>Table1[[#This Row],[MISMATCH]]&gt;0.5</f>
        <v>0</v>
      </c>
      <c r="G216" t="b">
        <f>Table1[[#This Row],[MATCH]]&gt;0.5</f>
        <v>1</v>
      </c>
      <c r="H216" t="b">
        <f>Table1[[#This Row],[MISMATCH_T]]&gt;Table1[[#This Row],[MATCH_T]]</f>
        <v>0</v>
      </c>
      <c r="I216" s="2" t="b">
        <f>Table1[[#This Row],[MATCH_T]]&gt;Table1[[#This Row],[MISMATCH_T]]</f>
        <v>1</v>
      </c>
      <c r="J216" s="2" t="b">
        <f>Table1[[#This Row],[MISMATCH_T]]=Table1[[#This Row],[MATCH_T]]</f>
        <v>0</v>
      </c>
      <c r="K216" s="2" t="b">
        <f>AND((Table1[[#This Row],[MATCH_N]]=TRUE), (Table1[[#This Row],[Actual]]=1))</f>
        <v>0</v>
      </c>
    </row>
    <row r="217" spans="1:11" x14ac:dyDescent="0.25">
      <c r="A217">
        <v>437</v>
      </c>
      <c r="B217">
        <v>0</v>
      </c>
      <c r="C217">
        <v>0</v>
      </c>
      <c r="D217">
        <v>0.89260892999999997</v>
      </c>
      <c r="E217">
        <v>0.10739107000000001</v>
      </c>
      <c r="F217" t="b">
        <f>Table1[[#This Row],[MISMATCH]]&gt;0.5</f>
        <v>1</v>
      </c>
      <c r="G217" t="b">
        <f>Table1[[#This Row],[MATCH]]&gt;0.5</f>
        <v>0</v>
      </c>
      <c r="H217" t="b">
        <f>Table1[[#This Row],[MISMATCH_T]]&gt;Table1[[#This Row],[MATCH_T]]</f>
        <v>1</v>
      </c>
      <c r="I217" s="2" t="b">
        <f>Table1[[#This Row],[MATCH_T]]&gt;Table1[[#This Row],[MISMATCH_T]]</f>
        <v>0</v>
      </c>
      <c r="J217" s="2" t="b">
        <f>Table1[[#This Row],[MISMATCH_T]]=Table1[[#This Row],[MATCH_T]]</f>
        <v>0</v>
      </c>
      <c r="K217" s="2" t="b">
        <f>AND((Table1[[#This Row],[MATCH_N]]=TRUE), (Table1[[#This Row],[Actual]]=1))</f>
        <v>0</v>
      </c>
    </row>
    <row r="218" spans="1:11" x14ac:dyDescent="0.25">
      <c r="A218">
        <v>438</v>
      </c>
      <c r="B218">
        <v>0</v>
      </c>
      <c r="C218">
        <v>0</v>
      </c>
      <c r="D218">
        <v>0.86196083999999995</v>
      </c>
      <c r="E218">
        <v>0.13803915999999999</v>
      </c>
      <c r="F218" t="b">
        <f>Table1[[#This Row],[MISMATCH]]&gt;0.5</f>
        <v>1</v>
      </c>
      <c r="G218" t="b">
        <f>Table1[[#This Row],[MATCH]]&gt;0.5</f>
        <v>0</v>
      </c>
      <c r="H218" t="b">
        <f>Table1[[#This Row],[MISMATCH_T]]&gt;Table1[[#This Row],[MATCH_T]]</f>
        <v>1</v>
      </c>
      <c r="I218" s="2" t="b">
        <f>Table1[[#This Row],[MATCH_T]]&gt;Table1[[#This Row],[MISMATCH_T]]</f>
        <v>0</v>
      </c>
      <c r="J218" s="2" t="b">
        <f>Table1[[#This Row],[MISMATCH_T]]=Table1[[#This Row],[MATCH_T]]</f>
        <v>0</v>
      </c>
      <c r="K218" s="2" t="b">
        <f>AND((Table1[[#This Row],[MATCH_N]]=TRUE), (Table1[[#This Row],[Actual]]=1))</f>
        <v>0</v>
      </c>
    </row>
    <row r="219" spans="1:11" x14ac:dyDescent="0.25">
      <c r="A219">
        <v>441</v>
      </c>
      <c r="B219">
        <v>0</v>
      </c>
      <c r="C219">
        <v>1</v>
      </c>
      <c r="D219">
        <v>0.42383936</v>
      </c>
      <c r="E219">
        <v>0.57616064</v>
      </c>
      <c r="F219" t="b">
        <f>Table1[[#This Row],[MISMATCH]]&gt;0.5</f>
        <v>0</v>
      </c>
      <c r="G219" t="b">
        <f>Table1[[#This Row],[MATCH]]&gt;0.5</f>
        <v>1</v>
      </c>
      <c r="H219" t="b">
        <f>Table1[[#This Row],[MISMATCH_T]]&gt;Table1[[#This Row],[MATCH_T]]</f>
        <v>0</v>
      </c>
      <c r="I219" s="2" t="b">
        <f>Table1[[#This Row],[MATCH_T]]&gt;Table1[[#This Row],[MISMATCH_T]]</f>
        <v>1</v>
      </c>
      <c r="J219" s="2" t="b">
        <f>Table1[[#This Row],[MISMATCH_T]]=Table1[[#This Row],[MATCH_T]]</f>
        <v>0</v>
      </c>
      <c r="K219" s="2" t="b">
        <f>AND((Table1[[#This Row],[MATCH_N]]=TRUE), (Table1[[#This Row],[Actual]]=1))</f>
        <v>0</v>
      </c>
    </row>
    <row r="220" spans="1:11" x14ac:dyDescent="0.25">
      <c r="A220">
        <v>442</v>
      </c>
      <c r="B220">
        <v>0</v>
      </c>
      <c r="C220">
        <v>0</v>
      </c>
      <c r="D220">
        <v>0.80882878000000002</v>
      </c>
      <c r="E220">
        <v>0.19117122</v>
      </c>
      <c r="F220" t="b">
        <f>Table1[[#This Row],[MISMATCH]]&gt;0.5</f>
        <v>1</v>
      </c>
      <c r="G220" t="b">
        <f>Table1[[#This Row],[MATCH]]&gt;0.5</f>
        <v>0</v>
      </c>
      <c r="H220" t="b">
        <f>Table1[[#This Row],[MISMATCH_T]]&gt;Table1[[#This Row],[MATCH_T]]</f>
        <v>1</v>
      </c>
      <c r="I220" s="2" t="b">
        <f>Table1[[#This Row],[MATCH_T]]&gt;Table1[[#This Row],[MISMATCH_T]]</f>
        <v>0</v>
      </c>
      <c r="J220" s="2" t="b">
        <f>Table1[[#This Row],[MISMATCH_T]]=Table1[[#This Row],[MATCH_T]]</f>
        <v>0</v>
      </c>
      <c r="K220" s="2" t="b">
        <f>AND((Table1[[#This Row],[MATCH_N]]=TRUE), (Table1[[#This Row],[Actual]]=1))</f>
        <v>0</v>
      </c>
    </row>
    <row r="221" spans="1:11" x14ac:dyDescent="0.25">
      <c r="A221">
        <v>443</v>
      </c>
      <c r="B221">
        <v>0</v>
      </c>
      <c r="C221">
        <v>0</v>
      </c>
      <c r="D221">
        <v>0.79265249000000004</v>
      </c>
      <c r="E221">
        <v>0.20734751000000001</v>
      </c>
      <c r="F221" t="b">
        <f>Table1[[#This Row],[MISMATCH]]&gt;0.5</f>
        <v>1</v>
      </c>
      <c r="G221" t="b">
        <f>Table1[[#This Row],[MATCH]]&gt;0.5</f>
        <v>0</v>
      </c>
      <c r="H221" t="b">
        <f>Table1[[#This Row],[MISMATCH_T]]&gt;Table1[[#This Row],[MATCH_T]]</f>
        <v>1</v>
      </c>
      <c r="I221" s="2" t="b">
        <f>Table1[[#This Row],[MATCH_T]]&gt;Table1[[#This Row],[MISMATCH_T]]</f>
        <v>0</v>
      </c>
      <c r="J221" s="2" t="b">
        <f>Table1[[#This Row],[MISMATCH_T]]=Table1[[#This Row],[MATCH_T]]</f>
        <v>0</v>
      </c>
      <c r="K221" s="2" t="b">
        <f>AND((Table1[[#This Row],[MATCH_N]]=TRUE), (Table1[[#This Row],[Actual]]=1))</f>
        <v>0</v>
      </c>
    </row>
    <row r="222" spans="1:11" x14ac:dyDescent="0.25">
      <c r="A222">
        <v>445</v>
      </c>
      <c r="B222">
        <v>0</v>
      </c>
      <c r="C222">
        <v>1</v>
      </c>
      <c r="D222">
        <v>0.15679919</v>
      </c>
      <c r="E222">
        <v>0.84320081000000002</v>
      </c>
      <c r="F222" t="b">
        <f>Table1[[#This Row],[MISMATCH]]&gt;0.5</f>
        <v>0</v>
      </c>
      <c r="G222" t="b">
        <f>Table1[[#This Row],[MATCH]]&gt;0.5</f>
        <v>1</v>
      </c>
      <c r="H222" t="b">
        <f>Table1[[#This Row],[MISMATCH_T]]&gt;Table1[[#This Row],[MATCH_T]]</f>
        <v>0</v>
      </c>
      <c r="I222" s="2" t="b">
        <f>Table1[[#This Row],[MATCH_T]]&gt;Table1[[#This Row],[MISMATCH_T]]</f>
        <v>1</v>
      </c>
      <c r="J222" s="2" t="b">
        <f>Table1[[#This Row],[MISMATCH_T]]=Table1[[#This Row],[MATCH_T]]</f>
        <v>0</v>
      </c>
      <c r="K222" s="2" t="b">
        <f>AND((Table1[[#This Row],[MATCH_N]]=TRUE), (Table1[[#This Row],[Actual]]=1))</f>
        <v>0</v>
      </c>
    </row>
    <row r="223" spans="1:11" x14ac:dyDescent="0.25">
      <c r="A223">
        <v>447</v>
      </c>
      <c r="B223">
        <v>0</v>
      </c>
      <c r="C223">
        <v>0</v>
      </c>
      <c r="D223">
        <v>0.80487690999999995</v>
      </c>
      <c r="E223">
        <v>0.19512309</v>
      </c>
      <c r="F223" t="b">
        <f>Table1[[#This Row],[MISMATCH]]&gt;0.5</f>
        <v>1</v>
      </c>
      <c r="G223" t="b">
        <f>Table1[[#This Row],[MATCH]]&gt;0.5</f>
        <v>0</v>
      </c>
      <c r="H223" t="b">
        <f>Table1[[#This Row],[MISMATCH_T]]&gt;Table1[[#This Row],[MATCH_T]]</f>
        <v>1</v>
      </c>
      <c r="I223" s="2" t="b">
        <f>Table1[[#This Row],[MATCH_T]]&gt;Table1[[#This Row],[MISMATCH_T]]</f>
        <v>0</v>
      </c>
      <c r="J223" s="2" t="b">
        <f>Table1[[#This Row],[MISMATCH_T]]=Table1[[#This Row],[MATCH_T]]</f>
        <v>0</v>
      </c>
      <c r="K223" s="2" t="b">
        <f>AND((Table1[[#This Row],[MATCH_N]]=TRUE), (Table1[[#This Row],[Actual]]=1))</f>
        <v>0</v>
      </c>
    </row>
    <row r="224" spans="1:11" x14ac:dyDescent="0.25">
      <c r="A224">
        <v>448</v>
      </c>
      <c r="B224">
        <v>0</v>
      </c>
      <c r="C224">
        <v>1</v>
      </c>
      <c r="D224">
        <v>0.29784913000000002</v>
      </c>
      <c r="E224">
        <v>0.70215086999999998</v>
      </c>
      <c r="F224" t="b">
        <f>Table1[[#This Row],[MISMATCH]]&gt;0.5</f>
        <v>0</v>
      </c>
      <c r="G224" t="b">
        <f>Table1[[#This Row],[MATCH]]&gt;0.5</f>
        <v>1</v>
      </c>
      <c r="H224" t="b">
        <f>Table1[[#This Row],[MISMATCH_T]]&gt;Table1[[#This Row],[MATCH_T]]</f>
        <v>0</v>
      </c>
      <c r="I224" s="2" t="b">
        <f>Table1[[#This Row],[MATCH_T]]&gt;Table1[[#This Row],[MISMATCH_T]]</f>
        <v>1</v>
      </c>
      <c r="J224" s="2" t="b">
        <f>Table1[[#This Row],[MISMATCH_T]]=Table1[[#This Row],[MATCH_T]]</f>
        <v>0</v>
      </c>
      <c r="K224" s="2" t="b">
        <f>AND((Table1[[#This Row],[MATCH_N]]=TRUE), (Table1[[#This Row],[Actual]]=1))</f>
        <v>0</v>
      </c>
    </row>
    <row r="225" spans="1:11" x14ac:dyDescent="0.25">
      <c r="A225">
        <v>450</v>
      </c>
      <c r="B225">
        <v>0</v>
      </c>
      <c r="C225">
        <v>1</v>
      </c>
      <c r="D225">
        <v>0.49946070999999997</v>
      </c>
      <c r="E225">
        <v>0.50053928999999997</v>
      </c>
      <c r="F225" t="b">
        <f>Table1[[#This Row],[MISMATCH]]&gt;0.5</f>
        <v>0</v>
      </c>
      <c r="G225" t="b">
        <f>Table1[[#This Row],[MATCH]]&gt;0.5</f>
        <v>1</v>
      </c>
      <c r="H225" t="b">
        <f>Table1[[#This Row],[MISMATCH_T]]&gt;Table1[[#This Row],[MATCH_T]]</f>
        <v>0</v>
      </c>
      <c r="I225" s="2" t="b">
        <f>Table1[[#This Row],[MATCH_T]]&gt;Table1[[#This Row],[MISMATCH_T]]</f>
        <v>1</v>
      </c>
      <c r="J225" s="2" t="b">
        <f>Table1[[#This Row],[MISMATCH_T]]=Table1[[#This Row],[MATCH_T]]</f>
        <v>0</v>
      </c>
      <c r="K225" s="2" t="b">
        <f>AND((Table1[[#This Row],[MATCH_N]]=TRUE), (Table1[[#This Row],[Actual]]=1))</f>
        <v>0</v>
      </c>
    </row>
    <row r="226" spans="1:11" x14ac:dyDescent="0.25">
      <c r="A226">
        <v>451</v>
      </c>
      <c r="B226">
        <v>0</v>
      </c>
      <c r="C226">
        <v>0</v>
      </c>
      <c r="D226">
        <v>0.78859414000000005</v>
      </c>
      <c r="E226">
        <v>0.21140586</v>
      </c>
      <c r="F226" t="b">
        <f>Table1[[#This Row],[MISMATCH]]&gt;0.5</f>
        <v>1</v>
      </c>
      <c r="G226" t="b">
        <f>Table1[[#This Row],[MATCH]]&gt;0.5</f>
        <v>0</v>
      </c>
      <c r="H226" t="b">
        <f>Table1[[#This Row],[MISMATCH_T]]&gt;Table1[[#This Row],[MATCH_T]]</f>
        <v>1</v>
      </c>
      <c r="I226" s="2" t="b">
        <f>Table1[[#This Row],[MATCH_T]]&gt;Table1[[#This Row],[MISMATCH_T]]</f>
        <v>0</v>
      </c>
      <c r="J226" s="2" t="b">
        <f>Table1[[#This Row],[MISMATCH_T]]=Table1[[#This Row],[MATCH_T]]</f>
        <v>0</v>
      </c>
      <c r="K226" s="2" t="b">
        <f>AND((Table1[[#This Row],[MATCH_N]]=TRUE), (Table1[[#This Row],[Actual]]=1))</f>
        <v>0</v>
      </c>
    </row>
    <row r="227" spans="1:11" x14ac:dyDescent="0.25">
      <c r="A227">
        <v>454</v>
      </c>
      <c r="B227">
        <v>0</v>
      </c>
      <c r="C227">
        <v>1</v>
      </c>
      <c r="D227">
        <v>0.36361002999999997</v>
      </c>
      <c r="E227">
        <v>0.63638996999999997</v>
      </c>
      <c r="F227" t="b">
        <f>Table1[[#This Row],[MISMATCH]]&gt;0.5</f>
        <v>0</v>
      </c>
      <c r="G227" t="b">
        <f>Table1[[#This Row],[MATCH]]&gt;0.5</f>
        <v>1</v>
      </c>
      <c r="H227" t="b">
        <f>Table1[[#This Row],[MISMATCH_T]]&gt;Table1[[#This Row],[MATCH_T]]</f>
        <v>0</v>
      </c>
      <c r="I227" s="2" t="b">
        <f>Table1[[#This Row],[MATCH_T]]&gt;Table1[[#This Row],[MISMATCH_T]]</f>
        <v>1</v>
      </c>
      <c r="J227" s="2" t="b">
        <f>Table1[[#This Row],[MISMATCH_T]]=Table1[[#This Row],[MATCH_T]]</f>
        <v>0</v>
      </c>
      <c r="K227" s="2" t="b">
        <f>AND((Table1[[#This Row],[MATCH_N]]=TRUE), (Table1[[#This Row],[Actual]]=1))</f>
        <v>0</v>
      </c>
    </row>
    <row r="228" spans="1:11" x14ac:dyDescent="0.25">
      <c r="A228">
        <v>455</v>
      </c>
      <c r="B228">
        <v>0</v>
      </c>
      <c r="C228">
        <v>0</v>
      </c>
      <c r="D228">
        <v>0.82217651999999997</v>
      </c>
      <c r="E228">
        <v>0.17782348000000001</v>
      </c>
      <c r="F228" t="b">
        <f>Table1[[#This Row],[MISMATCH]]&gt;0.5</f>
        <v>1</v>
      </c>
      <c r="G228" t="b">
        <f>Table1[[#This Row],[MATCH]]&gt;0.5</f>
        <v>0</v>
      </c>
      <c r="H228" t="b">
        <f>Table1[[#This Row],[MISMATCH_T]]&gt;Table1[[#This Row],[MATCH_T]]</f>
        <v>1</v>
      </c>
      <c r="I228" s="2" t="b">
        <f>Table1[[#This Row],[MATCH_T]]&gt;Table1[[#This Row],[MISMATCH_T]]</f>
        <v>0</v>
      </c>
      <c r="J228" s="2" t="b">
        <f>Table1[[#This Row],[MISMATCH_T]]=Table1[[#This Row],[MATCH_T]]</f>
        <v>0</v>
      </c>
      <c r="K228" s="2" t="b">
        <f>AND((Table1[[#This Row],[MATCH_N]]=TRUE), (Table1[[#This Row],[Actual]]=1))</f>
        <v>0</v>
      </c>
    </row>
    <row r="229" spans="1:11" x14ac:dyDescent="0.25">
      <c r="A229">
        <v>456</v>
      </c>
      <c r="B229">
        <v>0</v>
      </c>
      <c r="C229">
        <v>0</v>
      </c>
      <c r="D229">
        <v>0.74852346000000003</v>
      </c>
      <c r="E229">
        <v>0.25147654000000003</v>
      </c>
      <c r="F229" t="b">
        <f>Table1[[#This Row],[MISMATCH]]&gt;0.5</f>
        <v>1</v>
      </c>
      <c r="G229" t="b">
        <f>Table1[[#This Row],[MATCH]]&gt;0.5</f>
        <v>0</v>
      </c>
      <c r="H229" t="b">
        <f>Table1[[#This Row],[MISMATCH_T]]&gt;Table1[[#This Row],[MATCH_T]]</f>
        <v>1</v>
      </c>
      <c r="I229" s="2" t="b">
        <f>Table1[[#This Row],[MATCH_T]]&gt;Table1[[#This Row],[MISMATCH_T]]</f>
        <v>0</v>
      </c>
      <c r="J229" s="2" t="b">
        <f>Table1[[#This Row],[MISMATCH_T]]=Table1[[#This Row],[MATCH_T]]</f>
        <v>0</v>
      </c>
      <c r="K229" s="2" t="b">
        <f>AND((Table1[[#This Row],[MATCH_N]]=TRUE), (Table1[[#This Row],[Actual]]=1))</f>
        <v>0</v>
      </c>
    </row>
    <row r="230" spans="1:11" x14ac:dyDescent="0.25">
      <c r="A230">
        <v>457</v>
      </c>
      <c r="B230">
        <v>0</v>
      </c>
      <c r="C230">
        <v>1</v>
      </c>
      <c r="D230">
        <v>0.29228622999999998</v>
      </c>
      <c r="E230">
        <v>0.70771377000000002</v>
      </c>
      <c r="F230" t="b">
        <f>Table1[[#This Row],[MISMATCH]]&gt;0.5</f>
        <v>0</v>
      </c>
      <c r="G230" t="b">
        <f>Table1[[#This Row],[MATCH]]&gt;0.5</f>
        <v>1</v>
      </c>
      <c r="H230" t="b">
        <f>Table1[[#This Row],[MISMATCH_T]]&gt;Table1[[#This Row],[MATCH_T]]</f>
        <v>0</v>
      </c>
      <c r="I230" s="2" t="b">
        <f>Table1[[#This Row],[MATCH_T]]&gt;Table1[[#This Row],[MISMATCH_T]]</f>
        <v>1</v>
      </c>
      <c r="J230" s="2" t="b">
        <f>Table1[[#This Row],[MISMATCH_T]]=Table1[[#This Row],[MATCH_T]]</f>
        <v>0</v>
      </c>
      <c r="K230" s="2" t="b">
        <f>AND((Table1[[#This Row],[MATCH_N]]=TRUE), (Table1[[#This Row],[Actual]]=1))</f>
        <v>0</v>
      </c>
    </row>
    <row r="231" spans="1:11" x14ac:dyDescent="0.25">
      <c r="A231">
        <v>458</v>
      </c>
      <c r="B231">
        <v>0</v>
      </c>
      <c r="C231">
        <v>1</v>
      </c>
      <c r="D231">
        <v>0.49479815999999999</v>
      </c>
      <c r="E231">
        <v>0.50520184000000001</v>
      </c>
      <c r="F231" t="b">
        <f>Table1[[#This Row],[MISMATCH]]&gt;0.5</f>
        <v>0</v>
      </c>
      <c r="G231" t="b">
        <f>Table1[[#This Row],[MATCH]]&gt;0.5</f>
        <v>1</v>
      </c>
      <c r="H231" t="b">
        <f>Table1[[#This Row],[MISMATCH_T]]&gt;Table1[[#This Row],[MATCH_T]]</f>
        <v>0</v>
      </c>
      <c r="I231" s="2" t="b">
        <f>Table1[[#This Row],[MATCH_T]]&gt;Table1[[#This Row],[MISMATCH_T]]</f>
        <v>1</v>
      </c>
      <c r="J231" s="2" t="b">
        <f>Table1[[#This Row],[MISMATCH_T]]=Table1[[#This Row],[MATCH_T]]</f>
        <v>0</v>
      </c>
      <c r="K231" s="2" t="b">
        <f>AND((Table1[[#This Row],[MATCH_N]]=TRUE), (Table1[[#This Row],[Actual]]=1))</f>
        <v>0</v>
      </c>
    </row>
    <row r="232" spans="1:11" x14ac:dyDescent="0.25">
      <c r="A232">
        <v>460</v>
      </c>
      <c r="B232">
        <v>0</v>
      </c>
      <c r="C232">
        <v>0</v>
      </c>
      <c r="D232">
        <v>0.61881452999999997</v>
      </c>
      <c r="E232">
        <v>0.38118547000000003</v>
      </c>
      <c r="F232" t="b">
        <f>Table1[[#This Row],[MISMATCH]]&gt;0.5</f>
        <v>1</v>
      </c>
      <c r="G232" t="b">
        <f>Table1[[#This Row],[MATCH]]&gt;0.5</f>
        <v>0</v>
      </c>
      <c r="H232" t="b">
        <f>Table1[[#This Row],[MISMATCH_T]]&gt;Table1[[#This Row],[MATCH_T]]</f>
        <v>1</v>
      </c>
      <c r="I232" s="2" t="b">
        <f>Table1[[#This Row],[MATCH_T]]&gt;Table1[[#This Row],[MISMATCH_T]]</f>
        <v>0</v>
      </c>
      <c r="J232" s="2" t="b">
        <f>Table1[[#This Row],[MISMATCH_T]]=Table1[[#This Row],[MATCH_T]]</f>
        <v>0</v>
      </c>
      <c r="K232" s="2" t="b">
        <f>AND((Table1[[#This Row],[MATCH_N]]=TRUE), (Table1[[#This Row],[Actual]]=1))</f>
        <v>0</v>
      </c>
    </row>
    <row r="233" spans="1:11" x14ac:dyDescent="0.25">
      <c r="A233">
        <v>461</v>
      </c>
      <c r="B233">
        <v>0</v>
      </c>
      <c r="C233">
        <v>1</v>
      </c>
      <c r="D233">
        <v>0.40235390999999998</v>
      </c>
      <c r="E233">
        <v>0.59764609000000002</v>
      </c>
      <c r="F233" t="b">
        <f>Table1[[#This Row],[MISMATCH]]&gt;0.5</f>
        <v>0</v>
      </c>
      <c r="G233" t="b">
        <f>Table1[[#This Row],[MATCH]]&gt;0.5</f>
        <v>1</v>
      </c>
      <c r="H233" t="b">
        <f>Table1[[#This Row],[MISMATCH_T]]&gt;Table1[[#This Row],[MATCH_T]]</f>
        <v>0</v>
      </c>
      <c r="I233" s="2" t="b">
        <f>Table1[[#This Row],[MATCH_T]]&gt;Table1[[#This Row],[MISMATCH_T]]</f>
        <v>1</v>
      </c>
      <c r="J233" s="2" t="b">
        <f>Table1[[#This Row],[MISMATCH_T]]=Table1[[#This Row],[MATCH_T]]</f>
        <v>0</v>
      </c>
      <c r="K233" s="2" t="b">
        <f>AND((Table1[[#This Row],[MATCH_N]]=TRUE), (Table1[[#This Row],[Actual]]=1))</f>
        <v>0</v>
      </c>
    </row>
    <row r="234" spans="1:11" x14ac:dyDescent="0.25">
      <c r="A234">
        <v>462</v>
      </c>
      <c r="B234">
        <v>0</v>
      </c>
      <c r="C234">
        <v>1</v>
      </c>
      <c r="D234">
        <v>0.38158014000000001</v>
      </c>
      <c r="E234">
        <v>0.61841986000000004</v>
      </c>
      <c r="F234" t="b">
        <f>Table1[[#This Row],[MISMATCH]]&gt;0.5</f>
        <v>0</v>
      </c>
      <c r="G234" t="b">
        <f>Table1[[#This Row],[MATCH]]&gt;0.5</f>
        <v>1</v>
      </c>
      <c r="H234" t="b">
        <f>Table1[[#This Row],[MISMATCH_T]]&gt;Table1[[#This Row],[MATCH_T]]</f>
        <v>0</v>
      </c>
      <c r="I234" s="2" t="b">
        <f>Table1[[#This Row],[MATCH_T]]&gt;Table1[[#This Row],[MISMATCH_T]]</f>
        <v>1</v>
      </c>
      <c r="J234" s="2" t="b">
        <f>Table1[[#This Row],[MISMATCH_T]]=Table1[[#This Row],[MATCH_T]]</f>
        <v>0</v>
      </c>
      <c r="K234" s="2" t="b">
        <f>AND((Table1[[#This Row],[MATCH_N]]=TRUE), (Table1[[#This Row],[Actual]]=1))</f>
        <v>0</v>
      </c>
    </row>
    <row r="235" spans="1:11" x14ac:dyDescent="0.25">
      <c r="A235">
        <v>466</v>
      </c>
      <c r="B235">
        <v>0</v>
      </c>
      <c r="C235">
        <v>0</v>
      </c>
      <c r="D235">
        <v>0.77672406000000005</v>
      </c>
      <c r="E235">
        <v>0.22327594000000001</v>
      </c>
      <c r="F235" t="b">
        <f>Table1[[#This Row],[MISMATCH]]&gt;0.5</f>
        <v>1</v>
      </c>
      <c r="G235" t="b">
        <f>Table1[[#This Row],[MATCH]]&gt;0.5</f>
        <v>0</v>
      </c>
      <c r="H235" t="b">
        <f>Table1[[#This Row],[MISMATCH_T]]&gt;Table1[[#This Row],[MATCH_T]]</f>
        <v>1</v>
      </c>
      <c r="I235" s="2" t="b">
        <f>Table1[[#This Row],[MATCH_T]]&gt;Table1[[#This Row],[MISMATCH_T]]</f>
        <v>0</v>
      </c>
      <c r="J235" s="2" t="b">
        <f>Table1[[#This Row],[MISMATCH_T]]=Table1[[#This Row],[MATCH_T]]</f>
        <v>0</v>
      </c>
      <c r="K235" s="2" t="b">
        <f>AND((Table1[[#This Row],[MATCH_N]]=TRUE), (Table1[[#This Row],[Actual]]=1))</f>
        <v>0</v>
      </c>
    </row>
    <row r="236" spans="1:11" x14ac:dyDescent="0.25">
      <c r="A236">
        <v>468</v>
      </c>
      <c r="B236">
        <v>0</v>
      </c>
      <c r="C236">
        <v>1</v>
      </c>
      <c r="D236">
        <v>0.339223</v>
      </c>
      <c r="E236">
        <v>0.66077699999999995</v>
      </c>
      <c r="F236" t="b">
        <f>Table1[[#This Row],[MISMATCH]]&gt;0.5</f>
        <v>0</v>
      </c>
      <c r="G236" t="b">
        <f>Table1[[#This Row],[MATCH]]&gt;0.5</f>
        <v>1</v>
      </c>
      <c r="H236" t="b">
        <f>Table1[[#This Row],[MISMATCH_T]]&gt;Table1[[#This Row],[MATCH_T]]</f>
        <v>0</v>
      </c>
      <c r="I236" s="2" t="b">
        <f>Table1[[#This Row],[MATCH_T]]&gt;Table1[[#This Row],[MISMATCH_T]]</f>
        <v>1</v>
      </c>
      <c r="J236" s="2" t="b">
        <f>Table1[[#This Row],[MISMATCH_T]]=Table1[[#This Row],[MATCH_T]]</f>
        <v>0</v>
      </c>
      <c r="K236" s="2" t="b">
        <f>AND((Table1[[#This Row],[MATCH_N]]=TRUE), (Table1[[#This Row],[Actual]]=1))</f>
        <v>0</v>
      </c>
    </row>
    <row r="237" spans="1:11" x14ac:dyDescent="0.25">
      <c r="A237">
        <v>471</v>
      </c>
      <c r="B237">
        <v>0</v>
      </c>
      <c r="C237">
        <v>0</v>
      </c>
      <c r="D237">
        <v>0.65030776999999995</v>
      </c>
      <c r="E237">
        <v>0.34969222999999999</v>
      </c>
      <c r="F237" t="b">
        <f>Table1[[#This Row],[MISMATCH]]&gt;0.5</f>
        <v>1</v>
      </c>
      <c r="G237" t="b">
        <f>Table1[[#This Row],[MATCH]]&gt;0.5</f>
        <v>0</v>
      </c>
      <c r="H237" t="b">
        <f>Table1[[#This Row],[MISMATCH_T]]&gt;Table1[[#This Row],[MATCH_T]]</f>
        <v>1</v>
      </c>
      <c r="I237" s="2" t="b">
        <f>Table1[[#This Row],[MATCH_T]]&gt;Table1[[#This Row],[MISMATCH_T]]</f>
        <v>0</v>
      </c>
      <c r="J237" s="2" t="b">
        <f>Table1[[#This Row],[MISMATCH_T]]=Table1[[#This Row],[MATCH_T]]</f>
        <v>0</v>
      </c>
      <c r="K237" s="2" t="b">
        <f>AND((Table1[[#This Row],[MATCH_N]]=TRUE), (Table1[[#This Row],[Actual]]=1))</f>
        <v>0</v>
      </c>
    </row>
    <row r="238" spans="1:11" x14ac:dyDescent="0.25">
      <c r="A238">
        <v>472</v>
      </c>
      <c r="B238">
        <v>0</v>
      </c>
      <c r="C238">
        <v>0</v>
      </c>
      <c r="D238">
        <v>0.71773653999999998</v>
      </c>
      <c r="E238">
        <v>0.28226346000000002</v>
      </c>
      <c r="F238" t="b">
        <f>Table1[[#This Row],[MISMATCH]]&gt;0.5</f>
        <v>1</v>
      </c>
      <c r="G238" t="b">
        <f>Table1[[#This Row],[MATCH]]&gt;0.5</f>
        <v>0</v>
      </c>
      <c r="H238" t="b">
        <f>Table1[[#This Row],[MISMATCH_T]]&gt;Table1[[#This Row],[MATCH_T]]</f>
        <v>1</v>
      </c>
      <c r="I238" s="2" t="b">
        <f>Table1[[#This Row],[MATCH_T]]&gt;Table1[[#This Row],[MISMATCH_T]]</f>
        <v>0</v>
      </c>
      <c r="J238" s="2" t="b">
        <f>Table1[[#This Row],[MISMATCH_T]]=Table1[[#This Row],[MATCH_T]]</f>
        <v>0</v>
      </c>
      <c r="K238" s="2" t="b">
        <f>AND((Table1[[#This Row],[MATCH_N]]=TRUE), (Table1[[#This Row],[Actual]]=1))</f>
        <v>0</v>
      </c>
    </row>
    <row r="239" spans="1:11" x14ac:dyDescent="0.25">
      <c r="A239">
        <v>474</v>
      </c>
      <c r="B239">
        <v>0</v>
      </c>
      <c r="C239">
        <v>1</v>
      </c>
      <c r="D239">
        <v>0.47857035999999997</v>
      </c>
      <c r="E239">
        <v>0.52142964000000003</v>
      </c>
      <c r="F239" t="b">
        <f>Table1[[#This Row],[MISMATCH]]&gt;0.5</f>
        <v>0</v>
      </c>
      <c r="G239" t="b">
        <f>Table1[[#This Row],[MATCH]]&gt;0.5</f>
        <v>1</v>
      </c>
      <c r="H239" t="b">
        <f>Table1[[#This Row],[MISMATCH_T]]&gt;Table1[[#This Row],[MATCH_T]]</f>
        <v>0</v>
      </c>
      <c r="I239" s="2" t="b">
        <f>Table1[[#This Row],[MATCH_T]]&gt;Table1[[#This Row],[MISMATCH_T]]</f>
        <v>1</v>
      </c>
      <c r="J239" s="2" t="b">
        <f>Table1[[#This Row],[MISMATCH_T]]=Table1[[#This Row],[MATCH_T]]</f>
        <v>0</v>
      </c>
      <c r="K239" s="2" t="b">
        <f>AND((Table1[[#This Row],[MATCH_N]]=TRUE), (Table1[[#This Row],[Actual]]=1))</f>
        <v>0</v>
      </c>
    </row>
    <row r="240" spans="1:11" x14ac:dyDescent="0.25">
      <c r="A240">
        <v>475</v>
      </c>
      <c r="B240">
        <v>0</v>
      </c>
      <c r="C240">
        <v>0</v>
      </c>
      <c r="D240">
        <v>0.50295464000000001</v>
      </c>
      <c r="E240">
        <v>0.49704535999999999</v>
      </c>
      <c r="F240" t="b">
        <f>Table1[[#This Row],[MISMATCH]]&gt;0.5</f>
        <v>1</v>
      </c>
      <c r="G240" t="b">
        <f>Table1[[#This Row],[MATCH]]&gt;0.5</f>
        <v>0</v>
      </c>
      <c r="H240" t="b">
        <f>Table1[[#This Row],[MISMATCH_T]]&gt;Table1[[#This Row],[MATCH_T]]</f>
        <v>1</v>
      </c>
      <c r="I240" s="2" t="b">
        <f>Table1[[#This Row],[MATCH_T]]&gt;Table1[[#This Row],[MISMATCH_T]]</f>
        <v>0</v>
      </c>
      <c r="J240" s="2" t="b">
        <f>Table1[[#This Row],[MISMATCH_T]]=Table1[[#This Row],[MATCH_T]]</f>
        <v>0</v>
      </c>
      <c r="K240" s="2" t="b">
        <f>AND((Table1[[#This Row],[MATCH_N]]=TRUE), (Table1[[#This Row],[Actual]]=1))</f>
        <v>0</v>
      </c>
    </row>
    <row r="241" spans="1:11" x14ac:dyDescent="0.25">
      <c r="A241">
        <v>480</v>
      </c>
      <c r="B241">
        <v>0</v>
      </c>
      <c r="C241">
        <v>1</v>
      </c>
      <c r="D241">
        <v>0.31542995000000001</v>
      </c>
      <c r="E241">
        <v>0.68457005000000004</v>
      </c>
      <c r="F241" t="b">
        <f>Table1[[#This Row],[MISMATCH]]&gt;0.5</f>
        <v>0</v>
      </c>
      <c r="G241" t="b">
        <f>Table1[[#This Row],[MATCH]]&gt;0.5</f>
        <v>1</v>
      </c>
      <c r="H241" t="b">
        <f>Table1[[#This Row],[MISMATCH_T]]&gt;Table1[[#This Row],[MATCH_T]]</f>
        <v>0</v>
      </c>
      <c r="I241" s="2" t="b">
        <f>Table1[[#This Row],[MATCH_T]]&gt;Table1[[#This Row],[MISMATCH_T]]</f>
        <v>1</v>
      </c>
      <c r="J241" s="2" t="b">
        <f>Table1[[#This Row],[MISMATCH_T]]=Table1[[#This Row],[MATCH_T]]</f>
        <v>0</v>
      </c>
      <c r="K241" s="2" t="b">
        <f>AND((Table1[[#This Row],[MATCH_N]]=TRUE), (Table1[[#This Row],[Actual]]=1))</f>
        <v>0</v>
      </c>
    </row>
    <row r="242" spans="1:11" x14ac:dyDescent="0.25">
      <c r="A242">
        <v>481</v>
      </c>
      <c r="B242">
        <v>0</v>
      </c>
      <c r="C242">
        <v>0</v>
      </c>
      <c r="D242">
        <v>0.60453022000000001</v>
      </c>
      <c r="E242">
        <v>0.39546977999999999</v>
      </c>
      <c r="F242" t="b">
        <f>Table1[[#This Row],[MISMATCH]]&gt;0.5</f>
        <v>1</v>
      </c>
      <c r="G242" t="b">
        <f>Table1[[#This Row],[MATCH]]&gt;0.5</f>
        <v>0</v>
      </c>
      <c r="H242" t="b">
        <f>Table1[[#This Row],[MISMATCH_T]]&gt;Table1[[#This Row],[MATCH_T]]</f>
        <v>1</v>
      </c>
      <c r="I242" s="2" t="b">
        <f>Table1[[#This Row],[MATCH_T]]&gt;Table1[[#This Row],[MISMATCH_T]]</f>
        <v>0</v>
      </c>
      <c r="J242" s="2" t="b">
        <f>Table1[[#This Row],[MISMATCH_T]]=Table1[[#This Row],[MATCH_T]]</f>
        <v>0</v>
      </c>
      <c r="K242" s="2" t="b">
        <f>AND((Table1[[#This Row],[MATCH_N]]=TRUE), (Table1[[#This Row],[Actual]]=1))</f>
        <v>0</v>
      </c>
    </row>
    <row r="243" spans="1:11" x14ac:dyDescent="0.25">
      <c r="A243">
        <v>482</v>
      </c>
      <c r="B243">
        <v>0</v>
      </c>
      <c r="C243">
        <v>0</v>
      </c>
      <c r="D243">
        <v>0.62770281999999999</v>
      </c>
      <c r="E243">
        <v>0.37229718000000001</v>
      </c>
      <c r="F243" t="b">
        <f>Table1[[#This Row],[MISMATCH]]&gt;0.5</f>
        <v>1</v>
      </c>
      <c r="G243" t="b">
        <f>Table1[[#This Row],[MATCH]]&gt;0.5</f>
        <v>0</v>
      </c>
      <c r="H243" t="b">
        <f>Table1[[#This Row],[MISMATCH_T]]&gt;Table1[[#This Row],[MATCH_T]]</f>
        <v>1</v>
      </c>
      <c r="I243" s="2" t="b">
        <f>Table1[[#This Row],[MATCH_T]]&gt;Table1[[#This Row],[MISMATCH_T]]</f>
        <v>0</v>
      </c>
      <c r="J243" s="2" t="b">
        <f>Table1[[#This Row],[MISMATCH_T]]=Table1[[#This Row],[MATCH_T]]</f>
        <v>0</v>
      </c>
      <c r="K243" s="2" t="b">
        <f>AND((Table1[[#This Row],[MATCH_N]]=TRUE), (Table1[[#This Row],[Actual]]=1))</f>
        <v>0</v>
      </c>
    </row>
    <row r="244" spans="1:11" x14ac:dyDescent="0.25">
      <c r="A244">
        <v>487</v>
      </c>
      <c r="B244">
        <v>0</v>
      </c>
      <c r="C244">
        <v>0</v>
      </c>
      <c r="D244">
        <v>0.60663615000000004</v>
      </c>
      <c r="E244">
        <v>0.39336385000000001</v>
      </c>
      <c r="F244" t="b">
        <f>Table1[[#This Row],[MISMATCH]]&gt;0.5</f>
        <v>1</v>
      </c>
      <c r="G244" t="b">
        <f>Table1[[#This Row],[MATCH]]&gt;0.5</f>
        <v>0</v>
      </c>
      <c r="H244" t="b">
        <f>Table1[[#This Row],[MISMATCH_T]]&gt;Table1[[#This Row],[MATCH_T]]</f>
        <v>1</v>
      </c>
      <c r="I244" s="2" t="b">
        <f>Table1[[#This Row],[MATCH_T]]&gt;Table1[[#This Row],[MISMATCH_T]]</f>
        <v>0</v>
      </c>
      <c r="J244" s="2" t="b">
        <f>Table1[[#This Row],[MISMATCH_T]]=Table1[[#This Row],[MATCH_T]]</f>
        <v>0</v>
      </c>
      <c r="K244" s="2" t="b">
        <f>AND((Table1[[#This Row],[MATCH_N]]=TRUE), (Table1[[#This Row],[Actual]]=1))</f>
        <v>0</v>
      </c>
    </row>
    <row r="245" spans="1:11" x14ac:dyDescent="0.25">
      <c r="A245">
        <v>491</v>
      </c>
      <c r="B245">
        <v>0</v>
      </c>
      <c r="C245">
        <v>0</v>
      </c>
      <c r="D245">
        <v>0.68859623999999997</v>
      </c>
      <c r="E245">
        <v>0.31140375999999997</v>
      </c>
      <c r="F245" t="b">
        <f>Table1[[#This Row],[MISMATCH]]&gt;0.5</f>
        <v>1</v>
      </c>
      <c r="G245" t="b">
        <f>Table1[[#This Row],[MATCH]]&gt;0.5</f>
        <v>0</v>
      </c>
      <c r="H245" t="b">
        <f>Table1[[#This Row],[MISMATCH_T]]&gt;Table1[[#This Row],[MATCH_T]]</f>
        <v>1</v>
      </c>
      <c r="I245" s="2" t="b">
        <f>Table1[[#This Row],[MATCH_T]]&gt;Table1[[#This Row],[MISMATCH_T]]</f>
        <v>0</v>
      </c>
      <c r="J245" s="2" t="b">
        <f>Table1[[#This Row],[MISMATCH_T]]=Table1[[#This Row],[MATCH_T]]</f>
        <v>0</v>
      </c>
      <c r="K245" s="2" t="b">
        <f>AND((Table1[[#This Row],[MATCH_N]]=TRUE), (Table1[[#This Row],[Actual]]=1))</f>
        <v>0</v>
      </c>
    </row>
    <row r="246" spans="1:11" x14ac:dyDescent="0.25">
      <c r="A246">
        <v>493</v>
      </c>
      <c r="B246">
        <v>0</v>
      </c>
      <c r="C246">
        <v>1</v>
      </c>
      <c r="D246">
        <v>0.38385582000000001</v>
      </c>
      <c r="E246">
        <v>0.61614418000000004</v>
      </c>
      <c r="F246" t="b">
        <f>Table1[[#This Row],[MISMATCH]]&gt;0.5</f>
        <v>0</v>
      </c>
      <c r="G246" t="b">
        <f>Table1[[#This Row],[MATCH]]&gt;0.5</f>
        <v>1</v>
      </c>
      <c r="H246" t="b">
        <f>Table1[[#This Row],[MISMATCH_T]]&gt;Table1[[#This Row],[MATCH_T]]</f>
        <v>0</v>
      </c>
      <c r="I246" s="2" t="b">
        <f>Table1[[#This Row],[MATCH_T]]&gt;Table1[[#This Row],[MISMATCH_T]]</f>
        <v>1</v>
      </c>
      <c r="J246" s="2" t="b">
        <f>Table1[[#This Row],[MISMATCH_T]]=Table1[[#This Row],[MATCH_T]]</f>
        <v>0</v>
      </c>
      <c r="K246" s="2" t="b">
        <f>AND((Table1[[#This Row],[MATCH_N]]=TRUE), (Table1[[#This Row],[Actual]]=1))</f>
        <v>0</v>
      </c>
    </row>
    <row r="247" spans="1:11" x14ac:dyDescent="0.25">
      <c r="A247">
        <v>494</v>
      </c>
      <c r="B247">
        <v>0</v>
      </c>
      <c r="C247">
        <v>0</v>
      </c>
      <c r="D247">
        <v>0.82044245999999998</v>
      </c>
      <c r="E247">
        <v>0.17955753999999999</v>
      </c>
      <c r="F247" t="b">
        <f>Table1[[#This Row],[MISMATCH]]&gt;0.5</f>
        <v>1</v>
      </c>
      <c r="G247" t="b">
        <f>Table1[[#This Row],[MATCH]]&gt;0.5</f>
        <v>0</v>
      </c>
      <c r="H247" t="b">
        <f>Table1[[#This Row],[MISMATCH_T]]&gt;Table1[[#This Row],[MATCH_T]]</f>
        <v>1</v>
      </c>
      <c r="I247" s="2" t="b">
        <f>Table1[[#This Row],[MATCH_T]]&gt;Table1[[#This Row],[MISMATCH_T]]</f>
        <v>0</v>
      </c>
      <c r="J247" s="2" t="b">
        <f>Table1[[#This Row],[MISMATCH_T]]=Table1[[#This Row],[MATCH_T]]</f>
        <v>0</v>
      </c>
      <c r="K247" s="2" t="b">
        <f>AND((Table1[[#This Row],[MATCH_N]]=TRUE), (Table1[[#This Row],[Actual]]=1))</f>
        <v>0</v>
      </c>
    </row>
    <row r="248" spans="1:11" x14ac:dyDescent="0.25">
      <c r="A248">
        <v>495</v>
      </c>
      <c r="B248">
        <v>0</v>
      </c>
      <c r="C248">
        <v>0</v>
      </c>
      <c r="D248">
        <v>0.73160466999999996</v>
      </c>
      <c r="E248">
        <v>0.26839532999999999</v>
      </c>
      <c r="F248" t="b">
        <f>Table1[[#This Row],[MISMATCH]]&gt;0.5</f>
        <v>1</v>
      </c>
      <c r="G248" t="b">
        <f>Table1[[#This Row],[MATCH]]&gt;0.5</f>
        <v>0</v>
      </c>
      <c r="H248" t="b">
        <f>Table1[[#This Row],[MISMATCH_T]]&gt;Table1[[#This Row],[MATCH_T]]</f>
        <v>1</v>
      </c>
      <c r="I248" s="2" t="b">
        <f>Table1[[#This Row],[MATCH_T]]&gt;Table1[[#This Row],[MISMATCH_T]]</f>
        <v>0</v>
      </c>
      <c r="J248" s="2" t="b">
        <f>Table1[[#This Row],[MISMATCH_T]]=Table1[[#This Row],[MATCH_T]]</f>
        <v>0</v>
      </c>
      <c r="K248" s="2" t="b">
        <f>AND((Table1[[#This Row],[MATCH_N]]=TRUE), (Table1[[#This Row],[Actual]]=1))</f>
        <v>0</v>
      </c>
    </row>
    <row r="249" spans="1:11" x14ac:dyDescent="0.25">
      <c r="A249">
        <v>496</v>
      </c>
      <c r="B249">
        <v>0</v>
      </c>
      <c r="C249">
        <v>1</v>
      </c>
      <c r="D249">
        <v>0.46690828000000001</v>
      </c>
      <c r="E249">
        <v>0.53309172000000005</v>
      </c>
      <c r="F249" t="b">
        <f>Table1[[#This Row],[MISMATCH]]&gt;0.5</f>
        <v>0</v>
      </c>
      <c r="G249" t="b">
        <f>Table1[[#This Row],[MATCH]]&gt;0.5</f>
        <v>1</v>
      </c>
      <c r="H249" t="b">
        <f>Table1[[#This Row],[MISMATCH_T]]&gt;Table1[[#This Row],[MATCH_T]]</f>
        <v>0</v>
      </c>
      <c r="I249" s="2" t="b">
        <f>Table1[[#This Row],[MATCH_T]]&gt;Table1[[#This Row],[MISMATCH_T]]</f>
        <v>1</v>
      </c>
      <c r="J249" s="2" t="b">
        <f>Table1[[#This Row],[MISMATCH_T]]=Table1[[#This Row],[MATCH_T]]</f>
        <v>0</v>
      </c>
      <c r="K249" s="2" t="b">
        <f>AND((Table1[[#This Row],[MATCH_N]]=TRUE), (Table1[[#This Row],[Actual]]=1))</f>
        <v>0</v>
      </c>
    </row>
    <row r="250" spans="1:11" x14ac:dyDescent="0.25">
      <c r="A250">
        <v>498</v>
      </c>
      <c r="B250">
        <v>0</v>
      </c>
      <c r="C250">
        <v>1</v>
      </c>
      <c r="D250">
        <v>0.31153765</v>
      </c>
      <c r="E250">
        <v>0.68846235</v>
      </c>
      <c r="F250" t="b">
        <f>Table1[[#This Row],[MISMATCH]]&gt;0.5</f>
        <v>0</v>
      </c>
      <c r="G250" t="b">
        <f>Table1[[#This Row],[MATCH]]&gt;0.5</f>
        <v>1</v>
      </c>
      <c r="H250" t="b">
        <f>Table1[[#This Row],[MISMATCH_T]]&gt;Table1[[#This Row],[MATCH_T]]</f>
        <v>0</v>
      </c>
      <c r="I250" s="2" t="b">
        <f>Table1[[#This Row],[MATCH_T]]&gt;Table1[[#This Row],[MISMATCH_T]]</f>
        <v>1</v>
      </c>
      <c r="J250" s="2" t="b">
        <f>Table1[[#This Row],[MISMATCH_T]]=Table1[[#This Row],[MATCH_T]]</f>
        <v>0</v>
      </c>
      <c r="K250" s="2" t="b">
        <f>AND((Table1[[#This Row],[MATCH_N]]=TRUE), (Table1[[#This Row],[Actual]]=1))</f>
        <v>0</v>
      </c>
    </row>
    <row r="251" spans="1:11" x14ac:dyDescent="0.25">
      <c r="A251">
        <v>501</v>
      </c>
      <c r="B251">
        <v>0</v>
      </c>
      <c r="C251">
        <v>0</v>
      </c>
      <c r="D251">
        <v>0.52865264999999995</v>
      </c>
      <c r="E251">
        <v>0.47134735</v>
      </c>
      <c r="F251" t="b">
        <f>Table1[[#This Row],[MISMATCH]]&gt;0.5</f>
        <v>1</v>
      </c>
      <c r="G251" t="b">
        <f>Table1[[#This Row],[MATCH]]&gt;0.5</f>
        <v>0</v>
      </c>
      <c r="H251" t="b">
        <f>Table1[[#This Row],[MISMATCH_T]]&gt;Table1[[#This Row],[MATCH_T]]</f>
        <v>1</v>
      </c>
      <c r="I251" s="2" t="b">
        <f>Table1[[#This Row],[MATCH_T]]&gt;Table1[[#This Row],[MISMATCH_T]]</f>
        <v>0</v>
      </c>
      <c r="J251" s="2" t="b">
        <f>Table1[[#This Row],[MISMATCH_T]]=Table1[[#This Row],[MATCH_T]]</f>
        <v>0</v>
      </c>
      <c r="K251" s="2" t="b">
        <f>AND((Table1[[#This Row],[MATCH_N]]=TRUE), (Table1[[#This Row],[Actual]]=1))</f>
        <v>0</v>
      </c>
    </row>
    <row r="252" spans="1:11" x14ac:dyDescent="0.25">
      <c r="A252">
        <v>505</v>
      </c>
      <c r="B252">
        <v>0</v>
      </c>
      <c r="C252">
        <v>1</v>
      </c>
      <c r="D252">
        <v>0.34257347999999999</v>
      </c>
      <c r="E252">
        <v>0.65742652000000001</v>
      </c>
      <c r="F252" t="b">
        <f>Table1[[#This Row],[MISMATCH]]&gt;0.5</f>
        <v>0</v>
      </c>
      <c r="G252" t="b">
        <f>Table1[[#This Row],[MATCH]]&gt;0.5</f>
        <v>1</v>
      </c>
      <c r="H252" t="b">
        <f>Table1[[#This Row],[MISMATCH_T]]&gt;Table1[[#This Row],[MATCH_T]]</f>
        <v>0</v>
      </c>
      <c r="I252" s="2" t="b">
        <f>Table1[[#This Row],[MATCH_T]]&gt;Table1[[#This Row],[MISMATCH_T]]</f>
        <v>1</v>
      </c>
      <c r="J252" s="2" t="b">
        <f>Table1[[#This Row],[MISMATCH_T]]=Table1[[#This Row],[MATCH_T]]</f>
        <v>0</v>
      </c>
      <c r="K252" s="2" t="b">
        <f>AND((Table1[[#This Row],[MATCH_N]]=TRUE), (Table1[[#This Row],[Actual]]=1))</f>
        <v>0</v>
      </c>
    </row>
    <row r="253" spans="1:11" x14ac:dyDescent="0.25">
      <c r="A253">
        <v>506</v>
      </c>
      <c r="B253">
        <v>0</v>
      </c>
      <c r="C253">
        <v>0</v>
      </c>
      <c r="D253">
        <v>0.83336485999999999</v>
      </c>
      <c r="E253">
        <v>0.16663513999999999</v>
      </c>
      <c r="F253" t="b">
        <f>Table1[[#This Row],[MISMATCH]]&gt;0.5</f>
        <v>1</v>
      </c>
      <c r="G253" t="b">
        <f>Table1[[#This Row],[MATCH]]&gt;0.5</f>
        <v>0</v>
      </c>
      <c r="H253" t="b">
        <f>Table1[[#This Row],[MISMATCH_T]]&gt;Table1[[#This Row],[MATCH_T]]</f>
        <v>1</v>
      </c>
      <c r="I253" s="2" t="b">
        <f>Table1[[#This Row],[MATCH_T]]&gt;Table1[[#This Row],[MISMATCH_T]]</f>
        <v>0</v>
      </c>
      <c r="J253" s="2" t="b">
        <f>Table1[[#This Row],[MISMATCH_T]]=Table1[[#This Row],[MATCH_T]]</f>
        <v>0</v>
      </c>
      <c r="K253" s="2" t="b">
        <f>AND((Table1[[#This Row],[MATCH_N]]=TRUE), (Table1[[#This Row],[Actual]]=1))</f>
        <v>0</v>
      </c>
    </row>
    <row r="254" spans="1:11" x14ac:dyDescent="0.25">
      <c r="A254">
        <v>508</v>
      </c>
      <c r="B254">
        <v>0</v>
      </c>
      <c r="C254">
        <v>0</v>
      </c>
      <c r="D254">
        <v>0.67018999999999995</v>
      </c>
      <c r="E254">
        <v>0.32980999999999999</v>
      </c>
      <c r="F254" t="b">
        <f>Table1[[#This Row],[MISMATCH]]&gt;0.5</f>
        <v>1</v>
      </c>
      <c r="G254" t="b">
        <f>Table1[[#This Row],[MATCH]]&gt;0.5</f>
        <v>0</v>
      </c>
      <c r="H254" t="b">
        <f>Table1[[#This Row],[MISMATCH_T]]&gt;Table1[[#This Row],[MATCH_T]]</f>
        <v>1</v>
      </c>
      <c r="I254" s="2" t="b">
        <f>Table1[[#This Row],[MATCH_T]]&gt;Table1[[#This Row],[MISMATCH_T]]</f>
        <v>0</v>
      </c>
      <c r="J254" s="2" t="b">
        <f>Table1[[#This Row],[MISMATCH_T]]=Table1[[#This Row],[MATCH_T]]</f>
        <v>0</v>
      </c>
      <c r="K254" s="2" t="b">
        <f>AND((Table1[[#This Row],[MATCH_N]]=TRUE), (Table1[[#This Row],[Actual]]=1))</f>
        <v>0</v>
      </c>
    </row>
    <row r="255" spans="1:11" x14ac:dyDescent="0.25">
      <c r="A255">
        <v>511</v>
      </c>
      <c r="B255">
        <v>0</v>
      </c>
      <c r="C255">
        <v>0</v>
      </c>
      <c r="D255">
        <v>0.84655471000000004</v>
      </c>
      <c r="E255">
        <v>0.15344529000000001</v>
      </c>
      <c r="F255" t="b">
        <f>Table1[[#This Row],[MISMATCH]]&gt;0.5</f>
        <v>1</v>
      </c>
      <c r="G255" t="b">
        <f>Table1[[#This Row],[MATCH]]&gt;0.5</f>
        <v>0</v>
      </c>
      <c r="H255" t="b">
        <f>Table1[[#This Row],[MISMATCH_T]]&gt;Table1[[#This Row],[MATCH_T]]</f>
        <v>1</v>
      </c>
      <c r="I255" s="2" t="b">
        <f>Table1[[#This Row],[MATCH_T]]&gt;Table1[[#This Row],[MISMATCH_T]]</f>
        <v>0</v>
      </c>
      <c r="J255" s="2" t="b">
        <f>Table1[[#This Row],[MISMATCH_T]]=Table1[[#This Row],[MATCH_T]]</f>
        <v>0</v>
      </c>
      <c r="K255" s="2" t="b">
        <f>AND((Table1[[#This Row],[MATCH_N]]=TRUE), (Table1[[#This Row],[Actual]]=1))</f>
        <v>0</v>
      </c>
    </row>
    <row r="256" spans="1:11" x14ac:dyDescent="0.25">
      <c r="A256">
        <v>512</v>
      </c>
      <c r="B256">
        <v>0</v>
      </c>
      <c r="C256">
        <v>0</v>
      </c>
      <c r="D256">
        <v>0.76356276000000001</v>
      </c>
      <c r="E256">
        <v>0.23643723999999999</v>
      </c>
      <c r="F256" t="b">
        <f>Table1[[#This Row],[MISMATCH]]&gt;0.5</f>
        <v>1</v>
      </c>
      <c r="G256" t="b">
        <f>Table1[[#This Row],[MATCH]]&gt;0.5</f>
        <v>0</v>
      </c>
      <c r="H256" t="b">
        <f>Table1[[#This Row],[MISMATCH_T]]&gt;Table1[[#This Row],[MATCH_T]]</f>
        <v>1</v>
      </c>
      <c r="I256" s="2" t="b">
        <f>Table1[[#This Row],[MATCH_T]]&gt;Table1[[#This Row],[MISMATCH_T]]</f>
        <v>0</v>
      </c>
      <c r="J256" s="2" t="b">
        <f>Table1[[#This Row],[MISMATCH_T]]=Table1[[#This Row],[MATCH_T]]</f>
        <v>0</v>
      </c>
      <c r="K256" s="2" t="b">
        <f>AND((Table1[[#This Row],[MATCH_N]]=TRUE), (Table1[[#This Row],[Actual]]=1))</f>
        <v>0</v>
      </c>
    </row>
    <row r="257" spans="1:11" x14ac:dyDescent="0.25">
      <c r="A257">
        <v>513</v>
      </c>
      <c r="B257">
        <v>0</v>
      </c>
      <c r="C257">
        <v>1</v>
      </c>
      <c r="D257">
        <v>0.42879092000000002</v>
      </c>
      <c r="E257">
        <v>0.57120908000000004</v>
      </c>
      <c r="F257" t="b">
        <f>Table1[[#This Row],[MISMATCH]]&gt;0.5</f>
        <v>0</v>
      </c>
      <c r="G257" t="b">
        <f>Table1[[#This Row],[MATCH]]&gt;0.5</f>
        <v>1</v>
      </c>
      <c r="H257" t="b">
        <f>Table1[[#This Row],[MISMATCH_T]]&gt;Table1[[#This Row],[MATCH_T]]</f>
        <v>0</v>
      </c>
      <c r="I257" s="2" t="b">
        <f>Table1[[#This Row],[MATCH_T]]&gt;Table1[[#This Row],[MISMATCH_T]]</f>
        <v>1</v>
      </c>
      <c r="J257" s="2" t="b">
        <f>Table1[[#This Row],[MISMATCH_T]]=Table1[[#This Row],[MATCH_T]]</f>
        <v>0</v>
      </c>
      <c r="K257" s="2" t="b">
        <f>AND((Table1[[#This Row],[MATCH_N]]=TRUE), (Table1[[#This Row],[Actual]]=1))</f>
        <v>0</v>
      </c>
    </row>
    <row r="258" spans="1:11" x14ac:dyDescent="0.25">
      <c r="A258">
        <v>516</v>
      </c>
      <c r="B258">
        <v>0</v>
      </c>
      <c r="C258">
        <v>0</v>
      </c>
      <c r="D258">
        <v>0.71273069</v>
      </c>
      <c r="E258">
        <v>0.28726931</v>
      </c>
      <c r="F258" t="b">
        <f>Table1[[#This Row],[MISMATCH]]&gt;0.5</f>
        <v>1</v>
      </c>
      <c r="G258" t="b">
        <f>Table1[[#This Row],[MATCH]]&gt;0.5</f>
        <v>0</v>
      </c>
      <c r="H258" t="b">
        <f>Table1[[#This Row],[MISMATCH_T]]&gt;Table1[[#This Row],[MATCH_T]]</f>
        <v>1</v>
      </c>
      <c r="I258" s="2" t="b">
        <f>Table1[[#This Row],[MATCH_T]]&gt;Table1[[#This Row],[MISMATCH_T]]</f>
        <v>0</v>
      </c>
      <c r="J258" s="2" t="b">
        <f>Table1[[#This Row],[MISMATCH_T]]=Table1[[#This Row],[MATCH_T]]</f>
        <v>0</v>
      </c>
      <c r="K258" s="2" t="b">
        <f>AND((Table1[[#This Row],[MATCH_N]]=TRUE), (Table1[[#This Row],[Actual]]=1))</f>
        <v>0</v>
      </c>
    </row>
    <row r="259" spans="1:11" x14ac:dyDescent="0.25">
      <c r="A259">
        <v>521</v>
      </c>
      <c r="B259">
        <v>0</v>
      </c>
      <c r="C259">
        <v>1</v>
      </c>
      <c r="D259">
        <v>0.43172163000000002</v>
      </c>
      <c r="E259">
        <v>0.56827837000000003</v>
      </c>
      <c r="F259" t="b">
        <f>Table1[[#This Row],[MISMATCH]]&gt;0.5</f>
        <v>0</v>
      </c>
      <c r="G259" t="b">
        <f>Table1[[#This Row],[MATCH]]&gt;0.5</f>
        <v>1</v>
      </c>
      <c r="H259" t="b">
        <f>Table1[[#This Row],[MISMATCH_T]]&gt;Table1[[#This Row],[MATCH_T]]</f>
        <v>0</v>
      </c>
      <c r="I259" s="2" t="b">
        <f>Table1[[#This Row],[MATCH_T]]&gt;Table1[[#This Row],[MISMATCH_T]]</f>
        <v>1</v>
      </c>
      <c r="J259" s="2" t="b">
        <f>Table1[[#This Row],[MISMATCH_T]]=Table1[[#This Row],[MATCH_T]]</f>
        <v>0</v>
      </c>
      <c r="K259" s="2" t="b">
        <f>AND((Table1[[#This Row],[MATCH_N]]=TRUE), (Table1[[#This Row],[Actual]]=1))</f>
        <v>0</v>
      </c>
    </row>
    <row r="260" spans="1:11" x14ac:dyDescent="0.25">
      <c r="A260">
        <v>522</v>
      </c>
      <c r="B260">
        <v>0</v>
      </c>
      <c r="C260">
        <v>0</v>
      </c>
      <c r="D260">
        <v>0.63696976999999999</v>
      </c>
      <c r="E260">
        <v>0.36303023000000001</v>
      </c>
      <c r="F260" t="b">
        <f>Table1[[#This Row],[MISMATCH]]&gt;0.5</f>
        <v>1</v>
      </c>
      <c r="G260" t="b">
        <f>Table1[[#This Row],[MATCH]]&gt;0.5</f>
        <v>0</v>
      </c>
      <c r="H260" t="b">
        <f>Table1[[#This Row],[MISMATCH_T]]&gt;Table1[[#This Row],[MATCH_T]]</f>
        <v>1</v>
      </c>
      <c r="I260" s="2" t="b">
        <f>Table1[[#This Row],[MATCH_T]]&gt;Table1[[#This Row],[MISMATCH_T]]</f>
        <v>0</v>
      </c>
      <c r="J260" s="2" t="b">
        <f>Table1[[#This Row],[MISMATCH_T]]=Table1[[#This Row],[MATCH_T]]</f>
        <v>0</v>
      </c>
      <c r="K260" s="2" t="b">
        <f>AND((Table1[[#This Row],[MATCH_N]]=TRUE), (Table1[[#This Row],[Actual]]=1))</f>
        <v>0</v>
      </c>
    </row>
    <row r="261" spans="1:11" x14ac:dyDescent="0.25">
      <c r="A261">
        <v>524</v>
      </c>
      <c r="B261">
        <v>0</v>
      </c>
      <c r="C261">
        <v>1</v>
      </c>
      <c r="D261">
        <v>0.27727152999999999</v>
      </c>
      <c r="E261">
        <v>0.72272846999999996</v>
      </c>
      <c r="F261" t="b">
        <f>Table1[[#This Row],[MISMATCH]]&gt;0.5</f>
        <v>0</v>
      </c>
      <c r="G261" t="b">
        <f>Table1[[#This Row],[MATCH]]&gt;0.5</f>
        <v>1</v>
      </c>
      <c r="H261" t="b">
        <f>Table1[[#This Row],[MISMATCH_T]]&gt;Table1[[#This Row],[MATCH_T]]</f>
        <v>0</v>
      </c>
      <c r="I261" s="2" t="b">
        <f>Table1[[#This Row],[MATCH_T]]&gt;Table1[[#This Row],[MISMATCH_T]]</f>
        <v>1</v>
      </c>
      <c r="J261" s="2" t="b">
        <f>Table1[[#This Row],[MISMATCH_T]]=Table1[[#This Row],[MATCH_T]]</f>
        <v>0</v>
      </c>
      <c r="K261" s="2" t="b">
        <f>AND((Table1[[#This Row],[MATCH_N]]=TRUE), (Table1[[#This Row],[Actual]]=1))</f>
        <v>0</v>
      </c>
    </row>
    <row r="262" spans="1:11" x14ac:dyDescent="0.25">
      <c r="A262">
        <v>527</v>
      </c>
      <c r="B262">
        <v>0</v>
      </c>
      <c r="C262">
        <v>0</v>
      </c>
      <c r="D262">
        <v>0.73060274999999997</v>
      </c>
      <c r="E262">
        <v>0.26939724999999998</v>
      </c>
      <c r="F262" t="b">
        <f>Table1[[#This Row],[MISMATCH]]&gt;0.5</f>
        <v>1</v>
      </c>
      <c r="G262" t="b">
        <f>Table1[[#This Row],[MATCH]]&gt;0.5</f>
        <v>0</v>
      </c>
      <c r="H262" t="b">
        <f>Table1[[#This Row],[MISMATCH_T]]&gt;Table1[[#This Row],[MATCH_T]]</f>
        <v>1</v>
      </c>
      <c r="I262" s="2" t="b">
        <f>Table1[[#This Row],[MATCH_T]]&gt;Table1[[#This Row],[MISMATCH_T]]</f>
        <v>0</v>
      </c>
      <c r="J262" s="2" t="b">
        <f>Table1[[#This Row],[MISMATCH_T]]=Table1[[#This Row],[MATCH_T]]</f>
        <v>0</v>
      </c>
      <c r="K262" s="2" t="b">
        <f>AND((Table1[[#This Row],[MATCH_N]]=TRUE), (Table1[[#This Row],[Actual]]=1))</f>
        <v>0</v>
      </c>
    </row>
    <row r="263" spans="1:11" x14ac:dyDescent="0.25">
      <c r="A263">
        <v>528</v>
      </c>
      <c r="B263">
        <v>0</v>
      </c>
      <c r="C263">
        <v>0</v>
      </c>
      <c r="D263">
        <v>0.75671045000000003</v>
      </c>
      <c r="E263">
        <v>0.24328954999999999</v>
      </c>
      <c r="F263" t="b">
        <f>Table1[[#This Row],[MISMATCH]]&gt;0.5</f>
        <v>1</v>
      </c>
      <c r="G263" t="b">
        <f>Table1[[#This Row],[MATCH]]&gt;0.5</f>
        <v>0</v>
      </c>
      <c r="H263" t="b">
        <f>Table1[[#This Row],[MISMATCH_T]]&gt;Table1[[#This Row],[MATCH_T]]</f>
        <v>1</v>
      </c>
      <c r="I263" s="2" t="b">
        <f>Table1[[#This Row],[MATCH_T]]&gt;Table1[[#This Row],[MISMATCH_T]]</f>
        <v>0</v>
      </c>
      <c r="J263" s="2" t="b">
        <f>Table1[[#This Row],[MISMATCH_T]]=Table1[[#This Row],[MATCH_T]]</f>
        <v>0</v>
      </c>
      <c r="K263" s="2" t="b">
        <f>AND((Table1[[#This Row],[MATCH_N]]=TRUE), (Table1[[#This Row],[Actual]]=1))</f>
        <v>0</v>
      </c>
    </row>
    <row r="264" spans="1:11" x14ac:dyDescent="0.25">
      <c r="A264">
        <v>530</v>
      </c>
      <c r="B264">
        <v>0</v>
      </c>
      <c r="C264">
        <v>0</v>
      </c>
      <c r="D264">
        <v>0.54729634999999999</v>
      </c>
      <c r="E264">
        <v>0.45270365000000001</v>
      </c>
      <c r="F264" t="b">
        <f>Table1[[#This Row],[MISMATCH]]&gt;0.5</f>
        <v>1</v>
      </c>
      <c r="G264" t="b">
        <f>Table1[[#This Row],[MATCH]]&gt;0.5</f>
        <v>0</v>
      </c>
      <c r="H264" t="b">
        <f>Table1[[#This Row],[MISMATCH_T]]&gt;Table1[[#This Row],[MATCH_T]]</f>
        <v>1</v>
      </c>
      <c r="I264" s="2" t="b">
        <f>Table1[[#This Row],[MATCH_T]]&gt;Table1[[#This Row],[MISMATCH_T]]</f>
        <v>0</v>
      </c>
      <c r="J264" s="2" t="b">
        <f>Table1[[#This Row],[MISMATCH_T]]=Table1[[#This Row],[MATCH_T]]</f>
        <v>0</v>
      </c>
      <c r="K264" s="2" t="b">
        <f>AND((Table1[[#This Row],[MATCH_N]]=TRUE), (Table1[[#This Row],[Actual]]=1))</f>
        <v>0</v>
      </c>
    </row>
    <row r="265" spans="1:11" x14ac:dyDescent="0.25">
      <c r="A265">
        <v>536</v>
      </c>
      <c r="B265">
        <v>0</v>
      </c>
      <c r="C265">
        <v>1</v>
      </c>
      <c r="D265">
        <v>0.29519792</v>
      </c>
      <c r="E265">
        <v>0.70480208</v>
      </c>
      <c r="F265" t="b">
        <f>Table1[[#This Row],[MISMATCH]]&gt;0.5</f>
        <v>0</v>
      </c>
      <c r="G265" t="b">
        <f>Table1[[#This Row],[MATCH]]&gt;0.5</f>
        <v>1</v>
      </c>
      <c r="H265" t="b">
        <f>Table1[[#This Row],[MISMATCH_T]]&gt;Table1[[#This Row],[MATCH_T]]</f>
        <v>0</v>
      </c>
      <c r="I265" s="2" t="b">
        <f>Table1[[#This Row],[MATCH_T]]&gt;Table1[[#This Row],[MISMATCH_T]]</f>
        <v>1</v>
      </c>
      <c r="J265" s="2" t="b">
        <f>Table1[[#This Row],[MISMATCH_T]]=Table1[[#This Row],[MATCH_T]]</f>
        <v>0</v>
      </c>
      <c r="K265" s="2" t="b">
        <f>AND((Table1[[#This Row],[MATCH_N]]=TRUE), (Table1[[#This Row],[Actual]]=1))</f>
        <v>0</v>
      </c>
    </row>
    <row r="266" spans="1:11" x14ac:dyDescent="0.25">
      <c r="A266">
        <v>537</v>
      </c>
      <c r="B266">
        <v>0</v>
      </c>
      <c r="C266">
        <v>0</v>
      </c>
      <c r="D266">
        <v>0.81900428999999997</v>
      </c>
      <c r="E266">
        <v>0.18099571</v>
      </c>
      <c r="F266" t="b">
        <f>Table1[[#This Row],[MISMATCH]]&gt;0.5</f>
        <v>1</v>
      </c>
      <c r="G266" t="b">
        <f>Table1[[#This Row],[MATCH]]&gt;0.5</f>
        <v>0</v>
      </c>
      <c r="H266" t="b">
        <f>Table1[[#This Row],[MISMATCH_T]]&gt;Table1[[#This Row],[MATCH_T]]</f>
        <v>1</v>
      </c>
      <c r="I266" s="2" t="b">
        <f>Table1[[#This Row],[MATCH_T]]&gt;Table1[[#This Row],[MISMATCH_T]]</f>
        <v>0</v>
      </c>
      <c r="J266" s="2" t="b">
        <f>Table1[[#This Row],[MISMATCH_T]]=Table1[[#This Row],[MATCH_T]]</f>
        <v>0</v>
      </c>
      <c r="K266" s="2" t="b">
        <f>AND((Table1[[#This Row],[MATCH_N]]=TRUE), (Table1[[#This Row],[Actual]]=1))</f>
        <v>0</v>
      </c>
    </row>
    <row r="267" spans="1:11" x14ac:dyDescent="0.25">
      <c r="A267">
        <v>541</v>
      </c>
      <c r="B267">
        <v>0</v>
      </c>
      <c r="C267">
        <v>0</v>
      </c>
      <c r="D267">
        <v>0.71372365999999998</v>
      </c>
      <c r="E267">
        <v>0.28627634000000002</v>
      </c>
      <c r="F267" t="b">
        <f>Table1[[#This Row],[MISMATCH]]&gt;0.5</f>
        <v>1</v>
      </c>
      <c r="G267" t="b">
        <f>Table1[[#This Row],[MATCH]]&gt;0.5</f>
        <v>0</v>
      </c>
      <c r="H267" t="b">
        <f>Table1[[#This Row],[MISMATCH_T]]&gt;Table1[[#This Row],[MATCH_T]]</f>
        <v>1</v>
      </c>
      <c r="I267" s="2" t="b">
        <f>Table1[[#This Row],[MATCH_T]]&gt;Table1[[#This Row],[MISMATCH_T]]</f>
        <v>0</v>
      </c>
      <c r="J267" s="2" t="b">
        <f>Table1[[#This Row],[MISMATCH_T]]=Table1[[#This Row],[MATCH_T]]</f>
        <v>0</v>
      </c>
      <c r="K267" s="2" t="b">
        <f>AND((Table1[[#This Row],[MATCH_N]]=TRUE), (Table1[[#This Row],[Actual]]=1))</f>
        <v>0</v>
      </c>
    </row>
    <row r="268" spans="1:11" x14ac:dyDescent="0.25">
      <c r="A268">
        <v>543</v>
      </c>
      <c r="B268">
        <v>0</v>
      </c>
      <c r="C268">
        <v>1</v>
      </c>
      <c r="D268">
        <v>0.46025849000000002</v>
      </c>
      <c r="E268">
        <v>0.53974151000000004</v>
      </c>
      <c r="F268" t="b">
        <f>Table1[[#This Row],[MISMATCH]]&gt;0.5</f>
        <v>0</v>
      </c>
      <c r="G268" t="b">
        <f>Table1[[#This Row],[MATCH]]&gt;0.5</f>
        <v>1</v>
      </c>
      <c r="H268" t="b">
        <f>Table1[[#This Row],[MISMATCH_T]]&gt;Table1[[#This Row],[MATCH_T]]</f>
        <v>0</v>
      </c>
      <c r="I268" s="2" t="b">
        <f>Table1[[#This Row],[MATCH_T]]&gt;Table1[[#This Row],[MISMATCH_T]]</f>
        <v>1</v>
      </c>
      <c r="J268" s="2" t="b">
        <f>Table1[[#This Row],[MISMATCH_T]]=Table1[[#This Row],[MATCH_T]]</f>
        <v>0</v>
      </c>
      <c r="K268" s="2" t="b">
        <f>AND((Table1[[#This Row],[MATCH_N]]=TRUE), (Table1[[#This Row],[Actual]]=1))</f>
        <v>0</v>
      </c>
    </row>
    <row r="269" spans="1:11" x14ac:dyDescent="0.25">
      <c r="A269">
        <v>545</v>
      </c>
      <c r="B269">
        <v>0</v>
      </c>
      <c r="C269">
        <v>1</v>
      </c>
      <c r="D269">
        <v>0.45160441000000001</v>
      </c>
      <c r="E269">
        <v>0.54839559000000004</v>
      </c>
      <c r="F269" t="b">
        <f>Table1[[#This Row],[MISMATCH]]&gt;0.5</f>
        <v>0</v>
      </c>
      <c r="G269" t="b">
        <f>Table1[[#This Row],[MATCH]]&gt;0.5</f>
        <v>1</v>
      </c>
      <c r="H269" t="b">
        <f>Table1[[#This Row],[MISMATCH_T]]&gt;Table1[[#This Row],[MATCH_T]]</f>
        <v>0</v>
      </c>
      <c r="I269" s="2" t="b">
        <f>Table1[[#This Row],[MATCH_T]]&gt;Table1[[#This Row],[MISMATCH_T]]</f>
        <v>1</v>
      </c>
      <c r="J269" s="2" t="b">
        <f>Table1[[#This Row],[MISMATCH_T]]=Table1[[#This Row],[MATCH_T]]</f>
        <v>0</v>
      </c>
      <c r="K269" s="2" t="b">
        <f>AND((Table1[[#This Row],[MATCH_N]]=TRUE), (Table1[[#This Row],[Actual]]=1))</f>
        <v>0</v>
      </c>
    </row>
    <row r="270" spans="1:11" x14ac:dyDescent="0.25">
      <c r="A270">
        <v>546</v>
      </c>
      <c r="B270">
        <v>0</v>
      </c>
      <c r="C270">
        <v>0</v>
      </c>
      <c r="D270">
        <v>0.72301983000000003</v>
      </c>
      <c r="E270">
        <v>0.27698017000000003</v>
      </c>
      <c r="F270" t="b">
        <f>Table1[[#This Row],[MISMATCH]]&gt;0.5</f>
        <v>1</v>
      </c>
      <c r="G270" t="b">
        <f>Table1[[#This Row],[MATCH]]&gt;0.5</f>
        <v>0</v>
      </c>
      <c r="H270" t="b">
        <f>Table1[[#This Row],[MISMATCH_T]]&gt;Table1[[#This Row],[MATCH_T]]</f>
        <v>1</v>
      </c>
      <c r="I270" s="2" t="b">
        <f>Table1[[#This Row],[MATCH_T]]&gt;Table1[[#This Row],[MISMATCH_T]]</f>
        <v>0</v>
      </c>
      <c r="J270" s="2" t="b">
        <f>Table1[[#This Row],[MISMATCH_T]]=Table1[[#This Row],[MATCH_T]]</f>
        <v>0</v>
      </c>
      <c r="K270" s="2" t="b">
        <f>AND((Table1[[#This Row],[MATCH_N]]=TRUE), (Table1[[#This Row],[Actual]]=1))</f>
        <v>0</v>
      </c>
    </row>
    <row r="271" spans="1:11" x14ac:dyDescent="0.25">
      <c r="A271">
        <v>548</v>
      </c>
      <c r="B271">
        <v>0</v>
      </c>
      <c r="C271">
        <v>0</v>
      </c>
      <c r="D271">
        <v>0.54786897999999995</v>
      </c>
      <c r="E271">
        <v>0.45213101999999999</v>
      </c>
      <c r="F271" t="b">
        <f>Table1[[#This Row],[MISMATCH]]&gt;0.5</f>
        <v>1</v>
      </c>
      <c r="G271" t="b">
        <f>Table1[[#This Row],[MATCH]]&gt;0.5</f>
        <v>0</v>
      </c>
      <c r="H271" t="b">
        <f>Table1[[#This Row],[MISMATCH_T]]&gt;Table1[[#This Row],[MATCH_T]]</f>
        <v>1</v>
      </c>
      <c r="I271" s="2" t="b">
        <f>Table1[[#This Row],[MATCH_T]]&gt;Table1[[#This Row],[MISMATCH_T]]</f>
        <v>0</v>
      </c>
      <c r="J271" s="2" t="b">
        <f>Table1[[#This Row],[MISMATCH_T]]=Table1[[#This Row],[MATCH_T]]</f>
        <v>0</v>
      </c>
      <c r="K271" s="2" t="b">
        <f>AND((Table1[[#This Row],[MATCH_N]]=TRUE), (Table1[[#This Row],[Actual]]=1))</f>
        <v>0</v>
      </c>
    </row>
    <row r="272" spans="1:11" x14ac:dyDescent="0.25">
      <c r="A272">
        <v>551</v>
      </c>
      <c r="B272">
        <v>0</v>
      </c>
      <c r="C272">
        <v>0</v>
      </c>
      <c r="D272">
        <v>0.74860534999999995</v>
      </c>
      <c r="E272">
        <v>0.25139465</v>
      </c>
      <c r="F272" t="b">
        <f>Table1[[#This Row],[MISMATCH]]&gt;0.5</f>
        <v>1</v>
      </c>
      <c r="G272" t="b">
        <f>Table1[[#This Row],[MATCH]]&gt;0.5</f>
        <v>0</v>
      </c>
      <c r="H272" t="b">
        <f>Table1[[#This Row],[MISMATCH_T]]&gt;Table1[[#This Row],[MATCH_T]]</f>
        <v>1</v>
      </c>
      <c r="I272" s="2" t="b">
        <f>Table1[[#This Row],[MATCH_T]]&gt;Table1[[#This Row],[MISMATCH_T]]</f>
        <v>0</v>
      </c>
      <c r="J272" s="2" t="b">
        <f>Table1[[#This Row],[MISMATCH_T]]=Table1[[#This Row],[MATCH_T]]</f>
        <v>0</v>
      </c>
      <c r="K272" s="2" t="b">
        <f>AND((Table1[[#This Row],[MATCH_N]]=TRUE), (Table1[[#This Row],[Actual]]=1))</f>
        <v>0</v>
      </c>
    </row>
    <row r="273" spans="1:11" x14ac:dyDescent="0.25">
      <c r="A273">
        <v>554</v>
      </c>
      <c r="B273">
        <v>0</v>
      </c>
      <c r="C273">
        <v>0</v>
      </c>
      <c r="D273">
        <v>0.689917</v>
      </c>
      <c r="E273">
        <v>0.310083</v>
      </c>
      <c r="F273" t="b">
        <f>Table1[[#This Row],[MISMATCH]]&gt;0.5</f>
        <v>1</v>
      </c>
      <c r="G273" t="b">
        <f>Table1[[#This Row],[MATCH]]&gt;0.5</f>
        <v>0</v>
      </c>
      <c r="H273" t="b">
        <f>Table1[[#This Row],[MISMATCH_T]]&gt;Table1[[#This Row],[MATCH_T]]</f>
        <v>1</v>
      </c>
      <c r="I273" s="2" t="b">
        <f>Table1[[#This Row],[MATCH_T]]&gt;Table1[[#This Row],[MISMATCH_T]]</f>
        <v>0</v>
      </c>
      <c r="J273" s="2" t="b">
        <f>Table1[[#This Row],[MISMATCH_T]]=Table1[[#This Row],[MATCH_T]]</f>
        <v>0</v>
      </c>
      <c r="K273" s="2" t="b">
        <f>AND((Table1[[#This Row],[MATCH_N]]=TRUE), (Table1[[#This Row],[Actual]]=1))</f>
        <v>0</v>
      </c>
    </row>
    <row r="274" spans="1:11" x14ac:dyDescent="0.25">
      <c r="A274">
        <v>555</v>
      </c>
      <c r="B274">
        <v>0</v>
      </c>
      <c r="C274">
        <v>0</v>
      </c>
      <c r="D274">
        <v>0.74909455999999996</v>
      </c>
      <c r="E274">
        <v>0.25090543999999998</v>
      </c>
      <c r="F274" t="b">
        <f>Table1[[#This Row],[MISMATCH]]&gt;0.5</f>
        <v>1</v>
      </c>
      <c r="G274" t="b">
        <f>Table1[[#This Row],[MATCH]]&gt;0.5</f>
        <v>0</v>
      </c>
      <c r="H274" t="b">
        <f>Table1[[#This Row],[MISMATCH_T]]&gt;Table1[[#This Row],[MATCH_T]]</f>
        <v>1</v>
      </c>
      <c r="I274" s="2" t="b">
        <f>Table1[[#This Row],[MATCH_T]]&gt;Table1[[#This Row],[MISMATCH_T]]</f>
        <v>0</v>
      </c>
      <c r="J274" s="2" t="b">
        <f>Table1[[#This Row],[MISMATCH_T]]=Table1[[#This Row],[MATCH_T]]</f>
        <v>0</v>
      </c>
      <c r="K274" s="2" t="b">
        <f>AND((Table1[[#This Row],[MATCH_N]]=TRUE), (Table1[[#This Row],[Actual]]=1))</f>
        <v>0</v>
      </c>
    </row>
    <row r="275" spans="1:11" x14ac:dyDescent="0.25">
      <c r="A275">
        <v>556</v>
      </c>
      <c r="B275">
        <v>0</v>
      </c>
      <c r="C275">
        <v>1</v>
      </c>
      <c r="D275">
        <v>0.37626084999999998</v>
      </c>
      <c r="E275">
        <v>0.62373915000000002</v>
      </c>
      <c r="F275" t="b">
        <f>Table1[[#This Row],[MISMATCH]]&gt;0.5</f>
        <v>0</v>
      </c>
      <c r="G275" t="b">
        <f>Table1[[#This Row],[MATCH]]&gt;0.5</f>
        <v>1</v>
      </c>
      <c r="H275" t="b">
        <f>Table1[[#This Row],[MISMATCH_T]]&gt;Table1[[#This Row],[MATCH_T]]</f>
        <v>0</v>
      </c>
      <c r="I275" s="2" t="b">
        <f>Table1[[#This Row],[MATCH_T]]&gt;Table1[[#This Row],[MISMATCH_T]]</f>
        <v>1</v>
      </c>
      <c r="J275" s="2" t="b">
        <f>Table1[[#This Row],[MISMATCH_T]]=Table1[[#This Row],[MATCH_T]]</f>
        <v>0</v>
      </c>
      <c r="K275" s="2" t="b">
        <f>AND((Table1[[#This Row],[MATCH_N]]=TRUE), (Table1[[#This Row],[Actual]]=1))</f>
        <v>0</v>
      </c>
    </row>
    <row r="276" spans="1:11" x14ac:dyDescent="0.25">
      <c r="A276">
        <v>557</v>
      </c>
      <c r="B276">
        <v>0</v>
      </c>
      <c r="C276">
        <v>0</v>
      </c>
      <c r="D276">
        <v>0.68650860000000002</v>
      </c>
      <c r="E276">
        <v>0.31349139999999998</v>
      </c>
      <c r="F276" t="b">
        <f>Table1[[#This Row],[MISMATCH]]&gt;0.5</f>
        <v>1</v>
      </c>
      <c r="G276" t="b">
        <f>Table1[[#This Row],[MATCH]]&gt;0.5</f>
        <v>0</v>
      </c>
      <c r="H276" t="b">
        <f>Table1[[#This Row],[MISMATCH_T]]&gt;Table1[[#This Row],[MATCH_T]]</f>
        <v>1</v>
      </c>
      <c r="I276" s="2" t="b">
        <f>Table1[[#This Row],[MATCH_T]]&gt;Table1[[#This Row],[MISMATCH_T]]</f>
        <v>0</v>
      </c>
      <c r="J276" s="2" t="b">
        <f>Table1[[#This Row],[MISMATCH_T]]=Table1[[#This Row],[MATCH_T]]</f>
        <v>0</v>
      </c>
      <c r="K276" s="2" t="b">
        <f>AND((Table1[[#This Row],[MATCH_N]]=TRUE), (Table1[[#This Row],[Actual]]=1))</f>
        <v>0</v>
      </c>
    </row>
    <row r="277" spans="1:11" x14ac:dyDescent="0.25">
      <c r="A277">
        <v>558</v>
      </c>
      <c r="B277">
        <v>0</v>
      </c>
      <c r="C277">
        <v>0</v>
      </c>
      <c r="D277">
        <v>0.74313536000000002</v>
      </c>
      <c r="E277">
        <v>0.25686463999999998</v>
      </c>
      <c r="F277" t="b">
        <f>Table1[[#This Row],[MISMATCH]]&gt;0.5</f>
        <v>1</v>
      </c>
      <c r="G277" t="b">
        <f>Table1[[#This Row],[MATCH]]&gt;0.5</f>
        <v>0</v>
      </c>
      <c r="H277" t="b">
        <f>Table1[[#This Row],[MISMATCH_T]]&gt;Table1[[#This Row],[MATCH_T]]</f>
        <v>1</v>
      </c>
      <c r="I277" s="2" t="b">
        <f>Table1[[#This Row],[MATCH_T]]&gt;Table1[[#This Row],[MISMATCH_T]]</f>
        <v>0</v>
      </c>
      <c r="J277" s="2" t="b">
        <f>Table1[[#This Row],[MISMATCH_T]]=Table1[[#This Row],[MATCH_T]]</f>
        <v>0</v>
      </c>
      <c r="K277" s="2" t="b">
        <f>AND((Table1[[#This Row],[MATCH_N]]=TRUE), (Table1[[#This Row],[Actual]]=1))</f>
        <v>0</v>
      </c>
    </row>
    <row r="278" spans="1:11" x14ac:dyDescent="0.25">
      <c r="A278">
        <v>559</v>
      </c>
      <c r="B278">
        <v>0</v>
      </c>
      <c r="C278">
        <v>1</v>
      </c>
      <c r="D278">
        <v>0.29400253999999998</v>
      </c>
      <c r="E278">
        <v>0.70599745999999997</v>
      </c>
      <c r="F278" t="b">
        <f>Table1[[#This Row],[MISMATCH]]&gt;0.5</f>
        <v>0</v>
      </c>
      <c r="G278" t="b">
        <f>Table1[[#This Row],[MATCH]]&gt;0.5</f>
        <v>1</v>
      </c>
      <c r="H278" t="b">
        <f>Table1[[#This Row],[MISMATCH_T]]&gt;Table1[[#This Row],[MATCH_T]]</f>
        <v>0</v>
      </c>
      <c r="I278" s="2" t="b">
        <f>Table1[[#This Row],[MATCH_T]]&gt;Table1[[#This Row],[MISMATCH_T]]</f>
        <v>1</v>
      </c>
      <c r="J278" s="2" t="b">
        <f>Table1[[#This Row],[MISMATCH_T]]=Table1[[#This Row],[MATCH_T]]</f>
        <v>0</v>
      </c>
      <c r="K278" s="2" t="b">
        <f>AND((Table1[[#This Row],[MATCH_N]]=TRUE), (Table1[[#This Row],[Actual]]=1))</f>
        <v>0</v>
      </c>
    </row>
    <row r="279" spans="1:11" x14ac:dyDescent="0.25">
      <c r="A279">
        <v>560</v>
      </c>
      <c r="B279">
        <v>0</v>
      </c>
      <c r="C279">
        <v>0</v>
      </c>
      <c r="D279">
        <v>0.60750647000000002</v>
      </c>
      <c r="E279">
        <v>0.39249352999999998</v>
      </c>
      <c r="F279" t="b">
        <f>Table1[[#This Row],[MISMATCH]]&gt;0.5</f>
        <v>1</v>
      </c>
      <c r="G279" t="b">
        <f>Table1[[#This Row],[MATCH]]&gt;0.5</f>
        <v>0</v>
      </c>
      <c r="H279" t="b">
        <f>Table1[[#This Row],[MISMATCH_T]]&gt;Table1[[#This Row],[MATCH_T]]</f>
        <v>1</v>
      </c>
      <c r="I279" s="2" t="b">
        <f>Table1[[#This Row],[MATCH_T]]&gt;Table1[[#This Row],[MISMATCH_T]]</f>
        <v>0</v>
      </c>
      <c r="J279" s="2" t="b">
        <f>Table1[[#This Row],[MISMATCH_T]]=Table1[[#This Row],[MATCH_T]]</f>
        <v>0</v>
      </c>
      <c r="K279" s="2" t="b">
        <f>AND((Table1[[#This Row],[MATCH_N]]=TRUE), (Table1[[#This Row],[Actual]]=1))</f>
        <v>0</v>
      </c>
    </row>
    <row r="280" spans="1:11" x14ac:dyDescent="0.25">
      <c r="A280">
        <v>562</v>
      </c>
      <c r="B280">
        <v>0</v>
      </c>
      <c r="C280">
        <v>0</v>
      </c>
      <c r="D280">
        <v>0.69738365000000002</v>
      </c>
      <c r="E280">
        <v>0.30261634999999998</v>
      </c>
      <c r="F280" t="b">
        <f>Table1[[#This Row],[MISMATCH]]&gt;0.5</f>
        <v>1</v>
      </c>
      <c r="G280" t="b">
        <f>Table1[[#This Row],[MATCH]]&gt;0.5</f>
        <v>0</v>
      </c>
      <c r="H280" t="b">
        <f>Table1[[#This Row],[MISMATCH_T]]&gt;Table1[[#This Row],[MATCH_T]]</f>
        <v>1</v>
      </c>
      <c r="I280" s="2" t="b">
        <f>Table1[[#This Row],[MATCH_T]]&gt;Table1[[#This Row],[MISMATCH_T]]</f>
        <v>0</v>
      </c>
      <c r="J280" s="2" t="b">
        <f>Table1[[#This Row],[MISMATCH_T]]=Table1[[#This Row],[MATCH_T]]</f>
        <v>0</v>
      </c>
      <c r="K280" s="2" t="b">
        <f>AND((Table1[[#This Row],[MATCH_N]]=TRUE), (Table1[[#This Row],[Actual]]=1))</f>
        <v>0</v>
      </c>
    </row>
    <row r="281" spans="1:11" x14ac:dyDescent="0.25">
      <c r="A281">
        <v>563</v>
      </c>
      <c r="B281">
        <v>0</v>
      </c>
      <c r="C281">
        <v>0</v>
      </c>
      <c r="D281">
        <v>0.73590798999999996</v>
      </c>
      <c r="E281">
        <v>0.26409200999999999</v>
      </c>
      <c r="F281" t="b">
        <f>Table1[[#This Row],[MISMATCH]]&gt;0.5</f>
        <v>1</v>
      </c>
      <c r="G281" t="b">
        <f>Table1[[#This Row],[MATCH]]&gt;0.5</f>
        <v>0</v>
      </c>
      <c r="H281" t="b">
        <f>Table1[[#This Row],[MISMATCH_T]]&gt;Table1[[#This Row],[MATCH_T]]</f>
        <v>1</v>
      </c>
      <c r="I281" s="2" t="b">
        <f>Table1[[#This Row],[MATCH_T]]&gt;Table1[[#This Row],[MISMATCH_T]]</f>
        <v>0</v>
      </c>
      <c r="J281" s="2" t="b">
        <f>Table1[[#This Row],[MISMATCH_T]]=Table1[[#This Row],[MATCH_T]]</f>
        <v>0</v>
      </c>
      <c r="K281" s="2" t="b">
        <f>AND((Table1[[#This Row],[MATCH_N]]=TRUE), (Table1[[#This Row],[Actual]]=1))</f>
        <v>0</v>
      </c>
    </row>
    <row r="282" spans="1:11" x14ac:dyDescent="0.25">
      <c r="A282">
        <v>564</v>
      </c>
      <c r="B282">
        <v>0</v>
      </c>
      <c r="C282">
        <v>1</v>
      </c>
      <c r="D282">
        <v>0.43311794999999997</v>
      </c>
      <c r="E282">
        <v>0.56688205000000003</v>
      </c>
      <c r="F282" t="b">
        <f>Table1[[#This Row],[MISMATCH]]&gt;0.5</f>
        <v>0</v>
      </c>
      <c r="G282" t="b">
        <f>Table1[[#This Row],[MATCH]]&gt;0.5</f>
        <v>1</v>
      </c>
      <c r="H282" t="b">
        <f>Table1[[#This Row],[MISMATCH_T]]&gt;Table1[[#This Row],[MATCH_T]]</f>
        <v>0</v>
      </c>
      <c r="I282" s="2" t="b">
        <f>Table1[[#This Row],[MATCH_T]]&gt;Table1[[#This Row],[MISMATCH_T]]</f>
        <v>1</v>
      </c>
      <c r="J282" s="2" t="b">
        <f>Table1[[#This Row],[MISMATCH_T]]=Table1[[#This Row],[MATCH_T]]</f>
        <v>0</v>
      </c>
      <c r="K282" s="2" t="b">
        <f>AND((Table1[[#This Row],[MATCH_N]]=TRUE), (Table1[[#This Row],[Actual]]=1))</f>
        <v>0</v>
      </c>
    </row>
    <row r="283" spans="1:11" x14ac:dyDescent="0.25">
      <c r="A283">
        <v>565</v>
      </c>
      <c r="B283">
        <v>0</v>
      </c>
      <c r="C283">
        <v>0</v>
      </c>
      <c r="D283">
        <v>0.85188796</v>
      </c>
      <c r="E283">
        <v>0.14811204</v>
      </c>
      <c r="F283" t="b">
        <f>Table1[[#This Row],[MISMATCH]]&gt;0.5</f>
        <v>1</v>
      </c>
      <c r="G283" t="b">
        <f>Table1[[#This Row],[MATCH]]&gt;0.5</f>
        <v>0</v>
      </c>
      <c r="H283" t="b">
        <f>Table1[[#This Row],[MISMATCH_T]]&gt;Table1[[#This Row],[MATCH_T]]</f>
        <v>1</v>
      </c>
      <c r="I283" s="2" t="b">
        <f>Table1[[#This Row],[MATCH_T]]&gt;Table1[[#This Row],[MISMATCH_T]]</f>
        <v>0</v>
      </c>
      <c r="J283" s="2" t="b">
        <f>Table1[[#This Row],[MISMATCH_T]]=Table1[[#This Row],[MATCH_T]]</f>
        <v>0</v>
      </c>
      <c r="K283" s="2" t="b">
        <f>AND((Table1[[#This Row],[MATCH_N]]=TRUE), (Table1[[#This Row],[Actual]]=1))</f>
        <v>0</v>
      </c>
    </row>
    <row r="284" spans="1:11" x14ac:dyDescent="0.25">
      <c r="A284">
        <v>567</v>
      </c>
      <c r="B284">
        <v>0</v>
      </c>
      <c r="C284">
        <v>1</v>
      </c>
      <c r="D284">
        <v>0.38602618</v>
      </c>
      <c r="E284">
        <v>0.61397382</v>
      </c>
      <c r="F284" t="b">
        <f>Table1[[#This Row],[MISMATCH]]&gt;0.5</f>
        <v>0</v>
      </c>
      <c r="G284" t="b">
        <f>Table1[[#This Row],[MATCH]]&gt;0.5</f>
        <v>1</v>
      </c>
      <c r="H284" t="b">
        <f>Table1[[#This Row],[MISMATCH_T]]&gt;Table1[[#This Row],[MATCH_T]]</f>
        <v>0</v>
      </c>
      <c r="I284" s="2" t="b">
        <f>Table1[[#This Row],[MATCH_T]]&gt;Table1[[#This Row],[MISMATCH_T]]</f>
        <v>1</v>
      </c>
      <c r="J284" s="2" t="b">
        <f>Table1[[#This Row],[MISMATCH_T]]=Table1[[#This Row],[MATCH_T]]</f>
        <v>0</v>
      </c>
      <c r="K284" s="2" t="b">
        <f>AND((Table1[[#This Row],[MATCH_N]]=TRUE), (Table1[[#This Row],[Actual]]=1))</f>
        <v>0</v>
      </c>
    </row>
    <row r="285" spans="1:11" x14ac:dyDescent="0.25">
      <c r="A285">
        <v>574</v>
      </c>
      <c r="B285">
        <v>0</v>
      </c>
      <c r="C285">
        <v>1</v>
      </c>
      <c r="D285">
        <v>0.29595355000000001</v>
      </c>
      <c r="E285">
        <v>0.70404644999999999</v>
      </c>
      <c r="F285" t="b">
        <f>Table1[[#This Row],[MISMATCH]]&gt;0.5</f>
        <v>0</v>
      </c>
      <c r="G285" t="b">
        <f>Table1[[#This Row],[MATCH]]&gt;0.5</f>
        <v>1</v>
      </c>
      <c r="H285" t="b">
        <f>Table1[[#This Row],[MISMATCH_T]]&gt;Table1[[#This Row],[MATCH_T]]</f>
        <v>0</v>
      </c>
      <c r="I285" s="2" t="b">
        <f>Table1[[#This Row],[MATCH_T]]&gt;Table1[[#This Row],[MISMATCH_T]]</f>
        <v>1</v>
      </c>
      <c r="J285" s="2" t="b">
        <f>Table1[[#This Row],[MISMATCH_T]]=Table1[[#This Row],[MATCH_T]]</f>
        <v>0</v>
      </c>
      <c r="K285" s="2" t="b">
        <f>AND((Table1[[#This Row],[MATCH_N]]=TRUE), (Table1[[#This Row],[Actual]]=1))</f>
        <v>0</v>
      </c>
    </row>
    <row r="286" spans="1:11" x14ac:dyDescent="0.25">
      <c r="A286">
        <v>576</v>
      </c>
      <c r="B286">
        <v>0</v>
      </c>
      <c r="C286">
        <v>0</v>
      </c>
      <c r="D286">
        <v>0.57337684</v>
      </c>
      <c r="E286">
        <v>0.42662316</v>
      </c>
      <c r="F286" t="b">
        <f>Table1[[#This Row],[MISMATCH]]&gt;0.5</f>
        <v>1</v>
      </c>
      <c r="G286" t="b">
        <f>Table1[[#This Row],[MATCH]]&gt;0.5</f>
        <v>0</v>
      </c>
      <c r="H286" t="b">
        <f>Table1[[#This Row],[MISMATCH_T]]&gt;Table1[[#This Row],[MATCH_T]]</f>
        <v>1</v>
      </c>
      <c r="I286" s="2" t="b">
        <f>Table1[[#This Row],[MATCH_T]]&gt;Table1[[#This Row],[MISMATCH_T]]</f>
        <v>0</v>
      </c>
      <c r="J286" s="2" t="b">
        <f>Table1[[#This Row],[MISMATCH_T]]=Table1[[#This Row],[MATCH_T]]</f>
        <v>0</v>
      </c>
      <c r="K286" s="2" t="b">
        <f>AND((Table1[[#This Row],[MATCH_N]]=TRUE), (Table1[[#This Row],[Actual]]=1))</f>
        <v>0</v>
      </c>
    </row>
    <row r="287" spans="1:11" x14ac:dyDescent="0.25">
      <c r="A287">
        <v>579</v>
      </c>
      <c r="B287">
        <v>0</v>
      </c>
      <c r="C287">
        <v>1</v>
      </c>
      <c r="D287">
        <v>0.42445249000000002</v>
      </c>
      <c r="E287">
        <v>0.57554751000000004</v>
      </c>
      <c r="F287" t="b">
        <f>Table1[[#This Row],[MISMATCH]]&gt;0.5</f>
        <v>0</v>
      </c>
      <c r="G287" t="b">
        <f>Table1[[#This Row],[MATCH]]&gt;0.5</f>
        <v>1</v>
      </c>
      <c r="H287" t="b">
        <f>Table1[[#This Row],[MISMATCH_T]]&gt;Table1[[#This Row],[MATCH_T]]</f>
        <v>0</v>
      </c>
      <c r="I287" s="2" t="b">
        <f>Table1[[#This Row],[MATCH_T]]&gt;Table1[[#This Row],[MISMATCH_T]]</f>
        <v>1</v>
      </c>
      <c r="J287" s="2" t="b">
        <f>Table1[[#This Row],[MISMATCH_T]]=Table1[[#This Row],[MATCH_T]]</f>
        <v>0</v>
      </c>
      <c r="K287" s="2" t="b">
        <f>AND((Table1[[#This Row],[MATCH_N]]=TRUE), (Table1[[#This Row],[Actual]]=1))</f>
        <v>0</v>
      </c>
    </row>
    <row r="288" spans="1:11" x14ac:dyDescent="0.25">
      <c r="A288">
        <v>580</v>
      </c>
      <c r="B288">
        <v>0</v>
      </c>
      <c r="C288">
        <v>0</v>
      </c>
      <c r="D288">
        <v>0.72152731000000003</v>
      </c>
      <c r="E288">
        <v>0.27847269000000002</v>
      </c>
      <c r="F288" t="b">
        <f>Table1[[#This Row],[MISMATCH]]&gt;0.5</f>
        <v>1</v>
      </c>
      <c r="G288" t="b">
        <f>Table1[[#This Row],[MATCH]]&gt;0.5</f>
        <v>0</v>
      </c>
      <c r="H288" t="b">
        <f>Table1[[#This Row],[MISMATCH_T]]&gt;Table1[[#This Row],[MATCH_T]]</f>
        <v>1</v>
      </c>
      <c r="I288" s="2" t="b">
        <f>Table1[[#This Row],[MATCH_T]]&gt;Table1[[#This Row],[MISMATCH_T]]</f>
        <v>0</v>
      </c>
      <c r="J288" s="2" t="b">
        <f>Table1[[#This Row],[MISMATCH_T]]=Table1[[#This Row],[MATCH_T]]</f>
        <v>0</v>
      </c>
      <c r="K288" s="2" t="b">
        <f>AND((Table1[[#This Row],[MATCH_N]]=TRUE), (Table1[[#This Row],[Actual]]=1))</f>
        <v>0</v>
      </c>
    </row>
    <row r="289" spans="1:11" x14ac:dyDescent="0.25">
      <c r="A289">
        <v>582</v>
      </c>
      <c r="B289">
        <v>0</v>
      </c>
      <c r="C289">
        <v>0</v>
      </c>
      <c r="D289">
        <v>0.84817783000000002</v>
      </c>
      <c r="E289">
        <v>0.15182217000000001</v>
      </c>
      <c r="F289" t="b">
        <f>Table1[[#This Row],[MISMATCH]]&gt;0.5</f>
        <v>1</v>
      </c>
      <c r="G289" t="b">
        <f>Table1[[#This Row],[MATCH]]&gt;0.5</f>
        <v>0</v>
      </c>
      <c r="H289" t="b">
        <f>Table1[[#This Row],[MISMATCH_T]]&gt;Table1[[#This Row],[MATCH_T]]</f>
        <v>1</v>
      </c>
      <c r="I289" s="2" t="b">
        <f>Table1[[#This Row],[MATCH_T]]&gt;Table1[[#This Row],[MISMATCH_T]]</f>
        <v>0</v>
      </c>
      <c r="J289" s="2" t="b">
        <f>Table1[[#This Row],[MISMATCH_T]]=Table1[[#This Row],[MATCH_T]]</f>
        <v>0</v>
      </c>
      <c r="K289" s="2" t="b">
        <f>AND((Table1[[#This Row],[MATCH_N]]=TRUE), (Table1[[#This Row],[Actual]]=1))</f>
        <v>0</v>
      </c>
    </row>
    <row r="290" spans="1:11" x14ac:dyDescent="0.25">
      <c r="A290">
        <v>584</v>
      </c>
      <c r="B290">
        <v>0</v>
      </c>
      <c r="C290">
        <v>0</v>
      </c>
      <c r="D290">
        <v>0.62789048999999997</v>
      </c>
      <c r="E290">
        <v>0.37210950999999998</v>
      </c>
      <c r="F290" t="b">
        <f>Table1[[#This Row],[MISMATCH]]&gt;0.5</f>
        <v>1</v>
      </c>
      <c r="G290" t="b">
        <f>Table1[[#This Row],[MATCH]]&gt;0.5</f>
        <v>0</v>
      </c>
      <c r="H290" t="b">
        <f>Table1[[#This Row],[MISMATCH_T]]&gt;Table1[[#This Row],[MATCH_T]]</f>
        <v>1</v>
      </c>
      <c r="I290" s="2" t="b">
        <f>Table1[[#This Row],[MATCH_T]]&gt;Table1[[#This Row],[MISMATCH_T]]</f>
        <v>0</v>
      </c>
      <c r="J290" s="2" t="b">
        <f>Table1[[#This Row],[MISMATCH_T]]=Table1[[#This Row],[MATCH_T]]</f>
        <v>0</v>
      </c>
      <c r="K290" s="2" t="b">
        <f>AND((Table1[[#This Row],[MATCH_N]]=TRUE), (Table1[[#This Row],[Actual]]=1))</f>
        <v>0</v>
      </c>
    </row>
    <row r="291" spans="1:11" x14ac:dyDescent="0.25">
      <c r="A291">
        <v>589</v>
      </c>
      <c r="B291">
        <v>0</v>
      </c>
      <c r="C291">
        <v>1</v>
      </c>
      <c r="D291">
        <v>0.31340099999999999</v>
      </c>
      <c r="E291">
        <v>0.68659899999999996</v>
      </c>
      <c r="F291" t="b">
        <f>Table1[[#This Row],[MISMATCH]]&gt;0.5</f>
        <v>0</v>
      </c>
      <c r="G291" t="b">
        <f>Table1[[#This Row],[MATCH]]&gt;0.5</f>
        <v>1</v>
      </c>
      <c r="H291" t="b">
        <f>Table1[[#This Row],[MISMATCH_T]]&gt;Table1[[#This Row],[MATCH_T]]</f>
        <v>0</v>
      </c>
      <c r="I291" s="2" t="b">
        <f>Table1[[#This Row],[MATCH_T]]&gt;Table1[[#This Row],[MISMATCH_T]]</f>
        <v>1</v>
      </c>
      <c r="J291" s="2" t="b">
        <f>Table1[[#This Row],[MISMATCH_T]]=Table1[[#This Row],[MATCH_T]]</f>
        <v>0</v>
      </c>
      <c r="K291" s="2" t="b">
        <f>AND((Table1[[#This Row],[MATCH_N]]=TRUE), (Table1[[#This Row],[Actual]]=1))</f>
        <v>0</v>
      </c>
    </row>
    <row r="292" spans="1:11" x14ac:dyDescent="0.25">
      <c r="A292">
        <v>590</v>
      </c>
      <c r="B292">
        <v>0</v>
      </c>
      <c r="C292">
        <v>0</v>
      </c>
      <c r="D292">
        <v>0.68813351</v>
      </c>
      <c r="E292">
        <v>0.31186649</v>
      </c>
      <c r="F292" t="b">
        <f>Table1[[#This Row],[MISMATCH]]&gt;0.5</f>
        <v>1</v>
      </c>
      <c r="G292" t="b">
        <f>Table1[[#This Row],[MATCH]]&gt;0.5</f>
        <v>0</v>
      </c>
      <c r="H292" t="b">
        <f>Table1[[#This Row],[MISMATCH_T]]&gt;Table1[[#This Row],[MATCH_T]]</f>
        <v>1</v>
      </c>
      <c r="I292" s="2" t="b">
        <f>Table1[[#This Row],[MATCH_T]]&gt;Table1[[#This Row],[MISMATCH_T]]</f>
        <v>0</v>
      </c>
      <c r="J292" s="2" t="b">
        <f>Table1[[#This Row],[MISMATCH_T]]=Table1[[#This Row],[MATCH_T]]</f>
        <v>0</v>
      </c>
      <c r="K292" s="2" t="b">
        <f>AND((Table1[[#This Row],[MATCH_N]]=TRUE), (Table1[[#This Row],[Actual]]=1))</f>
        <v>0</v>
      </c>
    </row>
    <row r="293" spans="1:11" x14ac:dyDescent="0.25">
      <c r="A293">
        <v>592</v>
      </c>
      <c r="B293">
        <v>0</v>
      </c>
      <c r="C293">
        <v>1</v>
      </c>
      <c r="D293">
        <v>0.45118096000000002</v>
      </c>
      <c r="E293">
        <v>0.54881904000000004</v>
      </c>
      <c r="F293" t="b">
        <f>Table1[[#This Row],[MISMATCH]]&gt;0.5</f>
        <v>0</v>
      </c>
      <c r="G293" t="b">
        <f>Table1[[#This Row],[MATCH]]&gt;0.5</f>
        <v>1</v>
      </c>
      <c r="H293" t="b">
        <f>Table1[[#This Row],[MISMATCH_T]]&gt;Table1[[#This Row],[MATCH_T]]</f>
        <v>0</v>
      </c>
      <c r="I293" s="2" t="b">
        <f>Table1[[#This Row],[MATCH_T]]&gt;Table1[[#This Row],[MISMATCH_T]]</f>
        <v>1</v>
      </c>
      <c r="J293" s="2" t="b">
        <f>Table1[[#This Row],[MISMATCH_T]]=Table1[[#This Row],[MATCH_T]]</f>
        <v>0</v>
      </c>
      <c r="K293" s="2" t="b">
        <f>AND((Table1[[#This Row],[MATCH_N]]=TRUE), (Table1[[#This Row],[Actual]]=1))</f>
        <v>0</v>
      </c>
    </row>
    <row r="294" spans="1:11" x14ac:dyDescent="0.25">
      <c r="A294">
        <v>596</v>
      </c>
      <c r="B294">
        <v>0</v>
      </c>
      <c r="C294">
        <v>1</v>
      </c>
      <c r="D294">
        <v>0.14370968000000001</v>
      </c>
      <c r="E294">
        <v>0.85629032000000005</v>
      </c>
      <c r="F294" t="b">
        <f>Table1[[#This Row],[MISMATCH]]&gt;0.5</f>
        <v>0</v>
      </c>
      <c r="G294" t="b">
        <f>Table1[[#This Row],[MATCH]]&gt;0.5</f>
        <v>1</v>
      </c>
      <c r="H294" t="b">
        <f>Table1[[#This Row],[MISMATCH_T]]&gt;Table1[[#This Row],[MATCH_T]]</f>
        <v>0</v>
      </c>
      <c r="I294" s="2" t="b">
        <f>Table1[[#This Row],[MATCH_T]]&gt;Table1[[#This Row],[MISMATCH_T]]</f>
        <v>1</v>
      </c>
      <c r="J294" s="2" t="b">
        <f>Table1[[#This Row],[MISMATCH_T]]=Table1[[#This Row],[MATCH_T]]</f>
        <v>0</v>
      </c>
      <c r="K294" s="2" t="b">
        <f>AND((Table1[[#This Row],[MATCH_N]]=TRUE), (Table1[[#This Row],[Actual]]=1))</f>
        <v>0</v>
      </c>
    </row>
    <row r="295" spans="1:11" x14ac:dyDescent="0.25">
      <c r="A295">
        <v>598</v>
      </c>
      <c r="B295">
        <v>0</v>
      </c>
      <c r="C295">
        <v>1</v>
      </c>
      <c r="D295">
        <v>0.32957514999999998</v>
      </c>
      <c r="E295">
        <v>0.67042484999999996</v>
      </c>
      <c r="F295" t="b">
        <f>Table1[[#This Row],[MISMATCH]]&gt;0.5</f>
        <v>0</v>
      </c>
      <c r="G295" t="b">
        <f>Table1[[#This Row],[MATCH]]&gt;0.5</f>
        <v>1</v>
      </c>
      <c r="H295" t="b">
        <f>Table1[[#This Row],[MISMATCH_T]]&gt;Table1[[#This Row],[MATCH_T]]</f>
        <v>0</v>
      </c>
      <c r="I295" s="2" t="b">
        <f>Table1[[#This Row],[MATCH_T]]&gt;Table1[[#This Row],[MISMATCH_T]]</f>
        <v>1</v>
      </c>
      <c r="J295" s="2" t="b">
        <f>Table1[[#This Row],[MISMATCH_T]]=Table1[[#This Row],[MATCH_T]]</f>
        <v>0</v>
      </c>
      <c r="K295" s="2" t="b">
        <f>AND((Table1[[#This Row],[MATCH_N]]=TRUE), (Table1[[#This Row],[Actual]]=1))</f>
        <v>0</v>
      </c>
    </row>
    <row r="296" spans="1:11" x14ac:dyDescent="0.25">
      <c r="A296">
        <v>599</v>
      </c>
      <c r="B296">
        <v>0</v>
      </c>
      <c r="C296">
        <v>0</v>
      </c>
      <c r="D296">
        <v>0.80948799999999999</v>
      </c>
      <c r="E296">
        <v>0.19051199999999999</v>
      </c>
      <c r="F296" t="b">
        <f>Table1[[#This Row],[MISMATCH]]&gt;0.5</f>
        <v>1</v>
      </c>
      <c r="G296" t="b">
        <f>Table1[[#This Row],[MATCH]]&gt;0.5</f>
        <v>0</v>
      </c>
      <c r="H296" t="b">
        <f>Table1[[#This Row],[MISMATCH_T]]&gt;Table1[[#This Row],[MATCH_T]]</f>
        <v>1</v>
      </c>
      <c r="I296" s="2" t="b">
        <f>Table1[[#This Row],[MATCH_T]]&gt;Table1[[#This Row],[MISMATCH_T]]</f>
        <v>0</v>
      </c>
      <c r="J296" s="2" t="b">
        <f>Table1[[#This Row],[MISMATCH_T]]=Table1[[#This Row],[MATCH_T]]</f>
        <v>0</v>
      </c>
      <c r="K296" s="2" t="b">
        <f>AND((Table1[[#This Row],[MATCH_N]]=TRUE), (Table1[[#This Row],[Actual]]=1))</f>
        <v>0</v>
      </c>
    </row>
    <row r="297" spans="1:11" x14ac:dyDescent="0.25">
      <c r="A297">
        <v>602</v>
      </c>
      <c r="B297">
        <v>0</v>
      </c>
      <c r="C297">
        <v>1</v>
      </c>
      <c r="D297">
        <v>0.44563483999999998</v>
      </c>
      <c r="E297">
        <v>0.55436516000000002</v>
      </c>
      <c r="F297" t="b">
        <f>Table1[[#This Row],[MISMATCH]]&gt;0.5</f>
        <v>0</v>
      </c>
      <c r="G297" t="b">
        <f>Table1[[#This Row],[MATCH]]&gt;0.5</f>
        <v>1</v>
      </c>
      <c r="H297" t="b">
        <f>Table1[[#This Row],[MISMATCH_T]]&gt;Table1[[#This Row],[MATCH_T]]</f>
        <v>0</v>
      </c>
      <c r="I297" s="2" t="b">
        <f>Table1[[#This Row],[MATCH_T]]&gt;Table1[[#This Row],[MISMATCH_T]]</f>
        <v>1</v>
      </c>
      <c r="J297" s="2" t="b">
        <f>Table1[[#This Row],[MISMATCH_T]]=Table1[[#This Row],[MATCH_T]]</f>
        <v>0</v>
      </c>
      <c r="K297" s="2" t="b">
        <f>AND((Table1[[#This Row],[MATCH_N]]=TRUE), (Table1[[#This Row],[Actual]]=1))</f>
        <v>0</v>
      </c>
    </row>
    <row r="298" spans="1:11" x14ac:dyDescent="0.25">
      <c r="A298">
        <v>603</v>
      </c>
      <c r="B298">
        <v>0</v>
      </c>
      <c r="C298">
        <v>0</v>
      </c>
      <c r="D298">
        <v>0.72734374999999996</v>
      </c>
      <c r="E298">
        <v>0.27265624999999999</v>
      </c>
      <c r="F298" t="b">
        <f>Table1[[#This Row],[MISMATCH]]&gt;0.5</f>
        <v>1</v>
      </c>
      <c r="G298" t="b">
        <f>Table1[[#This Row],[MATCH]]&gt;0.5</f>
        <v>0</v>
      </c>
      <c r="H298" t="b">
        <f>Table1[[#This Row],[MISMATCH_T]]&gt;Table1[[#This Row],[MATCH_T]]</f>
        <v>1</v>
      </c>
      <c r="I298" s="2" t="b">
        <f>Table1[[#This Row],[MATCH_T]]&gt;Table1[[#This Row],[MISMATCH_T]]</f>
        <v>0</v>
      </c>
      <c r="J298" s="2" t="b">
        <f>Table1[[#This Row],[MISMATCH_T]]=Table1[[#This Row],[MATCH_T]]</f>
        <v>0</v>
      </c>
      <c r="K298" s="2" t="b">
        <f>AND((Table1[[#This Row],[MATCH_N]]=TRUE), (Table1[[#This Row],[Actual]]=1))</f>
        <v>0</v>
      </c>
    </row>
    <row r="299" spans="1:11" x14ac:dyDescent="0.25">
      <c r="A299">
        <v>604</v>
      </c>
      <c r="B299">
        <v>0</v>
      </c>
      <c r="C299">
        <v>1</v>
      </c>
      <c r="D299">
        <v>0.32174153</v>
      </c>
      <c r="E299">
        <v>0.67825846999999995</v>
      </c>
      <c r="F299" t="b">
        <f>Table1[[#This Row],[MISMATCH]]&gt;0.5</f>
        <v>0</v>
      </c>
      <c r="G299" t="b">
        <f>Table1[[#This Row],[MATCH]]&gt;0.5</f>
        <v>1</v>
      </c>
      <c r="H299" t="b">
        <f>Table1[[#This Row],[MISMATCH_T]]&gt;Table1[[#This Row],[MATCH_T]]</f>
        <v>0</v>
      </c>
      <c r="I299" s="2" t="b">
        <f>Table1[[#This Row],[MATCH_T]]&gt;Table1[[#This Row],[MISMATCH_T]]</f>
        <v>1</v>
      </c>
      <c r="J299" s="2" t="b">
        <f>Table1[[#This Row],[MISMATCH_T]]=Table1[[#This Row],[MATCH_T]]</f>
        <v>0</v>
      </c>
      <c r="K299" s="2" t="b">
        <f>AND((Table1[[#This Row],[MATCH_N]]=TRUE), (Table1[[#This Row],[Actual]]=1))</f>
        <v>0</v>
      </c>
    </row>
    <row r="300" spans="1:11" x14ac:dyDescent="0.25">
      <c r="A300">
        <v>606</v>
      </c>
      <c r="B300">
        <v>0</v>
      </c>
      <c r="C300">
        <v>0</v>
      </c>
      <c r="D300">
        <v>0.83828111999999999</v>
      </c>
      <c r="E300">
        <v>0.16171888000000001</v>
      </c>
      <c r="F300" t="b">
        <f>Table1[[#This Row],[MISMATCH]]&gt;0.5</f>
        <v>1</v>
      </c>
      <c r="G300" t="b">
        <f>Table1[[#This Row],[MATCH]]&gt;0.5</f>
        <v>0</v>
      </c>
      <c r="H300" t="b">
        <f>Table1[[#This Row],[MISMATCH_T]]&gt;Table1[[#This Row],[MATCH_T]]</f>
        <v>1</v>
      </c>
      <c r="I300" s="2" t="b">
        <f>Table1[[#This Row],[MATCH_T]]&gt;Table1[[#This Row],[MISMATCH_T]]</f>
        <v>0</v>
      </c>
      <c r="J300" s="2" t="b">
        <f>Table1[[#This Row],[MISMATCH_T]]=Table1[[#This Row],[MATCH_T]]</f>
        <v>0</v>
      </c>
      <c r="K300" s="2" t="b">
        <f>AND((Table1[[#This Row],[MATCH_N]]=TRUE), (Table1[[#This Row],[Actual]]=1))</f>
        <v>0</v>
      </c>
    </row>
    <row r="301" spans="1:11" x14ac:dyDescent="0.25">
      <c r="A301">
        <v>608</v>
      </c>
      <c r="B301">
        <v>0</v>
      </c>
      <c r="C301">
        <v>0</v>
      </c>
      <c r="D301">
        <v>0.73952417000000004</v>
      </c>
      <c r="E301">
        <v>0.26047583000000002</v>
      </c>
      <c r="F301" t="b">
        <f>Table1[[#This Row],[MISMATCH]]&gt;0.5</f>
        <v>1</v>
      </c>
      <c r="G301" t="b">
        <f>Table1[[#This Row],[MATCH]]&gt;0.5</f>
        <v>0</v>
      </c>
      <c r="H301" t="b">
        <f>Table1[[#This Row],[MISMATCH_T]]&gt;Table1[[#This Row],[MATCH_T]]</f>
        <v>1</v>
      </c>
      <c r="I301" s="2" t="b">
        <f>Table1[[#This Row],[MATCH_T]]&gt;Table1[[#This Row],[MISMATCH_T]]</f>
        <v>0</v>
      </c>
      <c r="J301" s="2" t="b">
        <f>Table1[[#This Row],[MISMATCH_T]]=Table1[[#This Row],[MATCH_T]]</f>
        <v>0</v>
      </c>
      <c r="K301" s="2" t="b">
        <f>AND((Table1[[#This Row],[MATCH_N]]=TRUE), (Table1[[#This Row],[Actual]]=1))</f>
        <v>0</v>
      </c>
    </row>
    <row r="302" spans="1:11" x14ac:dyDescent="0.25">
      <c r="A302">
        <v>609</v>
      </c>
      <c r="B302">
        <v>0</v>
      </c>
      <c r="C302">
        <v>0</v>
      </c>
      <c r="D302">
        <v>0.50081863000000004</v>
      </c>
      <c r="E302">
        <v>0.49918137000000001</v>
      </c>
      <c r="F302" t="b">
        <f>Table1[[#This Row],[MISMATCH]]&gt;0.5</f>
        <v>1</v>
      </c>
      <c r="G302" t="b">
        <f>Table1[[#This Row],[MATCH]]&gt;0.5</f>
        <v>0</v>
      </c>
      <c r="H302" t="b">
        <f>Table1[[#This Row],[MISMATCH_T]]&gt;Table1[[#This Row],[MATCH_T]]</f>
        <v>1</v>
      </c>
      <c r="I302" s="2" t="b">
        <f>Table1[[#This Row],[MATCH_T]]&gt;Table1[[#This Row],[MISMATCH_T]]</f>
        <v>0</v>
      </c>
      <c r="J302" s="2" t="b">
        <f>Table1[[#This Row],[MISMATCH_T]]=Table1[[#This Row],[MATCH_T]]</f>
        <v>0</v>
      </c>
      <c r="K302" s="2" t="b">
        <f>AND((Table1[[#This Row],[MATCH_N]]=TRUE), (Table1[[#This Row],[Actual]]=1))</f>
        <v>0</v>
      </c>
    </row>
    <row r="303" spans="1:11" x14ac:dyDescent="0.25">
      <c r="A303">
        <v>610</v>
      </c>
      <c r="B303">
        <v>0</v>
      </c>
      <c r="C303">
        <v>0</v>
      </c>
      <c r="D303">
        <v>0.59540592999999997</v>
      </c>
      <c r="E303">
        <v>0.40459406999999997</v>
      </c>
      <c r="F303" t="b">
        <f>Table1[[#This Row],[MISMATCH]]&gt;0.5</f>
        <v>1</v>
      </c>
      <c r="G303" t="b">
        <f>Table1[[#This Row],[MATCH]]&gt;0.5</f>
        <v>0</v>
      </c>
      <c r="H303" t="b">
        <f>Table1[[#This Row],[MISMATCH_T]]&gt;Table1[[#This Row],[MATCH_T]]</f>
        <v>1</v>
      </c>
      <c r="I303" s="2" t="b">
        <f>Table1[[#This Row],[MATCH_T]]&gt;Table1[[#This Row],[MISMATCH_T]]</f>
        <v>0</v>
      </c>
      <c r="J303" s="2" t="b">
        <f>Table1[[#This Row],[MISMATCH_T]]=Table1[[#This Row],[MATCH_T]]</f>
        <v>0</v>
      </c>
      <c r="K303" s="2" t="b">
        <f>AND((Table1[[#This Row],[MATCH_N]]=TRUE), (Table1[[#This Row],[Actual]]=1))</f>
        <v>0</v>
      </c>
    </row>
    <row r="304" spans="1:11" x14ac:dyDescent="0.25">
      <c r="A304">
        <v>615</v>
      </c>
      <c r="B304">
        <v>0</v>
      </c>
      <c r="C304">
        <v>1</v>
      </c>
      <c r="D304">
        <v>0.37230078999999999</v>
      </c>
      <c r="E304">
        <v>0.62769920999999995</v>
      </c>
      <c r="F304" t="b">
        <f>Table1[[#This Row],[MISMATCH]]&gt;0.5</f>
        <v>0</v>
      </c>
      <c r="G304" t="b">
        <f>Table1[[#This Row],[MATCH]]&gt;0.5</f>
        <v>1</v>
      </c>
      <c r="H304" t="b">
        <f>Table1[[#This Row],[MISMATCH_T]]&gt;Table1[[#This Row],[MATCH_T]]</f>
        <v>0</v>
      </c>
      <c r="I304" s="2" t="b">
        <f>Table1[[#This Row],[MATCH_T]]&gt;Table1[[#This Row],[MISMATCH_T]]</f>
        <v>1</v>
      </c>
      <c r="J304" s="2" t="b">
        <f>Table1[[#This Row],[MISMATCH_T]]=Table1[[#This Row],[MATCH_T]]</f>
        <v>0</v>
      </c>
      <c r="K304" s="2" t="b">
        <f>AND((Table1[[#This Row],[MATCH_N]]=TRUE), (Table1[[#This Row],[Actual]]=1))</f>
        <v>0</v>
      </c>
    </row>
    <row r="305" spans="1:11" x14ac:dyDescent="0.25">
      <c r="A305">
        <v>616</v>
      </c>
      <c r="B305">
        <v>0</v>
      </c>
      <c r="C305">
        <v>0</v>
      </c>
      <c r="D305">
        <v>0.67830206000000004</v>
      </c>
      <c r="E305">
        <v>0.32169794000000002</v>
      </c>
      <c r="F305" t="b">
        <f>Table1[[#This Row],[MISMATCH]]&gt;0.5</f>
        <v>1</v>
      </c>
      <c r="G305" t="b">
        <f>Table1[[#This Row],[MATCH]]&gt;0.5</f>
        <v>0</v>
      </c>
      <c r="H305" t="b">
        <f>Table1[[#This Row],[MISMATCH_T]]&gt;Table1[[#This Row],[MATCH_T]]</f>
        <v>1</v>
      </c>
      <c r="I305" s="2" t="b">
        <f>Table1[[#This Row],[MATCH_T]]&gt;Table1[[#This Row],[MISMATCH_T]]</f>
        <v>0</v>
      </c>
      <c r="J305" s="2" t="b">
        <f>Table1[[#This Row],[MISMATCH_T]]=Table1[[#This Row],[MATCH_T]]</f>
        <v>0</v>
      </c>
      <c r="K305" s="2" t="b">
        <f>AND((Table1[[#This Row],[MATCH_N]]=TRUE), (Table1[[#This Row],[Actual]]=1))</f>
        <v>0</v>
      </c>
    </row>
    <row r="306" spans="1:11" x14ac:dyDescent="0.25">
      <c r="A306">
        <v>619</v>
      </c>
      <c r="B306">
        <v>0</v>
      </c>
      <c r="C306">
        <v>1</v>
      </c>
      <c r="D306">
        <v>0.42898730000000002</v>
      </c>
      <c r="E306">
        <v>0.57101270000000004</v>
      </c>
      <c r="F306" t="b">
        <f>Table1[[#This Row],[MISMATCH]]&gt;0.5</f>
        <v>0</v>
      </c>
      <c r="G306" t="b">
        <f>Table1[[#This Row],[MATCH]]&gt;0.5</f>
        <v>1</v>
      </c>
      <c r="H306" t="b">
        <f>Table1[[#This Row],[MISMATCH_T]]&gt;Table1[[#This Row],[MATCH_T]]</f>
        <v>0</v>
      </c>
      <c r="I306" s="2" t="b">
        <f>Table1[[#This Row],[MATCH_T]]&gt;Table1[[#This Row],[MISMATCH_T]]</f>
        <v>1</v>
      </c>
      <c r="J306" s="2" t="b">
        <f>Table1[[#This Row],[MISMATCH_T]]=Table1[[#This Row],[MATCH_T]]</f>
        <v>0</v>
      </c>
      <c r="K306" s="2" t="b">
        <f>AND((Table1[[#This Row],[MATCH_N]]=TRUE), (Table1[[#This Row],[Actual]]=1))</f>
        <v>0</v>
      </c>
    </row>
    <row r="307" spans="1:11" x14ac:dyDescent="0.25">
      <c r="A307">
        <v>622</v>
      </c>
      <c r="B307">
        <v>0</v>
      </c>
      <c r="C307">
        <v>0</v>
      </c>
      <c r="D307">
        <v>0.72302447999999997</v>
      </c>
      <c r="E307">
        <v>0.27697551999999998</v>
      </c>
      <c r="F307" t="b">
        <f>Table1[[#This Row],[MISMATCH]]&gt;0.5</f>
        <v>1</v>
      </c>
      <c r="G307" t="b">
        <f>Table1[[#This Row],[MATCH]]&gt;0.5</f>
        <v>0</v>
      </c>
      <c r="H307" t="b">
        <f>Table1[[#This Row],[MISMATCH_T]]&gt;Table1[[#This Row],[MATCH_T]]</f>
        <v>1</v>
      </c>
      <c r="I307" s="2" t="b">
        <f>Table1[[#This Row],[MATCH_T]]&gt;Table1[[#This Row],[MISMATCH_T]]</f>
        <v>0</v>
      </c>
      <c r="J307" s="2" t="b">
        <f>Table1[[#This Row],[MISMATCH_T]]=Table1[[#This Row],[MATCH_T]]</f>
        <v>0</v>
      </c>
      <c r="K307" s="2" t="b">
        <f>AND((Table1[[#This Row],[MATCH_N]]=TRUE), (Table1[[#This Row],[Actual]]=1))</f>
        <v>0</v>
      </c>
    </row>
    <row r="308" spans="1:11" x14ac:dyDescent="0.25">
      <c r="A308">
        <v>623</v>
      </c>
      <c r="B308">
        <v>0</v>
      </c>
      <c r="C308">
        <v>0</v>
      </c>
      <c r="D308">
        <v>0.78715303000000003</v>
      </c>
      <c r="E308">
        <v>0.21284697</v>
      </c>
      <c r="F308" t="b">
        <f>Table1[[#This Row],[MISMATCH]]&gt;0.5</f>
        <v>1</v>
      </c>
      <c r="G308" t="b">
        <f>Table1[[#This Row],[MATCH]]&gt;0.5</f>
        <v>0</v>
      </c>
      <c r="H308" t="b">
        <f>Table1[[#This Row],[MISMATCH_T]]&gt;Table1[[#This Row],[MATCH_T]]</f>
        <v>1</v>
      </c>
      <c r="I308" s="2" t="b">
        <f>Table1[[#This Row],[MATCH_T]]&gt;Table1[[#This Row],[MISMATCH_T]]</f>
        <v>0</v>
      </c>
      <c r="J308" s="2" t="b">
        <f>Table1[[#This Row],[MISMATCH_T]]=Table1[[#This Row],[MATCH_T]]</f>
        <v>0</v>
      </c>
      <c r="K308" s="2" t="b">
        <f>AND((Table1[[#This Row],[MATCH_N]]=TRUE), (Table1[[#This Row],[Actual]]=1))</f>
        <v>0</v>
      </c>
    </row>
    <row r="309" spans="1:11" x14ac:dyDescent="0.25">
      <c r="A309">
        <v>624</v>
      </c>
      <c r="B309">
        <v>0</v>
      </c>
      <c r="C309">
        <v>0</v>
      </c>
      <c r="D309">
        <v>0.80976658999999995</v>
      </c>
      <c r="E309">
        <v>0.19023340999999999</v>
      </c>
      <c r="F309" t="b">
        <f>Table1[[#This Row],[MISMATCH]]&gt;0.5</f>
        <v>1</v>
      </c>
      <c r="G309" t="b">
        <f>Table1[[#This Row],[MATCH]]&gt;0.5</f>
        <v>0</v>
      </c>
      <c r="H309" t="b">
        <f>Table1[[#This Row],[MISMATCH_T]]&gt;Table1[[#This Row],[MATCH_T]]</f>
        <v>1</v>
      </c>
      <c r="I309" s="2" t="b">
        <f>Table1[[#This Row],[MATCH_T]]&gt;Table1[[#This Row],[MISMATCH_T]]</f>
        <v>0</v>
      </c>
      <c r="J309" s="2" t="b">
        <f>Table1[[#This Row],[MISMATCH_T]]=Table1[[#This Row],[MATCH_T]]</f>
        <v>0</v>
      </c>
      <c r="K309" s="2" t="b">
        <f>AND((Table1[[#This Row],[MATCH_N]]=TRUE), (Table1[[#This Row],[Actual]]=1))</f>
        <v>0</v>
      </c>
    </row>
    <row r="310" spans="1:11" x14ac:dyDescent="0.25">
      <c r="A310">
        <v>625</v>
      </c>
      <c r="B310">
        <v>0</v>
      </c>
      <c r="C310">
        <v>1</v>
      </c>
      <c r="D310">
        <v>0.26427142999999997</v>
      </c>
      <c r="E310">
        <v>0.73572857000000003</v>
      </c>
      <c r="F310" t="b">
        <f>Table1[[#This Row],[MISMATCH]]&gt;0.5</f>
        <v>0</v>
      </c>
      <c r="G310" t="b">
        <f>Table1[[#This Row],[MATCH]]&gt;0.5</f>
        <v>1</v>
      </c>
      <c r="H310" t="b">
        <f>Table1[[#This Row],[MISMATCH_T]]&gt;Table1[[#This Row],[MATCH_T]]</f>
        <v>0</v>
      </c>
      <c r="I310" s="2" t="b">
        <f>Table1[[#This Row],[MATCH_T]]&gt;Table1[[#This Row],[MISMATCH_T]]</f>
        <v>1</v>
      </c>
      <c r="J310" s="2" t="b">
        <f>Table1[[#This Row],[MISMATCH_T]]=Table1[[#This Row],[MATCH_T]]</f>
        <v>0</v>
      </c>
      <c r="K310" s="2" t="b">
        <f>AND((Table1[[#This Row],[MATCH_N]]=TRUE), (Table1[[#This Row],[Actual]]=1))</f>
        <v>0</v>
      </c>
    </row>
    <row r="311" spans="1:11" x14ac:dyDescent="0.25">
      <c r="A311">
        <v>626</v>
      </c>
      <c r="B311">
        <v>0</v>
      </c>
      <c r="C311">
        <v>0</v>
      </c>
      <c r="D311">
        <v>0.69235621000000003</v>
      </c>
      <c r="E311">
        <v>0.30764378999999997</v>
      </c>
      <c r="F311" t="b">
        <f>Table1[[#This Row],[MISMATCH]]&gt;0.5</f>
        <v>1</v>
      </c>
      <c r="G311" t="b">
        <f>Table1[[#This Row],[MATCH]]&gt;0.5</f>
        <v>0</v>
      </c>
      <c r="H311" t="b">
        <f>Table1[[#This Row],[MISMATCH_T]]&gt;Table1[[#This Row],[MATCH_T]]</f>
        <v>1</v>
      </c>
      <c r="I311" s="2" t="b">
        <f>Table1[[#This Row],[MATCH_T]]&gt;Table1[[#This Row],[MISMATCH_T]]</f>
        <v>0</v>
      </c>
      <c r="J311" s="2" t="b">
        <f>Table1[[#This Row],[MISMATCH_T]]=Table1[[#This Row],[MATCH_T]]</f>
        <v>0</v>
      </c>
      <c r="K311" s="2" t="b">
        <f>AND((Table1[[#This Row],[MATCH_N]]=TRUE), (Table1[[#This Row],[Actual]]=1))</f>
        <v>0</v>
      </c>
    </row>
    <row r="312" spans="1:11" x14ac:dyDescent="0.25">
      <c r="A312">
        <v>630</v>
      </c>
      <c r="B312">
        <v>0</v>
      </c>
      <c r="C312">
        <v>1</v>
      </c>
      <c r="D312">
        <v>0.31346604</v>
      </c>
      <c r="E312">
        <v>0.68653396</v>
      </c>
      <c r="F312" t="b">
        <f>Table1[[#This Row],[MISMATCH]]&gt;0.5</f>
        <v>0</v>
      </c>
      <c r="G312" t="b">
        <f>Table1[[#This Row],[MATCH]]&gt;0.5</f>
        <v>1</v>
      </c>
      <c r="H312" t="b">
        <f>Table1[[#This Row],[MISMATCH_T]]&gt;Table1[[#This Row],[MATCH_T]]</f>
        <v>0</v>
      </c>
      <c r="I312" s="2" t="b">
        <f>Table1[[#This Row],[MATCH_T]]&gt;Table1[[#This Row],[MISMATCH_T]]</f>
        <v>1</v>
      </c>
      <c r="J312" s="2" t="b">
        <f>Table1[[#This Row],[MISMATCH_T]]=Table1[[#This Row],[MATCH_T]]</f>
        <v>0</v>
      </c>
      <c r="K312" s="2" t="b">
        <f>AND((Table1[[#This Row],[MATCH_N]]=TRUE), (Table1[[#This Row],[Actual]]=1))</f>
        <v>0</v>
      </c>
    </row>
    <row r="313" spans="1:11" x14ac:dyDescent="0.25">
      <c r="A313">
        <v>636</v>
      </c>
      <c r="B313">
        <v>0</v>
      </c>
      <c r="C313">
        <v>0</v>
      </c>
      <c r="D313">
        <v>0.51195813000000001</v>
      </c>
      <c r="E313">
        <v>0.48804186999999999</v>
      </c>
      <c r="F313" t="b">
        <f>Table1[[#This Row],[MISMATCH]]&gt;0.5</f>
        <v>1</v>
      </c>
      <c r="G313" t="b">
        <f>Table1[[#This Row],[MATCH]]&gt;0.5</f>
        <v>0</v>
      </c>
      <c r="H313" t="b">
        <f>Table1[[#This Row],[MISMATCH_T]]&gt;Table1[[#This Row],[MATCH_T]]</f>
        <v>1</v>
      </c>
      <c r="I313" s="2" t="b">
        <f>Table1[[#This Row],[MATCH_T]]&gt;Table1[[#This Row],[MISMATCH_T]]</f>
        <v>0</v>
      </c>
      <c r="J313" s="2" t="b">
        <f>Table1[[#This Row],[MISMATCH_T]]=Table1[[#This Row],[MATCH_T]]</f>
        <v>0</v>
      </c>
      <c r="K313" s="2" t="b">
        <f>AND((Table1[[#This Row],[MATCH_N]]=TRUE), (Table1[[#This Row],[Actual]]=1))</f>
        <v>0</v>
      </c>
    </row>
    <row r="314" spans="1:11" x14ac:dyDescent="0.25">
      <c r="A314">
        <v>640</v>
      </c>
      <c r="B314">
        <v>0</v>
      </c>
      <c r="C314">
        <v>0</v>
      </c>
      <c r="D314">
        <v>0.55207430999999996</v>
      </c>
      <c r="E314">
        <v>0.44792568999999999</v>
      </c>
      <c r="F314" t="b">
        <f>Table1[[#This Row],[MISMATCH]]&gt;0.5</f>
        <v>1</v>
      </c>
      <c r="G314" t="b">
        <f>Table1[[#This Row],[MATCH]]&gt;0.5</f>
        <v>0</v>
      </c>
      <c r="H314" t="b">
        <f>Table1[[#This Row],[MISMATCH_T]]&gt;Table1[[#This Row],[MATCH_T]]</f>
        <v>1</v>
      </c>
      <c r="I314" s="2" t="b">
        <f>Table1[[#This Row],[MATCH_T]]&gt;Table1[[#This Row],[MISMATCH_T]]</f>
        <v>0</v>
      </c>
      <c r="J314" s="2" t="b">
        <f>Table1[[#This Row],[MISMATCH_T]]=Table1[[#This Row],[MATCH_T]]</f>
        <v>0</v>
      </c>
      <c r="K314" s="2" t="b">
        <f>AND((Table1[[#This Row],[MATCH_N]]=TRUE), (Table1[[#This Row],[Actual]]=1))</f>
        <v>0</v>
      </c>
    </row>
    <row r="315" spans="1:11" x14ac:dyDescent="0.25">
      <c r="A315">
        <v>641</v>
      </c>
      <c r="B315">
        <v>0</v>
      </c>
      <c r="C315">
        <v>0</v>
      </c>
      <c r="D315">
        <v>0.77703211000000005</v>
      </c>
      <c r="E315">
        <v>0.22296789</v>
      </c>
      <c r="F315" t="b">
        <f>Table1[[#This Row],[MISMATCH]]&gt;0.5</f>
        <v>1</v>
      </c>
      <c r="G315" t="b">
        <f>Table1[[#This Row],[MATCH]]&gt;0.5</f>
        <v>0</v>
      </c>
      <c r="H315" t="b">
        <f>Table1[[#This Row],[MISMATCH_T]]&gt;Table1[[#This Row],[MATCH_T]]</f>
        <v>1</v>
      </c>
      <c r="I315" s="2" t="b">
        <f>Table1[[#This Row],[MATCH_T]]&gt;Table1[[#This Row],[MISMATCH_T]]</f>
        <v>0</v>
      </c>
      <c r="J315" s="2" t="b">
        <f>Table1[[#This Row],[MISMATCH_T]]=Table1[[#This Row],[MATCH_T]]</f>
        <v>0</v>
      </c>
      <c r="K315" s="2" t="b">
        <f>AND((Table1[[#This Row],[MATCH_N]]=TRUE), (Table1[[#This Row],[Actual]]=1))</f>
        <v>0</v>
      </c>
    </row>
    <row r="316" spans="1:11" x14ac:dyDescent="0.25">
      <c r="A316">
        <v>643</v>
      </c>
      <c r="B316">
        <v>0</v>
      </c>
      <c r="C316">
        <v>1</v>
      </c>
      <c r="D316">
        <v>0.32500424999999999</v>
      </c>
      <c r="E316">
        <v>0.67499575000000001</v>
      </c>
      <c r="F316" t="b">
        <f>Table1[[#This Row],[MISMATCH]]&gt;0.5</f>
        <v>0</v>
      </c>
      <c r="G316" t="b">
        <f>Table1[[#This Row],[MATCH]]&gt;0.5</f>
        <v>1</v>
      </c>
      <c r="H316" t="b">
        <f>Table1[[#This Row],[MISMATCH_T]]&gt;Table1[[#This Row],[MATCH_T]]</f>
        <v>0</v>
      </c>
      <c r="I316" s="2" t="b">
        <f>Table1[[#This Row],[MATCH_T]]&gt;Table1[[#This Row],[MISMATCH_T]]</f>
        <v>1</v>
      </c>
      <c r="J316" s="2" t="b">
        <f>Table1[[#This Row],[MISMATCH_T]]=Table1[[#This Row],[MATCH_T]]</f>
        <v>0</v>
      </c>
      <c r="K316" s="2" t="b">
        <f>AND((Table1[[#This Row],[MATCH_N]]=TRUE), (Table1[[#This Row],[Actual]]=1))</f>
        <v>0</v>
      </c>
    </row>
    <row r="317" spans="1:11" x14ac:dyDescent="0.25">
      <c r="A317">
        <v>644</v>
      </c>
      <c r="B317">
        <v>0</v>
      </c>
      <c r="C317">
        <v>1</v>
      </c>
      <c r="D317">
        <v>0.39506068</v>
      </c>
      <c r="E317">
        <v>0.60493931999999995</v>
      </c>
      <c r="F317" t="b">
        <f>Table1[[#This Row],[MISMATCH]]&gt;0.5</f>
        <v>0</v>
      </c>
      <c r="G317" t="b">
        <f>Table1[[#This Row],[MATCH]]&gt;0.5</f>
        <v>1</v>
      </c>
      <c r="H317" t="b">
        <f>Table1[[#This Row],[MISMATCH_T]]&gt;Table1[[#This Row],[MATCH_T]]</f>
        <v>0</v>
      </c>
      <c r="I317" s="2" t="b">
        <f>Table1[[#This Row],[MATCH_T]]&gt;Table1[[#This Row],[MISMATCH_T]]</f>
        <v>1</v>
      </c>
      <c r="J317" s="2" t="b">
        <f>Table1[[#This Row],[MISMATCH_T]]=Table1[[#This Row],[MATCH_T]]</f>
        <v>0</v>
      </c>
      <c r="K317" s="2" t="b">
        <f>AND((Table1[[#This Row],[MATCH_N]]=TRUE), (Table1[[#This Row],[Actual]]=1))</f>
        <v>0</v>
      </c>
    </row>
    <row r="318" spans="1:11" x14ac:dyDescent="0.25">
      <c r="A318">
        <v>645</v>
      </c>
      <c r="B318">
        <v>0</v>
      </c>
      <c r="C318">
        <v>1</v>
      </c>
      <c r="D318">
        <v>0.38911444000000001</v>
      </c>
      <c r="E318">
        <v>0.61088556000000005</v>
      </c>
      <c r="F318" t="b">
        <f>Table1[[#This Row],[MISMATCH]]&gt;0.5</f>
        <v>0</v>
      </c>
      <c r="G318" t="b">
        <f>Table1[[#This Row],[MATCH]]&gt;0.5</f>
        <v>1</v>
      </c>
      <c r="H318" t="b">
        <f>Table1[[#This Row],[MISMATCH_T]]&gt;Table1[[#This Row],[MATCH_T]]</f>
        <v>0</v>
      </c>
      <c r="I318" s="2" t="b">
        <f>Table1[[#This Row],[MATCH_T]]&gt;Table1[[#This Row],[MISMATCH_T]]</f>
        <v>1</v>
      </c>
      <c r="J318" s="2" t="b">
        <f>Table1[[#This Row],[MISMATCH_T]]=Table1[[#This Row],[MATCH_T]]</f>
        <v>0</v>
      </c>
      <c r="K318" s="2" t="b">
        <f>AND((Table1[[#This Row],[MATCH_N]]=TRUE), (Table1[[#This Row],[Actual]]=1))</f>
        <v>0</v>
      </c>
    </row>
    <row r="319" spans="1:11" x14ac:dyDescent="0.25">
      <c r="A319">
        <v>647</v>
      </c>
      <c r="B319">
        <v>0</v>
      </c>
      <c r="C319">
        <v>1</v>
      </c>
      <c r="D319">
        <v>0.29223026000000002</v>
      </c>
      <c r="E319">
        <v>0.70776974000000004</v>
      </c>
      <c r="F319" t="b">
        <f>Table1[[#This Row],[MISMATCH]]&gt;0.5</f>
        <v>0</v>
      </c>
      <c r="G319" t="b">
        <f>Table1[[#This Row],[MATCH]]&gt;0.5</f>
        <v>1</v>
      </c>
      <c r="H319" t="b">
        <f>Table1[[#This Row],[MISMATCH_T]]&gt;Table1[[#This Row],[MATCH_T]]</f>
        <v>0</v>
      </c>
      <c r="I319" s="2" t="b">
        <f>Table1[[#This Row],[MATCH_T]]&gt;Table1[[#This Row],[MISMATCH_T]]</f>
        <v>1</v>
      </c>
      <c r="J319" s="2" t="b">
        <f>Table1[[#This Row],[MISMATCH_T]]=Table1[[#This Row],[MATCH_T]]</f>
        <v>0</v>
      </c>
      <c r="K319" s="2" t="b">
        <f>AND((Table1[[#This Row],[MATCH_N]]=TRUE), (Table1[[#This Row],[Actual]]=1))</f>
        <v>0</v>
      </c>
    </row>
    <row r="320" spans="1:11" x14ac:dyDescent="0.25">
      <c r="A320">
        <v>650</v>
      </c>
      <c r="B320">
        <v>0</v>
      </c>
      <c r="C320">
        <v>0</v>
      </c>
      <c r="D320">
        <v>0.85620616999999999</v>
      </c>
      <c r="E320">
        <v>0.14379383000000001</v>
      </c>
      <c r="F320" t="b">
        <f>Table1[[#This Row],[MISMATCH]]&gt;0.5</f>
        <v>1</v>
      </c>
      <c r="G320" t="b">
        <f>Table1[[#This Row],[MATCH]]&gt;0.5</f>
        <v>0</v>
      </c>
      <c r="H320" t="b">
        <f>Table1[[#This Row],[MISMATCH_T]]&gt;Table1[[#This Row],[MATCH_T]]</f>
        <v>1</v>
      </c>
      <c r="I320" s="2" t="b">
        <f>Table1[[#This Row],[MATCH_T]]&gt;Table1[[#This Row],[MISMATCH_T]]</f>
        <v>0</v>
      </c>
      <c r="J320" s="2" t="b">
        <f>Table1[[#This Row],[MISMATCH_T]]=Table1[[#This Row],[MATCH_T]]</f>
        <v>0</v>
      </c>
      <c r="K320" s="2" t="b">
        <f>AND((Table1[[#This Row],[MATCH_N]]=TRUE), (Table1[[#This Row],[Actual]]=1))</f>
        <v>0</v>
      </c>
    </row>
    <row r="321" spans="1:11" x14ac:dyDescent="0.25">
      <c r="A321">
        <v>651</v>
      </c>
      <c r="B321">
        <v>0</v>
      </c>
      <c r="C321">
        <v>0</v>
      </c>
      <c r="D321">
        <v>0.80216160999999997</v>
      </c>
      <c r="E321">
        <v>0.19783839</v>
      </c>
      <c r="F321" t="b">
        <f>Table1[[#This Row],[MISMATCH]]&gt;0.5</f>
        <v>1</v>
      </c>
      <c r="G321" t="b">
        <f>Table1[[#This Row],[MATCH]]&gt;0.5</f>
        <v>0</v>
      </c>
      <c r="H321" t="b">
        <f>Table1[[#This Row],[MISMATCH_T]]&gt;Table1[[#This Row],[MATCH_T]]</f>
        <v>1</v>
      </c>
      <c r="I321" s="2" t="b">
        <f>Table1[[#This Row],[MATCH_T]]&gt;Table1[[#This Row],[MISMATCH_T]]</f>
        <v>0</v>
      </c>
      <c r="J321" s="2" t="b">
        <f>Table1[[#This Row],[MISMATCH_T]]=Table1[[#This Row],[MATCH_T]]</f>
        <v>0</v>
      </c>
      <c r="K321" s="2" t="b">
        <f>AND((Table1[[#This Row],[MATCH_N]]=TRUE), (Table1[[#This Row],[Actual]]=1))</f>
        <v>0</v>
      </c>
    </row>
    <row r="322" spans="1:11" x14ac:dyDescent="0.25">
      <c r="A322">
        <v>654</v>
      </c>
      <c r="B322">
        <v>0</v>
      </c>
      <c r="C322">
        <v>0</v>
      </c>
      <c r="D322">
        <v>0.83944472000000003</v>
      </c>
      <c r="E322">
        <v>0.16055527999999999</v>
      </c>
      <c r="F322" t="b">
        <f>Table1[[#This Row],[MISMATCH]]&gt;0.5</f>
        <v>1</v>
      </c>
      <c r="G322" t="b">
        <f>Table1[[#This Row],[MATCH]]&gt;0.5</f>
        <v>0</v>
      </c>
      <c r="H322" t="b">
        <f>Table1[[#This Row],[MISMATCH_T]]&gt;Table1[[#This Row],[MATCH_T]]</f>
        <v>1</v>
      </c>
      <c r="I322" s="2" t="b">
        <f>Table1[[#This Row],[MATCH_T]]&gt;Table1[[#This Row],[MISMATCH_T]]</f>
        <v>0</v>
      </c>
      <c r="J322" s="2" t="b">
        <f>Table1[[#This Row],[MISMATCH_T]]=Table1[[#This Row],[MATCH_T]]</f>
        <v>0</v>
      </c>
      <c r="K322" s="2" t="b">
        <f>AND((Table1[[#This Row],[MATCH_N]]=TRUE), (Table1[[#This Row],[Actual]]=1))</f>
        <v>0</v>
      </c>
    </row>
    <row r="323" spans="1:11" x14ac:dyDescent="0.25">
      <c r="A323">
        <v>658</v>
      </c>
      <c r="B323">
        <v>0</v>
      </c>
      <c r="C323">
        <v>0</v>
      </c>
      <c r="D323">
        <v>0.61135297</v>
      </c>
      <c r="E323">
        <v>0.38864703</v>
      </c>
      <c r="F323" t="b">
        <f>Table1[[#This Row],[MISMATCH]]&gt;0.5</f>
        <v>1</v>
      </c>
      <c r="G323" t="b">
        <f>Table1[[#This Row],[MATCH]]&gt;0.5</f>
        <v>0</v>
      </c>
      <c r="H323" t="b">
        <f>Table1[[#This Row],[MISMATCH_T]]&gt;Table1[[#This Row],[MATCH_T]]</f>
        <v>1</v>
      </c>
      <c r="I323" s="2" t="b">
        <f>Table1[[#This Row],[MATCH_T]]&gt;Table1[[#This Row],[MISMATCH_T]]</f>
        <v>0</v>
      </c>
      <c r="J323" s="2" t="b">
        <f>Table1[[#This Row],[MISMATCH_T]]=Table1[[#This Row],[MATCH_T]]</f>
        <v>0</v>
      </c>
      <c r="K323" s="2" t="b">
        <f>AND((Table1[[#This Row],[MATCH_N]]=TRUE), (Table1[[#This Row],[Actual]]=1))</f>
        <v>0</v>
      </c>
    </row>
    <row r="324" spans="1:11" x14ac:dyDescent="0.25">
      <c r="A324">
        <v>660</v>
      </c>
      <c r="B324">
        <v>0</v>
      </c>
      <c r="C324">
        <v>0</v>
      </c>
      <c r="D324">
        <v>0.76191622000000003</v>
      </c>
      <c r="E324">
        <v>0.23808377999999999</v>
      </c>
      <c r="F324" t="b">
        <f>Table1[[#This Row],[MISMATCH]]&gt;0.5</f>
        <v>1</v>
      </c>
      <c r="G324" t="b">
        <f>Table1[[#This Row],[MATCH]]&gt;0.5</f>
        <v>0</v>
      </c>
      <c r="H324" t="b">
        <f>Table1[[#This Row],[MISMATCH_T]]&gt;Table1[[#This Row],[MATCH_T]]</f>
        <v>1</v>
      </c>
      <c r="I324" s="2" t="b">
        <f>Table1[[#This Row],[MATCH_T]]&gt;Table1[[#This Row],[MISMATCH_T]]</f>
        <v>0</v>
      </c>
      <c r="J324" s="2" t="b">
        <f>Table1[[#This Row],[MISMATCH_T]]=Table1[[#This Row],[MATCH_T]]</f>
        <v>0</v>
      </c>
      <c r="K324" s="2" t="b">
        <f>AND((Table1[[#This Row],[MATCH_N]]=TRUE), (Table1[[#This Row],[Actual]]=1))</f>
        <v>0</v>
      </c>
    </row>
    <row r="325" spans="1:11" x14ac:dyDescent="0.25">
      <c r="A325">
        <v>661</v>
      </c>
      <c r="B325">
        <v>0</v>
      </c>
      <c r="C325">
        <v>0</v>
      </c>
      <c r="D325">
        <v>0.54439134</v>
      </c>
      <c r="E325">
        <v>0.45560866</v>
      </c>
      <c r="F325" t="b">
        <f>Table1[[#This Row],[MISMATCH]]&gt;0.5</f>
        <v>1</v>
      </c>
      <c r="G325" t="b">
        <f>Table1[[#This Row],[MATCH]]&gt;0.5</f>
        <v>0</v>
      </c>
      <c r="H325" t="b">
        <f>Table1[[#This Row],[MISMATCH_T]]&gt;Table1[[#This Row],[MATCH_T]]</f>
        <v>1</v>
      </c>
      <c r="I325" s="2" t="b">
        <f>Table1[[#This Row],[MATCH_T]]&gt;Table1[[#This Row],[MISMATCH_T]]</f>
        <v>0</v>
      </c>
      <c r="J325" s="2" t="b">
        <f>Table1[[#This Row],[MISMATCH_T]]=Table1[[#This Row],[MATCH_T]]</f>
        <v>0</v>
      </c>
      <c r="K325" s="2" t="b">
        <f>AND((Table1[[#This Row],[MATCH_N]]=TRUE), (Table1[[#This Row],[Actual]]=1))</f>
        <v>0</v>
      </c>
    </row>
    <row r="326" spans="1:11" x14ac:dyDescent="0.25">
      <c r="A326">
        <v>662</v>
      </c>
      <c r="B326">
        <v>0</v>
      </c>
      <c r="C326">
        <v>1</v>
      </c>
      <c r="D326">
        <v>0.34674870000000002</v>
      </c>
      <c r="E326">
        <v>0.65325129999999998</v>
      </c>
      <c r="F326" t="b">
        <f>Table1[[#This Row],[MISMATCH]]&gt;0.5</f>
        <v>0</v>
      </c>
      <c r="G326" t="b">
        <f>Table1[[#This Row],[MATCH]]&gt;0.5</f>
        <v>1</v>
      </c>
      <c r="H326" t="b">
        <f>Table1[[#This Row],[MISMATCH_T]]&gt;Table1[[#This Row],[MATCH_T]]</f>
        <v>0</v>
      </c>
      <c r="I326" s="2" t="b">
        <f>Table1[[#This Row],[MATCH_T]]&gt;Table1[[#This Row],[MISMATCH_T]]</f>
        <v>1</v>
      </c>
      <c r="J326" s="2" t="b">
        <f>Table1[[#This Row],[MISMATCH_T]]=Table1[[#This Row],[MATCH_T]]</f>
        <v>0</v>
      </c>
      <c r="K326" s="2" t="b">
        <f>AND((Table1[[#This Row],[MATCH_N]]=TRUE), (Table1[[#This Row],[Actual]]=1))</f>
        <v>0</v>
      </c>
    </row>
    <row r="327" spans="1:11" x14ac:dyDescent="0.25">
      <c r="A327">
        <v>666</v>
      </c>
      <c r="B327">
        <v>0</v>
      </c>
      <c r="C327">
        <v>0</v>
      </c>
      <c r="D327">
        <v>0.69877292000000002</v>
      </c>
      <c r="E327">
        <v>0.30122707999999998</v>
      </c>
      <c r="F327" t="b">
        <f>Table1[[#This Row],[MISMATCH]]&gt;0.5</f>
        <v>1</v>
      </c>
      <c r="G327" t="b">
        <f>Table1[[#This Row],[MATCH]]&gt;0.5</f>
        <v>0</v>
      </c>
      <c r="H327" t="b">
        <f>Table1[[#This Row],[MISMATCH_T]]&gt;Table1[[#This Row],[MATCH_T]]</f>
        <v>1</v>
      </c>
      <c r="I327" s="2" t="b">
        <f>Table1[[#This Row],[MATCH_T]]&gt;Table1[[#This Row],[MISMATCH_T]]</f>
        <v>0</v>
      </c>
      <c r="J327" s="2" t="b">
        <f>Table1[[#This Row],[MISMATCH_T]]=Table1[[#This Row],[MATCH_T]]</f>
        <v>0</v>
      </c>
      <c r="K327" s="2" t="b">
        <f>AND((Table1[[#This Row],[MATCH_N]]=TRUE), (Table1[[#This Row],[Actual]]=1))</f>
        <v>0</v>
      </c>
    </row>
    <row r="328" spans="1:11" x14ac:dyDescent="0.25">
      <c r="A328">
        <v>667</v>
      </c>
      <c r="B328">
        <v>0</v>
      </c>
      <c r="C328">
        <v>0</v>
      </c>
      <c r="D328">
        <v>0.50620001999999997</v>
      </c>
      <c r="E328">
        <v>0.49379998000000003</v>
      </c>
      <c r="F328" t="b">
        <f>Table1[[#This Row],[MISMATCH]]&gt;0.5</f>
        <v>1</v>
      </c>
      <c r="G328" t="b">
        <f>Table1[[#This Row],[MATCH]]&gt;0.5</f>
        <v>0</v>
      </c>
      <c r="H328" t="b">
        <f>Table1[[#This Row],[MISMATCH_T]]&gt;Table1[[#This Row],[MATCH_T]]</f>
        <v>1</v>
      </c>
      <c r="I328" s="2" t="b">
        <f>Table1[[#This Row],[MATCH_T]]&gt;Table1[[#This Row],[MISMATCH_T]]</f>
        <v>0</v>
      </c>
      <c r="J328" s="2" t="b">
        <f>Table1[[#This Row],[MISMATCH_T]]=Table1[[#This Row],[MATCH_T]]</f>
        <v>0</v>
      </c>
      <c r="K328" s="2" t="b">
        <f>AND((Table1[[#This Row],[MATCH_N]]=TRUE), (Table1[[#This Row],[Actual]]=1))</f>
        <v>0</v>
      </c>
    </row>
    <row r="329" spans="1:11" x14ac:dyDescent="0.25">
      <c r="A329">
        <v>673</v>
      </c>
      <c r="B329">
        <v>0</v>
      </c>
      <c r="C329">
        <v>0</v>
      </c>
      <c r="D329">
        <v>0.51551552</v>
      </c>
      <c r="E329">
        <v>0.48448448</v>
      </c>
      <c r="F329" t="b">
        <f>Table1[[#This Row],[MISMATCH]]&gt;0.5</f>
        <v>1</v>
      </c>
      <c r="G329" t="b">
        <f>Table1[[#This Row],[MATCH]]&gt;0.5</f>
        <v>0</v>
      </c>
      <c r="H329" t="b">
        <f>Table1[[#This Row],[MISMATCH_T]]&gt;Table1[[#This Row],[MATCH_T]]</f>
        <v>1</v>
      </c>
      <c r="I329" s="2" t="b">
        <f>Table1[[#This Row],[MATCH_T]]&gt;Table1[[#This Row],[MISMATCH_T]]</f>
        <v>0</v>
      </c>
      <c r="J329" s="2" t="b">
        <f>Table1[[#This Row],[MISMATCH_T]]=Table1[[#This Row],[MATCH_T]]</f>
        <v>0</v>
      </c>
      <c r="K329" s="2" t="b">
        <f>AND((Table1[[#This Row],[MATCH_N]]=TRUE), (Table1[[#This Row],[Actual]]=1))</f>
        <v>0</v>
      </c>
    </row>
    <row r="330" spans="1:11" x14ac:dyDescent="0.25">
      <c r="A330">
        <v>674</v>
      </c>
      <c r="B330">
        <v>0</v>
      </c>
      <c r="C330">
        <v>0</v>
      </c>
      <c r="D330">
        <v>0.60356120000000002</v>
      </c>
      <c r="E330">
        <v>0.39643879999999998</v>
      </c>
      <c r="F330" t="b">
        <f>Table1[[#This Row],[MISMATCH]]&gt;0.5</f>
        <v>1</v>
      </c>
      <c r="G330" t="b">
        <f>Table1[[#This Row],[MATCH]]&gt;0.5</f>
        <v>0</v>
      </c>
      <c r="H330" t="b">
        <f>Table1[[#This Row],[MISMATCH_T]]&gt;Table1[[#This Row],[MATCH_T]]</f>
        <v>1</v>
      </c>
      <c r="I330" s="2" t="b">
        <f>Table1[[#This Row],[MATCH_T]]&gt;Table1[[#This Row],[MISMATCH_T]]</f>
        <v>0</v>
      </c>
      <c r="J330" s="2" t="b">
        <f>Table1[[#This Row],[MISMATCH_T]]=Table1[[#This Row],[MATCH_T]]</f>
        <v>0</v>
      </c>
      <c r="K330" s="2" t="b">
        <f>AND((Table1[[#This Row],[MATCH_N]]=TRUE), (Table1[[#This Row],[Actual]]=1))</f>
        <v>0</v>
      </c>
    </row>
    <row r="331" spans="1:11" x14ac:dyDescent="0.25">
      <c r="A331">
        <v>675</v>
      </c>
      <c r="B331">
        <v>0</v>
      </c>
      <c r="C331">
        <v>0</v>
      </c>
      <c r="D331">
        <v>0.64485135999999998</v>
      </c>
      <c r="E331">
        <v>0.35514864000000002</v>
      </c>
      <c r="F331" t="b">
        <f>Table1[[#This Row],[MISMATCH]]&gt;0.5</f>
        <v>1</v>
      </c>
      <c r="G331" t="b">
        <f>Table1[[#This Row],[MATCH]]&gt;0.5</f>
        <v>0</v>
      </c>
      <c r="H331" t="b">
        <f>Table1[[#This Row],[MISMATCH_T]]&gt;Table1[[#This Row],[MATCH_T]]</f>
        <v>1</v>
      </c>
      <c r="I331" s="2" t="b">
        <f>Table1[[#This Row],[MATCH_T]]&gt;Table1[[#This Row],[MISMATCH_T]]</f>
        <v>0</v>
      </c>
      <c r="J331" s="2" t="b">
        <f>Table1[[#This Row],[MISMATCH_T]]=Table1[[#This Row],[MATCH_T]]</f>
        <v>0</v>
      </c>
      <c r="K331" s="2" t="b">
        <f>AND((Table1[[#This Row],[MATCH_N]]=TRUE), (Table1[[#This Row],[Actual]]=1))</f>
        <v>0</v>
      </c>
    </row>
    <row r="332" spans="1:11" x14ac:dyDescent="0.25">
      <c r="A332">
        <v>676</v>
      </c>
      <c r="B332">
        <v>0</v>
      </c>
      <c r="C332">
        <v>1</v>
      </c>
      <c r="D332">
        <v>0.41561274999999998</v>
      </c>
      <c r="E332">
        <v>0.58438725000000002</v>
      </c>
      <c r="F332" t="b">
        <f>Table1[[#This Row],[MISMATCH]]&gt;0.5</f>
        <v>0</v>
      </c>
      <c r="G332" t="b">
        <f>Table1[[#This Row],[MATCH]]&gt;0.5</f>
        <v>1</v>
      </c>
      <c r="H332" t="b">
        <f>Table1[[#This Row],[MISMATCH_T]]&gt;Table1[[#This Row],[MATCH_T]]</f>
        <v>0</v>
      </c>
      <c r="I332" s="2" t="b">
        <f>Table1[[#This Row],[MATCH_T]]&gt;Table1[[#This Row],[MISMATCH_T]]</f>
        <v>1</v>
      </c>
      <c r="J332" s="2" t="b">
        <f>Table1[[#This Row],[MISMATCH_T]]=Table1[[#This Row],[MATCH_T]]</f>
        <v>0</v>
      </c>
      <c r="K332" s="2" t="b">
        <f>AND((Table1[[#This Row],[MATCH_N]]=TRUE), (Table1[[#This Row],[Actual]]=1))</f>
        <v>0</v>
      </c>
    </row>
    <row r="333" spans="1:11" x14ac:dyDescent="0.25">
      <c r="A333">
        <v>679</v>
      </c>
      <c r="B333">
        <v>0</v>
      </c>
      <c r="C333">
        <v>1</v>
      </c>
      <c r="D333">
        <v>0.30449873999999999</v>
      </c>
      <c r="E333">
        <v>0.69550126000000001</v>
      </c>
      <c r="F333" t="b">
        <f>Table1[[#This Row],[MISMATCH]]&gt;0.5</f>
        <v>0</v>
      </c>
      <c r="G333" t="b">
        <f>Table1[[#This Row],[MATCH]]&gt;0.5</f>
        <v>1</v>
      </c>
      <c r="H333" t="b">
        <f>Table1[[#This Row],[MISMATCH_T]]&gt;Table1[[#This Row],[MATCH_T]]</f>
        <v>0</v>
      </c>
      <c r="I333" s="2" t="b">
        <f>Table1[[#This Row],[MATCH_T]]&gt;Table1[[#This Row],[MISMATCH_T]]</f>
        <v>1</v>
      </c>
      <c r="J333" s="2" t="b">
        <f>Table1[[#This Row],[MISMATCH_T]]=Table1[[#This Row],[MATCH_T]]</f>
        <v>0</v>
      </c>
      <c r="K333" s="2" t="b">
        <f>AND((Table1[[#This Row],[MATCH_N]]=TRUE), (Table1[[#This Row],[Actual]]=1))</f>
        <v>0</v>
      </c>
    </row>
    <row r="334" spans="1:11" x14ac:dyDescent="0.25">
      <c r="A334">
        <v>683</v>
      </c>
      <c r="B334">
        <v>0</v>
      </c>
      <c r="C334">
        <v>0</v>
      </c>
      <c r="D334">
        <v>0.8358004</v>
      </c>
      <c r="E334">
        <v>0.1641996</v>
      </c>
      <c r="F334" t="b">
        <f>Table1[[#This Row],[MISMATCH]]&gt;0.5</f>
        <v>1</v>
      </c>
      <c r="G334" t="b">
        <f>Table1[[#This Row],[MATCH]]&gt;0.5</f>
        <v>0</v>
      </c>
      <c r="H334" t="b">
        <f>Table1[[#This Row],[MISMATCH_T]]&gt;Table1[[#This Row],[MATCH_T]]</f>
        <v>1</v>
      </c>
      <c r="I334" s="2" t="b">
        <f>Table1[[#This Row],[MATCH_T]]&gt;Table1[[#This Row],[MISMATCH_T]]</f>
        <v>0</v>
      </c>
      <c r="J334" s="2" t="b">
        <f>Table1[[#This Row],[MISMATCH_T]]=Table1[[#This Row],[MATCH_T]]</f>
        <v>0</v>
      </c>
      <c r="K334" s="2" t="b">
        <f>AND((Table1[[#This Row],[MATCH_N]]=TRUE), (Table1[[#This Row],[Actual]]=1))</f>
        <v>0</v>
      </c>
    </row>
    <row r="335" spans="1:11" x14ac:dyDescent="0.25">
      <c r="A335">
        <v>684</v>
      </c>
      <c r="B335">
        <v>0</v>
      </c>
      <c r="C335">
        <v>0</v>
      </c>
      <c r="D335">
        <v>0.77852933000000002</v>
      </c>
      <c r="E335">
        <v>0.22147067000000001</v>
      </c>
      <c r="F335" t="b">
        <f>Table1[[#This Row],[MISMATCH]]&gt;0.5</f>
        <v>1</v>
      </c>
      <c r="G335" t="b">
        <f>Table1[[#This Row],[MATCH]]&gt;0.5</f>
        <v>0</v>
      </c>
      <c r="H335" t="b">
        <f>Table1[[#This Row],[MISMATCH_T]]&gt;Table1[[#This Row],[MATCH_T]]</f>
        <v>1</v>
      </c>
      <c r="I335" s="2" t="b">
        <f>Table1[[#This Row],[MATCH_T]]&gt;Table1[[#This Row],[MISMATCH_T]]</f>
        <v>0</v>
      </c>
      <c r="J335" s="2" t="b">
        <f>Table1[[#This Row],[MISMATCH_T]]=Table1[[#This Row],[MATCH_T]]</f>
        <v>0</v>
      </c>
      <c r="K335" s="2" t="b">
        <f>AND((Table1[[#This Row],[MATCH_N]]=TRUE), (Table1[[#This Row],[Actual]]=1))</f>
        <v>0</v>
      </c>
    </row>
    <row r="336" spans="1:11" x14ac:dyDescent="0.25">
      <c r="A336">
        <v>685</v>
      </c>
      <c r="B336">
        <v>0</v>
      </c>
      <c r="C336">
        <v>1</v>
      </c>
      <c r="D336">
        <v>0.47973895</v>
      </c>
      <c r="E336">
        <v>0.52026105</v>
      </c>
      <c r="F336" t="b">
        <f>Table1[[#This Row],[MISMATCH]]&gt;0.5</f>
        <v>0</v>
      </c>
      <c r="G336" t="b">
        <f>Table1[[#This Row],[MATCH]]&gt;0.5</f>
        <v>1</v>
      </c>
      <c r="H336" t="b">
        <f>Table1[[#This Row],[MISMATCH_T]]&gt;Table1[[#This Row],[MATCH_T]]</f>
        <v>0</v>
      </c>
      <c r="I336" s="2" t="b">
        <f>Table1[[#This Row],[MATCH_T]]&gt;Table1[[#This Row],[MISMATCH_T]]</f>
        <v>1</v>
      </c>
      <c r="J336" s="2" t="b">
        <f>Table1[[#This Row],[MISMATCH_T]]=Table1[[#This Row],[MATCH_T]]</f>
        <v>0</v>
      </c>
      <c r="K336" s="2" t="b">
        <f>AND((Table1[[#This Row],[MATCH_N]]=TRUE), (Table1[[#This Row],[Actual]]=1))</f>
        <v>0</v>
      </c>
    </row>
    <row r="337" spans="1:11" x14ac:dyDescent="0.25">
      <c r="A337">
        <v>687</v>
      </c>
      <c r="B337">
        <v>0</v>
      </c>
      <c r="C337">
        <v>0</v>
      </c>
      <c r="D337">
        <v>0.76323233999999995</v>
      </c>
      <c r="E337">
        <v>0.23676765999999999</v>
      </c>
      <c r="F337" t="b">
        <f>Table1[[#This Row],[MISMATCH]]&gt;0.5</f>
        <v>1</v>
      </c>
      <c r="G337" t="b">
        <f>Table1[[#This Row],[MATCH]]&gt;0.5</f>
        <v>0</v>
      </c>
      <c r="H337" t="b">
        <f>Table1[[#This Row],[MISMATCH_T]]&gt;Table1[[#This Row],[MATCH_T]]</f>
        <v>1</v>
      </c>
      <c r="I337" s="2" t="b">
        <f>Table1[[#This Row],[MATCH_T]]&gt;Table1[[#This Row],[MISMATCH_T]]</f>
        <v>0</v>
      </c>
      <c r="J337" s="2" t="b">
        <f>Table1[[#This Row],[MISMATCH_T]]=Table1[[#This Row],[MATCH_T]]</f>
        <v>0</v>
      </c>
      <c r="K337" s="2" t="b">
        <f>AND((Table1[[#This Row],[MATCH_N]]=TRUE), (Table1[[#This Row],[Actual]]=1))</f>
        <v>0</v>
      </c>
    </row>
    <row r="338" spans="1:11" x14ac:dyDescent="0.25">
      <c r="A338">
        <v>688</v>
      </c>
      <c r="B338">
        <v>0</v>
      </c>
      <c r="C338">
        <v>1</v>
      </c>
      <c r="D338">
        <v>0.39900733999999999</v>
      </c>
      <c r="E338">
        <v>0.60099265999999996</v>
      </c>
      <c r="F338" t="b">
        <f>Table1[[#This Row],[MISMATCH]]&gt;0.5</f>
        <v>0</v>
      </c>
      <c r="G338" t="b">
        <f>Table1[[#This Row],[MATCH]]&gt;0.5</f>
        <v>1</v>
      </c>
      <c r="H338" t="b">
        <f>Table1[[#This Row],[MISMATCH_T]]&gt;Table1[[#This Row],[MATCH_T]]</f>
        <v>0</v>
      </c>
      <c r="I338" s="2" t="b">
        <f>Table1[[#This Row],[MATCH_T]]&gt;Table1[[#This Row],[MISMATCH_T]]</f>
        <v>1</v>
      </c>
      <c r="J338" s="2" t="b">
        <f>Table1[[#This Row],[MISMATCH_T]]=Table1[[#This Row],[MATCH_T]]</f>
        <v>0</v>
      </c>
      <c r="K338" s="2" t="b">
        <f>AND((Table1[[#This Row],[MATCH_N]]=TRUE), (Table1[[#This Row],[Actual]]=1))</f>
        <v>0</v>
      </c>
    </row>
    <row r="339" spans="1:11" x14ac:dyDescent="0.25">
      <c r="A339">
        <v>691</v>
      </c>
      <c r="B339">
        <v>0</v>
      </c>
      <c r="C339">
        <v>1</v>
      </c>
      <c r="D339">
        <v>0.20923449999999999</v>
      </c>
      <c r="E339">
        <v>0.79076550000000001</v>
      </c>
      <c r="F339" t="b">
        <f>Table1[[#This Row],[MISMATCH]]&gt;0.5</f>
        <v>0</v>
      </c>
      <c r="G339" t="b">
        <f>Table1[[#This Row],[MATCH]]&gt;0.5</f>
        <v>1</v>
      </c>
      <c r="H339" t="b">
        <f>Table1[[#This Row],[MISMATCH_T]]&gt;Table1[[#This Row],[MATCH_T]]</f>
        <v>0</v>
      </c>
      <c r="I339" s="2" t="b">
        <f>Table1[[#This Row],[MATCH_T]]&gt;Table1[[#This Row],[MISMATCH_T]]</f>
        <v>1</v>
      </c>
      <c r="J339" s="2" t="b">
        <f>Table1[[#This Row],[MISMATCH_T]]=Table1[[#This Row],[MATCH_T]]</f>
        <v>0</v>
      </c>
      <c r="K339" s="2" t="b">
        <f>AND((Table1[[#This Row],[MATCH_N]]=TRUE), (Table1[[#This Row],[Actual]]=1))</f>
        <v>0</v>
      </c>
    </row>
    <row r="340" spans="1:11" x14ac:dyDescent="0.25">
      <c r="A340">
        <v>692</v>
      </c>
      <c r="B340">
        <v>0</v>
      </c>
      <c r="C340">
        <v>0</v>
      </c>
      <c r="D340">
        <v>0.7061693</v>
      </c>
      <c r="E340">
        <v>0.2938307</v>
      </c>
      <c r="F340" t="b">
        <f>Table1[[#This Row],[MISMATCH]]&gt;0.5</f>
        <v>1</v>
      </c>
      <c r="G340" t="b">
        <f>Table1[[#This Row],[MATCH]]&gt;0.5</f>
        <v>0</v>
      </c>
      <c r="H340" t="b">
        <f>Table1[[#This Row],[MISMATCH_T]]&gt;Table1[[#This Row],[MATCH_T]]</f>
        <v>1</v>
      </c>
      <c r="I340" s="2" t="b">
        <f>Table1[[#This Row],[MATCH_T]]&gt;Table1[[#This Row],[MISMATCH_T]]</f>
        <v>0</v>
      </c>
      <c r="J340" s="2" t="b">
        <f>Table1[[#This Row],[MISMATCH_T]]=Table1[[#This Row],[MATCH_T]]</f>
        <v>0</v>
      </c>
      <c r="K340" s="2" t="b">
        <f>AND((Table1[[#This Row],[MATCH_N]]=TRUE), (Table1[[#This Row],[Actual]]=1))</f>
        <v>0</v>
      </c>
    </row>
    <row r="341" spans="1:11" x14ac:dyDescent="0.25">
      <c r="A341">
        <v>696</v>
      </c>
      <c r="B341">
        <v>0</v>
      </c>
      <c r="C341">
        <v>0</v>
      </c>
      <c r="D341">
        <v>0.56584705999999996</v>
      </c>
      <c r="E341">
        <v>0.43415293999999999</v>
      </c>
      <c r="F341" t="b">
        <f>Table1[[#This Row],[MISMATCH]]&gt;0.5</f>
        <v>1</v>
      </c>
      <c r="G341" t="b">
        <f>Table1[[#This Row],[MATCH]]&gt;0.5</f>
        <v>0</v>
      </c>
      <c r="H341" t="b">
        <f>Table1[[#This Row],[MISMATCH_T]]&gt;Table1[[#This Row],[MATCH_T]]</f>
        <v>1</v>
      </c>
      <c r="I341" s="2" t="b">
        <f>Table1[[#This Row],[MATCH_T]]&gt;Table1[[#This Row],[MISMATCH_T]]</f>
        <v>0</v>
      </c>
      <c r="J341" s="2" t="b">
        <f>Table1[[#This Row],[MISMATCH_T]]=Table1[[#This Row],[MATCH_T]]</f>
        <v>0</v>
      </c>
      <c r="K341" s="2" t="b">
        <f>AND((Table1[[#This Row],[MATCH_N]]=TRUE), (Table1[[#This Row],[Actual]]=1))</f>
        <v>0</v>
      </c>
    </row>
    <row r="342" spans="1:11" x14ac:dyDescent="0.25">
      <c r="A342">
        <v>697</v>
      </c>
      <c r="B342">
        <v>0</v>
      </c>
      <c r="C342">
        <v>1</v>
      </c>
      <c r="D342">
        <v>0.38197854999999997</v>
      </c>
      <c r="E342">
        <v>0.61802144999999997</v>
      </c>
      <c r="F342" t="b">
        <f>Table1[[#This Row],[MISMATCH]]&gt;0.5</f>
        <v>0</v>
      </c>
      <c r="G342" t="b">
        <f>Table1[[#This Row],[MATCH]]&gt;0.5</f>
        <v>1</v>
      </c>
      <c r="H342" t="b">
        <f>Table1[[#This Row],[MISMATCH_T]]&gt;Table1[[#This Row],[MATCH_T]]</f>
        <v>0</v>
      </c>
      <c r="I342" s="2" t="b">
        <f>Table1[[#This Row],[MATCH_T]]&gt;Table1[[#This Row],[MISMATCH_T]]</f>
        <v>1</v>
      </c>
      <c r="J342" s="2" t="b">
        <f>Table1[[#This Row],[MISMATCH_T]]=Table1[[#This Row],[MATCH_T]]</f>
        <v>0</v>
      </c>
      <c r="K342" s="2" t="b">
        <f>AND((Table1[[#This Row],[MATCH_N]]=TRUE), (Table1[[#This Row],[Actual]]=1))</f>
        <v>0</v>
      </c>
    </row>
    <row r="343" spans="1:11" x14ac:dyDescent="0.25">
      <c r="A343">
        <v>700</v>
      </c>
      <c r="B343">
        <v>0</v>
      </c>
      <c r="C343">
        <v>1</v>
      </c>
      <c r="D343">
        <v>0.47686529999999999</v>
      </c>
      <c r="E343">
        <v>0.52313469999999995</v>
      </c>
      <c r="F343" t="b">
        <f>Table1[[#This Row],[MISMATCH]]&gt;0.5</f>
        <v>0</v>
      </c>
      <c r="G343" t="b">
        <f>Table1[[#This Row],[MATCH]]&gt;0.5</f>
        <v>1</v>
      </c>
      <c r="H343" t="b">
        <f>Table1[[#This Row],[MISMATCH_T]]&gt;Table1[[#This Row],[MATCH_T]]</f>
        <v>0</v>
      </c>
      <c r="I343" s="2" t="b">
        <f>Table1[[#This Row],[MATCH_T]]&gt;Table1[[#This Row],[MISMATCH_T]]</f>
        <v>1</v>
      </c>
      <c r="J343" s="2" t="b">
        <f>Table1[[#This Row],[MISMATCH_T]]=Table1[[#This Row],[MATCH_T]]</f>
        <v>0</v>
      </c>
      <c r="K343" s="2" t="b">
        <f>AND((Table1[[#This Row],[MATCH_N]]=TRUE), (Table1[[#This Row],[Actual]]=1))</f>
        <v>0</v>
      </c>
    </row>
    <row r="344" spans="1:11" x14ac:dyDescent="0.25">
      <c r="A344">
        <v>701</v>
      </c>
      <c r="B344">
        <v>0</v>
      </c>
      <c r="C344">
        <v>1</v>
      </c>
      <c r="D344">
        <v>0.30828675999999999</v>
      </c>
      <c r="E344">
        <v>0.69171324000000001</v>
      </c>
      <c r="F344" t="b">
        <f>Table1[[#This Row],[MISMATCH]]&gt;0.5</f>
        <v>0</v>
      </c>
      <c r="G344" t="b">
        <f>Table1[[#This Row],[MATCH]]&gt;0.5</f>
        <v>1</v>
      </c>
      <c r="H344" t="b">
        <f>Table1[[#This Row],[MISMATCH_T]]&gt;Table1[[#This Row],[MATCH_T]]</f>
        <v>0</v>
      </c>
      <c r="I344" s="2" t="b">
        <f>Table1[[#This Row],[MATCH_T]]&gt;Table1[[#This Row],[MISMATCH_T]]</f>
        <v>1</v>
      </c>
      <c r="J344" s="2" t="b">
        <f>Table1[[#This Row],[MISMATCH_T]]=Table1[[#This Row],[MATCH_T]]</f>
        <v>0</v>
      </c>
      <c r="K344" s="2" t="b">
        <f>AND((Table1[[#This Row],[MATCH_N]]=TRUE), (Table1[[#This Row],[Actual]]=1))</f>
        <v>0</v>
      </c>
    </row>
    <row r="345" spans="1:11" x14ac:dyDescent="0.25">
      <c r="A345">
        <v>703</v>
      </c>
      <c r="B345">
        <v>0</v>
      </c>
      <c r="C345">
        <v>0</v>
      </c>
      <c r="D345">
        <v>0.64716761</v>
      </c>
      <c r="E345">
        <v>0.35283239</v>
      </c>
      <c r="F345" t="b">
        <f>Table1[[#This Row],[MISMATCH]]&gt;0.5</f>
        <v>1</v>
      </c>
      <c r="G345" t="b">
        <f>Table1[[#This Row],[MATCH]]&gt;0.5</f>
        <v>0</v>
      </c>
      <c r="H345" t="b">
        <f>Table1[[#This Row],[MISMATCH_T]]&gt;Table1[[#This Row],[MATCH_T]]</f>
        <v>1</v>
      </c>
      <c r="I345" s="2" t="b">
        <f>Table1[[#This Row],[MATCH_T]]&gt;Table1[[#This Row],[MISMATCH_T]]</f>
        <v>0</v>
      </c>
      <c r="J345" s="2" t="b">
        <f>Table1[[#This Row],[MISMATCH_T]]=Table1[[#This Row],[MATCH_T]]</f>
        <v>0</v>
      </c>
      <c r="K345" s="2" t="b">
        <f>AND((Table1[[#This Row],[MATCH_N]]=TRUE), (Table1[[#This Row],[Actual]]=1))</f>
        <v>0</v>
      </c>
    </row>
    <row r="346" spans="1:11" x14ac:dyDescent="0.25">
      <c r="A346">
        <v>705</v>
      </c>
      <c r="B346">
        <v>0</v>
      </c>
      <c r="C346">
        <v>0</v>
      </c>
      <c r="D346">
        <v>0.92866435000000003</v>
      </c>
      <c r="E346">
        <v>7.133565E-2</v>
      </c>
      <c r="F346" t="b">
        <f>Table1[[#This Row],[MISMATCH]]&gt;0.5</f>
        <v>1</v>
      </c>
      <c r="G346" t="b">
        <f>Table1[[#This Row],[MATCH]]&gt;0.5</f>
        <v>0</v>
      </c>
      <c r="H346" t="b">
        <f>Table1[[#This Row],[MISMATCH_T]]&gt;Table1[[#This Row],[MATCH_T]]</f>
        <v>1</v>
      </c>
      <c r="I346" s="2" t="b">
        <f>Table1[[#This Row],[MATCH_T]]&gt;Table1[[#This Row],[MISMATCH_T]]</f>
        <v>0</v>
      </c>
      <c r="J346" s="2" t="b">
        <f>Table1[[#This Row],[MISMATCH_T]]=Table1[[#This Row],[MATCH_T]]</f>
        <v>0</v>
      </c>
      <c r="K346" s="2" t="b">
        <f>AND((Table1[[#This Row],[MATCH_N]]=TRUE), (Table1[[#This Row],[Actual]]=1))</f>
        <v>0</v>
      </c>
    </row>
    <row r="347" spans="1:11" x14ac:dyDescent="0.25">
      <c r="A347">
        <v>706</v>
      </c>
      <c r="B347">
        <v>0</v>
      </c>
      <c r="C347">
        <v>0</v>
      </c>
      <c r="D347">
        <v>0.87316994999999997</v>
      </c>
      <c r="E347">
        <v>0.12683005</v>
      </c>
      <c r="F347" t="b">
        <f>Table1[[#This Row],[MISMATCH]]&gt;0.5</f>
        <v>1</v>
      </c>
      <c r="G347" t="b">
        <f>Table1[[#This Row],[MATCH]]&gt;0.5</f>
        <v>0</v>
      </c>
      <c r="H347" t="b">
        <f>Table1[[#This Row],[MISMATCH_T]]&gt;Table1[[#This Row],[MATCH_T]]</f>
        <v>1</v>
      </c>
      <c r="I347" s="2" t="b">
        <f>Table1[[#This Row],[MATCH_T]]&gt;Table1[[#This Row],[MISMATCH_T]]</f>
        <v>0</v>
      </c>
      <c r="J347" s="2" t="b">
        <f>Table1[[#This Row],[MISMATCH_T]]=Table1[[#This Row],[MATCH_T]]</f>
        <v>0</v>
      </c>
      <c r="K347" s="2" t="b">
        <f>AND((Table1[[#This Row],[MATCH_N]]=TRUE), (Table1[[#This Row],[Actual]]=1))</f>
        <v>0</v>
      </c>
    </row>
    <row r="348" spans="1:11" x14ac:dyDescent="0.25">
      <c r="A348">
        <v>709</v>
      </c>
      <c r="B348">
        <v>0</v>
      </c>
      <c r="C348">
        <v>0</v>
      </c>
      <c r="D348">
        <v>0.82114268999999995</v>
      </c>
      <c r="E348">
        <v>0.17885730999999999</v>
      </c>
      <c r="F348" t="b">
        <f>Table1[[#This Row],[MISMATCH]]&gt;0.5</f>
        <v>1</v>
      </c>
      <c r="G348" t="b">
        <f>Table1[[#This Row],[MATCH]]&gt;0.5</f>
        <v>0</v>
      </c>
      <c r="H348" t="b">
        <f>Table1[[#This Row],[MISMATCH_T]]&gt;Table1[[#This Row],[MATCH_T]]</f>
        <v>1</v>
      </c>
      <c r="I348" s="2" t="b">
        <f>Table1[[#This Row],[MATCH_T]]&gt;Table1[[#This Row],[MISMATCH_T]]</f>
        <v>0</v>
      </c>
      <c r="J348" s="2" t="b">
        <f>Table1[[#This Row],[MISMATCH_T]]=Table1[[#This Row],[MATCH_T]]</f>
        <v>0</v>
      </c>
      <c r="K348" s="2" t="b">
        <f>AND((Table1[[#This Row],[MATCH_N]]=TRUE), (Table1[[#This Row],[Actual]]=1))</f>
        <v>0</v>
      </c>
    </row>
    <row r="349" spans="1:11" x14ac:dyDescent="0.25">
      <c r="A349">
        <v>710</v>
      </c>
      <c r="B349">
        <v>0</v>
      </c>
      <c r="C349">
        <v>1</v>
      </c>
      <c r="D349">
        <v>0.40300783000000001</v>
      </c>
      <c r="E349">
        <v>0.59699217000000004</v>
      </c>
      <c r="F349" t="b">
        <f>Table1[[#This Row],[MISMATCH]]&gt;0.5</f>
        <v>0</v>
      </c>
      <c r="G349" t="b">
        <f>Table1[[#This Row],[MATCH]]&gt;0.5</f>
        <v>1</v>
      </c>
      <c r="H349" t="b">
        <f>Table1[[#This Row],[MISMATCH_T]]&gt;Table1[[#This Row],[MATCH_T]]</f>
        <v>0</v>
      </c>
      <c r="I349" s="2" t="b">
        <f>Table1[[#This Row],[MATCH_T]]&gt;Table1[[#This Row],[MISMATCH_T]]</f>
        <v>1</v>
      </c>
      <c r="J349" s="2" t="b">
        <f>Table1[[#This Row],[MISMATCH_T]]=Table1[[#This Row],[MATCH_T]]</f>
        <v>0</v>
      </c>
      <c r="K349" s="2" t="b">
        <f>AND((Table1[[#This Row],[MATCH_N]]=TRUE), (Table1[[#This Row],[Actual]]=1))</f>
        <v>0</v>
      </c>
    </row>
    <row r="350" spans="1:11" x14ac:dyDescent="0.25">
      <c r="A350">
        <v>711</v>
      </c>
      <c r="B350">
        <v>0</v>
      </c>
      <c r="C350">
        <v>0</v>
      </c>
      <c r="D350">
        <v>0.81416798999999995</v>
      </c>
      <c r="E350">
        <v>0.18583200999999999</v>
      </c>
      <c r="F350" t="b">
        <f>Table1[[#This Row],[MISMATCH]]&gt;0.5</f>
        <v>1</v>
      </c>
      <c r="G350" t="b">
        <f>Table1[[#This Row],[MATCH]]&gt;0.5</f>
        <v>0</v>
      </c>
      <c r="H350" t="b">
        <f>Table1[[#This Row],[MISMATCH_T]]&gt;Table1[[#This Row],[MATCH_T]]</f>
        <v>1</v>
      </c>
      <c r="I350" s="2" t="b">
        <f>Table1[[#This Row],[MATCH_T]]&gt;Table1[[#This Row],[MISMATCH_T]]</f>
        <v>0</v>
      </c>
      <c r="J350" s="2" t="b">
        <f>Table1[[#This Row],[MISMATCH_T]]=Table1[[#This Row],[MATCH_T]]</f>
        <v>0</v>
      </c>
      <c r="K350" s="2" t="b">
        <f>AND((Table1[[#This Row],[MATCH_N]]=TRUE), (Table1[[#This Row],[Actual]]=1))</f>
        <v>0</v>
      </c>
    </row>
    <row r="351" spans="1:11" x14ac:dyDescent="0.25">
      <c r="A351">
        <v>712</v>
      </c>
      <c r="B351">
        <v>0</v>
      </c>
      <c r="C351">
        <v>0</v>
      </c>
      <c r="D351">
        <v>0.82113113000000004</v>
      </c>
      <c r="E351">
        <v>0.17886887000000001</v>
      </c>
      <c r="F351" t="b">
        <f>Table1[[#This Row],[MISMATCH]]&gt;0.5</f>
        <v>1</v>
      </c>
      <c r="G351" t="b">
        <f>Table1[[#This Row],[MATCH]]&gt;0.5</f>
        <v>0</v>
      </c>
      <c r="H351" t="b">
        <f>Table1[[#This Row],[MISMATCH_T]]&gt;Table1[[#This Row],[MATCH_T]]</f>
        <v>1</v>
      </c>
      <c r="I351" s="2" t="b">
        <f>Table1[[#This Row],[MATCH_T]]&gt;Table1[[#This Row],[MISMATCH_T]]</f>
        <v>0</v>
      </c>
      <c r="J351" s="2" t="b">
        <f>Table1[[#This Row],[MISMATCH_T]]=Table1[[#This Row],[MATCH_T]]</f>
        <v>0</v>
      </c>
      <c r="K351" s="2" t="b">
        <f>AND((Table1[[#This Row],[MATCH_N]]=TRUE), (Table1[[#This Row],[Actual]]=1))</f>
        <v>0</v>
      </c>
    </row>
    <row r="352" spans="1:11" x14ac:dyDescent="0.25">
      <c r="A352">
        <v>715</v>
      </c>
      <c r="B352">
        <v>0</v>
      </c>
      <c r="C352">
        <v>0</v>
      </c>
      <c r="D352">
        <v>0.53872027</v>
      </c>
      <c r="E352">
        <v>0.46127973</v>
      </c>
      <c r="F352" t="b">
        <f>Table1[[#This Row],[MISMATCH]]&gt;0.5</f>
        <v>1</v>
      </c>
      <c r="G352" t="b">
        <f>Table1[[#This Row],[MATCH]]&gt;0.5</f>
        <v>0</v>
      </c>
      <c r="H352" t="b">
        <f>Table1[[#This Row],[MISMATCH_T]]&gt;Table1[[#This Row],[MATCH_T]]</f>
        <v>1</v>
      </c>
      <c r="I352" s="2" t="b">
        <f>Table1[[#This Row],[MATCH_T]]&gt;Table1[[#This Row],[MISMATCH_T]]</f>
        <v>0</v>
      </c>
      <c r="J352" s="2" t="b">
        <f>Table1[[#This Row],[MISMATCH_T]]=Table1[[#This Row],[MATCH_T]]</f>
        <v>0</v>
      </c>
      <c r="K352" s="2" t="b">
        <f>AND((Table1[[#This Row],[MATCH_N]]=TRUE), (Table1[[#This Row],[Actual]]=1))</f>
        <v>0</v>
      </c>
    </row>
    <row r="353" spans="1:11" x14ac:dyDescent="0.25">
      <c r="A353">
        <v>716</v>
      </c>
      <c r="B353">
        <v>0</v>
      </c>
      <c r="C353">
        <v>0</v>
      </c>
      <c r="D353">
        <v>0.85400909000000003</v>
      </c>
      <c r="E353">
        <v>0.14599091</v>
      </c>
      <c r="F353" t="b">
        <f>Table1[[#This Row],[MISMATCH]]&gt;0.5</f>
        <v>1</v>
      </c>
      <c r="G353" t="b">
        <f>Table1[[#This Row],[MATCH]]&gt;0.5</f>
        <v>0</v>
      </c>
      <c r="H353" t="b">
        <f>Table1[[#This Row],[MISMATCH_T]]&gt;Table1[[#This Row],[MATCH_T]]</f>
        <v>1</v>
      </c>
      <c r="I353" s="2" t="b">
        <f>Table1[[#This Row],[MATCH_T]]&gt;Table1[[#This Row],[MISMATCH_T]]</f>
        <v>0</v>
      </c>
      <c r="J353" s="2" t="b">
        <f>Table1[[#This Row],[MISMATCH_T]]=Table1[[#This Row],[MATCH_T]]</f>
        <v>0</v>
      </c>
      <c r="K353" s="2" t="b">
        <f>AND((Table1[[#This Row],[MATCH_N]]=TRUE), (Table1[[#This Row],[Actual]]=1))</f>
        <v>0</v>
      </c>
    </row>
    <row r="354" spans="1:11" x14ac:dyDescent="0.25">
      <c r="A354">
        <v>717</v>
      </c>
      <c r="B354">
        <v>0</v>
      </c>
      <c r="C354">
        <v>1</v>
      </c>
      <c r="D354">
        <v>0.49033979</v>
      </c>
      <c r="E354">
        <v>0.50966020999999995</v>
      </c>
      <c r="F354" t="b">
        <f>Table1[[#This Row],[MISMATCH]]&gt;0.5</f>
        <v>0</v>
      </c>
      <c r="G354" t="b">
        <f>Table1[[#This Row],[MATCH]]&gt;0.5</f>
        <v>1</v>
      </c>
      <c r="H354" t="b">
        <f>Table1[[#This Row],[MISMATCH_T]]&gt;Table1[[#This Row],[MATCH_T]]</f>
        <v>0</v>
      </c>
      <c r="I354" s="2" t="b">
        <f>Table1[[#This Row],[MATCH_T]]&gt;Table1[[#This Row],[MISMATCH_T]]</f>
        <v>1</v>
      </c>
      <c r="J354" s="2" t="b">
        <f>Table1[[#This Row],[MISMATCH_T]]=Table1[[#This Row],[MATCH_T]]</f>
        <v>0</v>
      </c>
      <c r="K354" s="2" t="b">
        <f>AND((Table1[[#This Row],[MATCH_N]]=TRUE), (Table1[[#This Row],[Actual]]=1))</f>
        <v>0</v>
      </c>
    </row>
    <row r="355" spans="1:11" x14ac:dyDescent="0.25">
      <c r="A355">
        <v>722</v>
      </c>
      <c r="B355">
        <v>0</v>
      </c>
      <c r="C355">
        <v>0</v>
      </c>
      <c r="D355">
        <v>0.88273606999999998</v>
      </c>
      <c r="E355">
        <v>0.11726393</v>
      </c>
      <c r="F355" t="b">
        <f>Table1[[#This Row],[MISMATCH]]&gt;0.5</f>
        <v>1</v>
      </c>
      <c r="G355" t="b">
        <f>Table1[[#This Row],[MATCH]]&gt;0.5</f>
        <v>0</v>
      </c>
      <c r="H355" t="b">
        <f>Table1[[#This Row],[MISMATCH_T]]&gt;Table1[[#This Row],[MATCH_T]]</f>
        <v>1</v>
      </c>
      <c r="I355" s="2" t="b">
        <f>Table1[[#This Row],[MATCH_T]]&gt;Table1[[#This Row],[MISMATCH_T]]</f>
        <v>0</v>
      </c>
      <c r="J355" s="2" t="b">
        <f>Table1[[#This Row],[MISMATCH_T]]=Table1[[#This Row],[MATCH_T]]</f>
        <v>0</v>
      </c>
      <c r="K355" s="2" t="b">
        <f>AND((Table1[[#This Row],[MATCH_N]]=TRUE), (Table1[[#This Row],[Actual]]=1))</f>
        <v>0</v>
      </c>
    </row>
    <row r="356" spans="1:11" x14ac:dyDescent="0.25">
      <c r="A356">
        <v>725</v>
      </c>
      <c r="B356">
        <v>0</v>
      </c>
      <c r="C356">
        <v>1</v>
      </c>
      <c r="D356">
        <v>0.42571782000000002</v>
      </c>
      <c r="E356">
        <v>0.57428217999999998</v>
      </c>
      <c r="F356" t="b">
        <f>Table1[[#This Row],[MISMATCH]]&gt;0.5</f>
        <v>0</v>
      </c>
      <c r="G356" t="b">
        <f>Table1[[#This Row],[MATCH]]&gt;0.5</f>
        <v>1</v>
      </c>
      <c r="H356" t="b">
        <f>Table1[[#This Row],[MISMATCH_T]]&gt;Table1[[#This Row],[MATCH_T]]</f>
        <v>0</v>
      </c>
      <c r="I356" s="2" t="b">
        <f>Table1[[#This Row],[MATCH_T]]&gt;Table1[[#This Row],[MISMATCH_T]]</f>
        <v>1</v>
      </c>
      <c r="J356" s="2" t="b">
        <f>Table1[[#This Row],[MISMATCH_T]]=Table1[[#This Row],[MATCH_T]]</f>
        <v>0</v>
      </c>
      <c r="K356" s="2" t="b">
        <f>AND((Table1[[#This Row],[MATCH_N]]=TRUE), (Table1[[#This Row],[Actual]]=1))</f>
        <v>0</v>
      </c>
    </row>
    <row r="357" spans="1:11" x14ac:dyDescent="0.25">
      <c r="A357">
        <v>726</v>
      </c>
      <c r="B357">
        <v>0</v>
      </c>
      <c r="C357">
        <v>1</v>
      </c>
      <c r="D357">
        <v>0.4295679</v>
      </c>
      <c r="E357">
        <v>0.5704321</v>
      </c>
      <c r="F357" t="b">
        <f>Table1[[#This Row],[MISMATCH]]&gt;0.5</f>
        <v>0</v>
      </c>
      <c r="G357" t="b">
        <f>Table1[[#This Row],[MATCH]]&gt;0.5</f>
        <v>1</v>
      </c>
      <c r="H357" t="b">
        <f>Table1[[#This Row],[MISMATCH_T]]&gt;Table1[[#This Row],[MATCH_T]]</f>
        <v>0</v>
      </c>
      <c r="I357" s="2" t="b">
        <f>Table1[[#This Row],[MATCH_T]]&gt;Table1[[#This Row],[MISMATCH_T]]</f>
        <v>1</v>
      </c>
      <c r="J357" s="2" t="b">
        <f>Table1[[#This Row],[MISMATCH_T]]=Table1[[#This Row],[MATCH_T]]</f>
        <v>0</v>
      </c>
      <c r="K357" s="2" t="b">
        <f>AND((Table1[[#This Row],[MATCH_N]]=TRUE), (Table1[[#This Row],[Actual]]=1))</f>
        <v>0</v>
      </c>
    </row>
    <row r="358" spans="1:11" x14ac:dyDescent="0.25">
      <c r="A358">
        <v>728</v>
      </c>
      <c r="B358">
        <v>0</v>
      </c>
      <c r="C358">
        <v>0</v>
      </c>
      <c r="D358">
        <v>0.72951372999999997</v>
      </c>
      <c r="E358">
        <v>0.27048626999999997</v>
      </c>
      <c r="F358" t="b">
        <f>Table1[[#This Row],[MISMATCH]]&gt;0.5</f>
        <v>1</v>
      </c>
      <c r="G358" t="b">
        <f>Table1[[#This Row],[MATCH]]&gt;0.5</f>
        <v>0</v>
      </c>
      <c r="H358" t="b">
        <f>Table1[[#This Row],[MISMATCH_T]]&gt;Table1[[#This Row],[MATCH_T]]</f>
        <v>1</v>
      </c>
      <c r="I358" s="2" t="b">
        <f>Table1[[#This Row],[MATCH_T]]&gt;Table1[[#This Row],[MISMATCH_T]]</f>
        <v>0</v>
      </c>
      <c r="J358" s="2" t="b">
        <f>Table1[[#This Row],[MISMATCH_T]]=Table1[[#This Row],[MATCH_T]]</f>
        <v>0</v>
      </c>
      <c r="K358" s="2" t="b">
        <f>AND((Table1[[#This Row],[MATCH_N]]=TRUE), (Table1[[#This Row],[Actual]]=1))</f>
        <v>0</v>
      </c>
    </row>
    <row r="359" spans="1:11" x14ac:dyDescent="0.25">
      <c r="A359">
        <v>730</v>
      </c>
      <c r="B359">
        <v>0</v>
      </c>
      <c r="C359">
        <v>0</v>
      </c>
      <c r="D359">
        <v>0.82088578999999995</v>
      </c>
      <c r="E359">
        <v>0.17911421</v>
      </c>
      <c r="F359" t="b">
        <f>Table1[[#This Row],[MISMATCH]]&gt;0.5</f>
        <v>1</v>
      </c>
      <c r="G359" t="b">
        <f>Table1[[#This Row],[MATCH]]&gt;0.5</f>
        <v>0</v>
      </c>
      <c r="H359" t="b">
        <f>Table1[[#This Row],[MISMATCH_T]]&gt;Table1[[#This Row],[MATCH_T]]</f>
        <v>1</v>
      </c>
      <c r="I359" s="2" t="b">
        <f>Table1[[#This Row],[MATCH_T]]&gt;Table1[[#This Row],[MISMATCH_T]]</f>
        <v>0</v>
      </c>
      <c r="J359" s="2" t="b">
        <f>Table1[[#This Row],[MISMATCH_T]]=Table1[[#This Row],[MATCH_T]]</f>
        <v>0</v>
      </c>
      <c r="K359" s="2" t="b">
        <f>AND((Table1[[#This Row],[MATCH_N]]=TRUE), (Table1[[#This Row],[Actual]]=1))</f>
        <v>0</v>
      </c>
    </row>
    <row r="360" spans="1:11" x14ac:dyDescent="0.25">
      <c r="A360">
        <v>731</v>
      </c>
      <c r="B360">
        <v>0</v>
      </c>
      <c r="C360">
        <v>0</v>
      </c>
      <c r="D360">
        <v>0.81274139000000001</v>
      </c>
      <c r="E360">
        <v>0.18725860999999999</v>
      </c>
      <c r="F360" t="b">
        <f>Table1[[#This Row],[MISMATCH]]&gt;0.5</f>
        <v>1</v>
      </c>
      <c r="G360" t="b">
        <f>Table1[[#This Row],[MATCH]]&gt;0.5</f>
        <v>0</v>
      </c>
      <c r="H360" t="b">
        <f>Table1[[#This Row],[MISMATCH_T]]&gt;Table1[[#This Row],[MATCH_T]]</f>
        <v>1</v>
      </c>
      <c r="I360" s="2" t="b">
        <f>Table1[[#This Row],[MATCH_T]]&gt;Table1[[#This Row],[MISMATCH_T]]</f>
        <v>0</v>
      </c>
      <c r="J360" s="2" t="b">
        <f>Table1[[#This Row],[MISMATCH_T]]=Table1[[#This Row],[MATCH_T]]</f>
        <v>0</v>
      </c>
      <c r="K360" s="2" t="b">
        <f>AND((Table1[[#This Row],[MATCH_N]]=TRUE), (Table1[[#This Row],[Actual]]=1))</f>
        <v>0</v>
      </c>
    </row>
    <row r="361" spans="1:11" x14ac:dyDescent="0.25">
      <c r="A361">
        <v>735</v>
      </c>
      <c r="B361">
        <v>0</v>
      </c>
      <c r="C361">
        <v>0</v>
      </c>
      <c r="D361">
        <v>0.81843058000000002</v>
      </c>
      <c r="E361">
        <v>0.18156942000000001</v>
      </c>
      <c r="F361" t="b">
        <f>Table1[[#This Row],[MISMATCH]]&gt;0.5</f>
        <v>1</v>
      </c>
      <c r="G361" t="b">
        <f>Table1[[#This Row],[MATCH]]&gt;0.5</f>
        <v>0</v>
      </c>
      <c r="H361" t="b">
        <f>Table1[[#This Row],[MISMATCH_T]]&gt;Table1[[#This Row],[MATCH_T]]</f>
        <v>1</v>
      </c>
      <c r="I361" s="2" t="b">
        <f>Table1[[#This Row],[MATCH_T]]&gt;Table1[[#This Row],[MISMATCH_T]]</f>
        <v>0</v>
      </c>
      <c r="J361" s="2" t="b">
        <f>Table1[[#This Row],[MISMATCH_T]]=Table1[[#This Row],[MATCH_T]]</f>
        <v>0</v>
      </c>
      <c r="K361" s="2" t="b">
        <f>AND((Table1[[#This Row],[MATCH_N]]=TRUE), (Table1[[#This Row],[Actual]]=1))</f>
        <v>0</v>
      </c>
    </row>
    <row r="362" spans="1:11" x14ac:dyDescent="0.25">
      <c r="A362">
        <v>736</v>
      </c>
      <c r="B362">
        <v>0</v>
      </c>
      <c r="C362">
        <v>1</v>
      </c>
      <c r="D362">
        <v>0.41357653</v>
      </c>
      <c r="E362">
        <v>0.58642346999999995</v>
      </c>
      <c r="F362" t="b">
        <f>Table1[[#This Row],[MISMATCH]]&gt;0.5</f>
        <v>0</v>
      </c>
      <c r="G362" t="b">
        <f>Table1[[#This Row],[MATCH]]&gt;0.5</f>
        <v>1</v>
      </c>
      <c r="H362" t="b">
        <f>Table1[[#This Row],[MISMATCH_T]]&gt;Table1[[#This Row],[MATCH_T]]</f>
        <v>0</v>
      </c>
      <c r="I362" s="2" t="b">
        <f>Table1[[#This Row],[MATCH_T]]&gt;Table1[[#This Row],[MISMATCH_T]]</f>
        <v>1</v>
      </c>
      <c r="J362" s="2" t="b">
        <f>Table1[[#This Row],[MISMATCH_T]]=Table1[[#This Row],[MATCH_T]]</f>
        <v>0</v>
      </c>
      <c r="K362" s="2" t="b">
        <f>AND((Table1[[#This Row],[MATCH_N]]=TRUE), (Table1[[#This Row],[Actual]]=1))</f>
        <v>0</v>
      </c>
    </row>
    <row r="363" spans="1:11" x14ac:dyDescent="0.25">
      <c r="A363">
        <v>737</v>
      </c>
      <c r="B363">
        <v>0</v>
      </c>
      <c r="C363">
        <v>0</v>
      </c>
      <c r="D363">
        <v>0.84519283000000001</v>
      </c>
      <c r="E363">
        <v>0.15480716999999999</v>
      </c>
      <c r="F363" t="b">
        <f>Table1[[#This Row],[MISMATCH]]&gt;0.5</f>
        <v>1</v>
      </c>
      <c r="G363" t="b">
        <f>Table1[[#This Row],[MATCH]]&gt;0.5</f>
        <v>0</v>
      </c>
      <c r="H363" t="b">
        <f>Table1[[#This Row],[MISMATCH_T]]&gt;Table1[[#This Row],[MATCH_T]]</f>
        <v>1</v>
      </c>
      <c r="I363" s="2" t="b">
        <f>Table1[[#This Row],[MATCH_T]]&gt;Table1[[#This Row],[MISMATCH_T]]</f>
        <v>0</v>
      </c>
      <c r="J363" s="2" t="b">
        <f>Table1[[#This Row],[MISMATCH_T]]=Table1[[#This Row],[MATCH_T]]</f>
        <v>0</v>
      </c>
      <c r="K363" s="2" t="b">
        <f>AND((Table1[[#This Row],[MATCH_N]]=TRUE), (Table1[[#This Row],[Actual]]=1))</f>
        <v>0</v>
      </c>
    </row>
    <row r="364" spans="1:11" x14ac:dyDescent="0.25">
      <c r="A364">
        <v>739</v>
      </c>
      <c r="B364">
        <v>0</v>
      </c>
      <c r="C364">
        <v>1</v>
      </c>
      <c r="D364">
        <v>0.37949934000000002</v>
      </c>
      <c r="E364">
        <v>0.62050066000000004</v>
      </c>
      <c r="F364" t="b">
        <f>Table1[[#This Row],[MISMATCH]]&gt;0.5</f>
        <v>0</v>
      </c>
      <c r="G364" t="b">
        <f>Table1[[#This Row],[MATCH]]&gt;0.5</f>
        <v>1</v>
      </c>
      <c r="H364" t="b">
        <f>Table1[[#This Row],[MISMATCH_T]]&gt;Table1[[#This Row],[MATCH_T]]</f>
        <v>0</v>
      </c>
      <c r="I364" s="2" t="b">
        <f>Table1[[#This Row],[MATCH_T]]&gt;Table1[[#This Row],[MISMATCH_T]]</f>
        <v>1</v>
      </c>
      <c r="J364" s="2" t="b">
        <f>Table1[[#This Row],[MISMATCH_T]]=Table1[[#This Row],[MATCH_T]]</f>
        <v>0</v>
      </c>
      <c r="K364" s="2" t="b">
        <f>AND((Table1[[#This Row],[MATCH_N]]=TRUE), (Table1[[#This Row],[Actual]]=1))</f>
        <v>0</v>
      </c>
    </row>
    <row r="365" spans="1:11" x14ac:dyDescent="0.25">
      <c r="A365">
        <v>741</v>
      </c>
      <c r="B365">
        <v>0</v>
      </c>
      <c r="C365">
        <v>1</v>
      </c>
      <c r="D365">
        <v>0.36117273</v>
      </c>
      <c r="E365">
        <v>0.63882726999999995</v>
      </c>
      <c r="F365" t="b">
        <f>Table1[[#This Row],[MISMATCH]]&gt;0.5</f>
        <v>0</v>
      </c>
      <c r="G365" t="b">
        <f>Table1[[#This Row],[MATCH]]&gt;0.5</f>
        <v>1</v>
      </c>
      <c r="H365" t="b">
        <f>Table1[[#This Row],[MISMATCH_T]]&gt;Table1[[#This Row],[MATCH_T]]</f>
        <v>0</v>
      </c>
      <c r="I365" s="2" t="b">
        <f>Table1[[#This Row],[MATCH_T]]&gt;Table1[[#This Row],[MISMATCH_T]]</f>
        <v>1</v>
      </c>
      <c r="J365" s="2" t="b">
        <f>Table1[[#This Row],[MISMATCH_T]]=Table1[[#This Row],[MATCH_T]]</f>
        <v>0</v>
      </c>
      <c r="K365" s="2" t="b">
        <f>AND((Table1[[#This Row],[MATCH_N]]=TRUE), (Table1[[#This Row],[Actual]]=1))</f>
        <v>0</v>
      </c>
    </row>
    <row r="366" spans="1:11" x14ac:dyDescent="0.25">
      <c r="A366">
        <v>748</v>
      </c>
      <c r="B366">
        <v>0</v>
      </c>
      <c r="C366">
        <v>0</v>
      </c>
      <c r="D366">
        <v>0.78170384999999998</v>
      </c>
      <c r="E366">
        <v>0.21829614999999999</v>
      </c>
      <c r="F366" t="b">
        <f>Table1[[#This Row],[MISMATCH]]&gt;0.5</f>
        <v>1</v>
      </c>
      <c r="G366" t="b">
        <f>Table1[[#This Row],[MATCH]]&gt;0.5</f>
        <v>0</v>
      </c>
      <c r="H366" t="b">
        <f>Table1[[#This Row],[MISMATCH_T]]&gt;Table1[[#This Row],[MATCH_T]]</f>
        <v>1</v>
      </c>
      <c r="I366" s="2" t="b">
        <f>Table1[[#This Row],[MATCH_T]]&gt;Table1[[#This Row],[MISMATCH_T]]</f>
        <v>0</v>
      </c>
      <c r="J366" s="2" t="b">
        <f>Table1[[#This Row],[MISMATCH_T]]=Table1[[#This Row],[MATCH_T]]</f>
        <v>0</v>
      </c>
      <c r="K366" s="2" t="b">
        <f>AND((Table1[[#This Row],[MATCH_N]]=TRUE), (Table1[[#This Row],[Actual]]=1))</f>
        <v>0</v>
      </c>
    </row>
    <row r="367" spans="1:11" x14ac:dyDescent="0.25">
      <c r="A367">
        <v>750</v>
      </c>
      <c r="B367">
        <v>0</v>
      </c>
      <c r="C367">
        <v>1</v>
      </c>
      <c r="D367">
        <v>0.45497264999999998</v>
      </c>
      <c r="E367">
        <v>0.54502735000000002</v>
      </c>
      <c r="F367" t="b">
        <f>Table1[[#This Row],[MISMATCH]]&gt;0.5</f>
        <v>0</v>
      </c>
      <c r="G367" t="b">
        <f>Table1[[#This Row],[MATCH]]&gt;0.5</f>
        <v>1</v>
      </c>
      <c r="H367" t="b">
        <f>Table1[[#This Row],[MISMATCH_T]]&gt;Table1[[#This Row],[MATCH_T]]</f>
        <v>0</v>
      </c>
      <c r="I367" s="2" t="b">
        <f>Table1[[#This Row],[MATCH_T]]&gt;Table1[[#This Row],[MISMATCH_T]]</f>
        <v>1</v>
      </c>
      <c r="J367" s="2" t="b">
        <f>Table1[[#This Row],[MISMATCH_T]]=Table1[[#This Row],[MATCH_T]]</f>
        <v>0</v>
      </c>
      <c r="K367" s="2" t="b">
        <f>AND((Table1[[#This Row],[MATCH_N]]=TRUE), (Table1[[#This Row],[Actual]]=1))</f>
        <v>0</v>
      </c>
    </row>
    <row r="368" spans="1:11" x14ac:dyDescent="0.25">
      <c r="A368">
        <v>751</v>
      </c>
      <c r="B368">
        <v>0</v>
      </c>
      <c r="C368">
        <v>1</v>
      </c>
      <c r="D368">
        <v>0.49144705999999999</v>
      </c>
      <c r="E368">
        <v>0.50855293999999995</v>
      </c>
      <c r="F368" t="b">
        <f>Table1[[#This Row],[MISMATCH]]&gt;0.5</f>
        <v>0</v>
      </c>
      <c r="G368" t="b">
        <f>Table1[[#This Row],[MATCH]]&gt;0.5</f>
        <v>1</v>
      </c>
      <c r="H368" t="b">
        <f>Table1[[#This Row],[MISMATCH_T]]&gt;Table1[[#This Row],[MATCH_T]]</f>
        <v>0</v>
      </c>
      <c r="I368" s="2" t="b">
        <f>Table1[[#This Row],[MATCH_T]]&gt;Table1[[#This Row],[MISMATCH_T]]</f>
        <v>1</v>
      </c>
      <c r="J368" s="2" t="b">
        <f>Table1[[#This Row],[MISMATCH_T]]=Table1[[#This Row],[MATCH_T]]</f>
        <v>0</v>
      </c>
      <c r="K368" s="2" t="b">
        <f>AND((Table1[[#This Row],[MATCH_N]]=TRUE), (Table1[[#This Row],[Actual]]=1))</f>
        <v>0</v>
      </c>
    </row>
    <row r="369" spans="1:11" x14ac:dyDescent="0.25">
      <c r="A369">
        <v>752</v>
      </c>
      <c r="B369">
        <v>0</v>
      </c>
      <c r="C369">
        <v>0</v>
      </c>
      <c r="D369">
        <v>0.83255486999999995</v>
      </c>
      <c r="E369">
        <v>0.16744513</v>
      </c>
      <c r="F369" t="b">
        <f>Table1[[#This Row],[MISMATCH]]&gt;0.5</f>
        <v>1</v>
      </c>
      <c r="G369" t="b">
        <f>Table1[[#This Row],[MATCH]]&gt;0.5</f>
        <v>0</v>
      </c>
      <c r="H369" t="b">
        <f>Table1[[#This Row],[MISMATCH_T]]&gt;Table1[[#This Row],[MATCH_T]]</f>
        <v>1</v>
      </c>
      <c r="I369" s="2" t="b">
        <f>Table1[[#This Row],[MATCH_T]]&gt;Table1[[#This Row],[MISMATCH_T]]</f>
        <v>0</v>
      </c>
      <c r="J369" s="2" t="b">
        <f>Table1[[#This Row],[MISMATCH_T]]=Table1[[#This Row],[MATCH_T]]</f>
        <v>0</v>
      </c>
      <c r="K369" s="2" t="b">
        <f>AND((Table1[[#This Row],[MATCH_N]]=TRUE), (Table1[[#This Row],[Actual]]=1))</f>
        <v>0</v>
      </c>
    </row>
    <row r="370" spans="1:11" x14ac:dyDescent="0.25">
      <c r="A370">
        <v>753</v>
      </c>
      <c r="B370">
        <v>0</v>
      </c>
      <c r="C370">
        <v>0</v>
      </c>
      <c r="D370">
        <v>0.74089645000000004</v>
      </c>
      <c r="E370">
        <v>0.25910355000000002</v>
      </c>
      <c r="F370" t="b">
        <f>Table1[[#This Row],[MISMATCH]]&gt;0.5</f>
        <v>1</v>
      </c>
      <c r="G370" t="b">
        <f>Table1[[#This Row],[MATCH]]&gt;0.5</f>
        <v>0</v>
      </c>
      <c r="H370" t="b">
        <f>Table1[[#This Row],[MISMATCH_T]]&gt;Table1[[#This Row],[MATCH_T]]</f>
        <v>1</v>
      </c>
      <c r="I370" s="2" t="b">
        <f>Table1[[#This Row],[MATCH_T]]&gt;Table1[[#This Row],[MISMATCH_T]]</f>
        <v>0</v>
      </c>
      <c r="J370" s="2" t="b">
        <f>Table1[[#This Row],[MISMATCH_T]]=Table1[[#This Row],[MATCH_T]]</f>
        <v>0</v>
      </c>
      <c r="K370" s="2" t="b">
        <f>AND((Table1[[#This Row],[MATCH_N]]=TRUE), (Table1[[#This Row],[Actual]]=1))</f>
        <v>0</v>
      </c>
    </row>
    <row r="371" spans="1:11" x14ac:dyDescent="0.25">
      <c r="A371">
        <v>754</v>
      </c>
      <c r="B371">
        <v>0</v>
      </c>
      <c r="C371">
        <v>1</v>
      </c>
      <c r="D371">
        <v>0.36058504000000002</v>
      </c>
      <c r="E371">
        <v>0.63941495999999998</v>
      </c>
      <c r="F371" t="b">
        <f>Table1[[#This Row],[MISMATCH]]&gt;0.5</f>
        <v>0</v>
      </c>
      <c r="G371" t="b">
        <f>Table1[[#This Row],[MATCH]]&gt;0.5</f>
        <v>1</v>
      </c>
      <c r="H371" t="b">
        <f>Table1[[#This Row],[MISMATCH_T]]&gt;Table1[[#This Row],[MATCH_T]]</f>
        <v>0</v>
      </c>
      <c r="I371" s="2" t="b">
        <f>Table1[[#This Row],[MATCH_T]]&gt;Table1[[#This Row],[MISMATCH_T]]</f>
        <v>1</v>
      </c>
      <c r="J371" s="2" t="b">
        <f>Table1[[#This Row],[MISMATCH_T]]=Table1[[#This Row],[MATCH_T]]</f>
        <v>0</v>
      </c>
      <c r="K371" s="2" t="b">
        <f>AND((Table1[[#This Row],[MATCH_N]]=TRUE), (Table1[[#This Row],[Actual]]=1))</f>
        <v>0</v>
      </c>
    </row>
    <row r="372" spans="1:11" x14ac:dyDescent="0.25">
      <c r="A372">
        <v>755</v>
      </c>
      <c r="B372">
        <v>0</v>
      </c>
      <c r="C372">
        <v>0</v>
      </c>
      <c r="D372">
        <v>0.65847663000000001</v>
      </c>
      <c r="E372">
        <v>0.34152336999999999</v>
      </c>
      <c r="F372" t="b">
        <f>Table1[[#This Row],[MISMATCH]]&gt;0.5</f>
        <v>1</v>
      </c>
      <c r="G372" t="b">
        <f>Table1[[#This Row],[MATCH]]&gt;0.5</f>
        <v>0</v>
      </c>
      <c r="H372" t="b">
        <f>Table1[[#This Row],[MISMATCH_T]]&gt;Table1[[#This Row],[MATCH_T]]</f>
        <v>1</v>
      </c>
      <c r="I372" s="2" t="b">
        <f>Table1[[#This Row],[MATCH_T]]&gt;Table1[[#This Row],[MISMATCH_T]]</f>
        <v>0</v>
      </c>
      <c r="J372" s="2" t="b">
        <f>Table1[[#This Row],[MISMATCH_T]]=Table1[[#This Row],[MATCH_T]]</f>
        <v>0</v>
      </c>
      <c r="K372" s="2" t="b">
        <f>AND((Table1[[#This Row],[MATCH_N]]=TRUE), (Table1[[#This Row],[Actual]]=1))</f>
        <v>0</v>
      </c>
    </row>
    <row r="373" spans="1:11" x14ac:dyDescent="0.25">
      <c r="A373">
        <v>760</v>
      </c>
      <c r="B373">
        <v>0</v>
      </c>
      <c r="C373">
        <v>0</v>
      </c>
      <c r="D373">
        <v>0.86294936</v>
      </c>
      <c r="E373">
        <v>0.13705064</v>
      </c>
      <c r="F373" t="b">
        <f>Table1[[#This Row],[MISMATCH]]&gt;0.5</f>
        <v>1</v>
      </c>
      <c r="G373" t="b">
        <f>Table1[[#This Row],[MATCH]]&gt;0.5</f>
        <v>0</v>
      </c>
      <c r="H373" t="b">
        <f>Table1[[#This Row],[MISMATCH_T]]&gt;Table1[[#This Row],[MATCH_T]]</f>
        <v>1</v>
      </c>
      <c r="I373" s="2" t="b">
        <f>Table1[[#This Row],[MATCH_T]]&gt;Table1[[#This Row],[MISMATCH_T]]</f>
        <v>0</v>
      </c>
      <c r="J373" s="2" t="b">
        <f>Table1[[#This Row],[MISMATCH_T]]=Table1[[#This Row],[MATCH_T]]</f>
        <v>0</v>
      </c>
      <c r="K373" s="2" t="b">
        <f>AND((Table1[[#This Row],[MATCH_N]]=TRUE), (Table1[[#This Row],[Actual]]=1))</f>
        <v>0</v>
      </c>
    </row>
    <row r="374" spans="1:11" x14ac:dyDescent="0.25">
      <c r="A374">
        <v>762</v>
      </c>
      <c r="B374">
        <v>0</v>
      </c>
      <c r="C374">
        <v>0</v>
      </c>
      <c r="D374">
        <v>0.76704547000000001</v>
      </c>
      <c r="E374">
        <v>0.23295452999999999</v>
      </c>
      <c r="F374" t="b">
        <f>Table1[[#This Row],[MISMATCH]]&gt;0.5</f>
        <v>1</v>
      </c>
      <c r="G374" t="b">
        <f>Table1[[#This Row],[MATCH]]&gt;0.5</f>
        <v>0</v>
      </c>
      <c r="H374" t="b">
        <f>Table1[[#This Row],[MISMATCH_T]]&gt;Table1[[#This Row],[MATCH_T]]</f>
        <v>1</v>
      </c>
      <c r="I374" s="2" t="b">
        <f>Table1[[#This Row],[MATCH_T]]&gt;Table1[[#This Row],[MISMATCH_T]]</f>
        <v>0</v>
      </c>
      <c r="J374" s="2" t="b">
        <f>Table1[[#This Row],[MISMATCH_T]]=Table1[[#This Row],[MATCH_T]]</f>
        <v>0</v>
      </c>
      <c r="K374" s="2" t="b">
        <f>AND((Table1[[#This Row],[MATCH_N]]=TRUE), (Table1[[#This Row],[Actual]]=1))</f>
        <v>0</v>
      </c>
    </row>
    <row r="375" spans="1:11" x14ac:dyDescent="0.25">
      <c r="A375">
        <v>763</v>
      </c>
      <c r="B375">
        <v>0</v>
      </c>
      <c r="C375">
        <v>1</v>
      </c>
      <c r="D375">
        <v>0.44042009999999998</v>
      </c>
      <c r="E375">
        <v>0.55957990000000002</v>
      </c>
      <c r="F375" t="b">
        <f>Table1[[#This Row],[MISMATCH]]&gt;0.5</f>
        <v>0</v>
      </c>
      <c r="G375" t="b">
        <f>Table1[[#This Row],[MATCH]]&gt;0.5</f>
        <v>1</v>
      </c>
      <c r="H375" t="b">
        <f>Table1[[#This Row],[MISMATCH_T]]&gt;Table1[[#This Row],[MATCH_T]]</f>
        <v>0</v>
      </c>
      <c r="I375" s="2" t="b">
        <f>Table1[[#This Row],[MATCH_T]]&gt;Table1[[#This Row],[MISMATCH_T]]</f>
        <v>1</v>
      </c>
      <c r="J375" s="2" t="b">
        <f>Table1[[#This Row],[MISMATCH_T]]=Table1[[#This Row],[MATCH_T]]</f>
        <v>0</v>
      </c>
      <c r="K375" s="2" t="b">
        <f>AND((Table1[[#This Row],[MATCH_N]]=TRUE), (Table1[[#This Row],[Actual]]=1))</f>
        <v>0</v>
      </c>
    </row>
    <row r="376" spans="1:11" x14ac:dyDescent="0.25">
      <c r="A376">
        <v>764</v>
      </c>
      <c r="B376">
        <v>0</v>
      </c>
      <c r="C376">
        <v>1</v>
      </c>
      <c r="D376">
        <v>0.36058504000000002</v>
      </c>
      <c r="E376">
        <v>0.63941495999999998</v>
      </c>
      <c r="F376" t="b">
        <f>Table1[[#This Row],[MISMATCH]]&gt;0.5</f>
        <v>0</v>
      </c>
      <c r="G376" t="b">
        <f>Table1[[#This Row],[MATCH]]&gt;0.5</f>
        <v>1</v>
      </c>
      <c r="H376" t="b">
        <f>Table1[[#This Row],[MISMATCH_T]]&gt;Table1[[#This Row],[MATCH_T]]</f>
        <v>0</v>
      </c>
      <c r="I376" s="2" t="b">
        <f>Table1[[#This Row],[MATCH_T]]&gt;Table1[[#This Row],[MISMATCH_T]]</f>
        <v>1</v>
      </c>
      <c r="J376" s="2" t="b">
        <f>Table1[[#This Row],[MISMATCH_T]]=Table1[[#This Row],[MATCH_T]]</f>
        <v>0</v>
      </c>
      <c r="K376" s="2" t="b">
        <f>AND((Table1[[#This Row],[MATCH_N]]=TRUE), (Table1[[#This Row],[Actual]]=1))</f>
        <v>0</v>
      </c>
    </row>
    <row r="377" spans="1:11" x14ac:dyDescent="0.25">
      <c r="A377">
        <v>765</v>
      </c>
      <c r="B377">
        <v>0</v>
      </c>
      <c r="C377">
        <v>0</v>
      </c>
      <c r="D377">
        <v>0.79010075999999996</v>
      </c>
      <c r="E377">
        <v>0.20989923999999999</v>
      </c>
      <c r="F377" t="b">
        <f>Table1[[#This Row],[MISMATCH]]&gt;0.5</f>
        <v>1</v>
      </c>
      <c r="G377" t="b">
        <f>Table1[[#This Row],[MATCH]]&gt;0.5</f>
        <v>0</v>
      </c>
      <c r="H377" t="b">
        <f>Table1[[#This Row],[MISMATCH_T]]&gt;Table1[[#This Row],[MATCH_T]]</f>
        <v>1</v>
      </c>
      <c r="I377" s="2" t="b">
        <f>Table1[[#This Row],[MATCH_T]]&gt;Table1[[#This Row],[MISMATCH_T]]</f>
        <v>0</v>
      </c>
      <c r="J377" s="2" t="b">
        <f>Table1[[#This Row],[MISMATCH_T]]=Table1[[#This Row],[MATCH_T]]</f>
        <v>0</v>
      </c>
      <c r="K377" s="2" t="b">
        <f>AND((Table1[[#This Row],[MATCH_N]]=TRUE), (Table1[[#This Row],[Actual]]=1))</f>
        <v>0</v>
      </c>
    </row>
    <row r="378" spans="1:11" x14ac:dyDescent="0.25">
      <c r="A378">
        <v>766</v>
      </c>
      <c r="B378">
        <v>0</v>
      </c>
      <c r="C378">
        <v>0</v>
      </c>
      <c r="D378">
        <v>0.75198951000000003</v>
      </c>
      <c r="E378">
        <v>0.24801049</v>
      </c>
      <c r="F378" t="b">
        <f>Table1[[#This Row],[MISMATCH]]&gt;0.5</f>
        <v>1</v>
      </c>
      <c r="G378" t="b">
        <f>Table1[[#This Row],[MATCH]]&gt;0.5</f>
        <v>0</v>
      </c>
      <c r="H378" t="b">
        <f>Table1[[#This Row],[MISMATCH_T]]&gt;Table1[[#This Row],[MATCH_T]]</f>
        <v>1</v>
      </c>
      <c r="I378" s="2" t="b">
        <f>Table1[[#This Row],[MATCH_T]]&gt;Table1[[#This Row],[MISMATCH_T]]</f>
        <v>0</v>
      </c>
      <c r="J378" s="2" t="b">
        <f>Table1[[#This Row],[MISMATCH_T]]=Table1[[#This Row],[MATCH_T]]</f>
        <v>0</v>
      </c>
      <c r="K378" s="2" t="b">
        <f>AND((Table1[[#This Row],[MATCH_N]]=TRUE), (Table1[[#This Row],[Actual]]=1))</f>
        <v>0</v>
      </c>
    </row>
    <row r="379" spans="1:11" x14ac:dyDescent="0.25">
      <c r="A379">
        <v>768</v>
      </c>
      <c r="B379">
        <v>0</v>
      </c>
      <c r="C379">
        <v>0</v>
      </c>
      <c r="D379">
        <v>0.81164753999999995</v>
      </c>
      <c r="E379">
        <v>0.18835246</v>
      </c>
      <c r="F379" t="b">
        <f>Table1[[#This Row],[MISMATCH]]&gt;0.5</f>
        <v>1</v>
      </c>
      <c r="G379" t="b">
        <f>Table1[[#This Row],[MATCH]]&gt;0.5</f>
        <v>0</v>
      </c>
      <c r="H379" t="b">
        <f>Table1[[#This Row],[MISMATCH_T]]&gt;Table1[[#This Row],[MATCH_T]]</f>
        <v>1</v>
      </c>
      <c r="I379" s="2" t="b">
        <f>Table1[[#This Row],[MATCH_T]]&gt;Table1[[#This Row],[MISMATCH_T]]</f>
        <v>0</v>
      </c>
      <c r="J379" s="2" t="b">
        <f>Table1[[#This Row],[MISMATCH_T]]=Table1[[#This Row],[MATCH_T]]</f>
        <v>0</v>
      </c>
      <c r="K379" s="2" t="b">
        <f>AND((Table1[[#This Row],[MATCH_N]]=TRUE), (Table1[[#This Row],[Actual]]=1))</f>
        <v>0</v>
      </c>
    </row>
    <row r="380" spans="1:11" x14ac:dyDescent="0.25">
      <c r="A380">
        <v>769</v>
      </c>
      <c r="B380">
        <v>0</v>
      </c>
      <c r="C380">
        <v>1</v>
      </c>
      <c r="D380">
        <v>0.42619961000000001</v>
      </c>
      <c r="E380">
        <v>0.57380039000000005</v>
      </c>
      <c r="F380" t="b">
        <f>Table1[[#This Row],[MISMATCH]]&gt;0.5</f>
        <v>0</v>
      </c>
      <c r="G380" t="b">
        <f>Table1[[#This Row],[MATCH]]&gt;0.5</f>
        <v>1</v>
      </c>
      <c r="H380" t="b">
        <f>Table1[[#This Row],[MISMATCH_T]]&gt;Table1[[#This Row],[MATCH_T]]</f>
        <v>0</v>
      </c>
      <c r="I380" s="2" t="b">
        <f>Table1[[#This Row],[MATCH_T]]&gt;Table1[[#This Row],[MISMATCH_T]]</f>
        <v>1</v>
      </c>
      <c r="J380" s="2" t="b">
        <f>Table1[[#This Row],[MISMATCH_T]]=Table1[[#This Row],[MATCH_T]]</f>
        <v>0</v>
      </c>
      <c r="K380" s="2" t="b">
        <f>AND((Table1[[#This Row],[MATCH_N]]=TRUE), (Table1[[#This Row],[Actual]]=1))</f>
        <v>0</v>
      </c>
    </row>
    <row r="381" spans="1:11" x14ac:dyDescent="0.25">
      <c r="A381">
        <v>770</v>
      </c>
      <c r="B381">
        <v>0</v>
      </c>
      <c r="C381">
        <v>0</v>
      </c>
      <c r="D381">
        <v>0.61921923000000001</v>
      </c>
      <c r="E381">
        <v>0.38078076999999999</v>
      </c>
      <c r="F381" t="b">
        <f>Table1[[#This Row],[MISMATCH]]&gt;0.5</f>
        <v>1</v>
      </c>
      <c r="G381" t="b">
        <f>Table1[[#This Row],[MATCH]]&gt;0.5</f>
        <v>0</v>
      </c>
      <c r="H381" t="b">
        <f>Table1[[#This Row],[MISMATCH_T]]&gt;Table1[[#This Row],[MATCH_T]]</f>
        <v>1</v>
      </c>
      <c r="I381" s="2" t="b">
        <f>Table1[[#This Row],[MATCH_T]]&gt;Table1[[#This Row],[MISMATCH_T]]</f>
        <v>0</v>
      </c>
      <c r="J381" s="2" t="b">
        <f>Table1[[#This Row],[MISMATCH_T]]=Table1[[#This Row],[MATCH_T]]</f>
        <v>0</v>
      </c>
      <c r="K381" s="2" t="b">
        <f>AND((Table1[[#This Row],[MATCH_N]]=TRUE), (Table1[[#This Row],[Actual]]=1))</f>
        <v>0</v>
      </c>
    </row>
    <row r="382" spans="1:11" x14ac:dyDescent="0.25">
      <c r="A382">
        <v>773</v>
      </c>
      <c r="B382">
        <v>0</v>
      </c>
      <c r="C382">
        <v>0</v>
      </c>
      <c r="D382">
        <v>0.81545303000000002</v>
      </c>
      <c r="E382">
        <v>0.18454697</v>
      </c>
      <c r="F382" t="b">
        <f>Table1[[#This Row],[MISMATCH]]&gt;0.5</f>
        <v>1</v>
      </c>
      <c r="G382" t="b">
        <f>Table1[[#This Row],[MATCH]]&gt;0.5</f>
        <v>0</v>
      </c>
      <c r="H382" t="b">
        <f>Table1[[#This Row],[MISMATCH_T]]&gt;Table1[[#This Row],[MATCH_T]]</f>
        <v>1</v>
      </c>
      <c r="I382" s="2" t="b">
        <f>Table1[[#This Row],[MATCH_T]]&gt;Table1[[#This Row],[MISMATCH_T]]</f>
        <v>0</v>
      </c>
      <c r="J382" s="2" t="b">
        <f>Table1[[#This Row],[MISMATCH_T]]=Table1[[#This Row],[MATCH_T]]</f>
        <v>0</v>
      </c>
      <c r="K382" s="2" t="b">
        <f>AND((Table1[[#This Row],[MATCH_N]]=TRUE), (Table1[[#This Row],[Actual]]=1))</f>
        <v>0</v>
      </c>
    </row>
    <row r="383" spans="1:11" x14ac:dyDescent="0.25">
      <c r="A383">
        <v>774</v>
      </c>
      <c r="B383">
        <v>0</v>
      </c>
      <c r="C383">
        <v>1</v>
      </c>
      <c r="D383">
        <v>0.29659984</v>
      </c>
      <c r="E383">
        <v>0.70340016000000005</v>
      </c>
      <c r="F383" t="b">
        <f>Table1[[#This Row],[MISMATCH]]&gt;0.5</f>
        <v>0</v>
      </c>
      <c r="G383" t="b">
        <f>Table1[[#This Row],[MATCH]]&gt;0.5</f>
        <v>1</v>
      </c>
      <c r="H383" t="b">
        <f>Table1[[#This Row],[MISMATCH_T]]&gt;Table1[[#This Row],[MATCH_T]]</f>
        <v>0</v>
      </c>
      <c r="I383" s="2" t="b">
        <f>Table1[[#This Row],[MATCH_T]]&gt;Table1[[#This Row],[MISMATCH_T]]</f>
        <v>1</v>
      </c>
      <c r="J383" s="2" t="b">
        <f>Table1[[#This Row],[MISMATCH_T]]=Table1[[#This Row],[MATCH_T]]</f>
        <v>0</v>
      </c>
      <c r="K383" s="2" t="b">
        <f>AND((Table1[[#This Row],[MATCH_N]]=TRUE), (Table1[[#This Row],[Actual]]=1))</f>
        <v>0</v>
      </c>
    </row>
    <row r="384" spans="1:11" x14ac:dyDescent="0.25">
      <c r="A384">
        <v>775</v>
      </c>
      <c r="B384">
        <v>0</v>
      </c>
      <c r="C384">
        <v>1</v>
      </c>
      <c r="D384">
        <v>0.45560440000000002</v>
      </c>
      <c r="E384">
        <v>0.54439559999999998</v>
      </c>
      <c r="F384" t="b">
        <f>Table1[[#This Row],[MISMATCH]]&gt;0.5</f>
        <v>0</v>
      </c>
      <c r="G384" t="b">
        <f>Table1[[#This Row],[MATCH]]&gt;0.5</f>
        <v>1</v>
      </c>
      <c r="H384" t="b">
        <f>Table1[[#This Row],[MISMATCH_T]]&gt;Table1[[#This Row],[MATCH_T]]</f>
        <v>0</v>
      </c>
      <c r="I384" s="2" t="b">
        <f>Table1[[#This Row],[MATCH_T]]&gt;Table1[[#This Row],[MISMATCH_T]]</f>
        <v>1</v>
      </c>
      <c r="J384" s="2" t="b">
        <f>Table1[[#This Row],[MISMATCH_T]]=Table1[[#This Row],[MATCH_T]]</f>
        <v>0</v>
      </c>
      <c r="K384" s="2" t="b">
        <f>AND((Table1[[#This Row],[MATCH_N]]=TRUE), (Table1[[#This Row],[Actual]]=1))</f>
        <v>0</v>
      </c>
    </row>
    <row r="385" spans="1:11" x14ac:dyDescent="0.25">
      <c r="A385">
        <v>778</v>
      </c>
      <c r="B385">
        <v>0</v>
      </c>
      <c r="C385">
        <v>0</v>
      </c>
      <c r="D385">
        <v>0.54068969</v>
      </c>
      <c r="E385">
        <v>0.45931031</v>
      </c>
      <c r="F385" t="b">
        <f>Table1[[#This Row],[MISMATCH]]&gt;0.5</f>
        <v>1</v>
      </c>
      <c r="G385" t="b">
        <f>Table1[[#This Row],[MATCH]]&gt;0.5</f>
        <v>0</v>
      </c>
      <c r="H385" t="b">
        <f>Table1[[#This Row],[MISMATCH_T]]&gt;Table1[[#This Row],[MATCH_T]]</f>
        <v>1</v>
      </c>
      <c r="I385" s="2" t="b">
        <f>Table1[[#This Row],[MATCH_T]]&gt;Table1[[#This Row],[MISMATCH_T]]</f>
        <v>0</v>
      </c>
      <c r="J385" s="2" t="b">
        <f>Table1[[#This Row],[MISMATCH_T]]=Table1[[#This Row],[MATCH_T]]</f>
        <v>0</v>
      </c>
      <c r="K385" s="2" t="b">
        <f>AND((Table1[[#This Row],[MATCH_N]]=TRUE), (Table1[[#This Row],[Actual]]=1))</f>
        <v>0</v>
      </c>
    </row>
    <row r="386" spans="1:11" x14ac:dyDescent="0.25">
      <c r="A386">
        <v>782</v>
      </c>
      <c r="B386">
        <v>0</v>
      </c>
      <c r="C386">
        <v>1</v>
      </c>
      <c r="D386">
        <v>0.24607269000000001</v>
      </c>
      <c r="E386">
        <v>0.75392731000000002</v>
      </c>
      <c r="F386" t="b">
        <f>Table1[[#This Row],[MISMATCH]]&gt;0.5</f>
        <v>0</v>
      </c>
      <c r="G386" t="b">
        <f>Table1[[#This Row],[MATCH]]&gt;0.5</f>
        <v>1</v>
      </c>
      <c r="H386" t="b">
        <f>Table1[[#This Row],[MISMATCH_T]]&gt;Table1[[#This Row],[MATCH_T]]</f>
        <v>0</v>
      </c>
      <c r="I386" s="2" t="b">
        <f>Table1[[#This Row],[MATCH_T]]&gt;Table1[[#This Row],[MISMATCH_T]]</f>
        <v>1</v>
      </c>
      <c r="J386" s="2" t="b">
        <f>Table1[[#This Row],[MISMATCH_T]]=Table1[[#This Row],[MATCH_T]]</f>
        <v>0</v>
      </c>
      <c r="K386" s="2" t="b">
        <f>AND((Table1[[#This Row],[MATCH_N]]=TRUE), (Table1[[#This Row],[Actual]]=1))</f>
        <v>0</v>
      </c>
    </row>
    <row r="387" spans="1:11" x14ac:dyDescent="0.25">
      <c r="A387">
        <v>785</v>
      </c>
      <c r="B387">
        <v>0</v>
      </c>
      <c r="C387">
        <v>0</v>
      </c>
      <c r="D387">
        <v>0.87960307999999998</v>
      </c>
      <c r="E387">
        <v>0.12039692</v>
      </c>
      <c r="F387" t="b">
        <f>Table1[[#This Row],[MISMATCH]]&gt;0.5</f>
        <v>1</v>
      </c>
      <c r="G387" t="b">
        <f>Table1[[#This Row],[MATCH]]&gt;0.5</f>
        <v>0</v>
      </c>
      <c r="H387" t="b">
        <f>Table1[[#This Row],[MISMATCH_T]]&gt;Table1[[#This Row],[MATCH_T]]</f>
        <v>1</v>
      </c>
      <c r="I387" s="2" t="b">
        <f>Table1[[#This Row],[MATCH_T]]&gt;Table1[[#This Row],[MISMATCH_T]]</f>
        <v>0</v>
      </c>
      <c r="J387" s="2" t="b">
        <f>Table1[[#This Row],[MISMATCH_T]]=Table1[[#This Row],[MATCH_T]]</f>
        <v>0</v>
      </c>
      <c r="K387" s="2" t="b">
        <f>AND((Table1[[#This Row],[MATCH_N]]=TRUE), (Table1[[#This Row],[Actual]]=1))</f>
        <v>0</v>
      </c>
    </row>
    <row r="388" spans="1:11" x14ac:dyDescent="0.25">
      <c r="A388">
        <v>787</v>
      </c>
      <c r="B388">
        <v>0</v>
      </c>
      <c r="C388">
        <v>1</v>
      </c>
      <c r="D388">
        <v>0.36117273</v>
      </c>
      <c r="E388">
        <v>0.63882726999999995</v>
      </c>
      <c r="F388" t="b">
        <f>Table1[[#This Row],[MISMATCH]]&gt;0.5</f>
        <v>0</v>
      </c>
      <c r="G388" t="b">
        <f>Table1[[#This Row],[MATCH]]&gt;0.5</f>
        <v>1</v>
      </c>
      <c r="H388" t="b">
        <f>Table1[[#This Row],[MISMATCH_T]]&gt;Table1[[#This Row],[MATCH_T]]</f>
        <v>0</v>
      </c>
      <c r="I388" s="2" t="b">
        <f>Table1[[#This Row],[MATCH_T]]&gt;Table1[[#This Row],[MISMATCH_T]]</f>
        <v>1</v>
      </c>
      <c r="J388" s="2" t="b">
        <f>Table1[[#This Row],[MISMATCH_T]]=Table1[[#This Row],[MATCH_T]]</f>
        <v>0</v>
      </c>
      <c r="K388" s="2" t="b">
        <f>AND((Table1[[#This Row],[MATCH_N]]=TRUE), (Table1[[#This Row],[Actual]]=1))</f>
        <v>0</v>
      </c>
    </row>
    <row r="389" spans="1:11" x14ac:dyDescent="0.25">
      <c r="A389">
        <v>791</v>
      </c>
      <c r="B389">
        <v>0</v>
      </c>
      <c r="C389">
        <v>0</v>
      </c>
      <c r="D389">
        <v>0.82686753999999996</v>
      </c>
      <c r="E389">
        <v>0.17313245999999999</v>
      </c>
      <c r="F389" t="b">
        <f>Table1[[#This Row],[MISMATCH]]&gt;0.5</f>
        <v>1</v>
      </c>
      <c r="G389" t="b">
        <f>Table1[[#This Row],[MATCH]]&gt;0.5</f>
        <v>0</v>
      </c>
      <c r="H389" t="b">
        <f>Table1[[#This Row],[MISMATCH_T]]&gt;Table1[[#This Row],[MATCH_T]]</f>
        <v>1</v>
      </c>
      <c r="I389" s="2" t="b">
        <f>Table1[[#This Row],[MATCH_T]]&gt;Table1[[#This Row],[MISMATCH_T]]</f>
        <v>0</v>
      </c>
      <c r="J389" s="2" t="b">
        <f>Table1[[#This Row],[MISMATCH_T]]=Table1[[#This Row],[MATCH_T]]</f>
        <v>0</v>
      </c>
      <c r="K389" s="2" t="b">
        <f>AND((Table1[[#This Row],[MATCH_N]]=TRUE), (Table1[[#This Row],[Actual]]=1))</f>
        <v>0</v>
      </c>
    </row>
    <row r="390" spans="1:11" x14ac:dyDescent="0.25">
      <c r="A390">
        <v>794</v>
      </c>
      <c r="B390">
        <v>0</v>
      </c>
      <c r="C390">
        <v>0</v>
      </c>
      <c r="D390">
        <v>0.59987813999999995</v>
      </c>
      <c r="E390">
        <v>0.40012186</v>
      </c>
      <c r="F390" t="b">
        <f>Table1[[#This Row],[MISMATCH]]&gt;0.5</f>
        <v>1</v>
      </c>
      <c r="G390" t="b">
        <f>Table1[[#This Row],[MATCH]]&gt;0.5</f>
        <v>0</v>
      </c>
      <c r="H390" t="b">
        <f>Table1[[#This Row],[MISMATCH_T]]&gt;Table1[[#This Row],[MATCH_T]]</f>
        <v>1</v>
      </c>
      <c r="I390" s="2" t="b">
        <f>Table1[[#This Row],[MATCH_T]]&gt;Table1[[#This Row],[MISMATCH_T]]</f>
        <v>0</v>
      </c>
      <c r="J390" s="2" t="b">
        <f>Table1[[#This Row],[MISMATCH_T]]=Table1[[#This Row],[MATCH_T]]</f>
        <v>0</v>
      </c>
      <c r="K390" s="2" t="b">
        <f>AND((Table1[[#This Row],[MATCH_N]]=TRUE), (Table1[[#This Row],[Actual]]=1))</f>
        <v>0</v>
      </c>
    </row>
    <row r="391" spans="1:11" x14ac:dyDescent="0.25">
      <c r="A391">
        <v>795</v>
      </c>
      <c r="B391">
        <v>0</v>
      </c>
      <c r="C391">
        <v>0</v>
      </c>
      <c r="D391">
        <v>0.82731332000000002</v>
      </c>
      <c r="E391">
        <v>0.17268668000000001</v>
      </c>
      <c r="F391" t="b">
        <f>Table1[[#This Row],[MISMATCH]]&gt;0.5</f>
        <v>1</v>
      </c>
      <c r="G391" t="b">
        <f>Table1[[#This Row],[MATCH]]&gt;0.5</f>
        <v>0</v>
      </c>
      <c r="H391" t="b">
        <f>Table1[[#This Row],[MISMATCH_T]]&gt;Table1[[#This Row],[MATCH_T]]</f>
        <v>1</v>
      </c>
      <c r="I391" s="2" t="b">
        <f>Table1[[#This Row],[MATCH_T]]&gt;Table1[[#This Row],[MISMATCH_T]]</f>
        <v>0</v>
      </c>
      <c r="J391" s="2" t="b">
        <f>Table1[[#This Row],[MISMATCH_T]]=Table1[[#This Row],[MATCH_T]]</f>
        <v>0</v>
      </c>
      <c r="K391" s="2" t="b">
        <f>AND((Table1[[#This Row],[MATCH_N]]=TRUE), (Table1[[#This Row],[Actual]]=1))</f>
        <v>0</v>
      </c>
    </row>
    <row r="392" spans="1:11" x14ac:dyDescent="0.25">
      <c r="A392">
        <v>797</v>
      </c>
      <c r="B392">
        <v>0</v>
      </c>
      <c r="C392">
        <v>0</v>
      </c>
      <c r="D392">
        <v>0.72664633000000001</v>
      </c>
      <c r="E392">
        <v>0.27335366999999999</v>
      </c>
      <c r="F392" t="b">
        <f>Table1[[#This Row],[MISMATCH]]&gt;0.5</f>
        <v>1</v>
      </c>
      <c r="G392" t="b">
        <f>Table1[[#This Row],[MATCH]]&gt;0.5</f>
        <v>0</v>
      </c>
      <c r="H392" t="b">
        <f>Table1[[#This Row],[MISMATCH_T]]&gt;Table1[[#This Row],[MATCH_T]]</f>
        <v>1</v>
      </c>
      <c r="I392" s="2" t="b">
        <f>Table1[[#This Row],[MATCH_T]]&gt;Table1[[#This Row],[MISMATCH_T]]</f>
        <v>0</v>
      </c>
      <c r="J392" s="2" t="b">
        <f>Table1[[#This Row],[MISMATCH_T]]=Table1[[#This Row],[MATCH_T]]</f>
        <v>0</v>
      </c>
      <c r="K392" s="2" t="b">
        <f>AND((Table1[[#This Row],[MATCH_N]]=TRUE), (Table1[[#This Row],[Actual]]=1))</f>
        <v>0</v>
      </c>
    </row>
    <row r="393" spans="1:11" x14ac:dyDescent="0.25">
      <c r="A393">
        <v>798</v>
      </c>
      <c r="B393">
        <v>0</v>
      </c>
      <c r="C393">
        <v>0</v>
      </c>
      <c r="D393">
        <v>0.82719865000000004</v>
      </c>
      <c r="E393">
        <v>0.17280134999999999</v>
      </c>
      <c r="F393" t="b">
        <f>Table1[[#This Row],[MISMATCH]]&gt;0.5</f>
        <v>1</v>
      </c>
      <c r="G393" t="b">
        <f>Table1[[#This Row],[MATCH]]&gt;0.5</f>
        <v>0</v>
      </c>
      <c r="H393" t="b">
        <f>Table1[[#This Row],[MISMATCH_T]]&gt;Table1[[#This Row],[MATCH_T]]</f>
        <v>1</v>
      </c>
      <c r="I393" s="2" t="b">
        <f>Table1[[#This Row],[MATCH_T]]&gt;Table1[[#This Row],[MISMATCH_T]]</f>
        <v>0</v>
      </c>
      <c r="J393" s="2" t="b">
        <f>Table1[[#This Row],[MISMATCH_T]]=Table1[[#This Row],[MATCH_T]]</f>
        <v>0</v>
      </c>
      <c r="K393" s="2" t="b">
        <f>AND((Table1[[#This Row],[MATCH_N]]=TRUE), (Table1[[#This Row],[Actual]]=1))</f>
        <v>0</v>
      </c>
    </row>
    <row r="394" spans="1:11" x14ac:dyDescent="0.25">
      <c r="A394">
        <v>799</v>
      </c>
      <c r="B394">
        <v>0</v>
      </c>
      <c r="C394">
        <v>0</v>
      </c>
      <c r="D394">
        <v>0.80756834</v>
      </c>
      <c r="E394">
        <v>0.19243166</v>
      </c>
      <c r="F394" t="b">
        <f>Table1[[#This Row],[MISMATCH]]&gt;0.5</f>
        <v>1</v>
      </c>
      <c r="G394" t="b">
        <f>Table1[[#This Row],[MATCH]]&gt;0.5</f>
        <v>0</v>
      </c>
      <c r="H394" t="b">
        <f>Table1[[#This Row],[MISMATCH_T]]&gt;Table1[[#This Row],[MATCH_T]]</f>
        <v>1</v>
      </c>
      <c r="I394" s="2" t="b">
        <f>Table1[[#This Row],[MATCH_T]]&gt;Table1[[#This Row],[MISMATCH_T]]</f>
        <v>0</v>
      </c>
      <c r="J394" s="2" t="b">
        <f>Table1[[#This Row],[MISMATCH_T]]=Table1[[#This Row],[MATCH_T]]</f>
        <v>0</v>
      </c>
      <c r="K394" s="2" t="b">
        <f>AND((Table1[[#This Row],[MATCH_N]]=TRUE), (Table1[[#This Row],[Actual]]=1))</f>
        <v>0</v>
      </c>
    </row>
    <row r="395" spans="1:11" x14ac:dyDescent="0.25">
      <c r="A395">
        <v>800</v>
      </c>
      <c r="B395">
        <v>0</v>
      </c>
      <c r="C395">
        <v>1</v>
      </c>
      <c r="D395">
        <v>0.40304158000000001</v>
      </c>
      <c r="E395">
        <v>0.59695841999999999</v>
      </c>
      <c r="F395" t="b">
        <f>Table1[[#This Row],[MISMATCH]]&gt;0.5</f>
        <v>0</v>
      </c>
      <c r="G395" t="b">
        <f>Table1[[#This Row],[MATCH]]&gt;0.5</f>
        <v>1</v>
      </c>
      <c r="H395" t="b">
        <f>Table1[[#This Row],[MISMATCH_T]]&gt;Table1[[#This Row],[MATCH_T]]</f>
        <v>0</v>
      </c>
      <c r="I395" s="2" t="b">
        <f>Table1[[#This Row],[MATCH_T]]&gt;Table1[[#This Row],[MISMATCH_T]]</f>
        <v>1</v>
      </c>
      <c r="J395" s="2" t="b">
        <f>Table1[[#This Row],[MISMATCH_T]]=Table1[[#This Row],[MATCH_T]]</f>
        <v>0</v>
      </c>
      <c r="K395" s="2" t="b">
        <f>AND((Table1[[#This Row],[MATCH_N]]=TRUE), (Table1[[#This Row],[Actual]]=1))</f>
        <v>0</v>
      </c>
    </row>
    <row r="396" spans="1:11" x14ac:dyDescent="0.25">
      <c r="A396">
        <v>802</v>
      </c>
      <c r="B396">
        <v>0</v>
      </c>
      <c r="C396">
        <v>0</v>
      </c>
      <c r="D396">
        <v>0.76082877999999998</v>
      </c>
      <c r="E396">
        <v>0.23917121999999999</v>
      </c>
      <c r="F396" t="b">
        <f>Table1[[#This Row],[MISMATCH]]&gt;0.5</f>
        <v>1</v>
      </c>
      <c r="G396" t="b">
        <f>Table1[[#This Row],[MATCH]]&gt;0.5</f>
        <v>0</v>
      </c>
      <c r="H396" t="b">
        <f>Table1[[#This Row],[MISMATCH_T]]&gt;Table1[[#This Row],[MATCH_T]]</f>
        <v>1</v>
      </c>
      <c r="I396" s="2" t="b">
        <f>Table1[[#This Row],[MATCH_T]]&gt;Table1[[#This Row],[MISMATCH_T]]</f>
        <v>0</v>
      </c>
      <c r="J396" s="2" t="b">
        <f>Table1[[#This Row],[MISMATCH_T]]=Table1[[#This Row],[MATCH_T]]</f>
        <v>0</v>
      </c>
      <c r="K396" s="2" t="b">
        <f>AND((Table1[[#This Row],[MATCH_N]]=TRUE), (Table1[[#This Row],[Actual]]=1))</f>
        <v>0</v>
      </c>
    </row>
    <row r="397" spans="1:11" x14ac:dyDescent="0.25">
      <c r="A397">
        <v>806</v>
      </c>
      <c r="B397">
        <v>0</v>
      </c>
      <c r="C397">
        <v>1</v>
      </c>
      <c r="D397">
        <v>0.32044935000000002</v>
      </c>
      <c r="E397">
        <v>0.67955065000000003</v>
      </c>
      <c r="F397" t="b">
        <f>Table1[[#This Row],[MISMATCH]]&gt;0.5</f>
        <v>0</v>
      </c>
      <c r="G397" t="b">
        <f>Table1[[#This Row],[MATCH]]&gt;0.5</f>
        <v>1</v>
      </c>
      <c r="H397" t="b">
        <f>Table1[[#This Row],[MISMATCH_T]]&gt;Table1[[#This Row],[MATCH_T]]</f>
        <v>0</v>
      </c>
      <c r="I397" s="2" t="b">
        <f>Table1[[#This Row],[MATCH_T]]&gt;Table1[[#This Row],[MISMATCH_T]]</f>
        <v>1</v>
      </c>
      <c r="J397" s="2" t="b">
        <f>Table1[[#This Row],[MISMATCH_T]]=Table1[[#This Row],[MATCH_T]]</f>
        <v>0</v>
      </c>
      <c r="K397" s="2" t="b">
        <f>AND((Table1[[#This Row],[MATCH_N]]=TRUE), (Table1[[#This Row],[Actual]]=1))</f>
        <v>0</v>
      </c>
    </row>
    <row r="398" spans="1:11" x14ac:dyDescent="0.25">
      <c r="A398">
        <v>807</v>
      </c>
      <c r="B398">
        <v>0</v>
      </c>
      <c r="C398">
        <v>0</v>
      </c>
      <c r="D398">
        <v>0.53687056</v>
      </c>
      <c r="E398">
        <v>0.46312944</v>
      </c>
      <c r="F398" t="b">
        <f>Table1[[#This Row],[MISMATCH]]&gt;0.5</f>
        <v>1</v>
      </c>
      <c r="G398" t="b">
        <f>Table1[[#This Row],[MATCH]]&gt;0.5</f>
        <v>0</v>
      </c>
      <c r="H398" t="b">
        <f>Table1[[#This Row],[MISMATCH_T]]&gt;Table1[[#This Row],[MATCH_T]]</f>
        <v>1</v>
      </c>
      <c r="I398" s="2" t="b">
        <f>Table1[[#This Row],[MATCH_T]]&gt;Table1[[#This Row],[MISMATCH_T]]</f>
        <v>0</v>
      </c>
      <c r="J398" s="2" t="b">
        <f>Table1[[#This Row],[MISMATCH_T]]=Table1[[#This Row],[MATCH_T]]</f>
        <v>0</v>
      </c>
      <c r="K398" s="2" t="b">
        <f>AND((Table1[[#This Row],[MATCH_N]]=TRUE), (Table1[[#This Row],[Actual]]=1))</f>
        <v>0</v>
      </c>
    </row>
    <row r="399" spans="1:11" x14ac:dyDescent="0.25">
      <c r="A399">
        <v>808</v>
      </c>
      <c r="B399">
        <v>0</v>
      </c>
      <c r="C399">
        <v>0</v>
      </c>
      <c r="D399">
        <v>0.64423578999999997</v>
      </c>
      <c r="E399">
        <v>0.35576421000000003</v>
      </c>
      <c r="F399" t="b">
        <f>Table1[[#This Row],[MISMATCH]]&gt;0.5</f>
        <v>1</v>
      </c>
      <c r="G399" t="b">
        <f>Table1[[#This Row],[MATCH]]&gt;0.5</f>
        <v>0</v>
      </c>
      <c r="H399" t="b">
        <f>Table1[[#This Row],[MISMATCH_T]]&gt;Table1[[#This Row],[MATCH_T]]</f>
        <v>1</v>
      </c>
      <c r="I399" s="2" t="b">
        <f>Table1[[#This Row],[MATCH_T]]&gt;Table1[[#This Row],[MISMATCH_T]]</f>
        <v>0</v>
      </c>
      <c r="J399" s="2" t="b">
        <f>Table1[[#This Row],[MISMATCH_T]]=Table1[[#This Row],[MATCH_T]]</f>
        <v>0</v>
      </c>
      <c r="K399" s="2" t="b">
        <f>AND((Table1[[#This Row],[MATCH_N]]=TRUE), (Table1[[#This Row],[Actual]]=1))</f>
        <v>0</v>
      </c>
    </row>
    <row r="400" spans="1:11" x14ac:dyDescent="0.25">
      <c r="A400">
        <v>811</v>
      </c>
      <c r="B400">
        <v>0</v>
      </c>
      <c r="C400">
        <v>0</v>
      </c>
      <c r="D400">
        <v>0.5142774</v>
      </c>
      <c r="E400">
        <v>0.4857226</v>
      </c>
      <c r="F400" t="b">
        <f>Table1[[#This Row],[MISMATCH]]&gt;0.5</f>
        <v>1</v>
      </c>
      <c r="G400" t="b">
        <f>Table1[[#This Row],[MATCH]]&gt;0.5</f>
        <v>0</v>
      </c>
      <c r="H400" t="b">
        <f>Table1[[#This Row],[MISMATCH_T]]&gt;Table1[[#This Row],[MATCH_T]]</f>
        <v>1</v>
      </c>
      <c r="I400" s="2" t="b">
        <f>Table1[[#This Row],[MATCH_T]]&gt;Table1[[#This Row],[MISMATCH_T]]</f>
        <v>0</v>
      </c>
      <c r="J400" s="2" t="b">
        <f>Table1[[#This Row],[MISMATCH_T]]=Table1[[#This Row],[MATCH_T]]</f>
        <v>0</v>
      </c>
      <c r="K400" s="2" t="b">
        <f>AND((Table1[[#This Row],[MATCH_N]]=TRUE), (Table1[[#This Row],[Actual]]=1))</f>
        <v>0</v>
      </c>
    </row>
    <row r="401" spans="1:11" x14ac:dyDescent="0.25">
      <c r="A401">
        <v>813</v>
      </c>
      <c r="B401">
        <v>0</v>
      </c>
      <c r="C401">
        <v>1</v>
      </c>
      <c r="D401">
        <v>0.31951816</v>
      </c>
      <c r="E401">
        <v>0.68048184</v>
      </c>
      <c r="F401" t="b">
        <f>Table1[[#This Row],[MISMATCH]]&gt;0.5</f>
        <v>0</v>
      </c>
      <c r="G401" t="b">
        <f>Table1[[#This Row],[MATCH]]&gt;0.5</f>
        <v>1</v>
      </c>
      <c r="H401" t="b">
        <f>Table1[[#This Row],[MISMATCH_T]]&gt;Table1[[#This Row],[MATCH_T]]</f>
        <v>0</v>
      </c>
      <c r="I401" s="2" t="b">
        <f>Table1[[#This Row],[MATCH_T]]&gt;Table1[[#This Row],[MISMATCH_T]]</f>
        <v>1</v>
      </c>
      <c r="J401" s="2" t="b">
        <f>Table1[[#This Row],[MISMATCH_T]]=Table1[[#This Row],[MATCH_T]]</f>
        <v>0</v>
      </c>
      <c r="K401" s="2" t="b">
        <f>AND((Table1[[#This Row],[MATCH_N]]=TRUE), (Table1[[#This Row],[Actual]]=1))</f>
        <v>0</v>
      </c>
    </row>
    <row r="402" spans="1:11" x14ac:dyDescent="0.25">
      <c r="A402">
        <v>814</v>
      </c>
      <c r="B402">
        <v>0</v>
      </c>
      <c r="C402">
        <v>0</v>
      </c>
      <c r="D402">
        <v>0.83087102000000002</v>
      </c>
      <c r="E402">
        <v>0.16912898000000001</v>
      </c>
      <c r="F402" t="b">
        <f>Table1[[#This Row],[MISMATCH]]&gt;0.5</f>
        <v>1</v>
      </c>
      <c r="G402" t="b">
        <f>Table1[[#This Row],[MATCH]]&gt;0.5</f>
        <v>0</v>
      </c>
      <c r="H402" t="b">
        <f>Table1[[#This Row],[MISMATCH_T]]&gt;Table1[[#This Row],[MATCH_T]]</f>
        <v>1</v>
      </c>
      <c r="I402" s="2" t="b">
        <f>Table1[[#This Row],[MATCH_T]]&gt;Table1[[#This Row],[MISMATCH_T]]</f>
        <v>0</v>
      </c>
      <c r="J402" s="2" t="b">
        <f>Table1[[#This Row],[MISMATCH_T]]=Table1[[#This Row],[MATCH_T]]</f>
        <v>0</v>
      </c>
      <c r="K402" s="2" t="b">
        <f>AND((Table1[[#This Row],[MATCH_N]]=TRUE), (Table1[[#This Row],[Actual]]=1))</f>
        <v>0</v>
      </c>
    </row>
    <row r="403" spans="1:11" x14ac:dyDescent="0.25">
      <c r="A403">
        <v>817</v>
      </c>
      <c r="B403">
        <v>0</v>
      </c>
      <c r="C403">
        <v>0</v>
      </c>
      <c r="D403">
        <v>0.83048613999999998</v>
      </c>
      <c r="E403">
        <v>0.16951385999999999</v>
      </c>
      <c r="F403" t="b">
        <f>Table1[[#This Row],[MISMATCH]]&gt;0.5</f>
        <v>1</v>
      </c>
      <c r="G403" t="b">
        <f>Table1[[#This Row],[MATCH]]&gt;0.5</f>
        <v>0</v>
      </c>
      <c r="H403" t="b">
        <f>Table1[[#This Row],[MISMATCH_T]]&gt;Table1[[#This Row],[MATCH_T]]</f>
        <v>1</v>
      </c>
      <c r="I403" s="2" t="b">
        <f>Table1[[#This Row],[MATCH_T]]&gt;Table1[[#This Row],[MISMATCH_T]]</f>
        <v>0</v>
      </c>
      <c r="J403" s="2" t="b">
        <f>Table1[[#This Row],[MISMATCH_T]]=Table1[[#This Row],[MATCH_T]]</f>
        <v>0</v>
      </c>
      <c r="K403" s="2" t="b">
        <f>AND((Table1[[#This Row],[MATCH_N]]=TRUE), (Table1[[#This Row],[Actual]]=1))</f>
        <v>0</v>
      </c>
    </row>
    <row r="404" spans="1:11" x14ac:dyDescent="0.25">
      <c r="A404">
        <v>818</v>
      </c>
      <c r="B404">
        <v>0</v>
      </c>
      <c r="C404">
        <v>1</v>
      </c>
      <c r="D404">
        <v>0.47711216000000001</v>
      </c>
      <c r="E404">
        <v>0.52288783999999999</v>
      </c>
      <c r="F404" t="b">
        <f>Table1[[#This Row],[MISMATCH]]&gt;0.5</f>
        <v>0</v>
      </c>
      <c r="G404" t="b">
        <f>Table1[[#This Row],[MATCH]]&gt;0.5</f>
        <v>1</v>
      </c>
      <c r="H404" t="b">
        <f>Table1[[#This Row],[MISMATCH_T]]&gt;Table1[[#This Row],[MATCH_T]]</f>
        <v>0</v>
      </c>
      <c r="I404" s="2" t="b">
        <f>Table1[[#This Row],[MATCH_T]]&gt;Table1[[#This Row],[MISMATCH_T]]</f>
        <v>1</v>
      </c>
      <c r="J404" s="2" t="b">
        <f>Table1[[#This Row],[MISMATCH_T]]=Table1[[#This Row],[MATCH_T]]</f>
        <v>0</v>
      </c>
      <c r="K404" s="2" t="b">
        <f>AND((Table1[[#This Row],[MATCH_N]]=TRUE), (Table1[[#This Row],[Actual]]=1))</f>
        <v>0</v>
      </c>
    </row>
    <row r="405" spans="1:11" x14ac:dyDescent="0.25">
      <c r="A405">
        <v>819</v>
      </c>
      <c r="B405">
        <v>0</v>
      </c>
      <c r="C405">
        <v>0</v>
      </c>
      <c r="D405">
        <v>0.59266211999999996</v>
      </c>
      <c r="E405">
        <v>0.40733787999999999</v>
      </c>
      <c r="F405" t="b">
        <f>Table1[[#This Row],[MISMATCH]]&gt;0.5</f>
        <v>1</v>
      </c>
      <c r="G405" t="b">
        <f>Table1[[#This Row],[MATCH]]&gt;0.5</f>
        <v>0</v>
      </c>
      <c r="H405" t="b">
        <f>Table1[[#This Row],[MISMATCH_T]]&gt;Table1[[#This Row],[MATCH_T]]</f>
        <v>1</v>
      </c>
      <c r="I405" s="2" t="b">
        <f>Table1[[#This Row],[MATCH_T]]&gt;Table1[[#This Row],[MISMATCH_T]]</f>
        <v>0</v>
      </c>
      <c r="J405" s="2" t="b">
        <f>Table1[[#This Row],[MISMATCH_T]]=Table1[[#This Row],[MATCH_T]]</f>
        <v>0</v>
      </c>
      <c r="K405" s="2" t="b">
        <f>AND((Table1[[#This Row],[MATCH_N]]=TRUE), (Table1[[#This Row],[Actual]]=1))</f>
        <v>0</v>
      </c>
    </row>
    <row r="406" spans="1:11" x14ac:dyDescent="0.25">
      <c r="A406">
        <v>821</v>
      </c>
      <c r="B406">
        <v>0</v>
      </c>
      <c r="C406">
        <v>1</v>
      </c>
      <c r="D406">
        <v>0.37232593000000003</v>
      </c>
      <c r="E406">
        <v>0.62767406999999997</v>
      </c>
      <c r="F406" t="b">
        <f>Table1[[#This Row],[MISMATCH]]&gt;0.5</f>
        <v>0</v>
      </c>
      <c r="G406" t="b">
        <f>Table1[[#This Row],[MATCH]]&gt;0.5</f>
        <v>1</v>
      </c>
      <c r="H406" t="b">
        <f>Table1[[#This Row],[MISMATCH_T]]&gt;Table1[[#This Row],[MATCH_T]]</f>
        <v>0</v>
      </c>
      <c r="I406" s="2" t="b">
        <f>Table1[[#This Row],[MATCH_T]]&gt;Table1[[#This Row],[MISMATCH_T]]</f>
        <v>1</v>
      </c>
      <c r="J406" s="2" t="b">
        <f>Table1[[#This Row],[MISMATCH_T]]=Table1[[#This Row],[MATCH_T]]</f>
        <v>0</v>
      </c>
      <c r="K406" s="2" t="b">
        <f>AND((Table1[[#This Row],[MATCH_N]]=TRUE), (Table1[[#This Row],[Actual]]=1))</f>
        <v>0</v>
      </c>
    </row>
    <row r="407" spans="1:11" x14ac:dyDescent="0.25">
      <c r="A407">
        <v>822</v>
      </c>
      <c r="B407">
        <v>0</v>
      </c>
      <c r="C407">
        <v>0</v>
      </c>
      <c r="D407">
        <v>0.61655114</v>
      </c>
      <c r="E407">
        <v>0.38344886</v>
      </c>
      <c r="F407" t="b">
        <f>Table1[[#This Row],[MISMATCH]]&gt;0.5</f>
        <v>1</v>
      </c>
      <c r="G407" t="b">
        <f>Table1[[#This Row],[MATCH]]&gt;0.5</f>
        <v>0</v>
      </c>
      <c r="H407" t="b">
        <f>Table1[[#This Row],[MISMATCH_T]]&gt;Table1[[#This Row],[MATCH_T]]</f>
        <v>1</v>
      </c>
      <c r="I407" s="2" t="b">
        <f>Table1[[#This Row],[MATCH_T]]&gt;Table1[[#This Row],[MISMATCH_T]]</f>
        <v>0</v>
      </c>
      <c r="J407" s="2" t="b">
        <f>Table1[[#This Row],[MISMATCH_T]]=Table1[[#This Row],[MATCH_T]]</f>
        <v>0</v>
      </c>
      <c r="K407" s="2" t="b">
        <f>AND((Table1[[#This Row],[MATCH_N]]=TRUE), (Table1[[#This Row],[Actual]]=1))</f>
        <v>0</v>
      </c>
    </row>
    <row r="408" spans="1:11" x14ac:dyDescent="0.25">
      <c r="A408">
        <v>823</v>
      </c>
      <c r="B408">
        <v>0</v>
      </c>
      <c r="C408">
        <v>1</v>
      </c>
      <c r="D408">
        <v>0.38553588</v>
      </c>
      <c r="E408">
        <v>0.61446411999999995</v>
      </c>
      <c r="F408" t="b">
        <f>Table1[[#This Row],[MISMATCH]]&gt;0.5</f>
        <v>0</v>
      </c>
      <c r="G408" t="b">
        <f>Table1[[#This Row],[MATCH]]&gt;0.5</f>
        <v>1</v>
      </c>
      <c r="H408" t="b">
        <f>Table1[[#This Row],[MISMATCH_T]]&gt;Table1[[#This Row],[MATCH_T]]</f>
        <v>0</v>
      </c>
      <c r="I408" s="2" t="b">
        <f>Table1[[#This Row],[MATCH_T]]&gt;Table1[[#This Row],[MISMATCH_T]]</f>
        <v>1</v>
      </c>
      <c r="J408" s="2" t="b">
        <f>Table1[[#This Row],[MISMATCH_T]]=Table1[[#This Row],[MATCH_T]]</f>
        <v>0</v>
      </c>
      <c r="K408" s="2" t="b">
        <f>AND((Table1[[#This Row],[MATCH_N]]=TRUE), (Table1[[#This Row],[Actual]]=1))</f>
        <v>0</v>
      </c>
    </row>
    <row r="409" spans="1:11" x14ac:dyDescent="0.25">
      <c r="A409">
        <v>826</v>
      </c>
      <c r="B409">
        <v>0</v>
      </c>
      <c r="C409">
        <v>0</v>
      </c>
      <c r="D409">
        <v>0.51151002000000001</v>
      </c>
      <c r="E409">
        <v>0.48848997999999999</v>
      </c>
      <c r="F409" t="b">
        <f>Table1[[#This Row],[MISMATCH]]&gt;0.5</f>
        <v>1</v>
      </c>
      <c r="G409" t="b">
        <f>Table1[[#This Row],[MATCH]]&gt;0.5</f>
        <v>0</v>
      </c>
      <c r="H409" t="b">
        <f>Table1[[#This Row],[MISMATCH_T]]&gt;Table1[[#This Row],[MATCH_T]]</f>
        <v>1</v>
      </c>
      <c r="I409" s="2" t="b">
        <f>Table1[[#This Row],[MATCH_T]]&gt;Table1[[#This Row],[MISMATCH_T]]</f>
        <v>0</v>
      </c>
      <c r="J409" s="2" t="b">
        <f>Table1[[#This Row],[MISMATCH_T]]=Table1[[#This Row],[MATCH_T]]</f>
        <v>0</v>
      </c>
      <c r="K409" s="2" t="b">
        <f>AND((Table1[[#This Row],[MATCH_N]]=TRUE), (Table1[[#This Row],[Actual]]=1))</f>
        <v>0</v>
      </c>
    </row>
    <row r="410" spans="1:11" x14ac:dyDescent="0.25">
      <c r="A410">
        <v>829</v>
      </c>
      <c r="B410">
        <v>0</v>
      </c>
      <c r="C410">
        <v>0</v>
      </c>
      <c r="D410">
        <v>0.71799866999999995</v>
      </c>
      <c r="E410">
        <v>0.28200132999999999</v>
      </c>
      <c r="F410" t="b">
        <f>Table1[[#This Row],[MISMATCH]]&gt;0.5</f>
        <v>1</v>
      </c>
      <c r="G410" t="b">
        <f>Table1[[#This Row],[MATCH]]&gt;0.5</f>
        <v>0</v>
      </c>
      <c r="H410" t="b">
        <f>Table1[[#This Row],[MISMATCH_T]]&gt;Table1[[#This Row],[MATCH_T]]</f>
        <v>1</v>
      </c>
      <c r="I410" s="2" t="b">
        <f>Table1[[#This Row],[MATCH_T]]&gt;Table1[[#This Row],[MISMATCH_T]]</f>
        <v>0</v>
      </c>
      <c r="J410" s="2" t="b">
        <f>Table1[[#This Row],[MISMATCH_T]]=Table1[[#This Row],[MATCH_T]]</f>
        <v>0</v>
      </c>
      <c r="K410" s="2" t="b">
        <f>AND((Table1[[#This Row],[MATCH_N]]=TRUE), (Table1[[#This Row],[Actual]]=1))</f>
        <v>0</v>
      </c>
    </row>
    <row r="411" spans="1:11" x14ac:dyDescent="0.25">
      <c r="A411">
        <v>830</v>
      </c>
      <c r="B411">
        <v>0</v>
      </c>
      <c r="C411">
        <v>0</v>
      </c>
      <c r="D411">
        <v>0.84150997999999999</v>
      </c>
      <c r="E411">
        <v>0.15849002000000001</v>
      </c>
      <c r="F411" t="b">
        <f>Table1[[#This Row],[MISMATCH]]&gt;0.5</f>
        <v>1</v>
      </c>
      <c r="G411" t="b">
        <f>Table1[[#This Row],[MATCH]]&gt;0.5</f>
        <v>0</v>
      </c>
      <c r="H411" t="b">
        <f>Table1[[#This Row],[MISMATCH_T]]&gt;Table1[[#This Row],[MATCH_T]]</f>
        <v>1</v>
      </c>
      <c r="I411" s="2" t="b">
        <f>Table1[[#This Row],[MATCH_T]]&gt;Table1[[#This Row],[MISMATCH_T]]</f>
        <v>0</v>
      </c>
      <c r="J411" s="2" t="b">
        <f>Table1[[#This Row],[MISMATCH_T]]=Table1[[#This Row],[MATCH_T]]</f>
        <v>0</v>
      </c>
      <c r="K411" s="2" t="b">
        <f>AND((Table1[[#This Row],[MATCH_N]]=TRUE), (Table1[[#This Row],[Actual]]=1))</f>
        <v>0</v>
      </c>
    </row>
    <row r="412" spans="1:11" x14ac:dyDescent="0.25">
      <c r="A412">
        <v>831</v>
      </c>
      <c r="B412">
        <v>0</v>
      </c>
      <c r="C412">
        <v>0</v>
      </c>
      <c r="D412">
        <v>0.84275529999999998</v>
      </c>
      <c r="E412">
        <v>0.15724469999999999</v>
      </c>
      <c r="F412" t="b">
        <f>Table1[[#This Row],[MISMATCH]]&gt;0.5</f>
        <v>1</v>
      </c>
      <c r="G412" t="b">
        <f>Table1[[#This Row],[MATCH]]&gt;0.5</f>
        <v>0</v>
      </c>
      <c r="H412" t="b">
        <f>Table1[[#This Row],[MISMATCH_T]]&gt;Table1[[#This Row],[MATCH_T]]</f>
        <v>1</v>
      </c>
      <c r="I412" s="2" t="b">
        <f>Table1[[#This Row],[MATCH_T]]&gt;Table1[[#This Row],[MISMATCH_T]]</f>
        <v>0</v>
      </c>
      <c r="J412" s="2" t="b">
        <f>Table1[[#This Row],[MISMATCH_T]]=Table1[[#This Row],[MATCH_T]]</f>
        <v>0</v>
      </c>
      <c r="K412" s="2" t="b">
        <f>AND((Table1[[#This Row],[MATCH_N]]=TRUE), (Table1[[#This Row],[Actual]]=1))</f>
        <v>0</v>
      </c>
    </row>
    <row r="413" spans="1:11" x14ac:dyDescent="0.25">
      <c r="A413">
        <v>833</v>
      </c>
      <c r="B413">
        <v>0</v>
      </c>
      <c r="C413">
        <v>0</v>
      </c>
      <c r="D413">
        <v>0.83691048000000001</v>
      </c>
      <c r="E413">
        <v>0.16308951999999999</v>
      </c>
      <c r="F413" t="b">
        <f>Table1[[#This Row],[MISMATCH]]&gt;0.5</f>
        <v>1</v>
      </c>
      <c r="G413" t="b">
        <f>Table1[[#This Row],[MATCH]]&gt;0.5</f>
        <v>0</v>
      </c>
      <c r="H413" t="b">
        <f>Table1[[#This Row],[MISMATCH_T]]&gt;Table1[[#This Row],[MATCH_T]]</f>
        <v>1</v>
      </c>
      <c r="I413" s="2" t="b">
        <f>Table1[[#This Row],[MATCH_T]]&gt;Table1[[#This Row],[MISMATCH_T]]</f>
        <v>0</v>
      </c>
      <c r="J413" s="2" t="b">
        <f>Table1[[#This Row],[MISMATCH_T]]=Table1[[#This Row],[MATCH_T]]</f>
        <v>0</v>
      </c>
      <c r="K413" s="2" t="b">
        <f>AND((Table1[[#This Row],[MATCH_N]]=TRUE), (Table1[[#This Row],[Actual]]=1))</f>
        <v>0</v>
      </c>
    </row>
    <row r="414" spans="1:11" x14ac:dyDescent="0.25">
      <c r="A414">
        <v>834</v>
      </c>
      <c r="B414">
        <v>0</v>
      </c>
      <c r="C414">
        <v>0</v>
      </c>
      <c r="D414">
        <v>0.81100061000000001</v>
      </c>
      <c r="E414">
        <v>0.18899938999999999</v>
      </c>
      <c r="F414" t="b">
        <f>Table1[[#This Row],[MISMATCH]]&gt;0.5</f>
        <v>1</v>
      </c>
      <c r="G414" t="b">
        <f>Table1[[#This Row],[MATCH]]&gt;0.5</f>
        <v>0</v>
      </c>
      <c r="H414" t="b">
        <f>Table1[[#This Row],[MISMATCH_T]]&gt;Table1[[#This Row],[MATCH_T]]</f>
        <v>1</v>
      </c>
      <c r="I414" s="2" t="b">
        <f>Table1[[#This Row],[MATCH_T]]&gt;Table1[[#This Row],[MISMATCH_T]]</f>
        <v>0</v>
      </c>
      <c r="J414" s="2" t="b">
        <f>Table1[[#This Row],[MISMATCH_T]]=Table1[[#This Row],[MATCH_T]]</f>
        <v>0</v>
      </c>
      <c r="K414" s="2" t="b">
        <f>AND((Table1[[#This Row],[MATCH_N]]=TRUE), (Table1[[#This Row],[Actual]]=1))</f>
        <v>0</v>
      </c>
    </row>
    <row r="415" spans="1:11" x14ac:dyDescent="0.25">
      <c r="A415">
        <v>836</v>
      </c>
      <c r="B415">
        <v>0</v>
      </c>
      <c r="C415">
        <v>0</v>
      </c>
      <c r="D415">
        <v>0.82474309999999995</v>
      </c>
      <c r="E415">
        <v>0.17525689999999999</v>
      </c>
      <c r="F415" t="b">
        <f>Table1[[#This Row],[MISMATCH]]&gt;0.5</f>
        <v>1</v>
      </c>
      <c r="G415" t="b">
        <f>Table1[[#This Row],[MATCH]]&gt;0.5</f>
        <v>0</v>
      </c>
      <c r="H415" t="b">
        <f>Table1[[#This Row],[MISMATCH_T]]&gt;Table1[[#This Row],[MATCH_T]]</f>
        <v>1</v>
      </c>
      <c r="I415" s="2" t="b">
        <f>Table1[[#This Row],[MATCH_T]]&gt;Table1[[#This Row],[MISMATCH_T]]</f>
        <v>0</v>
      </c>
      <c r="J415" s="2" t="b">
        <f>Table1[[#This Row],[MISMATCH_T]]=Table1[[#This Row],[MATCH_T]]</f>
        <v>0</v>
      </c>
      <c r="K415" s="2" t="b">
        <f>AND((Table1[[#This Row],[MATCH_N]]=TRUE), (Table1[[#This Row],[Actual]]=1))</f>
        <v>0</v>
      </c>
    </row>
    <row r="416" spans="1:11" x14ac:dyDescent="0.25">
      <c r="A416">
        <v>838</v>
      </c>
      <c r="B416">
        <v>0</v>
      </c>
      <c r="C416">
        <v>0</v>
      </c>
      <c r="D416">
        <v>0.82003435000000002</v>
      </c>
      <c r="E416">
        <v>0.17996565</v>
      </c>
      <c r="F416" t="b">
        <f>Table1[[#This Row],[MISMATCH]]&gt;0.5</f>
        <v>1</v>
      </c>
      <c r="G416" t="b">
        <f>Table1[[#This Row],[MATCH]]&gt;0.5</f>
        <v>0</v>
      </c>
      <c r="H416" t="b">
        <f>Table1[[#This Row],[MISMATCH_T]]&gt;Table1[[#This Row],[MATCH_T]]</f>
        <v>1</v>
      </c>
      <c r="I416" s="2" t="b">
        <f>Table1[[#This Row],[MATCH_T]]&gt;Table1[[#This Row],[MISMATCH_T]]</f>
        <v>0</v>
      </c>
      <c r="J416" s="2" t="b">
        <f>Table1[[#This Row],[MISMATCH_T]]=Table1[[#This Row],[MATCH_T]]</f>
        <v>0</v>
      </c>
      <c r="K416" s="2" t="b">
        <f>AND((Table1[[#This Row],[MATCH_N]]=TRUE), (Table1[[#This Row],[Actual]]=1))</f>
        <v>0</v>
      </c>
    </row>
    <row r="417" spans="1:11" x14ac:dyDescent="0.25">
      <c r="A417">
        <v>839</v>
      </c>
      <c r="B417">
        <v>0</v>
      </c>
      <c r="C417">
        <v>1</v>
      </c>
      <c r="D417">
        <v>0.38586983000000002</v>
      </c>
      <c r="E417">
        <v>0.61413017000000003</v>
      </c>
      <c r="F417" t="b">
        <f>Table1[[#This Row],[MISMATCH]]&gt;0.5</f>
        <v>0</v>
      </c>
      <c r="G417" t="b">
        <f>Table1[[#This Row],[MATCH]]&gt;0.5</f>
        <v>1</v>
      </c>
      <c r="H417" t="b">
        <f>Table1[[#This Row],[MISMATCH_T]]&gt;Table1[[#This Row],[MATCH_T]]</f>
        <v>0</v>
      </c>
      <c r="I417" s="2" t="b">
        <f>Table1[[#This Row],[MATCH_T]]&gt;Table1[[#This Row],[MISMATCH_T]]</f>
        <v>1</v>
      </c>
      <c r="J417" s="2" t="b">
        <f>Table1[[#This Row],[MISMATCH_T]]=Table1[[#This Row],[MATCH_T]]</f>
        <v>0</v>
      </c>
      <c r="K417" s="2" t="b">
        <f>AND((Table1[[#This Row],[MATCH_N]]=TRUE), (Table1[[#This Row],[Actual]]=1))</f>
        <v>0</v>
      </c>
    </row>
    <row r="418" spans="1:11" x14ac:dyDescent="0.25">
      <c r="A418">
        <v>840</v>
      </c>
      <c r="B418">
        <v>0</v>
      </c>
      <c r="C418">
        <v>1</v>
      </c>
      <c r="D418">
        <v>0.37280837</v>
      </c>
      <c r="E418">
        <v>0.62719163</v>
      </c>
      <c r="F418" t="b">
        <f>Table1[[#This Row],[MISMATCH]]&gt;0.5</f>
        <v>0</v>
      </c>
      <c r="G418" t="b">
        <f>Table1[[#This Row],[MATCH]]&gt;0.5</f>
        <v>1</v>
      </c>
      <c r="H418" t="b">
        <f>Table1[[#This Row],[MISMATCH_T]]&gt;Table1[[#This Row],[MATCH_T]]</f>
        <v>0</v>
      </c>
      <c r="I418" s="2" t="b">
        <f>Table1[[#This Row],[MATCH_T]]&gt;Table1[[#This Row],[MISMATCH_T]]</f>
        <v>1</v>
      </c>
      <c r="J418" s="2" t="b">
        <f>Table1[[#This Row],[MISMATCH_T]]=Table1[[#This Row],[MATCH_T]]</f>
        <v>0</v>
      </c>
      <c r="K418" s="2" t="b">
        <f>AND((Table1[[#This Row],[MATCH_N]]=TRUE), (Table1[[#This Row],[Actual]]=1))</f>
        <v>0</v>
      </c>
    </row>
    <row r="419" spans="1:11" x14ac:dyDescent="0.25">
      <c r="A419">
        <v>841</v>
      </c>
      <c r="B419">
        <v>0</v>
      </c>
      <c r="C419">
        <v>1</v>
      </c>
      <c r="D419">
        <v>0.38612352</v>
      </c>
      <c r="E419">
        <v>0.61387647999999995</v>
      </c>
      <c r="F419" t="b">
        <f>Table1[[#This Row],[MISMATCH]]&gt;0.5</f>
        <v>0</v>
      </c>
      <c r="G419" t="b">
        <f>Table1[[#This Row],[MATCH]]&gt;0.5</f>
        <v>1</v>
      </c>
      <c r="H419" t="b">
        <f>Table1[[#This Row],[MISMATCH_T]]&gt;Table1[[#This Row],[MATCH_T]]</f>
        <v>0</v>
      </c>
      <c r="I419" s="2" t="b">
        <f>Table1[[#This Row],[MATCH_T]]&gt;Table1[[#This Row],[MISMATCH_T]]</f>
        <v>1</v>
      </c>
      <c r="J419" s="2" t="b">
        <f>Table1[[#This Row],[MISMATCH_T]]=Table1[[#This Row],[MATCH_T]]</f>
        <v>0</v>
      </c>
      <c r="K419" s="2" t="b">
        <f>AND((Table1[[#This Row],[MATCH_N]]=TRUE), (Table1[[#This Row],[Actual]]=1))</f>
        <v>0</v>
      </c>
    </row>
    <row r="420" spans="1:11" x14ac:dyDescent="0.25">
      <c r="A420">
        <v>843</v>
      </c>
      <c r="B420">
        <v>0</v>
      </c>
      <c r="C420">
        <v>0</v>
      </c>
      <c r="D420">
        <v>0.74062981999999999</v>
      </c>
      <c r="E420">
        <v>0.25937018000000001</v>
      </c>
      <c r="F420" t="b">
        <f>Table1[[#This Row],[MISMATCH]]&gt;0.5</f>
        <v>1</v>
      </c>
      <c r="G420" t="b">
        <f>Table1[[#This Row],[MATCH]]&gt;0.5</f>
        <v>0</v>
      </c>
      <c r="H420" t="b">
        <f>Table1[[#This Row],[MISMATCH_T]]&gt;Table1[[#This Row],[MATCH_T]]</f>
        <v>1</v>
      </c>
      <c r="I420" s="2" t="b">
        <f>Table1[[#This Row],[MATCH_T]]&gt;Table1[[#This Row],[MISMATCH_T]]</f>
        <v>0</v>
      </c>
      <c r="J420" s="2" t="b">
        <f>Table1[[#This Row],[MISMATCH_T]]=Table1[[#This Row],[MATCH_T]]</f>
        <v>0</v>
      </c>
      <c r="K420" s="2" t="b">
        <f>AND((Table1[[#This Row],[MATCH_N]]=TRUE), (Table1[[#This Row],[Actual]]=1))</f>
        <v>0</v>
      </c>
    </row>
    <row r="421" spans="1:11" x14ac:dyDescent="0.25">
      <c r="A421">
        <v>844</v>
      </c>
      <c r="B421">
        <v>0</v>
      </c>
      <c r="C421">
        <v>0</v>
      </c>
      <c r="D421">
        <v>0.68437921000000002</v>
      </c>
      <c r="E421">
        <v>0.31562078999999998</v>
      </c>
      <c r="F421" t="b">
        <f>Table1[[#This Row],[MISMATCH]]&gt;0.5</f>
        <v>1</v>
      </c>
      <c r="G421" t="b">
        <f>Table1[[#This Row],[MATCH]]&gt;0.5</f>
        <v>0</v>
      </c>
      <c r="H421" t="b">
        <f>Table1[[#This Row],[MISMATCH_T]]&gt;Table1[[#This Row],[MATCH_T]]</f>
        <v>1</v>
      </c>
      <c r="I421" s="2" t="b">
        <f>Table1[[#This Row],[MATCH_T]]&gt;Table1[[#This Row],[MISMATCH_T]]</f>
        <v>0</v>
      </c>
      <c r="J421" s="2" t="b">
        <f>Table1[[#This Row],[MISMATCH_T]]=Table1[[#This Row],[MATCH_T]]</f>
        <v>0</v>
      </c>
      <c r="K421" s="2" t="b">
        <f>AND((Table1[[#This Row],[MATCH_N]]=TRUE), (Table1[[#This Row],[Actual]]=1))</f>
        <v>0</v>
      </c>
    </row>
    <row r="422" spans="1:11" x14ac:dyDescent="0.25">
      <c r="A422">
        <v>845</v>
      </c>
      <c r="B422">
        <v>0</v>
      </c>
      <c r="C422">
        <v>1</v>
      </c>
      <c r="D422">
        <v>0.37039728999999999</v>
      </c>
      <c r="E422">
        <v>0.62960271000000001</v>
      </c>
      <c r="F422" t="b">
        <f>Table1[[#This Row],[MISMATCH]]&gt;0.5</f>
        <v>0</v>
      </c>
      <c r="G422" t="b">
        <f>Table1[[#This Row],[MATCH]]&gt;0.5</f>
        <v>1</v>
      </c>
      <c r="H422" t="b">
        <f>Table1[[#This Row],[MISMATCH_T]]&gt;Table1[[#This Row],[MATCH_T]]</f>
        <v>0</v>
      </c>
      <c r="I422" s="2" t="b">
        <f>Table1[[#This Row],[MATCH_T]]&gt;Table1[[#This Row],[MISMATCH_T]]</f>
        <v>1</v>
      </c>
      <c r="J422" s="2" t="b">
        <f>Table1[[#This Row],[MISMATCH_T]]=Table1[[#This Row],[MATCH_T]]</f>
        <v>0</v>
      </c>
      <c r="K422" s="2" t="b">
        <f>AND((Table1[[#This Row],[MATCH_N]]=TRUE), (Table1[[#This Row],[Actual]]=1))</f>
        <v>0</v>
      </c>
    </row>
    <row r="423" spans="1:11" x14ac:dyDescent="0.25">
      <c r="A423">
        <v>846</v>
      </c>
      <c r="B423">
        <v>0</v>
      </c>
      <c r="C423">
        <v>0</v>
      </c>
      <c r="D423">
        <v>0.80657294999999996</v>
      </c>
      <c r="E423">
        <v>0.19342704999999999</v>
      </c>
      <c r="F423" t="b">
        <f>Table1[[#This Row],[MISMATCH]]&gt;0.5</f>
        <v>1</v>
      </c>
      <c r="G423" t="b">
        <f>Table1[[#This Row],[MATCH]]&gt;0.5</f>
        <v>0</v>
      </c>
      <c r="H423" t="b">
        <f>Table1[[#This Row],[MISMATCH_T]]&gt;Table1[[#This Row],[MATCH_T]]</f>
        <v>1</v>
      </c>
      <c r="I423" s="2" t="b">
        <f>Table1[[#This Row],[MATCH_T]]&gt;Table1[[#This Row],[MISMATCH_T]]</f>
        <v>0</v>
      </c>
      <c r="J423" s="2" t="b">
        <f>Table1[[#This Row],[MISMATCH_T]]=Table1[[#This Row],[MATCH_T]]</f>
        <v>0</v>
      </c>
      <c r="K423" s="2" t="b">
        <f>AND((Table1[[#This Row],[MATCH_N]]=TRUE), (Table1[[#This Row],[Actual]]=1))</f>
        <v>0</v>
      </c>
    </row>
    <row r="424" spans="1:11" x14ac:dyDescent="0.25">
      <c r="A424">
        <v>848</v>
      </c>
      <c r="B424">
        <v>0</v>
      </c>
      <c r="C424">
        <v>0</v>
      </c>
      <c r="D424">
        <v>0.77618127000000003</v>
      </c>
      <c r="E424">
        <v>0.22381872999999999</v>
      </c>
      <c r="F424" t="b">
        <f>Table1[[#This Row],[MISMATCH]]&gt;0.5</f>
        <v>1</v>
      </c>
      <c r="G424" t="b">
        <f>Table1[[#This Row],[MATCH]]&gt;0.5</f>
        <v>0</v>
      </c>
      <c r="H424" t="b">
        <f>Table1[[#This Row],[MISMATCH_T]]&gt;Table1[[#This Row],[MATCH_T]]</f>
        <v>1</v>
      </c>
      <c r="I424" s="2" t="b">
        <f>Table1[[#This Row],[MATCH_T]]&gt;Table1[[#This Row],[MISMATCH_T]]</f>
        <v>0</v>
      </c>
      <c r="J424" s="2" t="b">
        <f>Table1[[#This Row],[MISMATCH_T]]=Table1[[#This Row],[MATCH_T]]</f>
        <v>0</v>
      </c>
      <c r="K424" s="2" t="b">
        <f>AND((Table1[[#This Row],[MATCH_N]]=TRUE), (Table1[[#This Row],[Actual]]=1))</f>
        <v>0</v>
      </c>
    </row>
    <row r="425" spans="1:11" x14ac:dyDescent="0.25">
      <c r="A425">
        <v>849</v>
      </c>
      <c r="B425">
        <v>0</v>
      </c>
      <c r="C425">
        <v>0</v>
      </c>
      <c r="D425">
        <v>0.78276778999999996</v>
      </c>
      <c r="E425">
        <v>0.21723221000000001</v>
      </c>
      <c r="F425" t="b">
        <f>Table1[[#This Row],[MISMATCH]]&gt;0.5</f>
        <v>1</v>
      </c>
      <c r="G425" t="b">
        <f>Table1[[#This Row],[MATCH]]&gt;0.5</f>
        <v>0</v>
      </c>
      <c r="H425" t="b">
        <f>Table1[[#This Row],[MISMATCH_T]]&gt;Table1[[#This Row],[MATCH_T]]</f>
        <v>1</v>
      </c>
      <c r="I425" s="2" t="b">
        <f>Table1[[#This Row],[MATCH_T]]&gt;Table1[[#This Row],[MISMATCH_T]]</f>
        <v>0</v>
      </c>
      <c r="J425" s="2" t="b">
        <f>Table1[[#This Row],[MISMATCH_T]]=Table1[[#This Row],[MATCH_T]]</f>
        <v>0</v>
      </c>
      <c r="K425" s="2" t="b">
        <f>AND((Table1[[#This Row],[MATCH_N]]=TRUE), (Table1[[#This Row],[Actual]]=1))</f>
        <v>0</v>
      </c>
    </row>
    <row r="426" spans="1:11" x14ac:dyDescent="0.25">
      <c r="A426">
        <v>851</v>
      </c>
      <c r="B426">
        <v>0</v>
      </c>
      <c r="C426">
        <v>0</v>
      </c>
      <c r="D426">
        <v>0.84047868999999997</v>
      </c>
      <c r="E426">
        <v>0.15952131</v>
      </c>
      <c r="F426" t="b">
        <f>Table1[[#This Row],[MISMATCH]]&gt;0.5</f>
        <v>1</v>
      </c>
      <c r="G426" t="b">
        <f>Table1[[#This Row],[MATCH]]&gt;0.5</f>
        <v>0</v>
      </c>
      <c r="H426" t="b">
        <f>Table1[[#This Row],[MISMATCH_T]]&gt;Table1[[#This Row],[MATCH_T]]</f>
        <v>1</v>
      </c>
      <c r="I426" s="2" t="b">
        <f>Table1[[#This Row],[MATCH_T]]&gt;Table1[[#This Row],[MISMATCH_T]]</f>
        <v>0</v>
      </c>
      <c r="J426" s="2" t="b">
        <f>Table1[[#This Row],[MISMATCH_T]]=Table1[[#This Row],[MATCH_T]]</f>
        <v>0</v>
      </c>
      <c r="K426" s="2" t="b">
        <f>AND((Table1[[#This Row],[MATCH_N]]=TRUE), (Table1[[#This Row],[Actual]]=1))</f>
        <v>0</v>
      </c>
    </row>
    <row r="427" spans="1:11" x14ac:dyDescent="0.25">
      <c r="A427">
        <v>852</v>
      </c>
      <c r="B427">
        <v>0</v>
      </c>
      <c r="C427">
        <v>1</v>
      </c>
      <c r="D427">
        <v>0.39506334999999998</v>
      </c>
      <c r="E427">
        <v>0.60493664999999996</v>
      </c>
      <c r="F427" t="b">
        <f>Table1[[#This Row],[MISMATCH]]&gt;0.5</f>
        <v>0</v>
      </c>
      <c r="G427" t="b">
        <f>Table1[[#This Row],[MATCH]]&gt;0.5</f>
        <v>1</v>
      </c>
      <c r="H427" t="b">
        <f>Table1[[#This Row],[MISMATCH_T]]&gt;Table1[[#This Row],[MATCH_T]]</f>
        <v>0</v>
      </c>
      <c r="I427" s="2" t="b">
        <f>Table1[[#This Row],[MATCH_T]]&gt;Table1[[#This Row],[MISMATCH_T]]</f>
        <v>1</v>
      </c>
      <c r="J427" s="2" t="b">
        <f>Table1[[#This Row],[MISMATCH_T]]=Table1[[#This Row],[MATCH_T]]</f>
        <v>0</v>
      </c>
      <c r="K427" s="2" t="b">
        <f>AND((Table1[[#This Row],[MATCH_N]]=TRUE), (Table1[[#This Row],[Actual]]=1))</f>
        <v>0</v>
      </c>
    </row>
    <row r="428" spans="1:11" x14ac:dyDescent="0.25">
      <c r="A428">
        <v>853</v>
      </c>
      <c r="B428">
        <v>0</v>
      </c>
      <c r="C428">
        <v>1</v>
      </c>
      <c r="D428">
        <v>0.31905296999999999</v>
      </c>
      <c r="E428">
        <v>0.68094703000000001</v>
      </c>
      <c r="F428" t="b">
        <f>Table1[[#This Row],[MISMATCH]]&gt;0.5</f>
        <v>0</v>
      </c>
      <c r="G428" t="b">
        <f>Table1[[#This Row],[MATCH]]&gt;0.5</f>
        <v>1</v>
      </c>
      <c r="H428" t="b">
        <f>Table1[[#This Row],[MISMATCH_T]]&gt;Table1[[#This Row],[MATCH_T]]</f>
        <v>0</v>
      </c>
      <c r="I428" s="2" t="b">
        <f>Table1[[#This Row],[MATCH_T]]&gt;Table1[[#This Row],[MISMATCH_T]]</f>
        <v>1</v>
      </c>
      <c r="J428" s="2" t="b">
        <f>Table1[[#This Row],[MISMATCH_T]]=Table1[[#This Row],[MATCH_T]]</f>
        <v>0</v>
      </c>
      <c r="K428" s="2" t="b">
        <f>AND((Table1[[#This Row],[MATCH_N]]=TRUE), (Table1[[#This Row],[Actual]]=1))</f>
        <v>0</v>
      </c>
    </row>
    <row r="429" spans="1:11" x14ac:dyDescent="0.25">
      <c r="A429">
        <v>855</v>
      </c>
      <c r="B429">
        <v>0</v>
      </c>
      <c r="C429">
        <v>0</v>
      </c>
      <c r="D429">
        <v>0.51211673999999996</v>
      </c>
      <c r="E429">
        <v>0.48788325999999999</v>
      </c>
      <c r="F429" t="b">
        <f>Table1[[#This Row],[MISMATCH]]&gt;0.5</f>
        <v>1</v>
      </c>
      <c r="G429" t="b">
        <f>Table1[[#This Row],[MATCH]]&gt;0.5</f>
        <v>0</v>
      </c>
      <c r="H429" t="b">
        <f>Table1[[#This Row],[MISMATCH_T]]&gt;Table1[[#This Row],[MATCH_T]]</f>
        <v>1</v>
      </c>
      <c r="I429" s="2" t="b">
        <f>Table1[[#This Row],[MATCH_T]]&gt;Table1[[#This Row],[MISMATCH_T]]</f>
        <v>0</v>
      </c>
      <c r="J429" s="2" t="b">
        <f>Table1[[#This Row],[MISMATCH_T]]=Table1[[#This Row],[MATCH_T]]</f>
        <v>0</v>
      </c>
      <c r="K429" s="2" t="b">
        <f>AND((Table1[[#This Row],[MATCH_N]]=TRUE), (Table1[[#This Row],[Actual]]=1))</f>
        <v>0</v>
      </c>
    </row>
    <row r="430" spans="1:11" x14ac:dyDescent="0.25">
      <c r="A430">
        <v>856</v>
      </c>
      <c r="B430">
        <v>0</v>
      </c>
      <c r="C430">
        <v>1</v>
      </c>
      <c r="D430">
        <v>0.37087927999999998</v>
      </c>
      <c r="E430">
        <v>0.62912071999999997</v>
      </c>
      <c r="F430" t="b">
        <f>Table1[[#This Row],[MISMATCH]]&gt;0.5</f>
        <v>0</v>
      </c>
      <c r="G430" t="b">
        <f>Table1[[#This Row],[MATCH]]&gt;0.5</f>
        <v>1</v>
      </c>
      <c r="H430" t="b">
        <f>Table1[[#This Row],[MISMATCH_T]]&gt;Table1[[#This Row],[MATCH_T]]</f>
        <v>0</v>
      </c>
      <c r="I430" s="2" t="b">
        <f>Table1[[#This Row],[MATCH_T]]&gt;Table1[[#This Row],[MISMATCH_T]]</f>
        <v>1</v>
      </c>
      <c r="J430" s="2" t="b">
        <f>Table1[[#This Row],[MISMATCH_T]]=Table1[[#This Row],[MATCH_T]]</f>
        <v>0</v>
      </c>
      <c r="K430" s="2" t="b">
        <f>AND((Table1[[#This Row],[MATCH_N]]=TRUE), (Table1[[#This Row],[Actual]]=1))</f>
        <v>0</v>
      </c>
    </row>
    <row r="431" spans="1:11" x14ac:dyDescent="0.25">
      <c r="A431">
        <v>857</v>
      </c>
      <c r="B431">
        <v>0</v>
      </c>
      <c r="C431">
        <v>1</v>
      </c>
      <c r="D431">
        <v>0.36464461999999997</v>
      </c>
      <c r="E431">
        <v>0.63535538000000003</v>
      </c>
      <c r="F431" t="b">
        <f>Table1[[#This Row],[MISMATCH]]&gt;0.5</f>
        <v>0</v>
      </c>
      <c r="G431" t="b">
        <f>Table1[[#This Row],[MATCH]]&gt;0.5</f>
        <v>1</v>
      </c>
      <c r="H431" t="b">
        <f>Table1[[#This Row],[MISMATCH_T]]&gt;Table1[[#This Row],[MATCH_T]]</f>
        <v>0</v>
      </c>
      <c r="I431" s="2" t="b">
        <f>Table1[[#This Row],[MATCH_T]]&gt;Table1[[#This Row],[MISMATCH_T]]</f>
        <v>1</v>
      </c>
      <c r="J431" s="2" t="b">
        <f>Table1[[#This Row],[MISMATCH_T]]=Table1[[#This Row],[MATCH_T]]</f>
        <v>0</v>
      </c>
      <c r="K431" s="2" t="b">
        <f>AND((Table1[[#This Row],[MATCH_N]]=TRUE), (Table1[[#This Row],[Actual]]=1))</f>
        <v>0</v>
      </c>
    </row>
    <row r="432" spans="1:11" x14ac:dyDescent="0.25">
      <c r="A432">
        <v>860</v>
      </c>
      <c r="B432">
        <v>0</v>
      </c>
      <c r="C432">
        <v>1</v>
      </c>
      <c r="D432">
        <v>0.23744565000000001</v>
      </c>
      <c r="E432">
        <v>0.76255435000000005</v>
      </c>
      <c r="F432" t="b">
        <f>Table1[[#This Row],[MISMATCH]]&gt;0.5</f>
        <v>0</v>
      </c>
      <c r="G432" t="b">
        <f>Table1[[#This Row],[MATCH]]&gt;0.5</f>
        <v>1</v>
      </c>
      <c r="H432" t="b">
        <f>Table1[[#This Row],[MISMATCH_T]]&gt;Table1[[#This Row],[MATCH_T]]</f>
        <v>0</v>
      </c>
      <c r="I432" s="2" t="b">
        <f>Table1[[#This Row],[MATCH_T]]&gt;Table1[[#This Row],[MISMATCH_T]]</f>
        <v>1</v>
      </c>
      <c r="J432" s="2" t="b">
        <f>Table1[[#This Row],[MISMATCH_T]]=Table1[[#This Row],[MATCH_T]]</f>
        <v>0</v>
      </c>
      <c r="K432" s="2" t="b">
        <f>AND((Table1[[#This Row],[MATCH_N]]=TRUE), (Table1[[#This Row],[Actual]]=1))</f>
        <v>0</v>
      </c>
    </row>
    <row r="433" spans="1:11" x14ac:dyDescent="0.25">
      <c r="A433">
        <v>865</v>
      </c>
      <c r="B433">
        <v>0</v>
      </c>
      <c r="C433">
        <v>0</v>
      </c>
      <c r="D433">
        <v>0.79922393000000003</v>
      </c>
      <c r="E433">
        <v>0.20077607</v>
      </c>
      <c r="F433" t="b">
        <f>Table1[[#This Row],[MISMATCH]]&gt;0.5</f>
        <v>1</v>
      </c>
      <c r="G433" t="b">
        <f>Table1[[#This Row],[MATCH]]&gt;0.5</f>
        <v>0</v>
      </c>
      <c r="H433" t="b">
        <f>Table1[[#This Row],[MISMATCH_T]]&gt;Table1[[#This Row],[MATCH_T]]</f>
        <v>1</v>
      </c>
      <c r="I433" s="2" t="b">
        <f>Table1[[#This Row],[MATCH_T]]&gt;Table1[[#This Row],[MISMATCH_T]]</f>
        <v>0</v>
      </c>
      <c r="J433" s="2" t="b">
        <f>Table1[[#This Row],[MISMATCH_T]]=Table1[[#This Row],[MATCH_T]]</f>
        <v>0</v>
      </c>
      <c r="K433" s="2" t="b">
        <f>AND((Table1[[#This Row],[MATCH_N]]=TRUE), (Table1[[#This Row],[Actual]]=1))</f>
        <v>0</v>
      </c>
    </row>
    <row r="434" spans="1:11" x14ac:dyDescent="0.25">
      <c r="A434">
        <v>866</v>
      </c>
      <c r="B434">
        <v>0</v>
      </c>
      <c r="C434">
        <v>0</v>
      </c>
      <c r="D434">
        <v>0.85367183999999996</v>
      </c>
      <c r="E434">
        <v>0.14632816000000001</v>
      </c>
      <c r="F434" t="b">
        <f>Table1[[#This Row],[MISMATCH]]&gt;0.5</f>
        <v>1</v>
      </c>
      <c r="G434" t="b">
        <f>Table1[[#This Row],[MATCH]]&gt;0.5</f>
        <v>0</v>
      </c>
      <c r="H434" t="b">
        <f>Table1[[#This Row],[MISMATCH_T]]&gt;Table1[[#This Row],[MATCH_T]]</f>
        <v>1</v>
      </c>
      <c r="I434" s="2" t="b">
        <f>Table1[[#This Row],[MATCH_T]]&gt;Table1[[#This Row],[MISMATCH_T]]</f>
        <v>0</v>
      </c>
      <c r="J434" s="2" t="b">
        <f>Table1[[#This Row],[MISMATCH_T]]=Table1[[#This Row],[MATCH_T]]</f>
        <v>0</v>
      </c>
      <c r="K434" s="2" t="b">
        <f>AND((Table1[[#This Row],[MATCH_N]]=TRUE), (Table1[[#This Row],[Actual]]=1))</f>
        <v>0</v>
      </c>
    </row>
    <row r="435" spans="1:11" x14ac:dyDescent="0.25">
      <c r="A435">
        <v>867</v>
      </c>
      <c r="B435">
        <v>0</v>
      </c>
      <c r="C435">
        <v>0</v>
      </c>
      <c r="D435">
        <v>0.53715650000000004</v>
      </c>
      <c r="E435">
        <v>0.46284350000000002</v>
      </c>
      <c r="F435" t="b">
        <f>Table1[[#This Row],[MISMATCH]]&gt;0.5</f>
        <v>1</v>
      </c>
      <c r="G435" t="b">
        <f>Table1[[#This Row],[MATCH]]&gt;0.5</f>
        <v>0</v>
      </c>
      <c r="H435" t="b">
        <f>Table1[[#This Row],[MISMATCH_T]]&gt;Table1[[#This Row],[MATCH_T]]</f>
        <v>1</v>
      </c>
      <c r="I435" s="2" t="b">
        <f>Table1[[#This Row],[MATCH_T]]&gt;Table1[[#This Row],[MISMATCH_T]]</f>
        <v>0</v>
      </c>
      <c r="J435" s="2" t="b">
        <f>Table1[[#This Row],[MISMATCH_T]]=Table1[[#This Row],[MATCH_T]]</f>
        <v>0</v>
      </c>
      <c r="K435" s="2" t="b">
        <f>AND((Table1[[#This Row],[MATCH_N]]=TRUE), (Table1[[#This Row],[Actual]]=1))</f>
        <v>0</v>
      </c>
    </row>
    <row r="436" spans="1:11" x14ac:dyDescent="0.25">
      <c r="A436">
        <v>869</v>
      </c>
      <c r="B436">
        <v>0</v>
      </c>
      <c r="C436">
        <v>0</v>
      </c>
      <c r="D436">
        <v>0.85065011000000001</v>
      </c>
      <c r="E436">
        <v>0.14934989000000001</v>
      </c>
      <c r="F436" t="b">
        <f>Table1[[#This Row],[MISMATCH]]&gt;0.5</f>
        <v>1</v>
      </c>
      <c r="G436" t="b">
        <f>Table1[[#This Row],[MATCH]]&gt;0.5</f>
        <v>0</v>
      </c>
      <c r="H436" t="b">
        <f>Table1[[#This Row],[MISMATCH_T]]&gt;Table1[[#This Row],[MATCH_T]]</f>
        <v>1</v>
      </c>
      <c r="I436" s="2" t="b">
        <f>Table1[[#This Row],[MATCH_T]]&gt;Table1[[#This Row],[MISMATCH_T]]</f>
        <v>0</v>
      </c>
      <c r="J436" s="2" t="b">
        <f>Table1[[#This Row],[MISMATCH_T]]=Table1[[#This Row],[MATCH_T]]</f>
        <v>0</v>
      </c>
      <c r="K436" s="2" t="b">
        <f>AND((Table1[[#This Row],[MATCH_N]]=TRUE), (Table1[[#This Row],[Actual]]=1))</f>
        <v>0</v>
      </c>
    </row>
    <row r="437" spans="1:11" x14ac:dyDescent="0.25">
      <c r="A437">
        <v>871</v>
      </c>
      <c r="B437">
        <v>0</v>
      </c>
      <c r="C437">
        <v>1</v>
      </c>
      <c r="D437">
        <v>0.39427171</v>
      </c>
      <c r="E437">
        <v>0.60572828999999995</v>
      </c>
      <c r="F437" t="b">
        <f>Table1[[#This Row],[MISMATCH]]&gt;0.5</f>
        <v>0</v>
      </c>
      <c r="G437" t="b">
        <f>Table1[[#This Row],[MATCH]]&gt;0.5</f>
        <v>1</v>
      </c>
      <c r="H437" t="b">
        <f>Table1[[#This Row],[MISMATCH_T]]&gt;Table1[[#This Row],[MATCH_T]]</f>
        <v>0</v>
      </c>
      <c r="I437" s="2" t="b">
        <f>Table1[[#This Row],[MATCH_T]]&gt;Table1[[#This Row],[MISMATCH_T]]</f>
        <v>1</v>
      </c>
      <c r="J437" s="2" t="b">
        <f>Table1[[#This Row],[MISMATCH_T]]=Table1[[#This Row],[MATCH_T]]</f>
        <v>0</v>
      </c>
      <c r="K437" s="2" t="b">
        <f>AND((Table1[[#This Row],[MATCH_N]]=TRUE), (Table1[[#This Row],[Actual]]=1))</f>
        <v>0</v>
      </c>
    </row>
    <row r="438" spans="1:11" x14ac:dyDescent="0.25">
      <c r="A438">
        <v>872</v>
      </c>
      <c r="B438">
        <v>0</v>
      </c>
      <c r="C438">
        <v>0</v>
      </c>
      <c r="D438">
        <v>0.83593006999999997</v>
      </c>
      <c r="E438">
        <v>0.16406993</v>
      </c>
      <c r="F438" t="b">
        <f>Table1[[#This Row],[MISMATCH]]&gt;0.5</f>
        <v>1</v>
      </c>
      <c r="G438" t="b">
        <f>Table1[[#This Row],[MATCH]]&gt;0.5</f>
        <v>0</v>
      </c>
      <c r="H438" t="b">
        <f>Table1[[#This Row],[MISMATCH_T]]&gt;Table1[[#This Row],[MATCH_T]]</f>
        <v>1</v>
      </c>
      <c r="I438" s="2" t="b">
        <f>Table1[[#This Row],[MATCH_T]]&gt;Table1[[#This Row],[MISMATCH_T]]</f>
        <v>0</v>
      </c>
      <c r="J438" s="2" t="b">
        <f>Table1[[#This Row],[MISMATCH_T]]=Table1[[#This Row],[MATCH_T]]</f>
        <v>0</v>
      </c>
      <c r="K438" s="2" t="b">
        <f>AND((Table1[[#This Row],[MATCH_N]]=TRUE), (Table1[[#This Row],[Actual]]=1))</f>
        <v>0</v>
      </c>
    </row>
    <row r="439" spans="1:11" x14ac:dyDescent="0.25">
      <c r="A439">
        <v>873</v>
      </c>
      <c r="B439">
        <v>0</v>
      </c>
      <c r="C439">
        <v>1</v>
      </c>
      <c r="D439">
        <v>0.41259582</v>
      </c>
      <c r="E439">
        <v>0.58740418000000005</v>
      </c>
      <c r="F439" t="b">
        <f>Table1[[#This Row],[MISMATCH]]&gt;0.5</f>
        <v>0</v>
      </c>
      <c r="G439" t="b">
        <f>Table1[[#This Row],[MATCH]]&gt;0.5</f>
        <v>1</v>
      </c>
      <c r="H439" t="b">
        <f>Table1[[#This Row],[MISMATCH_T]]&gt;Table1[[#This Row],[MATCH_T]]</f>
        <v>0</v>
      </c>
      <c r="I439" s="2" t="b">
        <f>Table1[[#This Row],[MATCH_T]]&gt;Table1[[#This Row],[MISMATCH_T]]</f>
        <v>1</v>
      </c>
      <c r="J439" s="2" t="b">
        <f>Table1[[#This Row],[MISMATCH_T]]=Table1[[#This Row],[MATCH_T]]</f>
        <v>0</v>
      </c>
      <c r="K439" s="2" t="b">
        <f>AND((Table1[[#This Row],[MATCH_N]]=TRUE), (Table1[[#This Row],[Actual]]=1))</f>
        <v>0</v>
      </c>
    </row>
    <row r="440" spans="1:11" x14ac:dyDescent="0.25">
      <c r="A440">
        <v>874</v>
      </c>
      <c r="B440">
        <v>0</v>
      </c>
      <c r="C440">
        <v>0</v>
      </c>
      <c r="D440">
        <v>0.56175730000000001</v>
      </c>
      <c r="E440">
        <v>0.43824269999999999</v>
      </c>
      <c r="F440" t="b">
        <f>Table1[[#This Row],[MISMATCH]]&gt;0.5</f>
        <v>1</v>
      </c>
      <c r="G440" t="b">
        <f>Table1[[#This Row],[MATCH]]&gt;0.5</f>
        <v>0</v>
      </c>
      <c r="H440" t="b">
        <f>Table1[[#This Row],[MISMATCH_T]]&gt;Table1[[#This Row],[MATCH_T]]</f>
        <v>1</v>
      </c>
      <c r="I440" s="2" t="b">
        <f>Table1[[#This Row],[MATCH_T]]&gt;Table1[[#This Row],[MISMATCH_T]]</f>
        <v>0</v>
      </c>
      <c r="J440" s="2" t="b">
        <f>Table1[[#This Row],[MISMATCH_T]]=Table1[[#This Row],[MATCH_T]]</f>
        <v>0</v>
      </c>
      <c r="K440" s="2" t="b">
        <f>AND((Table1[[#This Row],[MATCH_N]]=TRUE), (Table1[[#This Row],[Actual]]=1))</f>
        <v>0</v>
      </c>
    </row>
    <row r="441" spans="1:11" x14ac:dyDescent="0.25">
      <c r="A441">
        <v>878</v>
      </c>
      <c r="B441">
        <v>0</v>
      </c>
      <c r="C441">
        <v>0</v>
      </c>
      <c r="D441">
        <v>0.52367322000000005</v>
      </c>
      <c r="E441">
        <v>0.47632678000000001</v>
      </c>
      <c r="F441" t="b">
        <f>Table1[[#This Row],[MISMATCH]]&gt;0.5</f>
        <v>1</v>
      </c>
      <c r="G441" t="b">
        <f>Table1[[#This Row],[MATCH]]&gt;0.5</f>
        <v>0</v>
      </c>
      <c r="H441" t="b">
        <f>Table1[[#This Row],[MISMATCH_T]]&gt;Table1[[#This Row],[MATCH_T]]</f>
        <v>1</v>
      </c>
      <c r="I441" s="2" t="b">
        <f>Table1[[#This Row],[MATCH_T]]&gt;Table1[[#This Row],[MISMATCH_T]]</f>
        <v>0</v>
      </c>
      <c r="J441" s="2" t="b">
        <f>Table1[[#This Row],[MISMATCH_T]]=Table1[[#This Row],[MATCH_T]]</f>
        <v>0</v>
      </c>
      <c r="K441" s="2" t="b">
        <f>AND((Table1[[#This Row],[MATCH_N]]=TRUE), (Table1[[#This Row],[Actual]]=1))</f>
        <v>0</v>
      </c>
    </row>
    <row r="442" spans="1:11" x14ac:dyDescent="0.25">
      <c r="A442">
        <v>879</v>
      </c>
      <c r="B442">
        <v>0</v>
      </c>
      <c r="C442">
        <v>0</v>
      </c>
      <c r="D442">
        <v>0.73094778999999999</v>
      </c>
      <c r="E442">
        <v>0.26905221000000001</v>
      </c>
      <c r="F442" t="b">
        <f>Table1[[#This Row],[MISMATCH]]&gt;0.5</f>
        <v>1</v>
      </c>
      <c r="G442" t="b">
        <f>Table1[[#This Row],[MATCH]]&gt;0.5</f>
        <v>0</v>
      </c>
      <c r="H442" t="b">
        <f>Table1[[#This Row],[MISMATCH_T]]&gt;Table1[[#This Row],[MATCH_T]]</f>
        <v>1</v>
      </c>
      <c r="I442" s="2" t="b">
        <f>Table1[[#This Row],[MATCH_T]]&gt;Table1[[#This Row],[MISMATCH_T]]</f>
        <v>0</v>
      </c>
      <c r="J442" s="2" t="b">
        <f>Table1[[#This Row],[MISMATCH_T]]=Table1[[#This Row],[MATCH_T]]</f>
        <v>0</v>
      </c>
      <c r="K442" s="2" t="b">
        <f>AND((Table1[[#This Row],[MATCH_N]]=TRUE), (Table1[[#This Row],[Actual]]=1))</f>
        <v>0</v>
      </c>
    </row>
    <row r="443" spans="1:11" x14ac:dyDescent="0.25">
      <c r="A443">
        <v>880</v>
      </c>
      <c r="B443">
        <v>0</v>
      </c>
      <c r="C443">
        <v>0</v>
      </c>
      <c r="D443">
        <v>0.6070603</v>
      </c>
      <c r="E443">
        <v>0.3929397</v>
      </c>
      <c r="F443" t="b">
        <f>Table1[[#This Row],[MISMATCH]]&gt;0.5</f>
        <v>1</v>
      </c>
      <c r="G443" t="b">
        <f>Table1[[#This Row],[MATCH]]&gt;0.5</f>
        <v>0</v>
      </c>
      <c r="H443" t="b">
        <f>Table1[[#This Row],[MISMATCH_T]]&gt;Table1[[#This Row],[MATCH_T]]</f>
        <v>1</v>
      </c>
      <c r="I443" s="2" t="b">
        <f>Table1[[#This Row],[MATCH_T]]&gt;Table1[[#This Row],[MISMATCH_T]]</f>
        <v>0</v>
      </c>
      <c r="J443" s="2" t="b">
        <f>Table1[[#This Row],[MISMATCH_T]]=Table1[[#This Row],[MATCH_T]]</f>
        <v>0</v>
      </c>
      <c r="K443" s="2" t="b">
        <f>AND((Table1[[#This Row],[MATCH_N]]=TRUE), (Table1[[#This Row],[Actual]]=1))</f>
        <v>0</v>
      </c>
    </row>
    <row r="444" spans="1:11" x14ac:dyDescent="0.25">
      <c r="A444">
        <v>884</v>
      </c>
      <c r="B444">
        <v>0</v>
      </c>
      <c r="C444">
        <v>0</v>
      </c>
      <c r="D444">
        <v>0.55617324999999995</v>
      </c>
      <c r="E444">
        <v>0.44382674999999999</v>
      </c>
      <c r="F444" t="b">
        <f>Table1[[#This Row],[MISMATCH]]&gt;0.5</f>
        <v>1</v>
      </c>
      <c r="G444" t="b">
        <f>Table1[[#This Row],[MATCH]]&gt;0.5</f>
        <v>0</v>
      </c>
      <c r="H444" t="b">
        <f>Table1[[#This Row],[MISMATCH_T]]&gt;Table1[[#This Row],[MATCH_T]]</f>
        <v>1</v>
      </c>
      <c r="I444" s="2" t="b">
        <f>Table1[[#This Row],[MATCH_T]]&gt;Table1[[#This Row],[MISMATCH_T]]</f>
        <v>0</v>
      </c>
      <c r="J444" s="2" t="b">
        <f>Table1[[#This Row],[MISMATCH_T]]=Table1[[#This Row],[MATCH_T]]</f>
        <v>0</v>
      </c>
      <c r="K444" s="2" t="b">
        <f>AND((Table1[[#This Row],[MATCH_N]]=TRUE), (Table1[[#This Row],[Actual]]=1))</f>
        <v>0</v>
      </c>
    </row>
    <row r="445" spans="1:11" x14ac:dyDescent="0.25">
      <c r="A445">
        <v>885</v>
      </c>
      <c r="B445">
        <v>0</v>
      </c>
      <c r="C445">
        <v>0</v>
      </c>
      <c r="D445">
        <v>0.81848277999999997</v>
      </c>
      <c r="E445">
        <v>0.18151722000000001</v>
      </c>
      <c r="F445" t="b">
        <f>Table1[[#This Row],[MISMATCH]]&gt;0.5</f>
        <v>1</v>
      </c>
      <c r="G445" t="b">
        <f>Table1[[#This Row],[MATCH]]&gt;0.5</f>
        <v>0</v>
      </c>
      <c r="H445" t="b">
        <f>Table1[[#This Row],[MISMATCH_T]]&gt;Table1[[#This Row],[MATCH_T]]</f>
        <v>1</v>
      </c>
      <c r="I445" s="2" t="b">
        <f>Table1[[#This Row],[MATCH_T]]&gt;Table1[[#This Row],[MISMATCH_T]]</f>
        <v>0</v>
      </c>
      <c r="J445" s="2" t="b">
        <f>Table1[[#This Row],[MISMATCH_T]]=Table1[[#This Row],[MATCH_T]]</f>
        <v>0</v>
      </c>
      <c r="K445" s="2" t="b">
        <f>AND((Table1[[#This Row],[MATCH_N]]=TRUE), (Table1[[#This Row],[Actual]]=1))</f>
        <v>0</v>
      </c>
    </row>
    <row r="446" spans="1:11" x14ac:dyDescent="0.25">
      <c r="A446">
        <v>886</v>
      </c>
      <c r="B446">
        <v>0</v>
      </c>
      <c r="C446">
        <v>0</v>
      </c>
      <c r="D446">
        <v>0.65743492999999997</v>
      </c>
      <c r="E446">
        <v>0.34256507000000003</v>
      </c>
      <c r="F446" t="b">
        <f>Table1[[#This Row],[MISMATCH]]&gt;0.5</f>
        <v>1</v>
      </c>
      <c r="G446" t="b">
        <f>Table1[[#This Row],[MATCH]]&gt;0.5</f>
        <v>0</v>
      </c>
      <c r="H446" t="b">
        <f>Table1[[#This Row],[MISMATCH_T]]&gt;Table1[[#This Row],[MATCH_T]]</f>
        <v>1</v>
      </c>
      <c r="I446" s="2" t="b">
        <f>Table1[[#This Row],[MATCH_T]]&gt;Table1[[#This Row],[MISMATCH_T]]</f>
        <v>0</v>
      </c>
      <c r="J446" s="2" t="b">
        <f>Table1[[#This Row],[MISMATCH_T]]=Table1[[#This Row],[MATCH_T]]</f>
        <v>0</v>
      </c>
      <c r="K446" s="2" t="b">
        <f>AND((Table1[[#This Row],[MATCH_N]]=TRUE), (Table1[[#This Row],[Actual]]=1))</f>
        <v>0</v>
      </c>
    </row>
    <row r="447" spans="1:11" x14ac:dyDescent="0.25">
      <c r="A447">
        <v>887</v>
      </c>
      <c r="B447">
        <v>0</v>
      </c>
      <c r="C447">
        <v>0</v>
      </c>
      <c r="D447">
        <v>0.83862674999999998</v>
      </c>
      <c r="E447">
        <v>0.16137325</v>
      </c>
      <c r="F447" t="b">
        <f>Table1[[#This Row],[MISMATCH]]&gt;0.5</f>
        <v>1</v>
      </c>
      <c r="G447" t="b">
        <f>Table1[[#This Row],[MATCH]]&gt;0.5</f>
        <v>0</v>
      </c>
      <c r="H447" t="b">
        <f>Table1[[#This Row],[MISMATCH_T]]&gt;Table1[[#This Row],[MATCH_T]]</f>
        <v>1</v>
      </c>
      <c r="I447" s="2" t="b">
        <f>Table1[[#This Row],[MATCH_T]]&gt;Table1[[#This Row],[MISMATCH_T]]</f>
        <v>0</v>
      </c>
      <c r="J447" s="2" t="b">
        <f>Table1[[#This Row],[MISMATCH_T]]=Table1[[#This Row],[MATCH_T]]</f>
        <v>0</v>
      </c>
      <c r="K447" s="2" t="b">
        <f>AND((Table1[[#This Row],[MATCH_N]]=TRUE), (Table1[[#This Row],[Actual]]=1))</f>
        <v>0</v>
      </c>
    </row>
    <row r="448" spans="1:11" x14ac:dyDescent="0.25">
      <c r="A448">
        <v>888</v>
      </c>
      <c r="B448">
        <v>0</v>
      </c>
      <c r="C448">
        <v>0</v>
      </c>
      <c r="D448">
        <v>0.81883183999999998</v>
      </c>
      <c r="E448">
        <v>0.18116815999999999</v>
      </c>
      <c r="F448" t="b">
        <f>Table1[[#This Row],[MISMATCH]]&gt;0.5</f>
        <v>1</v>
      </c>
      <c r="G448" t="b">
        <f>Table1[[#This Row],[MATCH]]&gt;0.5</f>
        <v>0</v>
      </c>
      <c r="H448" t="b">
        <f>Table1[[#This Row],[MISMATCH_T]]&gt;Table1[[#This Row],[MATCH_T]]</f>
        <v>1</v>
      </c>
      <c r="I448" s="2" t="b">
        <f>Table1[[#This Row],[MATCH_T]]&gt;Table1[[#This Row],[MISMATCH_T]]</f>
        <v>0</v>
      </c>
      <c r="J448" s="2" t="b">
        <f>Table1[[#This Row],[MISMATCH_T]]=Table1[[#This Row],[MATCH_T]]</f>
        <v>0</v>
      </c>
      <c r="K448" s="2" t="b">
        <f>AND((Table1[[#This Row],[MATCH_N]]=TRUE), (Table1[[#This Row],[Actual]]=1))</f>
        <v>0</v>
      </c>
    </row>
    <row r="449" spans="1:11" x14ac:dyDescent="0.25">
      <c r="A449">
        <v>890</v>
      </c>
      <c r="B449">
        <v>0</v>
      </c>
      <c r="C449">
        <v>0</v>
      </c>
      <c r="D449">
        <v>0.78356694999999998</v>
      </c>
      <c r="E449">
        <v>0.21643304999999999</v>
      </c>
      <c r="F449" t="b">
        <f>Table1[[#This Row],[MISMATCH]]&gt;0.5</f>
        <v>1</v>
      </c>
      <c r="G449" t="b">
        <f>Table1[[#This Row],[MATCH]]&gt;0.5</f>
        <v>0</v>
      </c>
      <c r="H449" t="b">
        <f>Table1[[#This Row],[MISMATCH_T]]&gt;Table1[[#This Row],[MATCH_T]]</f>
        <v>1</v>
      </c>
      <c r="I449" s="2" t="b">
        <f>Table1[[#This Row],[MATCH_T]]&gt;Table1[[#This Row],[MISMATCH_T]]</f>
        <v>0</v>
      </c>
      <c r="J449" s="2" t="b">
        <f>Table1[[#This Row],[MISMATCH_T]]=Table1[[#This Row],[MATCH_T]]</f>
        <v>0</v>
      </c>
      <c r="K449" s="2" t="b">
        <f>AND((Table1[[#This Row],[MATCH_N]]=TRUE), (Table1[[#This Row],[Actual]]=1))</f>
        <v>0</v>
      </c>
    </row>
    <row r="450" spans="1:11" x14ac:dyDescent="0.25">
      <c r="A450">
        <v>892</v>
      </c>
      <c r="B450">
        <v>0</v>
      </c>
      <c r="C450">
        <v>0</v>
      </c>
      <c r="D450">
        <v>0.83804829000000003</v>
      </c>
      <c r="E450">
        <v>0.16195171</v>
      </c>
      <c r="F450" t="b">
        <f>Table1[[#This Row],[MISMATCH]]&gt;0.5</f>
        <v>1</v>
      </c>
      <c r="G450" t="b">
        <f>Table1[[#This Row],[MATCH]]&gt;0.5</f>
        <v>0</v>
      </c>
      <c r="H450" t="b">
        <f>Table1[[#This Row],[MISMATCH_T]]&gt;Table1[[#This Row],[MATCH_T]]</f>
        <v>1</v>
      </c>
      <c r="I450" s="2" t="b">
        <f>Table1[[#This Row],[MATCH_T]]&gt;Table1[[#This Row],[MISMATCH_T]]</f>
        <v>0</v>
      </c>
      <c r="J450" s="2" t="b">
        <f>Table1[[#This Row],[MISMATCH_T]]=Table1[[#This Row],[MATCH_T]]</f>
        <v>0</v>
      </c>
      <c r="K450" s="2" t="b">
        <f>AND((Table1[[#This Row],[MATCH_N]]=TRUE), (Table1[[#This Row],[Actual]]=1))</f>
        <v>0</v>
      </c>
    </row>
    <row r="451" spans="1:11" x14ac:dyDescent="0.25">
      <c r="A451">
        <v>894</v>
      </c>
      <c r="B451">
        <v>0</v>
      </c>
      <c r="C451">
        <v>0</v>
      </c>
      <c r="D451">
        <v>0.82569333</v>
      </c>
      <c r="E451">
        <v>0.17430667</v>
      </c>
      <c r="F451" t="b">
        <f>Table1[[#This Row],[MISMATCH]]&gt;0.5</f>
        <v>1</v>
      </c>
      <c r="G451" t="b">
        <f>Table1[[#This Row],[MATCH]]&gt;0.5</f>
        <v>0</v>
      </c>
      <c r="H451" t="b">
        <f>Table1[[#This Row],[MISMATCH_T]]&gt;Table1[[#This Row],[MATCH_T]]</f>
        <v>1</v>
      </c>
      <c r="I451" s="2" t="b">
        <f>Table1[[#This Row],[MATCH_T]]&gt;Table1[[#This Row],[MISMATCH_T]]</f>
        <v>0</v>
      </c>
      <c r="J451" s="2" t="b">
        <f>Table1[[#This Row],[MISMATCH_T]]=Table1[[#This Row],[MATCH_T]]</f>
        <v>0</v>
      </c>
      <c r="K451" s="2" t="b">
        <f>AND((Table1[[#This Row],[MATCH_N]]=TRUE), (Table1[[#This Row],[Actual]]=1))</f>
        <v>0</v>
      </c>
    </row>
    <row r="452" spans="1:11" x14ac:dyDescent="0.25">
      <c r="A452">
        <v>895</v>
      </c>
      <c r="B452">
        <v>0</v>
      </c>
      <c r="C452">
        <v>0</v>
      </c>
      <c r="D452">
        <v>0.62748618</v>
      </c>
      <c r="E452">
        <v>0.37251382</v>
      </c>
      <c r="F452" t="b">
        <f>Table1[[#This Row],[MISMATCH]]&gt;0.5</f>
        <v>1</v>
      </c>
      <c r="G452" t="b">
        <f>Table1[[#This Row],[MATCH]]&gt;0.5</f>
        <v>0</v>
      </c>
      <c r="H452" t="b">
        <f>Table1[[#This Row],[MISMATCH_T]]&gt;Table1[[#This Row],[MATCH_T]]</f>
        <v>1</v>
      </c>
      <c r="I452" s="2" t="b">
        <f>Table1[[#This Row],[MATCH_T]]&gt;Table1[[#This Row],[MISMATCH_T]]</f>
        <v>0</v>
      </c>
      <c r="J452" s="2" t="b">
        <f>Table1[[#This Row],[MISMATCH_T]]=Table1[[#This Row],[MATCH_T]]</f>
        <v>0</v>
      </c>
      <c r="K452" s="2" t="b">
        <f>AND((Table1[[#This Row],[MATCH_N]]=TRUE), (Table1[[#This Row],[Actual]]=1))</f>
        <v>0</v>
      </c>
    </row>
    <row r="453" spans="1:11" x14ac:dyDescent="0.25">
      <c r="A453">
        <v>896</v>
      </c>
      <c r="B453">
        <v>0</v>
      </c>
      <c r="C453">
        <v>1</v>
      </c>
      <c r="D453">
        <v>0.37087927999999998</v>
      </c>
      <c r="E453">
        <v>0.62912071999999997</v>
      </c>
      <c r="F453" t="b">
        <f>Table1[[#This Row],[MISMATCH]]&gt;0.5</f>
        <v>0</v>
      </c>
      <c r="G453" t="b">
        <f>Table1[[#This Row],[MATCH]]&gt;0.5</f>
        <v>1</v>
      </c>
      <c r="H453" t="b">
        <f>Table1[[#This Row],[MISMATCH_T]]&gt;Table1[[#This Row],[MATCH_T]]</f>
        <v>0</v>
      </c>
      <c r="I453" s="2" t="b">
        <f>Table1[[#This Row],[MATCH_T]]&gt;Table1[[#This Row],[MISMATCH_T]]</f>
        <v>1</v>
      </c>
      <c r="J453" s="2" t="b">
        <f>Table1[[#This Row],[MISMATCH_T]]=Table1[[#This Row],[MATCH_T]]</f>
        <v>0</v>
      </c>
      <c r="K453" s="2" t="b">
        <f>AND((Table1[[#This Row],[MATCH_N]]=TRUE), (Table1[[#This Row],[Actual]]=1))</f>
        <v>0</v>
      </c>
    </row>
    <row r="454" spans="1:11" x14ac:dyDescent="0.25">
      <c r="A454">
        <v>898</v>
      </c>
      <c r="B454">
        <v>0</v>
      </c>
      <c r="C454">
        <v>0</v>
      </c>
      <c r="D454">
        <v>0.58330987999999995</v>
      </c>
      <c r="E454">
        <v>0.41669012</v>
      </c>
      <c r="F454" t="b">
        <f>Table1[[#This Row],[MISMATCH]]&gt;0.5</f>
        <v>1</v>
      </c>
      <c r="G454" t="b">
        <f>Table1[[#This Row],[MATCH]]&gt;0.5</f>
        <v>0</v>
      </c>
      <c r="H454" t="b">
        <f>Table1[[#This Row],[MISMATCH_T]]&gt;Table1[[#This Row],[MATCH_T]]</f>
        <v>1</v>
      </c>
      <c r="I454" s="2" t="b">
        <f>Table1[[#This Row],[MATCH_T]]&gt;Table1[[#This Row],[MISMATCH_T]]</f>
        <v>0</v>
      </c>
      <c r="J454" s="2" t="b">
        <f>Table1[[#This Row],[MISMATCH_T]]=Table1[[#This Row],[MATCH_T]]</f>
        <v>0</v>
      </c>
      <c r="K454" s="2" t="b">
        <f>AND((Table1[[#This Row],[MATCH_N]]=TRUE), (Table1[[#This Row],[Actual]]=1))</f>
        <v>0</v>
      </c>
    </row>
    <row r="455" spans="1:11" x14ac:dyDescent="0.25">
      <c r="A455">
        <v>901</v>
      </c>
      <c r="B455">
        <v>0</v>
      </c>
      <c r="C455">
        <v>0</v>
      </c>
      <c r="D455">
        <v>0.71945579999999998</v>
      </c>
      <c r="E455">
        <v>0.28054420000000002</v>
      </c>
      <c r="F455" t="b">
        <f>Table1[[#This Row],[MISMATCH]]&gt;0.5</f>
        <v>1</v>
      </c>
      <c r="G455" t="b">
        <f>Table1[[#This Row],[MATCH]]&gt;0.5</f>
        <v>0</v>
      </c>
      <c r="H455" t="b">
        <f>Table1[[#This Row],[MISMATCH_T]]&gt;Table1[[#This Row],[MATCH_T]]</f>
        <v>1</v>
      </c>
      <c r="I455" s="2" t="b">
        <f>Table1[[#This Row],[MATCH_T]]&gt;Table1[[#This Row],[MISMATCH_T]]</f>
        <v>0</v>
      </c>
      <c r="J455" s="2" t="b">
        <f>Table1[[#This Row],[MISMATCH_T]]=Table1[[#This Row],[MATCH_T]]</f>
        <v>0</v>
      </c>
      <c r="K455" s="2" t="b">
        <f>AND((Table1[[#This Row],[MATCH_N]]=TRUE), (Table1[[#This Row],[Actual]]=1))</f>
        <v>0</v>
      </c>
    </row>
    <row r="456" spans="1:11" x14ac:dyDescent="0.25">
      <c r="A456">
        <v>902</v>
      </c>
      <c r="B456">
        <v>0</v>
      </c>
      <c r="C456">
        <v>0</v>
      </c>
      <c r="D456">
        <v>0.80945043000000005</v>
      </c>
      <c r="E456">
        <v>0.19054957</v>
      </c>
      <c r="F456" t="b">
        <f>Table1[[#This Row],[MISMATCH]]&gt;0.5</f>
        <v>1</v>
      </c>
      <c r="G456" t="b">
        <f>Table1[[#This Row],[MATCH]]&gt;0.5</f>
        <v>0</v>
      </c>
      <c r="H456" t="b">
        <f>Table1[[#This Row],[MISMATCH_T]]&gt;Table1[[#This Row],[MATCH_T]]</f>
        <v>1</v>
      </c>
      <c r="I456" s="2" t="b">
        <f>Table1[[#This Row],[MATCH_T]]&gt;Table1[[#This Row],[MISMATCH_T]]</f>
        <v>0</v>
      </c>
      <c r="J456" s="2" t="b">
        <f>Table1[[#This Row],[MISMATCH_T]]=Table1[[#This Row],[MATCH_T]]</f>
        <v>0</v>
      </c>
      <c r="K456" s="2" t="b">
        <f>AND((Table1[[#This Row],[MATCH_N]]=TRUE), (Table1[[#This Row],[Actual]]=1))</f>
        <v>0</v>
      </c>
    </row>
    <row r="457" spans="1:11" x14ac:dyDescent="0.25">
      <c r="A457">
        <v>903</v>
      </c>
      <c r="B457">
        <v>0</v>
      </c>
      <c r="C457">
        <v>0</v>
      </c>
      <c r="D457">
        <v>0.57557537999999997</v>
      </c>
      <c r="E457">
        <v>0.42442461999999997</v>
      </c>
      <c r="F457" t="b">
        <f>Table1[[#This Row],[MISMATCH]]&gt;0.5</f>
        <v>1</v>
      </c>
      <c r="G457" t="b">
        <f>Table1[[#This Row],[MATCH]]&gt;0.5</f>
        <v>0</v>
      </c>
      <c r="H457" t="b">
        <f>Table1[[#This Row],[MISMATCH_T]]&gt;Table1[[#This Row],[MATCH_T]]</f>
        <v>1</v>
      </c>
      <c r="I457" s="2" t="b">
        <f>Table1[[#This Row],[MATCH_T]]&gt;Table1[[#This Row],[MISMATCH_T]]</f>
        <v>0</v>
      </c>
      <c r="J457" s="2" t="b">
        <f>Table1[[#This Row],[MISMATCH_T]]=Table1[[#This Row],[MATCH_T]]</f>
        <v>0</v>
      </c>
      <c r="K457" s="2" t="b">
        <f>AND((Table1[[#This Row],[MATCH_N]]=TRUE), (Table1[[#This Row],[Actual]]=1))</f>
        <v>0</v>
      </c>
    </row>
    <row r="458" spans="1:11" x14ac:dyDescent="0.25">
      <c r="A458">
        <v>907</v>
      </c>
      <c r="B458">
        <v>0</v>
      </c>
      <c r="C458">
        <v>0</v>
      </c>
      <c r="D458">
        <v>0.78923783999999997</v>
      </c>
      <c r="E458">
        <v>0.21076216</v>
      </c>
      <c r="F458" t="b">
        <f>Table1[[#This Row],[MISMATCH]]&gt;0.5</f>
        <v>1</v>
      </c>
      <c r="G458" t="b">
        <f>Table1[[#This Row],[MATCH]]&gt;0.5</f>
        <v>0</v>
      </c>
      <c r="H458" t="b">
        <f>Table1[[#This Row],[MISMATCH_T]]&gt;Table1[[#This Row],[MATCH_T]]</f>
        <v>1</v>
      </c>
      <c r="I458" s="2" t="b">
        <f>Table1[[#This Row],[MATCH_T]]&gt;Table1[[#This Row],[MISMATCH_T]]</f>
        <v>0</v>
      </c>
      <c r="J458" s="2" t="b">
        <f>Table1[[#This Row],[MISMATCH_T]]=Table1[[#This Row],[MATCH_T]]</f>
        <v>0</v>
      </c>
      <c r="K458" s="2" t="b">
        <f>AND((Table1[[#This Row],[MATCH_N]]=TRUE), (Table1[[#This Row],[Actual]]=1))</f>
        <v>0</v>
      </c>
    </row>
    <row r="459" spans="1:11" x14ac:dyDescent="0.25">
      <c r="A459">
        <v>910</v>
      </c>
      <c r="B459">
        <v>0</v>
      </c>
      <c r="C459">
        <v>1</v>
      </c>
      <c r="D459">
        <v>0.3351672</v>
      </c>
      <c r="E459">
        <v>0.6648328</v>
      </c>
      <c r="F459" t="b">
        <f>Table1[[#This Row],[MISMATCH]]&gt;0.5</f>
        <v>0</v>
      </c>
      <c r="G459" t="b">
        <f>Table1[[#This Row],[MATCH]]&gt;0.5</f>
        <v>1</v>
      </c>
      <c r="H459" t="b">
        <f>Table1[[#This Row],[MISMATCH_T]]&gt;Table1[[#This Row],[MATCH_T]]</f>
        <v>0</v>
      </c>
      <c r="I459" s="2" t="b">
        <f>Table1[[#This Row],[MATCH_T]]&gt;Table1[[#This Row],[MISMATCH_T]]</f>
        <v>1</v>
      </c>
      <c r="J459" s="2" t="b">
        <f>Table1[[#This Row],[MISMATCH_T]]=Table1[[#This Row],[MATCH_T]]</f>
        <v>0</v>
      </c>
      <c r="K459" s="2" t="b">
        <f>AND((Table1[[#This Row],[MATCH_N]]=TRUE), (Table1[[#This Row],[Actual]]=1))</f>
        <v>0</v>
      </c>
    </row>
    <row r="460" spans="1:11" x14ac:dyDescent="0.25">
      <c r="A460">
        <v>912</v>
      </c>
      <c r="B460">
        <v>0</v>
      </c>
      <c r="C460">
        <v>0</v>
      </c>
      <c r="D460">
        <v>0.84753690000000004</v>
      </c>
      <c r="E460">
        <v>0.15246309999999999</v>
      </c>
      <c r="F460" t="b">
        <f>Table1[[#This Row],[MISMATCH]]&gt;0.5</f>
        <v>1</v>
      </c>
      <c r="G460" t="b">
        <f>Table1[[#This Row],[MATCH]]&gt;0.5</f>
        <v>0</v>
      </c>
      <c r="H460" t="b">
        <f>Table1[[#This Row],[MISMATCH_T]]&gt;Table1[[#This Row],[MATCH_T]]</f>
        <v>1</v>
      </c>
      <c r="I460" s="2" t="b">
        <f>Table1[[#This Row],[MATCH_T]]&gt;Table1[[#This Row],[MISMATCH_T]]</f>
        <v>0</v>
      </c>
      <c r="J460" s="2" t="b">
        <f>Table1[[#This Row],[MISMATCH_T]]=Table1[[#This Row],[MATCH_T]]</f>
        <v>0</v>
      </c>
      <c r="K460" s="2" t="b">
        <f>AND((Table1[[#This Row],[MATCH_N]]=TRUE), (Table1[[#This Row],[Actual]]=1))</f>
        <v>0</v>
      </c>
    </row>
    <row r="461" spans="1:11" x14ac:dyDescent="0.25">
      <c r="A461">
        <v>914</v>
      </c>
      <c r="B461">
        <v>0</v>
      </c>
      <c r="C461">
        <v>0</v>
      </c>
      <c r="D461">
        <v>0.80882383000000002</v>
      </c>
      <c r="E461">
        <v>0.19117617000000001</v>
      </c>
      <c r="F461" t="b">
        <f>Table1[[#This Row],[MISMATCH]]&gt;0.5</f>
        <v>1</v>
      </c>
      <c r="G461" t="b">
        <f>Table1[[#This Row],[MATCH]]&gt;0.5</f>
        <v>0</v>
      </c>
      <c r="H461" t="b">
        <f>Table1[[#This Row],[MISMATCH_T]]&gt;Table1[[#This Row],[MATCH_T]]</f>
        <v>1</v>
      </c>
      <c r="I461" s="2" t="b">
        <f>Table1[[#This Row],[MATCH_T]]&gt;Table1[[#This Row],[MISMATCH_T]]</f>
        <v>0</v>
      </c>
      <c r="J461" s="2" t="b">
        <f>Table1[[#This Row],[MISMATCH_T]]=Table1[[#This Row],[MATCH_T]]</f>
        <v>0</v>
      </c>
      <c r="K461" s="2" t="b">
        <f>AND((Table1[[#This Row],[MATCH_N]]=TRUE), (Table1[[#This Row],[Actual]]=1))</f>
        <v>0</v>
      </c>
    </row>
    <row r="462" spans="1:11" x14ac:dyDescent="0.25">
      <c r="A462">
        <v>916</v>
      </c>
      <c r="B462">
        <v>0</v>
      </c>
      <c r="C462">
        <v>0</v>
      </c>
      <c r="D462">
        <v>0.82943115999999995</v>
      </c>
      <c r="E462">
        <v>0.17056884</v>
      </c>
      <c r="F462" t="b">
        <f>Table1[[#This Row],[MISMATCH]]&gt;0.5</f>
        <v>1</v>
      </c>
      <c r="G462" t="b">
        <f>Table1[[#This Row],[MATCH]]&gt;0.5</f>
        <v>0</v>
      </c>
      <c r="H462" t="b">
        <f>Table1[[#This Row],[MISMATCH_T]]&gt;Table1[[#This Row],[MATCH_T]]</f>
        <v>1</v>
      </c>
      <c r="I462" s="2" t="b">
        <f>Table1[[#This Row],[MATCH_T]]&gt;Table1[[#This Row],[MISMATCH_T]]</f>
        <v>0</v>
      </c>
      <c r="J462" s="2" t="b">
        <f>Table1[[#This Row],[MISMATCH_T]]=Table1[[#This Row],[MATCH_T]]</f>
        <v>0</v>
      </c>
      <c r="K462" s="2" t="b">
        <f>AND((Table1[[#This Row],[MATCH_N]]=TRUE), (Table1[[#This Row],[Actual]]=1))</f>
        <v>0</v>
      </c>
    </row>
    <row r="463" spans="1:11" x14ac:dyDescent="0.25">
      <c r="A463">
        <v>917</v>
      </c>
      <c r="B463">
        <v>0</v>
      </c>
      <c r="C463">
        <v>1</v>
      </c>
      <c r="D463">
        <v>0.34965290999999998</v>
      </c>
      <c r="E463">
        <v>0.65034709000000002</v>
      </c>
      <c r="F463" t="b">
        <f>Table1[[#This Row],[MISMATCH]]&gt;0.5</f>
        <v>0</v>
      </c>
      <c r="G463" t="b">
        <f>Table1[[#This Row],[MATCH]]&gt;0.5</f>
        <v>1</v>
      </c>
      <c r="H463" t="b">
        <f>Table1[[#This Row],[MISMATCH_T]]&gt;Table1[[#This Row],[MATCH_T]]</f>
        <v>0</v>
      </c>
      <c r="I463" s="2" t="b">
        <f>Table1[[#This Row],[MATCH_T]]&gt;Table1[[#This Row],[MISMATCH_T]]</f>
        <v>1</v>
      </c>
      <c r="J463" s="2" t="b">
        <f>Table1[[#This Row],[MISMATCH_T]]=Table1[[#This Row],[MATCH_T]]</f>
        <v>0</v>
      </c>
      <c r="K463" s="2" t="b">
        <f>AND((Table1[[#This Row],[MATCH_N]]=TRUE), (Table1[[#This Row],[Actual]]=1))</f>
        <v>0</v>
      </c>
    </row>
    <row r="464" spans="1:11" x14ac:dyDescent="0.25">
      <c r="A464">
        <v>919</v>
      </c>
      <c r="B464">
        <v>0</v>
      </c>
      <c r="C464">
        <v>0</v>
      </c>
      <c r="D464">
        <v>0.69897018</v>
      </c>
      <c r="E464">
        <v>0.30102982</v>
      </c>
      <c r="F464" t="b">
        <f>Table1[[#This Row],[MISMATCH]]&gt;0.5</f>
        <v>1</v>
      </c>
      <c r="G464" t="b">
        <f>Table1[[#This Row],[MATCH]]&gt;0.5</f>
        <v>0</v>
      </c>
      <c r="H464" t="b">
        <f>Table1[[#This Row],[MISMATCH_T]]&gt;Table1[[#This Row],[MATCH_T]]</f>
        <v>1</v>
      </c>
      <c r="I464" s="2" t="b">
        <f>Table1[[#This Row],[MATCH_T]]&gt;Table1[[#This Row],[MISMATCH_T]]</f>
        <v>0</v>
      </c>
      <c r="J464" s="2" t="b">
        <f>Table1[[#This Row],[MISMATCH_T]]=Table1[[#This Row],[MATCH_T]]</f>
        <v>0</v>
      </c>
      <c r="K464" s="2" t="b">
        <f>AND((Table1[[#This Row],[MATCH_N]]=TRUE), (Table1[[#This Row],[Actual]]=1))</f>
        <v>0</v>
      </c>
    </row>
    <row r="465" spans="1:11" x14ac:dyDescent="0.25">
      <c r="A465">
        <v>920</v>
      </c>
      <c r="B465">
        <v>0</v>
      </c>
      <c r="C465">
        <v>0</v>
      </c>
      <c r="D465">
        <v>0.75074152000000005</v>
      </c>
      <c r="E465">
        <v>0.24925848</v>
      </c>
      <c r="F465" t="b">
        <f>Table1[[#This Row],[MISMATCH]]&gt;0.5</f>
        <v>1</v>
      </c>
      <c r="G465" t="b">
        <f>Table1[[#This Row],[MATCH]]&gt;0.5</f>
        <v>0</v>
      </c>
      <c r="H465" t="b">
        <f>Table1[[#This Row],[MISMATCH_T]]&gt;Table1[[#This Row],[MATCH_T]]</f>
        <v>1</v>
      </c>
      <c r="I465" s="2" t="b">
        <f>Table1[[#This Row],[MATCH_T]]&gt;Table1[[#This Row],[MISMATCH_T]]</f>
        <v>0</v>
      </c>
      <c r="J465" s="2" t="b">
        <f>Table1[[#This Row],[MISMATCH_T]]=Table1[[#This Row],[MATCH_T]]</f>
        <v>0</v>
      </c>
      <c r="K465" s="2" t="b">
        <f>AND((Table1[[#This Row],[MATCH_N]]=TRUE), (Table1[[#This Row],[Actual]]=1))</f>
        <v>0</v>
      </c>
    </row>
    <row r="466" spans="1:11" x14ac:dyDescent="0.25">
      <c r="A466">
        <v>922</v>
      </c>
      <c r="B466">
        <v>0</v>
      </c>
      <c r="C466">
        <v>0</v>
      </c>
      <c r="D466">
        <v>0.72170420999999996</v>
      </c>
      <c r="E466">
        <v>0.27829578999999999</v>
      </c>
      <c r="F466" t="b">
        <f>Table1[[#This Row],[MISMATCH]]&gt;0.5</f>
        <v>1</v>
      </c>
      <c r="G466" t="b">
        <f>Table1[[#This Row],[MATCH]]&gt;0.5</f>
        <v>0</v>
      </c>
      <c r="H466" t="b">
        <f>Table1[[#This Row],[MISMATCH_T]]&gt;Table1[[#This Row],[MATCH_T]]</f>
        <v>1</v>
      </c>
      <c r="I466" s="2" t="b">
        <f>Table1[[#This Row],[MATCH_T]]&gt;Table1[[#This Row],[MISMATCH_T]]</f>
        <v>0</v>
      </c>
      <c r="J466" s="2" t="b">
        <f>Table1[[#This Row],[MISMATCH_T]]=Table1[[#This Row],[MATCH_T]]</f>
        <v>0</v>
      </c>
      <c r="K466" s="2" t="b">
        <f>AND((Table1[[#This Row],[MATCH_N]]=TRUE), (Table1[[#This Row],[Actual]]=1))</f>
        <v>0</v>
      </c>
    </row>
    <row r="467" spans="1:11" x14ac:dyDescent="0.25">
      <c r="A467">
        <v>924</v>
      </c>
      <c r="B467">
        <v>0</v>
      </c>
      <c r="C467">
        <v>0</v>
      </c>
      <c r="D467">
        <v>0.75717495999999995</v>
      </c>
      <c r="E467">
        <v>0.24282503999999999</v>
      </c>
      <c r="F467" t="b">
        <f>Table1[[#This Row],[MISMATCH]]&gt;0.5</f>
        <v>1</v>
      </c>
      <c r="G467" t="b">
        <f>Table1[[#This Row],[MATCH]]&gt;0.5</f>
        <v>0</v>
      </c>
      <c r="H467" t="b">
        <f>Table1[[#This Row],[MISMATCH_T]]&gt;Table1[[#This Row],[MATCH_T]]</f>
        <v>1</v>
      </c>
      <c r="I467" s="2" t="b">
        <f>Table1[[#This Row],[MATCH_T]]&gt;Table1[[#This Row],[MISMATCH_T]]</f>
        <v>0</v>
      </c>
      <c r="J467" s="2" t="b">
        <f>Table1[[#This Row],[MISMATCH_T]]=Table1[[#This Row],[MATCH_T]]</f>
        <v>0</v>
      </c>
      <c r="K467" s="2" t="b">
        <f>AND((Table1[[#This Row],[MATCH_N]]=TRUE), (Table1[[#This Row],[Actual]]=1))</f>
        <v>0</v>
      </c>
    </row>
    <row r="468" spans="1:11" x14ac:dyDescent="0.25">
      <c r="A468">
        <v>925</v>
      </c>
      <c r="B468">
        <v>0</v>
      </c>
      <c r="C468">
        <v>0</v>
      </c>
      <c r="D468">
        <v>0.77793908000000001</v>
      </c>
      <c r="E468">
        <v>0.22206091999999999</v>
      </c>
      <c r="F468" t="b">
        <f>Table1[[#This Row],[MISMATCH]]&gt;0.5</f>
        <v>1</v>
      </c>
      <c r="G468" t="b">
        <f>Table1[[#This Row],[MATCH]]&gt;0.5</f>
        <v>0</v>
      </c>
      <c r="H468" t="b">
        <f>Table1[[#This Row],[MISMATCH_T]]&gt;Table1[[#This Row],[MATCH_T]]</f>
        <v>1</v>
      </c>
      <c r="I468" s="2" t="b">
        <f>Table1[[#This Row],[MATCH_T]]&gt;Table1[[#This Row],[MISMATCH_T]]</f>
        <v>0</v>
      </c>
      <c r="J468" s="2" t="b">
        <f>Table1[[#This Row],[MISMATCH_T]]=Table1[[#This Row],[MATCH_T]]</f>
        <v>0</v>
      </c>
      <c r="K468" s="2" t="b">
        <f>AND((Table1[[#This Row],[MATCH_N]]=TRUE), (Table1[[#This Row],[Actual]]=1))</f>
        <v>0</v>
      </c>
    </row>
    <row r="469" spans="1:11" x14ac:dyDescent="0.25">
      <c r="A469">
        <v>929</v>
      </c>
      <c r="B469">
        <v>0</v>
      </c>
      <c r="C469">
        <v>0</v>
      </c>
      <c r="D469">
        <v>0.83008546999999999</v>
      </c>
      <c r="E469">
        <v>0.16991453000000001</v>
      </c>
      <c r="F469" t="b">
        <f>Table1[[#This Row],[MISMATCH]]&gt;0.5</f>
        <v>1</v>
      </c>
      <c r="G469" t="b">
        <f>Table1[[#This Row],[MATCH]]&gt;0.5</f>
        <v>0</v>
      </c>
      <c r="H469" t="b">
        <f>Table1[[#This Row],[MISMATCH_T]]&gt;Table1[[#This Row],[MATCH_T]]</f>
        <v>1</v>
      </c>
      <c r="I469" s="2" t="b">
        <f>Table1[[#This Row],[MATCH_T]]&gt;Table1[[#This Row],[MISMATCH_T]]</f>
        <v>0</v>
      </c>
      <c r="J469" s="2" t="b">
        <f>Table1[[#This Row],[MISMATCH_T]]=Table1[[#This Row],[MATCH_T]]</f>
        <v>0</v>
      </c>
      <c r="K469" s="2" t="b">
        <f>AND((Table1[[#This Row],[MATCH_N]]=TRUE), (Table1[[#This Row],[Actual]]=1))</f>
        <v>0</v>
      </c>
    </row>
    <row r="470" spans="1:11" x14ac:dyDescent="0.25">
      <c r="A470">
        <v>931</v>
      </c>
      <c r="B470">
        <v>0</v>
      </c>
      <c r="C470">
        <v>0</v>
      </c>
      <c r="D470">
        <v>0.81253540000000002</v>
      </c>
      <c r="E470">
        <v>0.18746460000000001</v>
      </c>
      <c r="F470" t="b">
        <f>Table1[[#This Row],[MISMATCH]]&gt;0.5</f>
        <v>1</v>
      </c>
      <c r="G470" t="b">
        <f>Table1[[#This Row],[MATCH]]&gt;0.5</f>
        <v>0</v>
      </c>
      <c r="H470" t="b">
        <f>Table1[[#This Row],[MISMATCH_T]]&gt;Table1[[#This Row],[MATCH_T]]</f>
        <v>1</v>
      </c>
      <c r="I470" s="2" t="b">
        <f>Table1[[#This Row],[MATCH_T]]&gt;Table1[[#This Row],[MISMATCH_T]]</f>
        <v>0</v>
      </c>
      <c r="J470" s="2" t="b">
        <f>Table1[[#This Row],[MISMATCH_T]]=Table1[[#This Row],[MATCH_T]]</f>
        <v>0</v>
      </c>
      <c r="K470" s="2" t="b">
        <f>AND((Table1[[#This Row],[MATCH_N]]=TRUE), (Table1[[#This Row],[Actual]]=1))</f>
        <v>0</v>
      </c>
    </row>
    <row r="471" spans="1:11" x14ac:dyDescent="0.25">
      <c r="A471">
        <v>932</v>
      </c>
      <c r="B471">
        <v>0</v>
      </c>
      <c r="C471">
        <v>0</v>
      </c>
      <c r="D471">
        <v>0.84223210000000004</v>
      </c>
      <c r="E471">
        <v>0.15776789999999999</v>
      </c>
      <c r="F471" t="b">
        <f>Table1[[#This Row],[MISMATCH]]&gt;0.5</f>
        <v>1</v>
      </c>
      <c r="G471" t="b">
        <f>Table1[[#This Row],[MATCH]]&gt;0.5</f>
        <v>0</v>
      </c>
      <c r="H471" t="b">
        <f>Table1[[#This Row],[MISMATCH_T]]&gt;Table1[[#This Row],[MATCH_T]]</f>
        <v>1</v>
      </c>
      <c r="I471" s="2" t="b">
        <f>Table1[[#This Row],[MATCH_T]]&gt;Table1[[#This Row],[MISMATCH_T]]</f>
        <v>0</v>
      </c>
      <c r="J471" s="2" t="b">
        <f>Table1[[#This Row],[MISMATCH_T]]=Table1[[#This Row],[MATCH_T]]</f>
        <v>0</v>
      </c>
      <c r="K471" s="2" t="b">
        <f>AND((Table1[[#This Row],[MATCH_N]]=TRUE), (Table1[[#This Row],[Actual]]=1))</f>
        <v>0</v>
      </c>
    </row>
    <row r="472" spans="1:11" x14ac:dyDescent="0.25">
      <c r="A472">
        <v>933</v>
      </c>
      <c r="B472">
        <v>0</v>
      </c>
      <c r="C472">
        <v>1</v>
      </c>
      <c r="D472">
        <v>0.43583749999999999</v>
      </c>
      <c r="E472">
        <v>0.56416250000000001</v>
      </c>
      <c r="F472" t="b">
        <f>Table1[[#This Row],[MISMATCH]]&gt;0.5</f>
        <v>0</v>
      </c>
      <c r="G472" t="b">
        <f>Table1[[#This Row],[MATCH]]&gt;0.5</f>
        <v>1</v>
      </c>
      <c r="H472" t="b">
        <f>Table1[[#This Row],[MISMATCH_T]]&gt;Table1[[#This Row],[MATCH_T]]</f>
        <v>0</v>
      </c>
      <c r="I472" s="2" t="b">
        <f>Table1[[#This Row],[MATCH_T]]&gt;Table1[[#This Row],[MISMATCH_T]]</f>
        <v>1</v>
      </c>
      <c r="J472" s="2" t="b">
        <f>Table1[[#This Row],[MISMATCH_T]]=Table1[[#This Row],[MATCH_T]]</f>
        <v>0</v>
      </c>
      <c r="K472" s="2" t="b">
        <f>AND((Table1[[#This Row],[MATCH_N]]=TRUE), (Table1[[#This Row],[Actual]]=1))</f>
        <v>0</v>
      </c>
    </row>
    <row r="473" spans="1:11" x14ac:dyDescent="0.25">
      <c r="A473">
        <v>936</v>
      </c>
      <c r="B473">
        <v>0</v>
      </c>
      <c r="C473">
        <v>0</v>
      </c>
      <c r="D473">
        <v>0.81459024000000002</v>
      </c>
      <c r="E473">
        <v>0.18540976000000001</v>
      </c>
      <c r="F473" t="b">
        <f>Table1[[#This Row],[MISMATCH]]&gt;0.5</f>
        <v>1</v>
      </c>
      <c r="G473" t="b">
        <f>Table1[[#This Row],[MATCH]]&gt;0.5</f>
        <v>0</v>
      </c>
      <c r="H473" t="b">
        <f>Table1[[#This Row],[MISMATCH_T]]&gt;Table1[[#This Row],[MATCH_T]]</f>
        <v>1</v>
      </c>
      <c r="I473" s="2" t="b">
        <f>Table1[[#This Row],[MATCH_T]]&gt;Table1[[#This Row],[MISMATCH_T]]</f>
        <v>0</v>
      </c>
      <c r="J473" s="2" t="b">
        <f>Table1[[#This Row],[MISMATCH_T]]=Table1[[#This Row],[MATCH_T]]</f>
        <v>0</v>
      </c>
      <c r="K473" s="2" t="b">
        <f>AND((Table1[[#This Row],[MATCH_N]]=TRUE), (Table1[[#This Row],[Actual]]=1))</f>
        <v>0</v>
      </c>
    </row>
    <row r="474" spans="1:11" x14ac:dyDescent="0.25">
      <c r="A474">
        <v>941</v>
      </c>
      <c r="B474">
        <v>0</v>
      </c>
      <c r="C474">
        <v>1</v>
      </c>
      <c r="D474">
        <v>0.35192273000000002</v>
      </c>
      <c r="E474">
        <v>0.64807727000000004</v>
      </c>
      <c r="F474" t="b">
        <f>Table1[[#This Row],[MISMATCH]]&gt;0.5</f>
        <v>0</v>
      </c>
      <c r="G474" t="b">
        <f>Table1[[#This Row],[MATCH]]&gt;0.5</f>
        <v>1</v>
      </c>
      <c r="H474" t="b">
        <f>Table1[[#This Row],[MISMATCH_T]]&gt;Table1[[#This Row],[MATCH_T]]</f>
        <v>0</v>
      </c>
      <c r="I474" s="2" t="b">
        <f>Table1[[#This Row],[MATCH_T]]&gt;Table1[[#This Row],[MISMATCH_T]]</f>
        <v>1</v>
      </c>
      <c r="J474" s="2" t="b">
        <f>Table1[[#This Row],[MISMATCH_T]]=Table1[[#This Row],[MATCH_T]]</f>
        <v>0</v>
      </c>
      <c r="K474" s="2" t="b">
        <f>AND((Table1[[#This Row],[MATCH_N]]=TRUE), (Table1[[#This Row],[Actual]]=1))</f>
        <v>0</v>
      </c>
    </row>
    <row r="475" spans="1:11" x14ac:dyDescent="0.25">
      <c r="A475">
        <v>943</v>
      </c>
      <c r="B475">
        <v>0</v>
      </c>
      <c r="C475">
        <v>0</v>
      </c>
      <c r="D475">
        <v>0.61092806</v>
      </c>
      <c r="E475">
        <v>0.38907194</v>
      </c>
      <c r="F475" t="b">
        <f>Table1[[#This Row],[MISMATCH]]&gt;0.5</f>
        <v>1</v>
      </c>
      <c r="G475" t="b">
        <f>Table1[[#This Row],[MATCH]]&gt;0.5</f>
        <v>0</v>
      </c>
      <c r="H475" t="b">
        <f>Table1[[#This Row],[MISMATCH_T]]&gt;Table1[[#This Row],[MATCH_T]]</f>
        <v>1</v>
      </c>
      <c r="I475" s="2" t="b">
        <f>Table1[[#This Row],[MATCH_T]]&gt;Table1[[#This Row],[MISMATCH_T]]</f>
        <v>0</v>
      </c>
      <c r="J475" s="2" t="b">
        <f>Table1[[#This Row],[MISMATCH_T]]=Table1[[#This Row],[MATCH_T]]</f>
        <v>0</v>
      </c>
      <c r="K475" s="2" t="b">
        <f>AND((Table1[[#This Row],[MATCH_N]]=TRUE), (Table1[[#This Row],[Actual]]=1))</f>
        <v>0</v>
      </c>
    </row>
    <row r="476" spans="1:11" x14ac:dyDescent="0.25">
      <c r="A476">
        <v>948</v>
      </c>
      <c r="B476">
        <v>0</v>
      </c>
      <c r="C476">
        <v>0</v>
      </c>
      <c r="D476">
        <v>0.82608340000000002</v>
      </c>
      <c r="E476">
        <v>0.1739166</v>
      </c>
      <c r="F476" t="b">
        <f>Table1[[#This Row],[MISMATCH]]&gt;0.5</f>
        <v>1</v>
      </c>
      <c r="G476" t="b">
        <f>Table1[[#This Row],[MATCH]]&gt;0.5</f>
        <v>0</v>
      </c>
      <c r="H476" t="b">
        <f>Table1[[#This Row],[MISMATCH_T]]&gt;Table1[[#This Row],[MATCH_T]]</f>
        <v>1</v>
      </c>
      <c r="I476" s="2" t="b">
        <f>Table1[[#This Row],[MATCH_T]]&gt;Table1[[#This Row],[MISMATCH_T]]</f>
        <v>0</v>
      </c>
      <c r="J476" s="2" t="b">
        <f>Table1[[#This Row],[MISMATCH_T]]=Table1[[#This Row],[MATCH_T]]</f>
        <v>0</v>
      </c>
      <c r="K476" s="2" t="b">
        <f>AND((Table1[[#This Row],[MATCH_N]]=TRUE), (Table1[[#This Row],[Actual]]=1))</f>
        <v>0</v>
      </c>
    </row>
    <row r="477" spans="1:11" x14ac:dyDescent="0.25">
      <c r="A477">
        <v>949</v>
      </c>
      <c r="B477">
        <v>0</v>
      </c>
      <c r="C477">
        <v>0</v>
      </c>
      <c r="D477">
        <v>0.61267857000000003</v>
      </c>
      <c r="E477">
        <v>0.38732143000000002</v>
      </c>
      <c r="F477" t="b">
        <f>Table1[[#This Row],[MISMATCH]]&gt;0.5</f>
        <v>1</v>
      </c>
      <c r="G477" t="b">
        <f>Table1[[#This Row],[MATCH]]&gt;0.5</f>
        <v>0</v>
      </c>
      <c r="H477" t="b">
        <f>Table1[[#This Row],[MISMATCH_T]]&gt;Table1[[#This Row],[MATCH_T]]</f>
        <v>1</v>
      </c>
      <c r="I477" s="2" t="b">
        <f>Table1[[#This Row],[MATCH_T]]&gt;Table1[[#This Row],[MISMATCH_T]]</f>
        <v>0</v>
      </c>
      <c r="J477" s="2" t="b">
        <f>Table1[[#This Row],[MISMATCH_T]]=Table1[[#This Row],[MATCH_T]]</f>
        <v>0</v>
      </c>
      <c r="K477" s="2" t="b">
        <f>AND((Table1[[#This Row],[MATCH_N]]=TRUE), (Table1[[#This Row],[Actual]]=1))</f>
        <v>0</v>
      </c>
    </row>
    <row r="478" spans="1:11" x14ac:dyDescent="0.25">
      <c r="A478">
        <v>951</v>
      </c>
      <c r="B478">
        <v>0</v>
      </c>
      <c r="C478">
        <v>0</v>
      </c>
      <c r="D478">
        <v>0.69492715000000005</v>
      </c>
      <c r="E478">
        <v>0.30507285000000001</v>
      </c>
      <c r="F478" t="b">
        <f>Table1[[#This Row],[MISMATCH]]&gt;0.5</f>
        <v>1</v>
      </c>
      <c r="G478" t="b">
        <f>Table1[[#This Row],[MATCH]]&gt;0.5</f>
        <v>0</v>
      </c>
      <c r="H478" t="b">
        <f>Table1[[#This Row],[MISMATCH_T]]&gt;Table1[[#This Row],[MATCH_T]]</f>
        <v>1</v>
      </c>
      <c r="I478" s="2" t="b">
        <f>Table1[[#This Row],[MATCH_T]]&gt;Table1[[#This Row],[MISMATCH_T]]</f>
        <v>0</v>
      </c>
      <c r="J478" s="2" t="b">
        <f>Table1[[#This Row],[MISMATCH_T]]=Table1[[#This Row],[MATCH_T]]</f>
        <v>0</v>
      </c>
      <c r="K478" s="2" t="b">
        <f>AND((Table1[[#This Row],[MATCH_N]]=TRUE), (Table1[[#This Row],[Actual]]=1))</f>
        <v>0</v>
      </c>
    </row>
    <row r="479" spans="1:11" x14ac:dyDescent="0.25">
      <c r="A479">
        <v>952</v>
      </c>
      <c r="B479">
        <v>0</v>
      </c>
      <c r="C479">
        <v>1</v>
      </c>
      <c r="D479">
        <v>0.29096097999999998</v>
      </c>
      <c r="E479">
        <v>0.70903901999999996</v>
      </c>
      <c r="F479" t="b">
        <f>Table1[[#This Row],[MISMATCH]]&gt;0.5</f>
        <v>0</v>
      </c>
      <c r="G479" t="b">
        <f>Table1[[#This Row],[MATCH]]&gt;0.5</f>
        <v>1</v>
      </c>
      <c r="H479" t="b">
        <f>Table1[[#This Row],[MISMATCH_T]]&gt;Table1[[#This Row],[MATCH_T]]</f>
        <v>0</v>
      </c>
      <c r="I479" s="2" t="b">
        <f>Table1[[#This Row],[MATCH_T]]&gt;Table1[[#This Row],[MISMATCH_T]]</f>
        <v>1</v>
      </c>
      <c r="J479" s="2" t="b">
        <f>Table1[[#This Row],[MISMATCH_T]]=Table1[[#This Row],[MATCH_T]]</f>
        <v>0</v>
      </c>
      <c r="K479" s="2" t="b">
        <f>AND((Table1[[#This Row],[MATCH_N]]=TRUE), (Table1[[#This Row],[Actual]]=1))</f>
        <v>0</v>
      </c>
    </row>
    <row r="480" spans="1:11" x14ac:dyDescent="0.25">
      <c r="A480">
        <v>953</v>
      </c>
      <c r="B480">
        <v>0</v>
      </c>
      <c r="C480">
        <v>0</v>
      </c>
      <c r="D480">
        <v>0.82700412999999995</v>
      </c>
      <c r="E480">
        <v>0.17299587</v>
      </c>
      <c r="F480" t="b">
        <f>Table1[[#This Row],[MISMATCH]]&gt;0.5</f>
        <v>1</v>
      </c>
      <c r="G480" t="b">
        <f>Table1[[#This Row],[MATCH]]&gt;0.5</f>
        <v>0</v>
      </c>
      <c r="H480" t="b">
        <f>Table1[[#This Row],[MISMATCH_T]]&gt;Table1[[#This Row],[MATCH_T]]</f>
        <v>1</v>
      </c>
      <c r="I480" s="2" t="b">
        <f>Table1[[#This Row],[MATCH_T]]&gt;Table1[[#This Row],[MISMATCH_T]]</f>
        <v>0</v>
      </c>
      <c r="J480" s="2" t="b">
        <f>Table1[[#This Row],[MISMATCH_T]]=Table1[[#This Row],[MATCH_T]]</f>
        <v>0</v>
      </c>
      <c r="K480" s="2" t="b">
        <f>AND((Table1[[#This Row],[MATCH_N]]=TRUE), (Table1[[#This Row],[Actual]]=1))</f>
        <v>0</v>
      </c>
    </row>
    <row r="481" spans="1:11" x14ac:dyDescent="0.25">
      <c r="A481">
        <v>959</v>
      </c>
      <c r="B481">
        <v>0</v>
      </c>
      <c r="C481">
        <v>1</v>
      </c>
      <c r="D481">
        <v>0.37841644000000002</v>
      </c>
      <c r="E481">
        <v>0.62158356000000003</v>
      </c>
      <c r="F481" t="b">
        <f>Table1[[#This Row],[MISMATCH]]&gt;0.5</f>
        <v>0</v>
      </c>
      <c r="G481" t="b">
        <f>Table1[[#This Row],[MATCH]]&gt;0.5</f>
        <v>1</v>
      </c>
      <c r="H481" t="b">
        <f>Table1[[#This Row],[MISMATCH_T]]&gt;Table1[[#This Row],[MATCH_T]]</f>
        <v>0</v>
      </c>
      <c r="I481" s="2" t="b">
        <f>Table1[[#This Row],[MATCH_T]]&gt;Table1[[#This Row],[MISMATCH_T]]</f>
        <v>1</v>
      </c>
      <c r="J481" s="2" t="b">
        <f>Table1[[#This Row],[MISMATCH_T]]=Table1[[#This Row],[MATCH_T]]</f>
        <v>0</v>
      </c>
      <c r="K481" s="2" t="b">
        <f>AND((Table1[[#This Row],[MATCH_N]]=TRUE), (Table1[[#This Row],[Actual]]=1))</f>
        <v>0</v>
      </c>
    </row>
    <row r="482" spans="1:11" x14ac:dyDescent="0.25">
      <c r="A482">
        <v>962</v>
      </c>
      <c r="B482">
        <v>0</v>
      </c>
      <c r="C482">
        <v>1</v>
      </c>
      <c r="D482">
        <v>0.45832307999999999</v>
      </c>
      <c r="E482">
        <v>0.54167692000000001</v>
      </c>
      <c r="F482" t="b">
        <f>Table1[[#This Row],[MISMATCH]]&gt;0.5</f>
        <v>0</v>
      </c>
      <c r="G482" t="b">
        <f>Table1[[#This Row],[MATCH]]&gt;0.5</f>
        <v>1</v>
      </c>
      <c r="H482" t="b">
        <f>Table1[[#This Row],[MISMATCH_T]]&gt;Table1[[#This Row],[MATCH_T]]</f>
        <v>0</v>
      </c>
      <c r="I482" s="2" t="b">
        <f>Table1[[#This Row],[MATCH_T]]&gt;Table1[[#This Row],[MISMATCH_T]]</f>
        <v>1</v>
      </c>
      <c r="J482" s="2" t="b">
        <f>Table1[[#This Row],[MISMATCH_T]]=Table1[[#This Row],[MATCH_T]]</f>
        <v>0</v>
      </c>
      <c r="K482" s="2" t="b">
        <f>AND((Table1[[#This Row],[MATCH_N]]=TRUE), (Table1[[#This Row],[Actual]]=1))</f>
        <v>0</v>
      </c>
    </row>
    <row r="483" spans="1:11" x14ac:dyDescent="0.25">
      <c r="A483">
        <v>965</v>
      </c>
      <c r="B483">
        <v>0</v>
      </c>
      <c r="C483">
        <v>0</v>
      </c>
      <c r="D483">
        <v>0.51596381000000002</v>
      </c>
      <c r="E483">
        <v>0.48403618999999998</v>
      </c>
      <c r="F483" t="b">
        <f>Table1[[#This Row],[MISMATCH]]&gt;0.5</f>
        <v>1</v>
      </c>
      <c r="G483" t="b">
        <f>Table1[[#This Row],[MATCH]]&gt;0.5</f>
        <v>0</v>
      </c>
      <c r="H483" t="b">
        <f>Table1[[#This Row],[MISMATCH_T]]&gt;Table1[[#This Row],[MATCH_T]]</f>
        <v>1</v>
      </c>
      <c r="I483" s="2" t="b">
        <f>Table1[[#This Row],[MATCH_T]]&gt;Table1[[#This Row],[MISMATCH_T]]</f>
        <v>0</v>
      </c>
      <c r="J483" s="2" t="b">
        <f>Table1[[#This Row],[MISMATCH_T]]=Table1[[#This Row],[MATCH_T]]</f>
        <v>0</v>
      </c>
      <c r="K483" s="2" t="b">
        <f>AND((Table1[[#This Row],[MATCH_N]]=TRUE), (Table1[[#This Row],[Actual]]=1))</f>
        <v>0</v>
      </c>
    </row>
    <row r="484" spans="1:11" x14ac:dyDescent="0.25">
      <c r="A484">
        <v>968</v>
      </c>
      <c r="B484">
        <v>0</v>
      </c>
      <c r="C484">
        <v>1</v>
      </c>
      <c r="D484">
        <v>0.32330516999999998</v>
      </c>
      <c r="E484">
        <v>0.67669482999999997</v>
      </c>
      <c r="F484" t="b">
        <f>Table1[[#This Row],[MISMATCH]]&gt;0.5</f>
        <v>0</v>
      </c>
      <c r="G484" t="b">
        <f>Table1[[#This Row],[MATCH]]&gt;0.5</f>
        <v>1</v>
      </c>
      <c r="H484" t="b">
        <f>Table1[[#This Row],[MISMATCH_T]]&gt;Table1[[#This Row],[MATCH_T]]</f>
        <v>0</v>
      </c>
      <c r="I484" s="2" t="b">
        <f>Table1[[#This Row],[MATCH_T]]&gt;Table1[[#This Row],[MISMATCH_T]]</f>
        <v>1</v>
      </c>
      <c r="J484" s="2" t="b">
        <f>Table1[[#This Row],[MISMATCH_T]]=Table1[[#This Row],[MATCH_T]]</f>
        <v>0</v>
      </c>
      <c r="K484" s="2" t="b">
        <f>AND((Table1[[#This Row],[MATCH_N]]=TRUE), (Table1[[#This Row],[Actual]]=1))</f>
        <v>0</v>
      </c>
    </row>
    <row r="485" spans="1:11" x14ac:dyDescent="0.25">
      <c r="A485">
        <v>970</v>
      </c>
      <c r="B485">
        <v>0</v>
      </c>
      <c r="C485">
        <v>1</v>
      </c>
      <c r="D485">
        <v>0.29537516000000003</v>
      </c>
      <c r="E485">
        <v>0.70462484000000003</v>
      </c>
      <c r="F485" t="b">
        <f>Table1[[#This Row],[MISMATCH]]&gt;0.5</f>
        <v>0</v>
      </c>
      <c r="G485" t="b">
        <f>Table1[[#This Row],[MATCH]]&gt;0.5</f>
        <v>1</v>
      </c>
      <c r="H485" t="b">
        <f>Table1[[#This Row],[MISMATCH_T]]&gt;Table1[[#This Row],[MATCH_T]]</f>
        <v>0</v>
      </c>
      <c r="I485" s="2" t="b">
        <f>Table1[[#This Row],[MATCH_T]]&gt;Table1[[#This Row],[MISMATCH_T]]</f>
        <v>1</v>
      </c>
      <c r="J485" s="2" t="b">
        <f>Table1[[#This Row],[MISMATCH_T]]=Table1[[#This Row],[MATCH_T]]</f>
        <v>0</v>
      </c>
      <c r="K485" s="2" t="b">
        <f>AND((Table1[[#This Row],[MATCH_N]]=TRUE), (Table1[[#This Row],[Actual]]=1))</f>
        <v>0</v>
      </c>
    </row>
    <row r="486" spans="1:11" x14ac:dyDescent="0.25">
      <c r="A486">
        <v>972</v>
      </c>
      <c r="B486">
        <v>0</v>
      </c>
      <c r="C486">
        <v>0</v>
      </c>
      <c r="D486">
        <v>0.75442063000000004</v>
      </c>
      <c r="E486">
        <v>0.24557936999999999</v>
      </c>
      <c r="F486" t="b">
        <f>Table1[[#This Row],[MISMATCH]]&gt;0.5</f>
        <v>1</v>
      </c>
      <c r="G486" t="b">
        <f>Table1[[#This Row],[MATCH]]&gt;0.5</f>
        <v>0</v>
      </c>
      <c r="H486" t="b">
        <f>Table1[[#This Row],[MISMATCH_T]]&gt;Table1[[#This Row],[MATCH_T]]</f>
        <v>1</v>
      </c>
      <c r="I486" s="2" t="b">
        <f>Table1[[#This Row],[MATCH_T]]&gt;Table1[[#This Row],[MISMATCH_T]]</f>
        <v>0</v>
      </c>
      <c r="J486" s="2" t="b">
        <f>Table1[[#This Row],[MISMATCH_T]]=Table1[[#This Row],[MATCH_T]]</f>
        <v>0</v>
      </c>
      <c r="K486" s="2" t="b">
        <f>AND((Table1[[#This Row],[MATCH_N]]=TRUE), (Table1[[#This Row],[Actual]]=1))</f>
        <v>0</v>
      </c>
    </row>
    <row r="487" spans="1:11" x14ac:dyDescent="0.25">
      <c r="A487">
        <v>973</v>
      </c>
      <c r="B487">
        <v>0</v>
      </c>
      <c r="C487">
        <v>0</v>
      </c>
      <c r="D487">
        <v>0.73995820000000001</v>
      </c>
      <c r="E487">
        <v>0.26004179999999999</v>
      </c>
      <c r="F487" t="b">
        <f>Table1[[#This Row],[MISMATCH]]&gt;0.5</f>
        <v>1</v>
      </c>
      <c r="G487" t="b">
        <f>Table1[[#This Row],[MATCH]]&gt;0.5</f>
        <v>0</v>
      </c>
      <c r="H487" t="b">
        <f>Table1[[#This Row],[MISMATCH_T]]&gt;Table1[[#This Row],[MATCH_T]]</f>
        <v>1</v>
      </c>
      <c r="I487" s="2" t="b">
        <f>Table1[[#This Row],[MATCH_T]]&gt;Table1[[#This Row],[MISMATCH_T]]</f>
        <v>0</v>
      </c>
      <c r="J487" s="2" t="b">
        <f>Table1[[#This Row],[MISMATCH_T]]=Table1[[#This Row],[MATCH_T]]</f>
        <v>0</v>
      </c>
      <c r="K487" s="2" t="b">
        <f>AND((Table1[[#This Row],[MATCH_N]]=TRUE), (Table1[[#This Row],[Actual]]=1))</f>
        <v>0</v>
      </c>
    </row>
    <row r="488" spans="1:11" x14ac:dyDescent="0.25">
      <c r="A488">
        <v>975</v>
      </c>
      <c r="B488">
        <v>0</v>
      </c>
      <c r="C488">
        <v>1</v>
      </c>
      <c r="D488">
        <v>0.43077333000000001</v>
      </c>
      <c r="E488">
        <v>0.56922667000000005</v>
      </c>
      <c r="F488" t="b">
        <f>Table1[[#This Row],[MISMATCH]]&gt;0.5</f>
        <v>0</v>
      </c>
      <c r="G488" t="b">
        <f>Table1[[#This Row],[MATCH]]&gt;0.5</f>
        <v>1</v>
      </c>
      <c r="H488" t="b">
        <f>Table1[[#This Row],[MISMATCH_T]]&gt;Table1[[#This Row],[MATCH_T]]</f>
        <v>0</v>
      </c>
      <c r="I488" s="2" t="b">
        <f>Table1[[#This Row],[MATCH_T]]&gt;Table1[[#This Row],[MISMATCH_T]]</f>
        <v>1</v>
      </c>
      <c r="J488" s="2" t="b">
        <f>Table1[[#This Row],[MISMATCH_T]]=Table1[[#This Row],[MATCH_T]]</f>
        <v>0</v>
      </c>
      <c r="K488" s="2" t="b">
        <f>AND((Table1[[#This Row],[MATCH_N]]=TRUE), (Table1[[#This Row],[Actual]]=1))</f>
        <v>0</v>
      </c>
    </row>
    <row r="489" spans="1:11" x14ac:dyDescent="0.25">
      <c r="A489">
        <v>979</v>
      </c>
      <c r="B489">
        <v>0</v>
      </c>
      <c r="C489">
        <v>1</v>
      </c>
      <c r="D489">
        <v>0.33641915999999999</v>
      </c>
      <c r="E489">
        <v>0.66358083999999995</v>
      </c>
      <c r="F489" t="b">
        <f>Table1[[#This Row],[MISMATCH]]&gt;0.5</f>
        <v>0</v>
      </c>
      <c r="G489" t="b">
        <f>Table1[[#This Row],[MATCH]]&gt;0.5</f>
        <v>1</v>
      </c>
      <c r="H489" t="b">
        <f>Table1[[#This Row],[MISMATCH_T]]&gt;Table1[[#This Row],[MATCH_T]]</f>
        <v>0</v>
      </c>
      <c r="I489" s="2" t="b">
        <f>Table1[[#This Row],[MATCH_T]]&gt;Table1[[#This Row],[MISMATCH_T]]</f>
        <v>1</v>
      </c>
      <c r="J489" s="2" t="b">
        <f>Table1[[#This Row],[MISMATCH_T]]=Table1[[#This Row],[MATCH_T]]</f>
        <v>0</v>
      </c>
      <c r="K489" s="2" t="b">
        <f>AND((Table1[[#This Row],[MATCH_N]]=TRUE), (Table1[[#This Row],[Actual]]=1))</f>
        <v>0</v>
      </c>
    </row>
    <row r="490" spans="1:11" x14ac:dyDescent="0.25">
      <c r="A490">
        <v>981</v>
      </c>
      <c r="B490">
        <v>0</v>
      </c>
      <c r="C490">
        <v>0</v>
      </c>
      <c r="D490">
        <v>0.83302067999999996</v>
      </c>
      <c r="E490">
        <v>0.16697931999999999</v>
      </c>
      <c r="F490" t="b">
        <f>Table1[[#This Row],[MISMATCH]]&gt;0.5</f>
        <v>1</v>
      </c>
      <c r="G490" t="b">
        <f>Table1[[#This Row],[MATCH]]&gt;0.5</f>
        <v>0</v>
      </c>
      <c r="H490" t="b">
        <f>Table1[[#This Row],[MISMATCH_T]]&gt;Table1[[#This Row],[MATCH_T]]</f>
        <v>1</v>
      </c>
      <c r="I490" s="2" t="b">
        <f>Table1[[#This Row],[MATCH_T]]&gt;Table1[[#This Row],[MISMATCH_T]]</f>
        <v>0</v>
      </c>
      <c r="J490" s="2" t="b">
        <f>Table1[[#This Row],[MISMATCH_T]]=Table1[[#This Row],[MATCH_T]]</f>
        <v>0</v>
      </c>
      <c r="K490" s="2" t="b">
        <f>AND((Table1[[#This Row],[MATCH_N]]=TRUE), (Table1[[#This Row],[Actual]]=1))</f>
        <v>0</v>
      </c>
    </row>
    <row r="491" spans="1:11" x14ac:dyDescent="0.25">
      <c r="A491">
        <v>982</v>
      </c>
      <c r="B491">
        <v>0</v>
      </c>
      <c r="C491">
        <v>0</v>
      </c>
      <c r="D491">
        <v>0.80765197</v>
      </c>
      <c r="E491">
        <v>0.19234803</v>
      </c>
      <c r="F491" t="b">
        <f>Table1[[#This Row],[MISMATCH]]&gt;0.5</f>
        <v>1</v>
      </c>
      <c r="G491" t="b">
        <f>Table1[[#This Row],[MATCH]]&gt;0.5</f>
        <v>0</v>
      </c>
      <c r="H491" t="b">
        <f>Table1[[#This Row],[MISMATCH_T]]&gt;Table1[[#This Row],[MATCH_T]]</f>
        <v>1</v>
      </c>
      <c r="I491" s="2" t="b">
        <f>Table1[[#This Row],[MATCH_T]]&gt;Table1[[#This Row],[MISMATCH_T]]</f>
        <v>0</v>
      </c>
      <c r="J491" s="2" t="b">
        <f>Table1[[#This Row],[MISMATCH_T]]=Table1[[#This Row],[MATCH_T]]</f>
        <v>0</v>
      </c>
      <c r="K491" s="2" t="b">
        <f>AND((Table1[[#This Row],[MATCH_N]]=TRUE), (Table1[[#This Row],[Actual]]=1))</f>
        <v>0</v>
      </c>
    </row>
    <row r="492" spans="1:11" x14ac:dyDescent="0.25">
      <c r="A492">
        <v>984</v>
      </c>
      <c r="B492">
        <v>0</v>
      </c>
      <c r="C492">
        <v>1</v>
      </c>
      <c r="D492">
        <v>0.43243467000000002</v>
      </c>
      <c r="E492">
        <v>0.56756532999999998</v>
      </c>
      <c r="F492" t="b">
        <f>Table1[[#This Row],[MISMATCH]]&gt;0.5</f>
        <v>0</v>
      </c>
      <c r="G492" t="b">
        <f>Table1[[#This Row],[MATCH]]&gt;0.5</f>
        <v>1</v>
      </c>
      <c r="H492" t="b">
        <f>Table1[[#This Row],[MISMATCH_T]]&gt;Table1[[#This Row],[MATCH_T]]</f>
        <v>0</v>
      </c>
      <c r="I492" s="2" t="b">
        <f>Table1[[#This Row],[MATCH_T]]&gt;Table1[[#This Row],[MISMATCH_T]]</f>
        <v>1</v>
      </c>
      <c r="J492" s="2" t="b">
        <f>Table1[[#This Row],[MISMATCH_T]]=Table1[[#This Row],[MATCH_T]]</f>
        <v>0</v>
      </c>
      <c r="K492" s="2" t="b">
        <f>AND((Table1[[#This Row],[MATCH_N]]=TRUE), (Table1[[#This Row],[Actual]]=1))</f>
        <v>0</v>
      </c>
    </row>
    <row r="493" spans="1:11" x14ac:dyDescent="0.25">
      <c r="A493">
        <v>986</v>
      </c>
      <c r="B493">
        <v>0</v>
      </c>
      <c r="C493">
        <v>0</v>
      </c>
      <c r="D493">
        <v>0.55323332000000003</v>
      </c>
      <c r="E493">
        <v>0.44676668000000003</v>
      </c>
      <c r="F493" t="b">
        <f>Table1[[#This Row],[MISMATCH]]&gt;0.5</f>
        <v>1</v>
      </c>
      <c r="G493" t="b">
        <f>Table1[[#This Row],[MATCH]]&gt;0.5</f>
        <v>0</v>
      </c>
      <c r="H493" t="b">
        <f>Table1[[#This Row],[MISMATCH_T]]&gt;Table1[[#This Row],[MATCH_T]]</f>
        <v>1</v>
      </c>
      <c r="I493" s="2" t="b">
        <f>Table1[[#This Row],[MATCH_T]]&gt;Table1[[#This Row],[MISMATCH_T]]</f>
        <v>0</v>
      </c>
      <c r="J493" s="2" t="b">
        <f>Table1[[#This Row],[MISMATCH_T]]=Table1[[#This Row],[MATCH_T]]</f>
        <v>0</v>
      </c>
      <c r="K493" s="2" t="b">
        <f>AND((Table1[[#This Row],[MATCH_N]]=TRUE), (Table1[[#This Row],[Actual]]=1))</f>
        <v>0</v>
      </c>
    </row>
    <row r="494" spans="1:11" x14ac:dyDescent="0.25">
      <c r="A494">
        <v>988</v>
      </c>
      <c r="B494">
        <v>0</v>
      </c>
      <c r="C494">
        <v>1</v>
      </c>
      <c r="D494">
        <v>0.31814641999999999</v>
      </c>
      <c r="E494">
        <v>0.68185357999999996</v>
      </c>
      <c r="F494" t="b">
        <f>Table1[[#This Row],[MISMATCH]]&gt;0.5</f>
        <v>0</v>
      </c>
      <c r="G494" t="b">
        <f>Table1[[#This Row],[MATCH]]&gt;0.5</f>
        <v>1</v>
      </c>
      <c r="H494" t="b">
        <f>Table1[[#This Row],[MISMATCH_T]]&gt;Table1[[#This Row],[MATCH_T]]</f>
        <v>0</v>
      </c>
      <c r="I494" s="2" t="b">
        <f>Table1[[#This Row],[MATCH_T]]&gt;Table1[[#This Row],[MISMATCH_T]]</f>
        <v>1</v>
      </c>
      <c r="J494" s="2" t="b">
        <f>Table1[[#This Row],[MISMATCH_T]]=Table1[[#This Row],[MATCH_T]]</f>
        <v>0</v>
      </c>
      <c r="K494" s="2" t="b">
        <f>AND((Table1[[#This Row],[MATCH_N]]=TRUE), (Table1[[#This Row],[Actual]]=1))</f>
        <v>0</v>
      </c>
    </row>
    <row r="495" spans="1:11" x14ac:dyDescent="0.25">
      <c r="A495">
        <v>989</v>
      </c>
      <c r="B495">
        <v>0</v>
      </c>
      <c r="C495">
        <v>0</v>
      </c>
      <c r="D495">
        <v>0.71276485999999994</v>
      </c>
      <c r="E495">
        <v>0.28723514</v>
      </c>
      <c r="F495" t="b">
        <f>Table1[[#This Row],[MISMATCH]]&gt;0.5</f>
        <v>1</v>
      </c>
      <c r="G495" t="b">
        <f>Table1[[#This Row],[MATCH]]&gt;0.5</f>
        <v>0</v>
      </c>
      <c r="H495" t="b">
        <f>Table1[[#This Row],[MISMATCH_T]]&gt;Table1[[#This Row],[MATCH_T]]</f>
        <v>1</v>
      </c>
      <c r="I495" s="2" t="b">
        <f>Table1[[#This Row],[MATCH_T]]&gt;Table1[[#This Row],[MISMATCH_T]]</f>
        <v>0</v>
      </c>
      <c r="J495" s="2" t="b">
        <f>Table1[[#This Row],[MISMATCH_T]]=Table1[[#This Row],[MATCH_T]]</f>
        <v>0</v>
      </c>
      <c r="K495" s="2" t="b">
        <f>AND((Table1[[#This Row],[MATCH_N]]=TRUE), (Table1[[#This Row],[Actual]]=1))</f>
        <v>0</v>
      </c>
    </row>
    <row r="496" spans="1:11" x14ac:dyDescent="0.25">
      <c r="A496">
        <v>990</v>
      </c>
      <c r="B496">
        <v>0</v>
      </c>
      <c r="C496">
        <v>1</v>
      </c>
      <c r="D496">
        <v>0.27582855000000001</v>
      </c>
      <c r="E496">
        <v>0.72417145000000005</v>
      </c>
      <c r="F496" t="b">
        <f>Table1[[#This Row],[MISMATCH]]&gt;0.5</f>
        <v>0</v>
      </c>
      <c r="G496" t="b">
        <f>Table1[[#This Row],[MATCH]]&gt;0.5</f>
        <v>1</v>
      </c>
      <c r="H496" t="b">
        <f>Table1[[#This Row],[MISMATCH_T]]&gt;Table1[[#This Row],[MATCH_T]]</f>
        <v>0</v>
      </c>
      <c r="I496" s="2" t="b">
        <f>Table1[[#This Row],[MATCH_T]]&gt;Table1[[#This Row],[MISMATCH_T]]</f>
        <v>1</v>
      </c>
      <c r="J496" s="2" t="b">
        <f>Table1[[#This Row],[MISMATCH_T]]=Table1[[#This Row],[MATCH_T]]</f>
        <v>0</v>
      </c>
      <c r="K496" s="2" t="b">
        <f>AND((Table1[[#This Row],[MATCH_N]]=TRUE), (Table1[[#This Row],[Actual]]=1))</f>
        <v>0</v>
      </c>
    </row>
    <row r="497" spans="1:11" x14ac:dyDescent="0.25">
      <c r="A497">
        <v>992</v>
      </c>
      <c r="B497">
        <v>0</v>
      </c>
      <c r="C497">
        <v>0</v>
      </c>
      <c r="D497">
        <v>0.66254553999999999</v>
      </c>
      <c r="E497">
        <v>0.33745446000000001</v>
      </c>
      <c r="F497" t="b">
        <f>Table1[[#This Row],[MISMATCH]]&gt;0.5</f>
        <v>1</v>
      </c>
      <c r="G497" t="b">
        <f>Table1[[#This Row],[MATCH]]&gt;0.5</f>
        <v>0</v>
      </c>
      <c r="H497" t="b">
        <f>Table1[[#This Row],[MISMATCH_T]]&gt;Table1[[#This Row],[MATCH_T]]</f>
        <v>1</v>
      </c>
      <c r="I497" s="2" t="b">
        <f>Table1[[#This Row],[MATCH_T]]&gt;Table1[[#This Row],[MISMATCH_T]]</f>
        <v>0</v>
      </c>
      <c r="J497" s="2" t="b">
        <f>Table1[[#This Row],[MISMATCH_T]]=Table1[[#This Row],[MATCH_T]]</f>
        <v>0</v>
      </c>
      <c r="K497" s="2" t="b">
        <f>AND((Table1[[#This Row],[MATCH_N]]=TRUE), (Table1[[#This Row],[Actual]]=1))</f>
        <v>0</v>
      </c>
    </row>
    <row r="498" spans="1:11" x14ac:dyDescent="0.25">
      <c r="A498">
        <v>994</v>
      </c>
      <c r="B498">
        <v>0</v>
      </c>
      <c r="C498">
        <v>1</v>
      </c>
      <c r="D498">
        <v>0.32968971000000002</v>
      </c>
      <c r="E498">
        <v>0.67031028999999998</v>
      </c>
      <c r="F498" t="b">
        <f>Table1[[#This Row],[MISMATCH]]&gt;0.5</f>
        <v>0</v>
      </c>
      <c r="G498" t="b">
        <f>Table1[[#This Row],[MATCH]]&gt;0.5</f>
        <v>1</v>
      </c>
      <c r="H498" t="b">
        <f>Table1[[#This Row],[MISMATCH_T]]&gt;Table1[[#This Row],[MATCH_T]]</f>
        <v>0</v>
      </c>
      <c r="I498" s="2" t="b">
        <f>Table1[[#This Row],[MATCH_T]]&gt;Table1[[#This Row],[MISMATCH_T]]</f>
        <v>1</v>
      </c>
      <c r="J498" s="2" t="b">
        <f>Table1[[#This Row],[MISMATCH_T]]=Table1[[#This Row],[MATCH_T]]</f>
        <v>0</v>
      </c>
      <c r="K498" s="2" t="b">
        <f>AND((Table1[[#This Row],[MATCH_N]]=TRUE), (Table1[[#This Row],[Actual]]=1))</f>
        <v>0</v>
      </c>
    </row>
    <row r="499" spans="1:11" x14ac:dyDescent="0.25">
      <c r="A499">
        <v>997</v>
      </c>
      <c r="B499">
        <v>0</v>
      </c>
      <c r="C499">
        <v>0</v>
      </c>
      <c r="D499">
        <v>0.85512036999999996</v>
      </c>
      <c r="E499">
        <v>0.14487963000000001</v>
      </c>
      <c r="F499" t="b">
        <f>Table1[[#This Row],[MISMATCH]]&gt;0.5</f>
        <v>1</v>
      </c>
      <c r="G499" t="b">
        <f>Table1[[#This Row],[MATCH]]&gt;0.5</f>
        <v>0</v>
      </c>
      <c r="H499" t="b">
        <f>Table1[[#This Row],[MISMATCH_T]]&gt;Table1[[#This Row],[MATCH_T]]</f>
        <v>1</v>
      </c>
      <c r="I499" s="2" t="b">
        <f>Table1[[#This Row],[MATCH_T]]&gt;Table1[[#This Row],[MISMATCH_T]]</f>
        <v>0</v>
      </c>
      <c r="J499" s="2" t="b">
        <f>Table1[[#This Row],[MISMATCH_T]]=Table1[[#This Row],[MATCH_T]]</f>
        <v>0</v>
      </c>
      <c r="K499" s="2" t="b">
        <f>AND((Table1[[#This Row],[MATCH_N]]=TRUE), (Table1[[#This Row],[Actual]]=1))</f>
        <v>0</v>
      </c>
    </row>
    <row r="500" spans="1:11" x14ac:dyDescent="0.25">
      <c r="A500">
        <v>998</v>
      </c>
      <c r="B500">
        <v>0</v>
      </c>
      <c r="C500">
        <v>1</v>
      </c>
      <c r="D500">
        <v>0.49499180999999998</v>
      </c>
      <c r="E500">
        <v>0.50500818999999997</v>
      </c>
      <c r="F500" t="b">
        <f>Table1[[#This Row],[MISMATCH]]&gt;0.5</f>
        <v>0</v>
      </c>
      <c r="G500" t="b">
        <f>Table1[[#This Row],[MATCH]]&gt;0.5</f>
        <v>1</v>
      </c>
      <c r="H500" t="b">
        <f>Table1[[#This Row],[MISMATCH_T]]&gt;Table1[[#This Row],[MATCH_T]]</f>
        <v>0</v>
      </c>
      <c r="I500" s="2" t="b">
        <f>Table1[[#This Row],[MATCH_T]]&gt;Table1[[#This Row],[MISMATCH_T]]</f>
        <v>1</v>
      </c>
      <c r="J500" s="2" t="b">
        <f>Table1[[#This Row],[MISMATCH_T]]=Table1[[#This Row],[MATCH_T]]</f>
        <v>0</v>
      </c>
      <c r="K500" s="2" t="b">
        <f>AND((Table1[[#This Row],[MATCH_N]]=TRUE), (Table1[[#This Row],[Actual]]=1))</f>
        <v>0</v>
      </c>
    </row>
    <row r="501" spans="1:11" x14ac:dyDescent="0.25">
      <c r="A501">
        <v>999</v>
      </c>
      <c r="B501">
        <v>0</v>
      </c>
      <c r="C501">
        <v>0</v>
      </c>
      <c r="D501">
        <v>0.81507445000000001</v>
      </c>
      <c r="E501">
        <v>0.18492554999999999</v>
      </c>
      <c r="F501" t="b">
        <f>Table1[[#This Row],[MISMATCH]]&gt;0.5</f>
        <v>1</v>
      </c>
      <c r="G501" t="b">
        <f>Table1[[#This Row],[MATCH]]&gt;0.5</f>
        <v>0</v>
      </c>
      <c r="H501" t="b">
        <f>Table1[[#This Row],[MISMATCH_T]]&gt;Table1[[#This Row],[MATCH_T]]</f>
        <v>1</v>
      </c>
      <c r="I501" s="2" t="b">
        <f>Table1[[#This Row],[MATCH_T]]&gt;Table1[[#This Row],[MISMATCH_T]]</f>
        <v>0</v>
      </c>
      <c r="J501" s="2" t="b">
        <f>Table1[[#This Row],[MISMATCH_T]]=Table1[[#This Row],[MATCH_T]]</f>
        <v>0</v>
      </c>
      <c r="K501" s="2" t="b">
        <f>AND((Table1[[#This Row],[MATCH_N]]=TRUE), (Table1[[#This Row],[Actual]]=1))</f>
        <v>0</v>
      </c>
    </row>
    <row r="502" spans="1:11" x14ac:dyDescent="0.25">
      <c r="A502">
        <v>1</v>
      </c>
      <c r="B502">
        <v>1</v>
      </c>
      <c r="C502">
        <v>0</v>
      </c>
      <c r="D502">
        <v>0.74760022999999998</v>
      </c>
      <c r="E502">
        <v>0.25239977000000002</v>
      </c>
      <c r="F502" t="b">
        <f>Table1[[#This Row],[MISMATCH]]&gt;0.5</f>
        <v>1</v>
      </c>
      <c r="G502" t="b">
        <f>Table1[[#This Row],[MATCH]]&gt;0.5</f>
        <v>0</v>
      </c>
      <c r="H502" t="b">
        <f>Table1[[#This Row],[MISMATCH_T]]&gt;Table1[[#This Row],[MATCH_T]]</f>
        <v>1</v>
      </c>
      <c r="I502" s="2" t="b">
        <f>Table1[[#This Row],[MATCH_T]]&gt;Table1[[#This Row],[MISMATCH_T]]</f>
        <v>0</v>
      </c>
      <c r="J502" s="2" t="b">
        <f>Table1[[#This Row],[MISMATCH_T]]=Table1[[#This Row],[MATCH_T]]</f>
        <v>0</v>
      </c>
      <c r="K502" s="2" t="b">
        <f>AND((Table1[[#This Row],[MATCH_N]]=TRUE), (Table1[[#This Row],[Actual]]=1))</f>
        <v>0</v>
      </c>
    </row>
    <row r="503" spans="1:11" x14ac:dyDescent="0.25">
      <c r="A503">
        <v>2</v>
      </c>
      <c r="B503">
        <v>1</v>
      </c>
      <c r="C503">
        <v>1</v>
      </c>
      <c r="D503">
        <v>0.37281027</v>
      </c>
      <c r="E503">
        <v>0.62718973</v>
      </c>
      <c r="F503" t="b">
        <f>Table1[[#This Row],[MISMATCH]]&gt;0.5</f>
        <v>0</v>
      </c>
      <c r="G503" t="b">
        <f>Table1[[#This Row],[MATCH]]&gt;0.5</f>
        <v>1</v>
      </c>
      <c r="H503" t="b">
        <f>Table1[[#This Row],[MISMATCH_T]]&gt;Table1[[#This Row],[MATCH_T]]</f>
        <v>0</v>
      </c>
      <c r="I503" s="2" t="b">
        <f>Table1[[#This Row],[MATCH_T]]&gt;Table1[[#This Row],[MISMATCH_T]]</f>
        <v>1</v>
      </c>
      <c r="J503" s="2" t="b">
        <f>Table1[[#This Row],[MISMATCH_T]]=Table1[[#This Row],[MATCH_T]]</f>
        <v>0</v>
      </c>
      <c r="K503" s="2" t="b">
        <f>AND((Table1[[#This Row],[MATCH_N]]=TRUE), (Table1[[#This Row],[Actual]]=1))</f>
        <v>1</v>
      </c>
    </row>
    <row r="504" spans="1:11" x14ac:dyDescent="0.25">
      <c r="A504">
        <v>3</v>
      </c>
      <c r="B504">
        <v>1</v>
      </c>
      <c r="C504">
        <v>0</v>
      </c>
      <c r="D504">
        <v>0.80628301000000002</v>
      </c>
      <c r="E504">
        <v>0.19371699000000001</v>
      </c>
      <c r="F504" t="b">
        <f>Table1[[#This Row],[MISMATCH]]&gt;0.5</f>
        <v>1</v>
      </c>
      <c r="G504" t="b">
        <f>Table1[[#This Row],[MATCH]]&gt;0.5</f>
        <v>0</v>
      </c>
      <c r="H504" t="b">
        <f>Table1[[#This Row],[MISMATCH_T]]&gt;Table1[[#This Row],[MATCH_T]]</f>
        <v>1</v>
      </c>
      <c r="I504" s="2" t="b">
        <f>Table1[[#This Row],[MATCH_T]]&gt;Table1[[#This Row],[MISMATCH_T]]</f>
        <v>0</v>
      </c>
      <c r="J504" s="2" t="b">
        <f>Table1[[#This Row],[MISMATCH_T]]=Table1[[#This Row],[MATCH_T]]</f>
        <v>0</v>
      </c>
      <c r="K504" s="2" t="b">
        <f>AND((Table1[[#This Row],[MATCH_N]]=TRUE), (Table1[[#This Row],[Actual]]=1))</f>
        <v>0</v>
      </c>
    </row>
    <row r="505" spans="1:11" x14ac:dyDescent="0.25">
      <c r="A505">
        <v>6</v>
      </c>
      <c r="B505">
        <v>1</v>
      </c>
      <c r="C505">
        <v>1</v>
      </c>
      <c r="D505">
        <v>0.31623413</v>
      </c>
      <c r="E505">
        <v>0.68376587</v>
      </c>
      <c r="F505" t="b">
        <f>Table1[[#This Row],[MISMATCH]]&gt;0.5</f>
        <v>0</v>
      </c>
      <c r="G505" t="b">
        <f>Table1[[#This Row],[MATCH]]&gt;0.5</f>
        <v>1</v>
      </c>
      <c r="H505" t="b">
        <f>Table1[[#This Row],[MISMATCH_T]]&gt;Table1[[#This Row],[MATCH_T]]</f>
        <v>0</v>
      </c>
      <c r="I505" s="2" t="b">
        <f>Table1[[#This Row],[MATCH_T]]&gt;Table1[[#This Row],[MISMATCH_T]]</f>
        <v>1</v>
      </c>
      <c r="J505" s="2" t="b">
        <f>Table1[[#This Row],[MISMATCH_T]]=Table1[[#This Row],[MATCH_T]]</f>
        <v>0</v>
      </c>
      <c r="K505" s="2" t="b">
        <f>AND((Table1[[#This Row],[MATCH_N]]=TRUE), (Table1[[#This Row],[Actual]]=1))</f>
        <v>1</v>
      </c>
    </row>
    <row r="506" spans="1:11" x14ac:dyDescent="0.25">
      <c r="A506">
        <v>8</v>
      </c>
      <c r="B506">
        <v>1</v>
      </c>
      <c r="C506">
        <v>0</v>
      </c>
      <c r="D506">
        <v>0.69211303999999996</v>
      </c>
      <c r="E506">
        <v>0.30788695999999999</v>
      </c>
      <c r="F506" t="b">
        <f>Table1[[#This Row],[MISMATCH]]&gt;0.5</f>
        <v>1</v>
      </c>
      <c r="G506" t="b">
        <f>Table1[[#This Row],[MATCH]]&gt;0.5</f>
        <v>0</v>
      </c>
      <c r="H506" t="b">
        <f>Table1[[#This Row],[MISMATCH_T]]&gt;Table1[[#This Row],[MATCH_T]]</f>
        <v>1</v>
      </c>
      <c r="I506" s="2" t="b">
        <f>Table1[[#This Row],[MATCH_T]]&gt;Table1[[#This Row],[MISMATCH_T]]</f>
        <v>0</v>
      </c>
      <c r="J506" s="2" t="b">
        <f>Table1[[#This Row],[MISMATCH_T]]=Table1[[#This Row],[MATCH_T]]</f>
        <v>0</v>
      </c>
      <c r="K506" s="2" t="b">
        <f>AND((Table1[[#This Row],[MATCH_N]]=TRUE), (Table1[[#This Row],[Actual]]=1))</f>
        <v>0</v>
      </c>
    </row>
    <row r="507" spans="1:11" x14ac:dyDescent="0.25">
      <c r="A507">
        <v>9</v>
      </c>
      <c r="B507">
        <v>1</v>
      </c>
      <c r="C507">
        <v>0</v>
      </c>
      <c r="D507">
        <v>0.79757482000000002</v>
      </c>
      <c r="E507">
        <v>0.20242518000000001</v>
      </c>
      <c r="F507" t="b">
        <f>Table1[[#This Row],[MISMATCH]]&gt;0.5</f>
        <v>1</v>
      </c>
      <c r="G507" t="b">
        <f>Table1[[#This Row],[MATCH]]&gt;0.5</f>
        <v>0</v>
      </c>
      <c r="H507" t="b">
        <f>Table1[[#This Row],[MISMATCH_T]]&gt;Table1[[#This Row],[MATCH_T]]</f>
        <v>1</v>
      </c>
      <c r="I507" s="2" t="b">
        <f>Table1[[#This Row],[MATCH_T]]&gt;Table1[[#This Row],[MISMATCH_T]]</f>
        <v>0</v>
      </c>
      <c r="J507" s="2" t="b">
        <f>Table1[[#This Row],[MISMATCH_T]]=Table1[[#This Row],[MATCH_T]]</f>
        <v>0</v>
      </c>
      <c r="K507" s="2" t="b">
        <f>AND((Table1[[#This Row],[MATCH_N]]=TRUE), (Table1[[#This Row],[Actual]]=1))</f>
        <v>0</v>
      </c>
    </row>
    <row r="508" spans="1:11" x14ac:dyDescent="0.25">
      <c r="A508">
        <v>10</v>
      </c>
      <c r="B508">
        <v>1</v>
      </c>
      <c r="C508">
        <v>1</v>
      </c>
      <c r="D508">
        <v>0.45659379999999999</v>
      </c>
      <c r="E508">
        <v>0.54340619999999995</v>
      </c>
      <c r="F508" t="b">
        <f>Table1[[#This Row],[MISMATCH]]&gt;0.5</f>
        <v>0</v>
      </c>
      <c r="G508" t="b">
        <f>Table1[[#This Row],[MATCH]]&gt;0.5</f>
        <v>1</v>
      </c>
      <c r="H508" t="b">
        <f>Table1[[#This Row],[MISMATCH_T]]&gt;Table1[[#This Row],[MATCH_T]]</f>
        <v>0</v>
      </c>
      <c r="I508" s="2" t="b">
        <f>Table1[[#This Row],[MATCH_T]]&gt;Table1[[#This Row],[MISMATCH_T]]</f>
        <v>1</v>
      </c>
      <c r="J508" s="2" t="b">
        <f>Table1[[#This Row],[MISMATCH_T]]=Table1[[#This Row],[MATCH_T]]</f>
        <v>0</v>
      </c>
      <c r="K508" s="2" t="b">
        <f>AND((Table1[[#This Row],[MATCH_N]]=TRUE), (Table1[[#This Row],[Actual]]=1))</f>
        <v>1</v>
      </c>
    </row>
    <row r="509" spans="1:11" x14ac:dyDescent="0.25">
      <c r="A509">
        <v>11</v>
      </c>
      <c r="B509">
        <v>1</v>
      </c>
      <c r="C509">
        <v>0</v>
      </c>
      <c r="D509">
        <v>0.55271313</v>
      </c>
      <c r="E509">
        <v>0.44728687</v>
      </c>
      <c r="F509" t="b">
        <f>Table1[[#This Row],[MISMATCH]]&gt;0.5</f>
        <v>1</v>
      </c>
      <c r="G509" t="b">
        <f>Table1[[#This Row],[MATCH]]&gt;0.5</f>
        <v>0</v>
      </c>
      <c r="H509" t="b">
        <f>Table1[[#This Row],[MISMATCH_T]]&gt;Table1[[#This Row],[MATCH_T]]</f>
        <v>1</v>
      </c>
      <c r="I509" s="2" t="b">
        <f>Table1[[#This Row],[MATCH_T]]&gt;Table1[[#This Row],[MISMATCH_T]]</f>
        <v>0</v>
      </c>
      <c r="J509" s="2" t="b">
        <f>Table1[[#This Row],[MISMATCH_T]]=Table1[[#This Row],[MATCH_T]]</f>
        <v>0</v>
      </c>
      <c r="K509" s="2" t="b">
        <f>AND((Table1[[#This Row],[MATCH_N]]=TRUE), (Table1[[#This Row],[Actual]]=1))</f>
        <v>0</v>
      </c>
    </row>
    <row r="510" spans="1:11" x14ac:dyDescent="0.25">
      <c r="A510">
        <v>12</v>
      </c>
      <c r="B510">
        <v>1</v>
      </c>
      <c r="C510">
        <v>0</v>
      </c>
      <c r="D510">
        <v>0.60650236999999996</v>
      </c>
      <c r="E510">
        <v>0.39349762999999999</v>
      </c>
      <c r="F510" t="b">
        <f>Table1[[#This Row],[MISMATCH]]&gt;0.5</f>
        <v>1</v>
      </c>
      <c r="G510" t="b">
        <f>Table1[[#This Row],[MATCH]]&gt;0.5</f>
        <v>0</v>
      </c>
      <c r="H510" t="b">
        <f>Table1[[#This Row],[MISMATCH_T]]&gt;Table1[[#This Row],[MATCH_T]]</f>
        <v>1</v>
      </c>
      <c r="I510" s="2" t="b">
        <f>Table1[[#This Row],[MATCH_T]]&gt;Table1[[#This Row],[MISMATCH_T]]</f>
        <v>0</v>
      </c>
      <c r="J510" s="2" t="b">
        <f>Table1[[#This Row],[MISMATCH_T]]=Table1[[#This Row],[MATCH_T]]</f>
        <v>0</v>
      </c>
      <c r="K510" s="2" t="b">
        <f>AND((Table1[[#This Row],[MATCH_N]]=TRUE), (Table1[[#This Row],[Actual]]=1))</f>
        <v>0</v>
      </c>
    </row>
    <row r="511" spans="1:11" x14ac:dyDescent="0.25">
      <c r="A511">
        <v>13</v>
      </c>
      <c r="B511">
        <v>1</v>
      </c>
      <c r="C511">
        <v>0</v>
      </c>
      <c r="D511">
        <v>0.87685168999999996</v>
      </c>
      <c r="E511">
        <v>0.12314831</v>
      </c>
      <c r="F511" t="b">
        <f>Table1[[#This Row],[MISMATCH]]&gt;0.5</f>
        <v>1</v>
      </c>
      <c r="G511" t="b">
        <f>Table1[[#This Row],[MATCH]]&gt;0.5</f>
        <v>0</v>
      </c>
      <c r="H511" t="b">
        <f>Table1[[#This Row],[MISMATCH_T]]&gt;Table1[[#This Row],[MATCH_T]]</f>
        <v>1</v>
      </c>
      <c r="I511" s="2" t="b">
        <f>Table1[[#This Row],[MATCH_T]]&gt;Table1[[#This Row],[MISMATCH_T]]</f>
        <v>0</v>
      </c>
      <c r="J511" s="2" t="b">
        <f>Table1[[#This Row],[MISMATCH_T]]=Table1[[#This Row],[MATCH_T]]</f>
        <v>0</v>
      </c>
      <c r="K511" s="2" t="b">
        <f>AND((Table1[[#This Row],[MATCH_N]]=TRUE), (Table1[[#This Row],[Actual]]=1))</f>
        <v>0</v>
      </c>
    </row>
    <row r="512" spans="1:11" x14ac:dyDescent="0.25">
      <c r="A512">
        <v>14</v>
      </c>
      <c r="B512">
        <v>1</v>
      </c>
      <c r="C512">
        <v>0</v>
      </c>
      <c r="D512">
        <v>0.79449206000000006</v>
      </c>
      <c r="E512">
        <v>0.20550794</v>
      </c>
      <c r="F512" t="b">
        <f>Table1[[#This Row],[MISMATCH]]&gt;0.5</f>
        <v>1</v>
      </c>
      <c r="G512" t="b">
        <f>Table1[[#This Row],[MATCH]]&gt;0.5</f>
        <v>0</v>
      </c>
      <c r="H512" t="b">
        <f>Table1[[#This Row],[MISMATCH_T]]&gt;Table1[[#This Row],[MATCH_T]]</f>
        <v>1</v>
      </c>
      <c r="I512" s="2" t="b">
        <f>Table1[[#This Row],[MATCH_T]]&gt;Table1[[#This Row],[MISMATCH_T]]</f>
        <v>0</v>
      </c>
      <c r="J512" s="2" t="b">
        <f>Table1[[#This Row],[MISMATCH_T]]=Table1[[#This Row],[MATCH_T]]</f>
        <v>0</v>
      </c>
      <c r="K512" s="2" t="b">
        <f>AND((Table1[[#This Row],[MATCH_N]]=TRUE), (Table1[[#This Row],[Actual]]=1))</f>
        <v>0</v>
      </c>
    </row>
    <row r="513" spans="1:11" x14ac:dyDescent="0.25">
      <c r="A513">
        <v>17</v>
      </c>
      <c r="B513">
        <v>1</v>
      </c>
      <c r="C513">
        <v>1</v>
      </c>
      <c r="D513">
        <v>0.25647289000000001</v>
      </c>
      <c r="E513">
        <v>0.74352711000000005</v>
      </c>
      <c r="F513" t="b">
        <f>Table1[[#This Row],[MISMATCH]]&gt;0.5</f>
        <v>0</v>
      </c>
      <c r="G513" t="b">
        <f>Table1[[#This Row],[MATCH]]&gt;0.5</f>
        <v>1</v>
      </c>
      <c r="H513" t="b">
        <f>Table1[[#This Row],[MISMATCH_T]]&gt;Table1[[#This Row],[MATCH_T]]</f>
        <v>0</v>
      </c>
      <c r="I513" s="2" t="b">
        <f>Table1[[#This Row],[MATCH_T]]&gt;Table1[[#This Row],[MISMATCH_T]]</f>
        <v>1</v>
      </c>
      <c r="J513" s="2" t="b">
        <f>Table1[[#This Row],[MISMATCH_T]]=Table1[[#This Row],[MATCH_T]]</f>
        <v>0</v>
      </c>
      <c r="K513" s="2" t="b">
        <f>AND((Table1[[#This Row],[MATCH_N]]=TRUE), (Table1[[#This Row],[Actual]]=1))</f>
        <v>1</v>
      </c>
    </row>
    <row r="514" spans="1:11" x14ac:dyDescent="0.25">
      <c r="A514">
        <v>20</v>
      </c>
      <c r="B514">
        <v>1</v>
      </c>
      <c r="C514">
        <v>1</v>
      </c>
      <c r="D514">
        <v>0.37281027</v>
      </c>
      <c r="E514">
        <v>0.62718973</v>
      </c>
      <c r="F514" t="b">
        <f>Table1[[#This Row],[MISMATCH]]&gt;0.5</f>
        <v>0</v>
      </c>
      <c r="G514" t="b">
        <f>Table1[[#This Row],[MATCH]]&gt;0.5</f>
        <v>1</v>
      </c>
      <c r="H514" t="b">
        <f>Table1[[#This Row],[MISMATCH_T]]&gt;Table1[[#This Row],[MATCH_T]]</f>
        <v>0</v>
      </c>
      <c r="I514" s="2" t="b">
        <f>Table1[[#This Row],[MATCH_T]]&gt;Table1[[#This Row],[MISMATCH_T]]</f>
        <v>1</v>
      </c>
      <c r="J514" s="2" t="b">
        <f>Table1[[#This Row],[MISMATCH_T]]=Table1[[#This Row],[MATCH_T]]</f>
        <v>0</v>
      </c>
      <c r="K514" s="2" t="b">
        <f>AND((Table1[[#This Row],[MATCH_N]]=TRUE), (Table1[[#This Row],[Actual]]=1))</f>
        <v>1</v>
      </c>
    </row>
    <row r="515" spans="1:11" x14ac:dyDescent="0.25">
      <c r="A515">
        <v>21</v>
      </c>
      <c r="B515">
        <v>1</v>
      </c>
      <c r="C515">
        <v>1</v>
      </c>
      <c r="D515">
        <v>0.37281027</v>
      </c>
      <c r="E515">
        <v>0.62718973</v>
      </c>
      <c r="F515" t="b">
        <f>Table1[[#This Row],[MISMATCH]]&gt;0.5</f>
        <v>0</v>
      </c>
      <c r="G515" t="b">
        <f>Table1[[#This Row],[MATCH]]&gt;0.5</f>
        <v>1</v>
      </c>
      <c r="H515" t="b">
        <f>Table1[[#This Row],[MISMATCH_T]]&gt;Table1[[#This Row],[MATCH_T]]</f>
        <v>0</v>
      </c>
      <c r="I515" s="2" t="b">
        <f>Table1[[#This Row],[MATCH_T]]&gt;Table1[[#This Row],[MISMATCH_T]]</f>
        <v>1</v>
      </c>
      <c r="J515" s="2" t="b">
        <f>Table1[[#This Row],[MISMATCH_T]]=Table1[[#This Row],[MATCH_T]]</f>
        <v>0</v>
      </c>
      <c r="K515" s="2" t="b">
        <f>AND((Table1[[#This Row],[MATCH_N]]=TRUE), (Table1[[#This Row],[Actual]]=1))</f>
        <v>1</v>
      </c>
    </row>
    <row r="516" spans="1:11" x14ac:dyDescent="0.25">
      <c r="A516">
        <v>22</v>
      </c>
      <c r="B516">
        <v>1</v>
      </c>
      <c r="C516">
        <v>1</v>
      </c>
      <c r="D516">
        <v>0.37281027</v>
      </c>
      <c r="E516">
        <v>0.62718973</v>
      </c>
      <c r="F516" t="b">
        <f>Table1[[#This Row],[MISMATCH]]&gt;0.5</f>
        <v>0</v>
      </c>
      <c r="G516" t="b">
        <f>Table1[[#This Row],[MATCH]]&gt;0.5</f>
        <v>1</v>
      </c>
      <c r="H516" t="b">
        <f>Table1[[#This Row],[MISMATCH_T]]&gt;Table1[[#This Row],[MATCH_T]]</f>
        <v>0</v>
      </c>
      <c r="I516" s="2" t="b">
        <f>Table1[[#This Row],[MATCH_T]]&gt;Table1[[#This Row],[MISMATCH_T]]</f>
        <v>1</v>
      </c>
      <c r="J516" s="2" t="b">
        <f>Table1[[#This Row],[MISMATCH_T]]=Table1[[#This Row],[MATCH_T]]</f>
        <v>0</v>
      </c>
      <c r="K516" s="2" t="b">
        <f>AND((Table1[[#This Row],[MATCH_N]]=TRUE), (Table1[[#This Row],[Actual]]=1))</f>
        <v>1</v>
      </c>
    </row>
    <row r="517" spans="1:11" x14ac:dyDescent="0.25">
      <c r="A517">
        <v>25</v>
      </c>
      <c r="B517">
        <v>1</v>
      </c>
      <c r="C517">
        <v>0</v>
      </c>
      <c r="D517">
        <v>0.58227755000000003</v>
      </c>
      <c r="E517">
        <v>0.41772245000000002</v>
      </c>
      <c r="F517" t="b">
        <f>Table1[[#This Row],[MISMATCH]]&gt;0.5</f>
        <v>1</v>
      </c>
      <c r="G517" t="b">
        <f>Table1[[#This Row],[MATCH]]&gt;0.5</f>
        <v>0</v>
      </c>
      <c r="H517" t="b">
        <f>Table1[[#This Row],[MISMATCH_T]]&gt;Table1[[#This Row],[MATCH_T]]</f>
        <v>1</v>
      </c>
      <c r="I517" s="2" t="b">
        <f>Table1[[#This Row],[MATCH_T]]&gt;Table1[[#This Row],[MISMATCH_T]]</f>
        <v>0</v>
      </c>
      <c r="J517" s="2" t="b">
        <f>Table1[[#This Row],[MISMATCH_T]]=Table1[[#This Row],[MATCH_T]]</f>
        <v>0</v>
      </c>
      <c r="K517" s="2" t="b">
        <f>AND((Table1[[#This Row],[MATCH_N]]=TRUE), (Table1[[#This Row],[Actual]]=1))</f>
        <v>0</v>
      </c>
    </row>
    <row r="518" spans="1:11" x14ac:dyDescent="0.25">
      <c r="A518">
        <v>26</v>
      </c>
      <c r="B518">
        <v>1</v>
      </c>
      <c r="C518">
        <v>1</v>
      </c>
      <c r="D518">
        <v>0.30428863</v>
      </c>
      <c r="E518">
        <v>0.69571137000000005</v>
      </c>
      <c r="F518" t="b">
        <f>Table1[[#This Row],[MISMATCH]]&gt;0.5</f>
        <v>0</v>
      </c>
      <c r="G518" t="b">
        <f>Table1[[#This Row],[MATCH]]&gt;0.5</f>
        <v>1</v>
      </c>
      <c r="H518" t="b">
        <f>Table1[[#This Row],[MISMATCH_T]]&gt;Table1[[#This Row],[MATCH_T]]</f>
        <v>0</v>
      </c>
      <c r="I518" s="2" t="b">
        <f>Table1[[#This Row],[MATCH_T]]&gt;Table1[[#This Row],[MISMATCH_T]]</f>
        <v>1</v>
      </c>
      <c r="J518" s="2" t="b">
        <f>Table1[[#This Row],[MISMATCH_T]]=Table1[[#This Row],[MATCH_T]]</f>
        <v>0</v>
      </c>
      <c r="K518" s="2" t="b">
        <f>AND((Table1[[#This Row],[MATCH_N]]=TRUE), (Table1[[#This Row],[Actual]]=1))</f>
        <v>1</v>
      </c>
    </row>
    <row r="519" spans="1:11" x14ac:dyDescent="0.25">
      <c r="A519">
        <v>28</v>
      </c>
      <c r="B519">
        <v>1</v>
      </c>
      <c r="C519">
        <v>0</v>
      </c>
      <c r="D519">
        <v>0.60547454000000001</v>
      </c>
      <c r="E519">
        <v>0.39452545999999999</v>
      </c>
      <c r="F519" t="b">
        <f>Table1[[#This Row],[MISMATCH]]&gt;0.5</f>
        <v>1</v>
      </c>
      <c r="G519" t="b">
        <f>Table1[[#This Row],[MATCH]]&gt;0.5</f>
        <v>0</v>
      </c>
      <c r="H519" t="b">
        <f>Table1[[#This Row],[MISMATCH_T]]&gt;Table1[[#This Row],[MATCH_T]]</f>
        <v>1</v>
      </c>
      <c r="I519" s="2" t="b">
        <f>Table1[[#This Row],[MATCH_T]]&gt;Table1[[#This Row],[MISMATCH_T]]</f>
        <v>0</v>
      </c>
      <c r="J519" s="2" t="b">
        <f>Table1[[#This Row],[MISMATCH_T]]=Table1[[#This Row],[MATCH_T]]</f>
        <v>0</v>
      </c>
      <c r="K519" s="2" t="b">
        <f>AND((Table1[[#This Row],[MATCH_N]]=TRUE), (Table1[[#This Row],[Actual]]=1))</f>
        <v>0</v>
      </c>
    </row>
    <row r="520" spans="1:11" x14ac:dyDescent="0.25">
      <c r="A520">
        <v>29</v>
      </c>
      <c r="B520">
        <v>1</v>
      </c>
      <c r="C520">
        <v>1</v>
      </c>
      <c r="D520">
        <v>0.37676691000000001</v>
      </c>
      <c r="E520">
        <v>0.62323309000000005</v>
      </c>
      <c r="F520" t="b">
        <f>Table1[[#This Row],[MISMATCH]]&gt;0.5</f>
        <v>0</v>
      </c>
      <c r="G520" t="b">
        <f>Table1[[#This Row],[MATCH]]&gt;0.5</f>
        <v>1</v>
      </c>
      <c r="H520" t="b">
        <f>Table1[[#This Row],[MISMATCH_T]]&gt;Table1[[#This Row],[MATCH_T]]</f>
        <v>0</v>
      </c>
      <c r="I520" s="2" t="b">
        <f>Table1[[#This Row],[MATCH_T]]&gt;Table1[[#This Row],[MISMATCH_T]]</f>
        <v>1</v>
      </c>
      <c r="J520" s="2" t="b">
        <f>Table1[[#This Row],[MISMATCH_T]]=Table1[[#This Row],[MATCH_T]]</f>
        <v>0</v>
      </c>
      <c r="K520" s="2" t="b">
        <f>AND((Table1[[#This Row],[MATCH_N]]=TRUE), (Table1[[#This Row],[Actual]]=1))</f>
        <v>1</v>
      </c>
    </row>
    <row r="521" spans="1:11" x14ac:dyDescent="0.25">
      <c r="A521">
        <v>30</v>
      </c>
      <c r="B521">
        <v>1</v>
      </c>
      <c r="C521">
        <v>1</v>
      </c>
      <c r="D521">
        <v>0.37281027</v>
      </c>
      <c r="E521">
        <v>0.62718973</v>
      </c>
      <c r="F521" t="b">
        <f>Table1[[#This Row],[MISMATCH]]&gt;0.5</f>
        <v>0</v>
      </c>
      <c r="G521" t="b">
        <f>Table1[[#This Row],[MATCH]]&gt;0.5</f>
        <v>1</v>
      </c>
      <c r="H521" t="b">
        <f>Table1[[#This Row],[MISMATCH_T]]&gt;Table1[[#This Row],[MATCH_T]]</f>
        <v>0</v>
      </c>
      <c r="I521" s="2" t="b">
        <f>Table1[[#This Row],[MATCH_T]]&gt;Table1[[#This Row],[MISMATCH_T]]</f>
        <v>1</v>
      </c>
      <c r="J521" s="2" t="b">
        <f>Table1[[#This Row],[MISMATCH_T]]=Table1[[#This Row],[MATCH_T]]</f>
        <v>0</v>
      </c>
      <c r="K521" s="2" t="b">
        <f>AND((Table1[[#This Row],[MATCH_N]]=TRUE), (Table1[[#This Row],[Actual]]=1))</f>
        <v>1</v>
      </c>
    </row>
    <row r="522" spans="1:11" x14ac:dyDescent="0.25">
      <c r="A522">
        <v>33</v>
      </c>
      <c r="B522">
        <v>1</v>
      </c>
      <c r="C522">
        <v>1</v>
      </c>
      <c r="D522">
        <v>0.37320656000000002</v>
      </c>
      <c r="E522">
        <v>0.62679344000000004</v>
      </c>
      <c r="F522" t="b">
        <f>Table1[[#This Row],[MISMATCH]]&gt;0.5</f>
        <v>0</v>
      </c>
      <c r="G522" t="b">
        <f>Table1[[#This Row],[MATCH]]&gt;0.5</f>
        <v>1</v>
      </c>
      <c r="H522" t="b">
        <f>Table1[[#This Row],[MISMATCH_T]]&gt;Table1[[#This Row],[MATCH_T]]</f>
        <v>0</v>
      </c>
      <c r="I522" s="2" t="b">
        <f>Table1[[#This Row],[MATCH_T]]&gt;Table1[[#This Row],[MISMATCH_T]]</f>
        <v>1</v>
      </c>
      <c r="J522" s="2" t="b">
        <f>Table1[[#This Row],[MISMATCH_T]]=Table1[[#This Row],[MATCH_T]]</f>
        <v>0</v>
      </c>
      <c r="K522" s="2" t="b">
        <f>AND((Table1[[#This Row],[MATCH_N]]=TRUE), (Table1[[#This Row],[Actual]]=1))</f>
        <v>1</v>
      </c>
    </row>
    <row r="523" spans="1:11" x14ac:dyDescent="0.25">
      <c r="A523">
        <v>37</v>
      </c>
      <c r="B523">
        <v>1</v>
      </c>
      <c r="C523">
        <v>1</v>
      </c>
      <c r="D523">
        <v>0.19041538</v>
      </c>
      <c r="E523">
        <v>0.80958461999999998</v>
      </c>
      <c r="F523" t="b">
        <f>Table1[[#This Row],[MISMATCH]]&gt;0.5</f>
        <v>0</v>
      </c>
      <c r="G523" t="b">
        <f>Table1[[#This Row],[MATCH]]&gt;0.5</f>
        <v>1</v>
      </c>
      <c r="H523" t="b">
        <f>Table1[[#This Row],[MISMATCH_T]]&gt;Table1[[#This Row],[MATCH_T]]</f>
        <v>0</v>
      </c>
      <c r="I523" s="2" t="b">
        <f>Table1[[#This Row],[MATCH_T]]&gt;Table1[[#This Row],[MISMATCH_T]]</f>
        <v>1</v>
      </c>
      <c r="J523" s="2" t="b">
        <f>Table1[[#This Row],[MISMATCH_T]]=Table1[[#This Row],[MATCH_T]]</f>
        <v>0</v>
      </c>
      <c r="K523" s="2" t="b">
        <f>AND((Table1[[#This Row],[MATCH_N]]=TRUE), (Table1[[#This Row],[Actual]]=1))</f>
        <v>1</v>
      </c>
    </row>
    <row r="524" spans="1:11" x14ac:dyDescent="0.25">
      <c r="A524">
        <v>38</v>
      </c>
      <c r="B524">
        <v>1</v>
      </c>
      <c r="C524">
        <v>1</v>
      </c>
      <c r="D524">
        <v>0.12560373999999999</v>
      </c>
      <c r="E524">
        <v>0.87439626000000004</v>
      </c>
      <c r="F524" t="b">
        <f>Table1[[#This Row],[MISMATCH]]&gt;0.5</f>
        <v>0</v>
      </c>
      <c r="G524" t="b">
        <f>Table1[[#This Row],[MATCH]]&gt;0.5</f>
        <v>1</v>
      </c>
      <c r="H524" t="b">
        <f>Table1[[#This Row],[MISMATCH_T]]&gt;Table1[[#This Row],[MATCH_T]]</f>
        <v>0</v>
      </c>
      <c r="I524" s="2" t="b">
        <f>Table1[[#This Row],[MATCH_T]]&gt;Table1[[#This Row],[MISMATCH_T]]</f>
        <v>1</v>
      </c>
      <c r="J524" s="2" t="b">
        <f>Table1[[#This Row],[MISMATCH_T]]=Table1[[#This Row],[MATCH_T]]</f>
        <v>0</v>
      </c>
      <c r="K524" s="2" t="b">
        <f>AND((Table1[[#This Row],[MATCH_N]]=TRUE), (Table1[[#This Row],[Actual]]=1))</f>
        <v>1</v>
      </c>
    </row>
    <row r="525" spans="1:11" x14ac:dyDescent="0.25">
      <c r="A525">
        <v>39</v>
      </c>
      <c r="B525">
        <v>1</v>
      </c>
      <c r="C525">
        <v>0</v>
      </c>
      <c r="D525">
        <v>0.63649831999999995</v>
      </c>
      <c r="E525">
        <v>0.36350167999999999</v>
      </c>
      <c r="F525" t="b">
        <f>Table1[[#This Row],[MISMATCH]]&gt;0.5</f>
        <v>1</v>
      </c>
      <c r="G525" t="b">
        <f>Table1[[#This Row],[MATCH]]&gt;0.5</f>
        <v>0</v>
      </c>
      <c r="H525" t="b">
        <f>Table1[[#This Row],[MISMATCH_T]]&gt;Table1[[#This Row],[MATCH_T]]</f>
        <v>1</v>
      </c>
      <c r="I525" s="2" t="b">
        <f>Table1[[#This Row],[MATCH_T]]&gt;Table1[[#This Row],[MISMATCH_T]]</f>
        <v>0</v>
      </c>
      <c r="J525" s="2" t="b">
        <f>Table1[[#This Row],[MISMATCH_T]]=Table1[[#This Row],[MATCH_T]]</f>
        <v>0</v>
      </c>
      <c r="K525" s="2" t="b">
        <f>AND((Table1[[#This Row],[MATCH_N]]=TRUE), (Table1[[#This Row],[Actual]]=1))</f>
        <v>0</v>
      </c>
    </row>
    <row r="526" spans="1:11" x14ac:dyDescent="0.25">
      <c r="A526">
        <v>40</v>
      </c>
      <c r="B526">
        <v>1</v>
      </c>
      <c r="C526">
        <v>1</v>
      </c>
      <c r="D526">
        <v>0.37281027</v>
      </c>
      <c r="E526">
        <v>0.62718973</v>
      </c>
      <c r="F526" t="b">
        <f>Table1[[#This Row],[MISMATCH]]&gt;0.5</f>
        <v>0</v>
      </c>
      <c r="G526" t="b">
        <f>Table1[[#This Row],[MATCH]]&gt;0.5</f>
        <v>1</v>
      </c>
      <c r="H526" t="b">
        <f>Table1[[#This Row],[MISMATCH_T]]&gt;Table1[[#This Row],[MATCH_T]]</f>
        <v>0</v>
      </c>
      <c r="I526" s="2" t="b">
        <f>Table1[[#This Row],[MATCH_T]]&gt;Table1[[#This Row],[MISMATCH_T]]</f>
        <v>1</v>
      </c>
      <c r="J526" s="2" t="b">
        <f>Table1[[#This Row],[MISMATCH_T]]=Table1[[#This Row],[MATCH_T]]</f>
        <v>0</v>
      </c>
      <c r="K526" s="2" t="b">
        <f>AND((Table1[[#This Row],[MATCH_N]]=TRUE), (Table1[[#This Row],[Actual]]=1))</f>
        <v>1</v>
      </c>
    </row>
    <row r="527" spans="1:11" x14ac:dyDescent="0.25">
      <c r="A527">
        <v>41</v>
      </c>
      <c r="B527">
        <v>1</v>
      </c>
      <c r="C527">
        <v>1</v>
      </c>
      <c r="D527">
        <v>0.37439619000000002</v>
      </c>
      <c r="E527">
        <v>0.62560380999999998</v>
      </c>
      <c r="F527" t="b">
        <f>Table1[[#This Row],[MISMATCH]]&gt;0.5</f>
        <v>0</v>
      </c>
      <c r="G527" t="b">
        <f>Table1[[#This Row],[MATCH]]&gt;0.5</f>
        <v>1</v>
      </c>
      <c r="H527" t="b">
        <f>Table1[[#This Row],[MISMATCH_T]]&gt;Table1[[#This Row],[MATCH_T]]</f>
        <v>0</v>
      </c>
      <c r="I527" s="2" t="b">
        <f>Table1[[#This Row],[MATCH_T]]&gt;Table1[[#This Row],[MISMATCH_T]]</f>
        <v>1</v>
      </c>
      <c r="J527" s="2" t="b">
        <f>Table1[[#This Row],[MISMATCH_T]]=Table1[[#This Row],[MATCH_T]]</f>
        <v>0</v>
      </c>
      <c r="K527" s="2" t="b">
        <f>AND((Table1[[#This Row],[MATCH_N]]=TRUE), (Table1[[#This Row],[Actual]]=1))</f>
        <v>1</v>
      </c>
    </row>
    <row r="528" spans="1:11" x14ac:dyDescent="0.25">
      <c r="A528">
        <v>45</v>
      </c>
      <c r="B528">
        <v>1</v>
      </c>
      <c r="C528">
        <v>1</v>
      </c>
      <c r="D528">
        <v>0.37241411000000002</v>
      </c>
      <c r="E528">
        <v>0.62758588999999998</v>
      </c>
      <c r="F528" t="b">
        <f>Table1[[#This Row],[MISMATCH]]&gt;0.5</f>
        <v>0</v>
      </c>
      <c r="G528" t="b">
        <f>Table1[[#This Row],[MATCH]]&gt;0.5</f>
        <v>1</v>
      </c>
      <c r="H528" t="b">
        <f>Table1[[#This Row],[MISMATCH_T]]&gt;Table1[[#This Row],[MATCH_T]]</f>
        <v>0</v>
      </c>
      <c r="I528" s="2" t="b">
        <f>Table1[[#This Row],[MATCH_T]]&gt;Table1[[#This Row],[MISMATCH_T]]</f>
        <v>1</v>
      </c>
      <c r="J528" s="2" t="b">
        <f>Table1[[#This Row],[MISMATCH_T]]=Table1[[#This Row],[MATCH_T]]</f>
        <v>0</v>
      </c>
      <c r="K528" s="2" t="b">
        <f>AND((Table1[[#This Row],[MATCH_N]]=TRUE), (Table1[[#This Row],[Actual]]=1))</f>
        <v>1</v>
      </c>
    </row>
    <row r="529" spans="1:11" x14ac:dyDescent="0.25">
      <c r="A529">
        <v>47</v>
      </c>
      <c r="B529">
        <v>1</v>
      </c>
      <c r="C529">
        <v>1</v>
      </c>
      <c r="D529">
        <v>0.37281027</v>
      </c>
      <c r="E529">
        <v>0.62718973</v>
      </c>
      <c r="F529" t="b">
        <f>Table1[[#This Row],[MISMATCH]]&gt;0.5</f>
        <v>0</v>
      </c>
      <c r="G529" t="b">
        <f>Table1[[#This Row],[MATCH]]&gt;0.5</f>
        <v>1</v>
      </c>
      <c r="H529" t="b">
        <f>Table1[[#This Row],[MISMATCH_T]]&gt;Table1[[#This Row],[MATCH_T]]</f>
        <v>0</v>
      </c>
      <c r="I529" s="2" t="b">
        <f>Table1[[#This Row],[MATCH_T]]&gt;Table1[[#This Row],[MISMATCH_T]]</f>
        <v>1</v>
      </c>
      <c r="J529" s="2" t="b">
        <f>Table1[[#This Row],[MISMATCH_T]]=Table1[[#This Row],[MATCH_T]]</f>
        <v>0</v>
      </c>
      <c r="K529" s="2" t="b">
        <f>AND((Table1[[#This Row],[MATCH_N]]=TRUE), (Table1[[#This Row],[Actual]]=1))</f>
        <v>1</v>
      </c>
    </row>
    <row r="530" spans="1:11" x14ac:dyDescent="0.25">
      <c r="A530">
        <v>48</v>
      </c>
      <c r="B530">
        <v>1</v>
      </c>
      <c r="C530">
        <v>0</v>
      </c>
      <c r="D530">
        <v>0.91959656999999995</v>
      </c>
      <c r="E530">
        <v>8.0403429999999998E-2</v>
      </c>
      <c r="F530" t="b">
        <f>Table1[[#This Row],[MISMATCH]]&gt;0.5</f>
        <v>1</v>
      </c>
      <c r="G530" t="b">
        <f>Table1[[#This Row],[MATCH]]&gt;0.5</f>
        <v>0</v>
      </c>
      <c r="H530" t="b">
        <f>Table1[[#This Row],[MISMATCH_T]]&gt;Table1[[#This Row],[MATCH_T]]</f>
        <v>1</v>
      </c>
      <c r="I530" s="2" t="b">
        <f>Table1[[#This Row],[MATCH_T]]&gt;Table1[[#This Row],[MISMATCH_T]]</f>
        <v>0</v>
      </c>
      <c r="J530" s="2" t="b">
        <f>Table1[[#This Row],[MISMATCH_T]]=Table1[[#This Row],[MATCH_T]]</f>
        <v>0</v>
      </c>
      <c r="K530" s="2" t="b">
        <f>AND((Table1[[#This Row],[MATCH_N]]=TRUE), (Table1[[#This Row],[Actual]]=1))</f>
        <v>0</v>
      </c>
    </row>
    <row r="531" spans="1:11" x14ac:dyDescent="0.25">
      <c r="A531">
        <v>49</v>
      </c>
      <c r="B531">
        <v>1</v>
      </c>
      <c r="C531">
        <v>0</v>
      </c>
      <c r="D531">
        <v>0.63701322999999999</v>
      </c>
      <c r="E531">
        <v>0.36298677000000001</v>
      </c>
      <c r="F531" t="b">
        <f>Table1[[#This Row],[MISMATCH]]&gt;0.5</f>
        <v>1</v>
      </c>
      <c r="G531" t="b">
        <f>Table1[[#This Row],[MATCH]]&gt;0.5</f>
        <v>0</v>
      </c>
      <c r="H531" t="b">
        <f>Table1[[#This Row],[MISMATCH_T]]&gt;Table1[[#This Row],[MATCH_T]]</f>
        <v>1</v>
      </c>
      <c r="I531" s="2" t="b">
        <f>Table1[[#This Row],[MATCH_T]]&gt;Table1[[#This Row],[MISMATCH_T]]</f>
        <v>0</v>
      </c>
      <c r="J531" s="2" t="b">
        <f>Table1[[#This Row],[MISMATCH_T]]=Table1[[#This Row],[MATCH_T]]</f>
        <v>0</v>
      </c>
      <c r="K531" s="2" t="b">
        <f>AND((Table1[[#This Row],[MATCH_N]]=TRUE), (Table1[[#This Row],[Actual]]=1))</f>
        <v>0</v>
      </c>
    </row>
    <row r="532" spans="1:11" x14ac:dyDescent="0.25">
      <c r="A532">
        <v>50</v>
      </c>
      <c r="B532">
        <v>1</v>
      </c>
      <c r="C532">
        <v>1</v>
      </c>
      <c r="D532">
        <v>0.43852372000000001</v>
      </c>
      <c r="E532">
        <v>0.56147628000000005</v>
      </c>
      <c r="F532" t="b">
        <f>Table1[[#This Row],[MISMATCH]]&gt;0.5</f>
        <v>0</v>
      </c>
      <c r="G532" t="b">
        <f>Table1[[#This Row],[MATCH]]&gt;0.5</f>
        <v>1</v>
      </c>
      <c r="H532" t="b">
        <f>Table1[[#This Row],[MISMATCH_T]]&gt;Table1[[#This Row],[MATCH_T]]</f>
        <v>0</v>
      </c>
      <c r="I532" s="2" t="b">
        <f>Table1[[#This Row],[MATCH_T]]&gt;Table1[[#This Row],[MISMATCH_T]]</f>
        <v>1</v>
      </c>
      <c r="J532" s="2" t="b">
        <f>Table1[[#This Row],[MISMATCH_T]]=Table1[[#This Row],[MATCH_T]]</f>
        <v>0</v>
      </c>
      <c r="K532" s="2" t="b">
        <f>AND((Table1[[#This Row],[MATCH_N]]=TRUE), (Table1[[#This Row],[Actual]]=1))</f>
        <v>1</v>
      </c>
    </row>
    <row r="533" spans="1:11" x14ac:dyDescent="0.25">
      <c r="A533">
        <v>51</v>
      </c>
      <c r="B533">
        <v>1</v>
      </c>
      <c r="C533">
        <v>1</v>
      </c>
      <c r="D533">
        <v>0.42133983000000003</v>
      </c>
      <c r="E533">
        <v>0.57866017000000003</v>
      </c>
      <c r="F533" t="b">
        <f>Table1[[#This Row],[MISMATCH]]&gt;0.5</f>
        <v>0</v>
      </c>
      <c r="G533" t="b">
        <f>Table1[[#This Row],[MATCH]]&gt;0.5</f>
        <v>1</v>
      </c>
      <c r="H533" t="b">
        <f>Table1[[#This Row],[MISMATCH_T]]&gt;Table1[[#This Row],[MATCH_T]]</f>
        <v>0</v>
      </c>
      <c r="I533" s="2" t="b">
        <f>Table1[[#This Row],[MATCH_T]]&gt;Table1[[#This Row],[MISMATCH_T]]</f>
        <v>1</v>
      </c>
      <c r="J533" s="2" t="b">
        <f>Table1[[#This Row],[MISMATCH_T]]=Table1[[#This Row],[MATCH_T]]</f>
        <v>0</v>
      </c>
      <c r="K533" s="2" t="b">
        <f>AND((Table1[[#This Row],[MATCH_N]]=TRUE), (Table1[[#This Row],[Actual]]=1))</f>
        <v>1</v>
      </c>
    </row>
    <row r="534" spans="1:11" x14ac:dyDescent="0.25">
      <c r="A534">
        <v>53</v>
      </c>
      <c r="B534">
        <v>1</v>
      </c>
      <c r="C534">
        <v>1</v>
      </c>
      <c r="D534">
        <v>0.37281027</v>
      </c>
      <c r="E534">
        <v>0.62718973</v>
      </c>
      <c r="F534" t="b">
        <f>Table1[[#This Row],[MISMATCH]]&gt;0.5</f>
        <v>0</v>
      </c>
      <c r="G534" t="b">
        <f>Table1[[#This Row],[MATCH]]&gt;0.5</f>
        <v>1</v>
      </c>
      <c r="H534" t="b">
        <f>Table1[[#This Row],[MISMATCH_T]]&gt;Table1[[#This Row],[MATCH_T]]</f>
        <v>0</v>
      </c>
      <c r="I534" s="2" t="b">
        <f>Table1[[#This Row],[MATCH_T]]&gt;Table1[[#This Row],[MISMATCH_T]]</f>
        <v>1</v>
      </c>
      <c r="J534" s="2" t="b">
        <f>Table1[[#This Row],[MISMATCH_T]]=Table1[[#This Row],[MATCH_T]]</f>
        <v>0</v>
      </c>
      <c r="K534" s="2" t="b">
        <f>AND((Table1[[#This Row],[MATCH_N]]=TRUE), (Table1[[#This Row],[Actual]]=1))</f>
        <v>1</v>
      </c>
    </row>
    <row r="535" spans="1:11" x14ac:dyDescent="0.25">
      <c r="A535">
        <v>54</v>
      </c>
      <c r="B535">
        <v>1</v>
      </c>
      <c r="C535">
        <v>1</v>
      </c>
      <c r="D535">
        <v>0.37538614999999997</v>
      </c>
      <c r="E535">
        <v>0.62461385000000003</v>
      </c>
      <c r="F535" t="b">
        <f>Table1[[#This Row],[MISMATCH]]&gt;0.5</f>
        <v>0</v>
      </c>
      <c r="G535" t="b">
        <f>Table1[[#This Row],[MATCH]]&gt;0.5</f>
        <v>1</v>
      </c>
      <c r="H535" t="b">
        <f>Table1[[#This Row],[MISMATCH_T]]&gt;Table1[[#This Row],[MATCH_T]]</f>
        <v>0</v>
      </c>
      <c r="I535" s="2" t="b">
        <f>Table1[[#This Row],[MATCH_T]]&gt;Table1[[#This Row],[MISMATCH_T]]</f>
        <v>1</v>
      </c>
      <c r="J535" s="2" t="b">
        <f>Table1[[#This Row],[MISMATCH_T]]=Table1[[#This Row],[MATCH_T]]</f>
        <v>0</v>
      </c>
      <c r="K535" s="2" t="b">
        <f>AND((Table1[[#This Row],[MATCH_N]]=TRUE), (Table1[[#This Row],[Actual]]=1))</f>
        <v>1</v>
      </c>
    </row>
    <row r="536" spans="1:11" x14ac:dyDescent="0.25">
      <c r="A536">
        <v>57</v>
      </c>
      <c r="B536">
        <v>1</v>
      </c>
      <c r="C536">
        <v>1</v>
      </c>
      <c r="D536">
        <v>0.30981062999999998</v>
      </c>
      <c r="E536">
        <v>0.69018937000000002</v>
      </c>
      <c r="F536" t="b">
        <f>Table1[[#This Row],[MISMATCH]]&gt;0.5</f>
        <v>0</v>
      </c>
      <c r="G536" t="b">
        <f>Table1[[#This Row],[MATCH]]&gt;0.5</f>
        <v>1</v>
      </c>
      <c r="H536" t="b">
        <f>Table1[[#This Row],[MISMATCH_T]]&gt;Table1[[#This Row],[MATCH_T]]</f>
        <v>0</v>
      </c>
      <c r="I536" s="2" t="b">
        <f>Table1[[#This Row],[MATCH_T]]&gt;Table1[[#This Row],[MISMATCH_T]]</f>
        <v>1</v>
      </c>
      <c r="J536" s="2" t="b">
        <f>Table1[[#This Row],[MISMATCH_T]]=Table1[[#This Row],[MATCH_T]]</f>
        <v>0</v>
      </c>
      <c r="K536" s="2" t="b">
        <f>AND((Table1[[#This Row],[MATCH_N]]=TRUE), (Table1[[#This Row],[Actual]]=1))</f>
        <v>1</v>
      </c>
    </row>
    <row r="537" spans="1:11" x14ac:dyDescent="0.25">
      <c r="A537">
        <v>58</v>
      </c>
      <c r="B537">
        <v>1</v>
      </c>
      <c r="C537">
        <v>1</v>
      </c>
      <c r="D537">
        <v>0.23395234000000001</v>
      </c>
      <c r="E537">
        <v>0.76604766000000002</v>
      </c>
      <c r="F537" t="b">
        <f>Table1[[#This Row],[MISMATCH]]&gt;0.5</f>
        <v>0</v>
      </c>
      <c r="G537" t="b">
        <f>Table1[[#This Row],[MATCH]]&gt;0.5</f>
        <v>1</v>
      </c>
      <c r="H537" t="b">
        <f>Table1[[#This Row],[MISMATCH_T]]&gt;Table1[[#This Row],[MATCH_T]]</f>
        <v>0</v>
      </c>
      <c r="I537" s="2" t="b">
        <f>Table1[[#This Row],[MATCH_T]]&gt;Table1[[#This Row],[MISMATCH_T]]</f>
        <v>1</v>
      </c>
      <c r="J537" s="2" t="b">
        <f>Table1[[#This Row],[MISMATCH_T]]=Table1[[#This Row],[MATCH_T]]</f>
        <v>0</v>
      </c>
      <c r="K537" s="2" t="b">
        <f>AND((Table1[[#This Row],[MATCH_N]]=TRUE), (Table1[[#This Row],[Actual]]=1))</f>
        <v>1</v>
      </c>
    </row>
    <row r="538" spans="1:11" x14ac:dyDescent="0.25">
      <c r="A538">
        <v>59</v>
      </c>
      <c r="B538">
        <v>1</v>
      </c>
      <c r="C538">
        <v>1</v>
      </c>
      <c r="D538">
        <v>0.19975297</v>
      </c>
      <c r="E538">
        <v>0.80024702999999997</v>
      </c>
      <c r="F538" t="b">
        <f>Table1[[#This Row],[MISMATCH]]&gt;0.5</f>
        <v>0</v>
      </c>
      <c r="G538" t="b">
        <f>Table1[[#This Row],[MATCH]]&gt;0.5</f>
        <v>1</v>
      </c>
      <c r="H538" t="b">
        <f>Table1[[#This Row],[MISMATCH_T]]&gt;Table1[[#This Row],[MATCH_T]]</f>
        <v>0</v>
      </c>
      <c r="I538" s="2" t="b">
        <f>Table1[[#This Row],[MATCH_T]]&gt;Table1[[#This Row],[MISMATCH_T]]</f>
        <v>1</v>
      </c>
      <c r="J538" s="2" t="b">
        <f>Table1[[#This Row],[MISMATCH_T]]=Table1[[#This Row],[MATCH_T]]</f>
        <v>0</v>
      </c>
      <c r="K538" s="2" t="b">
        <f>AND((Table1[[#This Row],[MATCH_N]]=TRUE), (Table1[[#This Row],[Actual]]=1))</f>
        <v>1</v>
      </c>
    </row>
    <row r="539" spans="1:11" x14ac:dyDescent="0.25">
      <c r="A539">
        <v>61</v>
      </c>
      <c r="B539">
        <v>1</v>
      </c>
      <c r="C539">
        <v>0</v>
      </c>
      <c r="D539">
        <v>0.7458378</v>
      </c>
      <c r="E539">
        <v>0.2541622</v>
      </c>
      <c r="F539" t="b">
        <f>Table1[[#This Row],[MISMATCH]]&gt;0.5</f>
        <v>1</v>
      </c>
      <c r="G539" t="b">
        <f>Table1[[#This Row],[MATCH]]&gt;0.5</f>
        <v>0</v>
      </c>
      <c r="H539" t="b">
        <f>Table1[[#This Row],[MISMATCH_T]]&gt;Table1[[#This Row],[MATCH_T]]</f>
        <v>1</v>
      </c>
      <c r="I539" s="2" t="b">
        <f>Table1[[#This Row],[MATCH_T]]&gt;Table1[[#This Row],[MISMATCH_T]]</f>
        <v>0</v>
      </c>
      <c r="J539" s="2" t="b">
        <f>Table1[[#This Row],[MISMATCH_T]]=Table1[[#This Row],[MATCH_T]]</f>
        <v>0</v>
      </c>
      <c r="K539" s="2" t="b">
        <f>AND((Table1[[#This Row],[MATCH_N]]=TRUE), (Table1[[#This Row],[Actual]]=1))</f>
        <v>0</v>
      </c>
    </row>
    <row r="540" spans="1:11" x14ac:dyDescent="0.25">
      <c r="A540">
        <v>63</v>
      </c>
      <c r="B540">
        <v>1</v>
      </c>
      <c r="C540">
        <v>1</v>
      </c>
      <c r="D540">
        <v>0.30074602</v>
      </c>
      <c r="E540">
        <v>0.69925398000000005</v>
      </c>
      <c r="F540" t="b">
        <f>Table1[[#This Row],[MISMATCH]]&gt;0.5</f>
        <v>0</v>
      </c>
      <c r="G540" t="b">
        <f>Table1[[#This Row],[MATCH]]&gt;0.5</f>
        <v>1</v>
      </c>
      <c r="H540" t="b">
        <f>Table1[[#This Row],[MISMATCH_T]]&gt;Table1[[#This Row],[MATCH_T]]</f>
        <v>0</v>
      </c>
      <c r="I540" s="2" t="b">
        <f>Table1[[#This Row],[MATCH_T]]&gt;Table1[[#This Row],[MISMATCH_T]]</f>
        <v>1</v>
      </c>
      <c r="J540" s="2" t="b">
        <f>Table1[[#This Row],[MISMATCH_T]]=Table1[[#This Row],[MATCH_T]]</f>
        <v>0</v>
      </c>
      <c r="K540" s="2" t="b">
        <f>AND((Table1[[#This Row],[MATCH_N]]=TRUE), (Table1[[#This Row],[Actual]]=1))</f>
        <v>1</v>
      </c>
    </row>
    <row r="541" spans="1:11" x14ac:dyDescent="0.25">
      <c r="A541">
        <v>69</v>
      </c>
      <c r="B541">
        <v>1</v>
      </c>
      <c r="C541">
        <v>1</v>
      </c>
      <c r="D541">
        <v>0.31585385999999999</v>
      </c>
      <c r="E541">
        <v>0.68414613999999996</v>
      </c>
      <c r="F541" t="b">
        <f>Table1[[#This Row],[MISMATCH]]&gt;0.5</f>
        <v>0</v>
      </c>
      <c r="G541" t="b">
        <f>Table1[[#This Row],[MATCH]]&gt;0.5</f>
        <v>1</v>
      </c>
      <c r="H541" t="b">
        <f>Table1[[#This Row],[MISMATCH_T]]&gt;Table1[[#This Row],[MATCH_T]]</f>
        <v>0</v>
      </c>
      <c r="I541" s="2" t="b">
        <f>Table1[[#This Row],[MATCH_T]]&gt;Table1[[#This Row],[MISMATCH_T]]</f>
        <v>1</v>
      </c>
      <c r="J541" s="2" t="b">
        <f>Table1[[#This Row],[MISMATCH_T]]=Table1[[#This Row],[MATCH_T]]</f>
        <v>0</v>
      </c>
      <c r="K541" s="2" t="b">
        <f>AND((Table1[[#This Row],[MATCH_N]]=TRUE), (Table1[[#This Row],[Actual]]=1))</f>
        <v>1</v>
      </c>
    </row>
    <row r="542" spans="1:11" x14ac:dyDescent="0.25">
      <c r="A542">
        <v>70</v>
      </c>
      <c r="B542">
        <v>1</v>
      </c>
      <c r="C542">
        <v>1</v>
      </c>
      <c r="D542">
        <v>0.22350909999999999</v>
      </c>
      <c r="E542">
        <v>0.77649089999999998</v>
      </c>
      <c r="F542" t="b">
        <f>Table1[[#This Row],[MISMATCH]]&gt;0.5</f>
        <v>0</v>
      </c>
      <c r="G542" t="b">
        <f>Table1[[#This Row],[MATCH]]&gt;0.5</f>
        <v>1</v>
      </c>
      <c r="H542" t="b">
        <f>Table1[[#This Row],[MISMATCH_T]]&gt;Table1[[#This Row],[MATCH_T]]</f>
        <v>0</v>
      </c>
      <c r="I542" s="2" t="b">
        <f>Table1[[#This Row],[MATCH_T]]&gt;Table1[[#This Row],[MISMATCH_T]]</f>
        <v>1</v>
      </c>
      <c r="J542" s="2" t="b">
        <f>Table1[[#This Row],[MISMATCH_T]]=Table1[[#This Row],[MATCH_T]]</f>
        <v>0</v>
      </c>
      <c r="K542" s="2" t="b">
        <f>AND((Table1[[#This Row],[MATCH_N]]=TRUE), (Table1[[#This Row],[Actual]]=1))</f>
        <v>1</v>
      </c>
    </row>
    <row r="543" spans="1:11" x14ac:dyDescent="0.25">
      <c r="A543">
        <v>71</v>
      </c>
      <c r="B543">
        <v>1</v>
      </c>
      <c r="C543">
        <v>1</v>
      </c>
      <c r="D543">
        <v>0.37478001</v>
      </c>
      <c r="E543">
        <v>0.62521998999999995</v>
      </c>
      <c r="F543" t="b">
        <f>Table1[[#This Row],[MISMATCH]]&gt;0.5</f>
        <v>0</v>
      </c>
      <c r="G543" t="b">
        <f>Table1[[#This Row],[MATCH]]&gt;0.5</f>
        <v>1</v>
      </c>
      <c r="H543" t="b">
        <f>Table1[[#This Row],[MISMATCH_T]]&gt;Table1[[#This Row],[MATCH_T]]</f>
        <v>0</v>
      </c>
      <c r="I543" s="2" t="b">
        <f>Table1[[#This Row],[MATCH_T]]&gt;Table1[[#This Row],[MISMATCH_T]]</f>
        <v>1</v>
      </c>
      <c r="J543" s="2" t="b">
        <f>Table1[[#This Row],[MISMATCH_T]]=Table1[[#This Row],[MATCH_T]]</f>
        <v>0</v>
      </c>
      <c r="K543" s="2" t="b">
        <f>AND((Table1[[#This Row],[MATCH_N]]=TRUE), (Table1[[#This Row],[Actual]]=1))</f>
        <v>1</v>
      </c>
    </row>
    <row r="544" spans="1:11" x14ac:dyDescent="0.25">
      <c r="A544">
        <v>73</v>
      </c>
      <c r="B544">
        <v>1</v>
      </c>
      <c r="C544">
        <v>1</v>
      </c>
      <c r="D544">
        <v>0.46404520999999999</v>
      </c>
      <c r="E544">
        <v>0.53595479000000001</v>
      </c>
      <c r="F544" t="b">
        <f>Table1[[#This Row],[MISMATCH]]&gt;0.5</f>
        <v>0</v>
      </c>
      <c r="G544" t="b">
        <f>Table1[[#This Row],[MATCH]]&gt;0.5</f>
        <v>1</v>
      </c>
      <c r="H544" t="b">
        <f>Table1[[#This Row],[MISMATCH_T]]&gt;Table1[[#This Row],[MATCH_T]]</f>
        <v>0</v>
      </c>
      <c r="I544" s="2" t="b">
        <f>Table1[[#This Row],[MATCH_T]]&gt;Table1[[#This Row],[MISMATCH_T]]</f>
        <v>1</v>
      </c>
      <c r="J544" s="2" t="b">
        <f>Table1[[#This Row],[MISMATCH_T]]=Table1[[#This Row],[MATCH_T]]</f>
        <v>0</v>
      </c>
      <c r="K544" s="2" t="b">
        <f>AND((Table1[[#This Row],[MATCH_N]]=TRUE), (Table1[[#This Row],[Actual]]=1))</f>
        <v>1</v>
      </c>
    </row>
    <row r="545" spans="1:11" x14ac:dyDescent="0.25">
      <c r="A545">
        <v>79</v>
      </c>
      <c r="B545">
        <v>1</v>
      </c>
      <c r="C545">
        <v>1</v>
      </c>
      <c r="D545">
        <v>0.37281027</v>
      </c>
      <c r="E545">
        <v>0.62718973</v>
      </c>
      <c r="F545" t="b">
        <f>Table1[[#This Row],[MISMATCH]]&gt;0.5</f>
        <v>0</v>
      </c>
      <c r="G545" t="b">
        <f>Table1[[#This Row],[MATCH]]&gt;0.5</f>
        <v>1</v>
      </c>
      <c r="H545" t="b">
        <f>Table1[[#This Row],[MISMATCH_T]]&gt;Table1[[#This Row],[MATCH_T]]</f>
        <v>0</v>
      </c>
      <c r="I545" s="2" t="b">
        <f>Table1[[#This Row],[MATCH_T]]&gt;Table1[[#This Row],[MISMATCH_T]]</f>
        <v>1</v>
      </c>
      <c r="J545" s="2" t="b">
        <f>Table1[[#This Row],[MISMATCH_T]]=Table1[[#This Row],[MATCH_T]]</f>
        <v>0</v>
      </c>
      <c r="K545" s="2" t="b">
        <f>AND((Table1[[#This Row],[MATCH_N]]=TRUE), (Table1[[#This Row],[Actual]]=1))</f>
        <v>1</v>
      </c>
    </row>
    <row r="546" spans="1:11" x14ac:dyDescent="0.25">
      <c r="A546">
        <v>80</v>
      </c>
      <c r="B546">
        <v>1</v>
      </c>
      <c r="C546">
        <v>1</v>
      </c>
      <c r="D546">
        <v>0.23871585000000001</v>
      </c>
      <c r="E546">
        <v>0.76128415000000005</v>
      </c>
      <c r="F546" t="b">
        <f>Table1[[#This Row],[MISMATCH]]&gt;0.5</f>
        <v>0</v>
      </c>
      <c r="G546" t="b">
        <f>Table1[[#This Row],[MATCH]]&gt;0.5</f>
        <v>1</v>
      </c>
      <c r="H546" t="b">
        <f>Table1[[#This Row],[MISMATCH_T]]&gt;Table1[[#This Row],[MATCH_T]]</f>
        <v>0</v>
      </c>
      <c r="I546" s="2" t="b">
        <f>Table1[[#This Row],[MATCH_T]]&gt;Table1[[#This Row],[MISMATCH_T]]</f>
        <v>1</v>
      </c>
      <c r="J546" s="2" t="b">
        <f>Table1[[#This Row],[MISMATCH_T]]=Table1[[#This Row],[MATCH_T]]</f>
        <v>0</v>
      </c>
      <c r="K546" s="2" t="b">
        <f>AND((Table1[[#This Row],[MATCH_N]]=TRUE), (Table1[[#This Row],[Actual]]=1))</f>
        <v>1</v>
      </c>
    </row>
    <row r="547" spans="1:11" x14ac:dyDescent="0.25">
      <c r="A547">
        <v>81</v>
      </c>
      <c r="B547">
        <v>1</v>
      </c>
      <c r="C547">
        <v>1</v>
      </c>
      <c r="D547">
        <v>0.37281027</v>
      </c>
      <c r="E547">
        <v>0.62718973</v>
      </c>
      <c r="F547" t="b">
        <f>Table1[[#This Row],[MISMATCH]]&gt;0.5</f>
        <v>0</v>
      </c>
      <c r="G547" t="b">
        <f>Table1[[#This Row],[MATCH]]&gt;0.5</f>
        <v>1</v>
      </c>
      <c r="H547" t="b">
        <f>Table1[[#This Row],[MISMATCH_T]]&gt;Table1[[#This Row],[MATCH_T]]</f>
        <v>0</v>
      </c>
      <c r="I547" s="2" t="b">
        <f>Table1[[#This Row],[MATCH_T]]&gt;Table1[[#This Row],[MISMATCH_T]]</f>
        <v>1</v>
      </c>
      <c r="J547" s="2" t="b">
        <f>Table1[[#This Row],[MISMATCH_T]]=Table1[[#This Row],[MATCH_T]]</f>
        <v>0</v>
      </c>
      <c r="K547" s="2" t="b">
        <f>AND((Table1[[#This Row],[MATCH_N]]=TRUE), (Table1[[#This Row],[Actual]]=1))</f>
        <v>1</v>
      </c>
    </row>
    <row r="548" spans="1:11" x14ac:dyDescent="0.25">
      <c r="A548">
        <v>82</v>
      </c>
      <c r="B548">
        <v>1</v>
      </c>
      <c r="C548">
        <v>0</v>
      </c>
      <c r="D548">
        <v>0.62396779000000002</v>
      </c>
      <c r="E548">
        <v>0.37603220999999998</v>
      </c>
      <c r="F548" t="b">
        <f>Table1[[#This Row],[MISMATCH]]&gt;0.5</f>
        <v>1</v>
      </c>
      <c r="G548" t="b">
        <f>Table1[[#This Row],[MATCH]]&gt;0.5</f>
        <v>0</v>
      </c>
      <c r="H548" t="b">
        <f>Table1[[#This Row],[MISMATCH_T]]&gt;Table1[[#This Row],[MATCH_T]]</f>
        <v>1</v>
      </c>
      <c r="I548" s="2" t="b">
        <f>Table1[[#This Row],[MATCH_T]]&gt;Table1[[#This Row],[MISMATCH_T]]</f>
        <v>0</v>
      </c>
      <c r="J548" s="2" t="b">
        <f>Table1[[#This Row],[MISMATCH_T]]=Table1[[#This Row],[MATCH_T]]</f>
        <v>0</v>
      </c>
      <c r="K548" s="2" t="b">
        <f>AND((Table1[[#This Row],[MATCH_N]]=TRUE), (Table1[[#This Row],[Actual]]=1))</f>
        <v>0</v>
      </c>
    </row>
    <row r="549" spans="1:11" x14ac:dyDescent="0.25">
      <c r="A549">
        <v>85</v>
      </c>
      <c r="B549">
        <v>1</v>
      </c>
      <c r="C549">
        <v>1</v>
      </c>
      <c r="D549">
        <v>0.37281027</v>
      </c>
      <c r="E549">
        <v>0.62718973</v>
      </c>
      <c r="F549" t="b">
        <f>Table1[[#This Row],[MISMATCH]]&gt;0.5</f>
        <v>0</v>
      </c>
      <c r="G549" t="b">
        <f>Table1[[#This Row],[MATCH]]&gt;0.5</f>
        <v>1</v>
      </c>
      <c r="H549" t="b">
        <f>Table1[[#This Row],[MISMATCH_T]]&gt;Table1[[#This Row],[MATCH_T]]</f>
        <v>0</v>
      </c>
      <c r="I549" s="2" t="b">
        <f>Table1[[#This Row],[MATCH_T]]&gt;Table1[[#This Row],[MISMATCH_T]]</f>
        <v>1</v>
      </c>
      <c r="J549" s="2" t="b">
        <f>Table1[[#This Row],[MISMATCH_T]]=Table1[[#This Row],[MATCH_T]]</f>
        <v>0</v>
      </c>
      <c r="K549" s="2" t="b">
        <f>AND((Table1[[#This Row],[MATCH_N]]=TRUE), (Table1[[#This Row],[Actual]]=1))</f>
        <v>1</v>
      </c>
    </row>
    <row r="550" spans="1:11" x14ac:dyDescent="0.25">
      <c r="A550">
        <v>86</v>
      </c>
      <c r="B550">
        <v>1</v>
      </c>
      <c r="C550">
        <v>1</v>
      </c>
      <c r="D550">
        <v>0.37241411000000002</v>
      </c>
      <c r="E550">
        <v>0.62758588999999998</v>
      </c>
      <c r="F550" t="b">
        <f>Table1[[#This Row],[MISMATCH]]&gt;0.5</f>
        <v>0</v>
      </c>
      <c r="G550" t="b">
        <f>Table1[[#This Row],[MATCH]]&gt;0.5</f>
        <v>1</v>
      </c>
      <c r="H550" t="b">
        <f>Table1[[#This Row],[MISMATCH_T]]&gt;Table1[[#This Row],[MATCH_T]]</f>
        <v>0</v>
      </c>
      <c r="I550" s="2" t="b">
        <f>Table1[[#This Row],[MATCH_T]]&gt;Table1[[#This Row],[MISMATCH_T]]</f>
        <v>1</v>
      </c>
      <c r="J550" s="2" t="b">
        <f>Table1[[#This Row],[MISMATCH_T]]=Table1[[#This Row],[MATCH_T]]</f>
        <v>0</v>
      </c>
      <c r="K550" s="2" t="b">
        <f>AND((Table1[[#This Row],[MATCH_N]]=TRUE), (Table1[[#This Row],[Actual]]=1))</f>
        <v>1</v>
      </c>
    </row>
    <row r="551" spans="1:11" x14ac:dyDescent="0.25">
      <c r="A551">
        <v>87</v>
      </c>
      <c r="B551">
        <v>1</v>
      </c>
      <c r="C551">
        <v>1</v>
      </c>
      <c r="D551">
        <v>0.37281027</v>
      </c>
      <c r="E551">
        <v>0.62718973</v>
      </c>
      <c r="F551" t="b">
        <f>Table1[[#This Row],[MISMATCH]]&gt;0.5</f>
        <v>0</v>
      </c>
      <c r="G551" t="b">
        <f>Table1[[#This Row],[MATCH]]&gt;0.5</f>
        <v>1</v>
      </c>
      <c r="H551" t="b">
        <f>Table1[[#This Row],[MISMATCH_T]]&gt;Table1[[#This Row],[MATCH_T]]</f>
        <v>0</v>
      </c>
      <c r="I551" s="2" t="b">
        <f>Table1[[#This Row],[MATCH_T]]&gt;Table1[[#This Row],[MISMATCH_T]]</f>
        <v>1</v>
      </c>
      <c r="J551" s="2" t="b">
        <f>Table1[[#This Row],[MISMATCH_T]]=Table1[[#This Row],[MATCH_T]]</f>
        <v>0</v>
      </c>
      <c r="K551" s="2" t="b">
        <f>AND((Table1[[#This Row],[MATCH_N]]=TRUE), (Table1[[#This Row],[Actual]]=1))</f>
        <v>1</v>
      </c>
    </row>
    <row r="552" spans="1:11" x14ac:dyDescent="0.25">
      <c r="A552">
        <v>89</v>
      </c>
      <c r="B552">
        <v>1</v>
      </c>
      <c r="C552">
        <v>1</v>
      </c>
      <c r="D552">
        <v>0.43059280999999999</v>
      </c>
      <c r="E552">
        <v>0.56940718999999995</v>
      </c>
      <c r="F552" t="b">
        <f>Table1[[#This Row],[MISMATCH]]&gt;0.5</f>
        <v>0</v>
      </c>
      <c r="G552" t="b">
        <f>Table1[[#This Row],[MATCH]]&gt;0.5</f>
        <v>1</v>
      </c>
      <c r="H552" t="b">
        <f>Table1[[#This Row],[MISMATCH_T]]&gt;Table1[[#This Row],[MATCH_T]]</f>
        <v>0</v>
      </c>
      <c r="I552" s="2" t="b">
        <f>Table1[[#This Row],[MATCH_T]]&gt;Table1[[#This Row],[MISMATCH_T]]</f>
        <v>1</v>
      </c>
      <c r="J552" s="2" t="b">
        <f>Table1[[#This Row],[MISMATCH_T]]=Table1[[#This Row],[MATCH_T]]</f>
        <v>0</v>
      </c>
      <c r="K552" s="2" t="b">
        <f>AND((Table1[[#This Row],[MATCH_N]]=TRUE), (Table1[[#This Row],[Actual]]=1))</f>
        <v>1</v>
      </c>
    </row>
    <row r="553" spans="1:11" x14ac:dyDescent="0.25">
      <c r="A553">
        <v>90</v>
      </c>
      <c r="B553">
        <v>1</v>
      </c>
      <c r="C553">
        <v>0</v>
      </c>
      <c r="D553">
        <v>0.61456920000000004</v>
      </c>
      <c r="E553">
        <v>0.38543080000000002</v>
      </c>
      <c r="F553" t="b">
        <f>Table1[[#This Row],[MISMATCH]]&gt;0.5</f>
        <v>1</v>
      </c>
      <c r="G553" t="b">
        <f>Table1[[#This Row],[MATCH]]&gt;0.5</f>
        <v>0</v>
      </c>
      <c r="H553" t="b">
        <f>Table1[[#This Row],[MISMATCH_T]]&gt;Table1[[#This Row],[MATCH_T]]</f>
        <v>1</v>
      </c>
      <c r="I553" s="2" t="b">
        <f>Table1[[#This Row],[MATCH_T]]&gt;Table1[[#This Row],[MISMATCH_T]]</f>
        <v>0</v>
      </c>
      <c r="J553" s="2" t="b">
        <f>Table1[[#This Row],[MISMATCH_T]]=Table1[[#This Row],[MATCH_T]]</f>
        <v>0</v>
      </c>
      <c r="K553" s="2" t="b">
        <f>AND((Table1[[#This Row],[MATCH_N]]=TRUE), (Table1[[#This Row],[Actual]]=1))</f>
        <v>0</v>
      </c>
    </row>
    <row r="554" spans="1:11" x14ac:dyDescent="0.25">
      <c r="A554">
        <v>92</v>
      </c>
      <c r="B554">
        <v>1</v>
      </c>
      <c r="C554">
        <v>1</v>
      </c>
      <c r="D554">
        <v>0.36625457</v>
      </c>
      <c r="E554">
        <v>0.63374543000000005</v>
      </c>
      <c r="F554" t="b">
        <f>Table1[[#This Row],[MISMATCH]]&gt;0.5</f>
        <v>0</v>
      </c>
      <c r="G554" t="b">
        <f>Table1[[#This Row],[MATCH]]&gt;0.5</f>
        <v>1</v>
      </c>
      <c r="H554" t="b">
        <f>Table1[[#This Row],[MISMATCH_T]]&gt;Table1[[#This Row],[MATCH_T]]</f>
        <v>0</v>
      </c>
      <c r="I554" s="2" t="b">
        <f>Table1[[#This Row],[MATCH_T]]&gt;Table1[[#This Row],[MISMATCH_T]]</f>
        <v>1</v>
      </c>
      <c r="J554" s="2" t="b">
        <f>Table1[[#This Row],[MISMATCH_T]]=Table1[[#This Row],[MATCH_T]]</f>
        <v>0</v>
      </c>
      <c r="K554" s="2" t="b">
        <f>AND((Table1[[#This Row],[MATCH_N]]=TRUE), (Table1[[#This Row],[Actual]]=1))</f>
        <v>1</v>
      </c>
    </row>
    <row r="555" spans="1:11" x14ac:dyDescent="0.25">
      <c r="A555">
        <v>96</v>
      </c>
      <c r="B555">
        <v>1</v>
      </c>
      <c r="C555">
        <v>1</v>
      </c>
      <c r="D555">
        <v>0.37281027</v>
      </c>
      <c r="E555">
        <v>0.62718973</v>
      </c>
      <c r="F555" t="b">
        <f>Table1[[#This Row],[MISMATCH]]&gt;0.5</f>
        <v>0</v>
      </c>
      <c r="G555" t="b">
        <f>Table1[[#This Row],[MATCH]]&gt;0.5</f>
        <v>1</v>
      </c>
      <c r="H555" t="b">
        <f>Table1[[#This Row],[MISMATCH_T]]&gt;Table1[[#This Row],[MATCH_T]]</f>
        <v>0</v>
      </c>
      <c r="I555" s="2" t="b">
        <f>Table1[[#This Row],[MATCH_T]]&gt;Table1[[#This Row],[MISMATCH_T]]</f>
        <v>1</v>
      </c>
      <c r="J555" s="2" t="b">
        <f>Table1[[#This Row],[MISMATCH_T]]=Table1[[#This Row],[MATCH_T]]</f>
        <v>0</v>
      </c>
      <c r="K555" s="2" t="b">
        <f>AND((Table1[[#This Row],[MATCH_N]]=TRUE), (Table1[[#This Row],[Actual]]=1))</f>
        <v>1</v>
      </c>
    </row>
    <row r="556" spans="1:11" x14ac:dyDescent="0.25">
      <c r="A556">
        <v>99</v>
      </c>
      <c r="B556">
        <v>1</v>
      </c>
      <c r="C556">
        <v>0</v>
      </c>
      <c r="D556">
        <v>0.57518033999999996</v>
      </c>
      <c r="E556">
        <v>0.42481965999999999</v>
      </c>
      <c r="F556" t="b">
        <f>Table1[[#This Row],[MISMATCH]]&gt;0.5</f>
        <v>1</v>
      </c>
      <c r="G556" t="b">
        <f>Table1[[#This Row],[MATCH]]&gt;0.5</f>
        <v>0</v>
      </c>
      <c r="H556" t="b">
        <f>Table1[[#This Row],[MISMATCH_T]]&gt;Table1[[#This Row],[MATCH_T]]</f>
        <v>1</v>
      </c>
      <c r="I556" s="2" t="b">
        <f>Table1[[#This Row],[MATCH_T]]&gt;Table1[[#This Row],[MISMATCH_T]]</f>
        <v>0</v>
      </c>
      <c r="J556" s="2" t="b">
        <f>Table1[[#This Row],[MISMATCH_T]]=Table1[[#This Row],[MATCH_T]]</f>
        <v>0</v>
      </c>
      <c r="K556" s="2" t="b">
        <f>AND((Table1[[#This Row],[MATCH_N]]=TRUE), (Table1[[#This Row],[Actual]]=1))</f>
        <v>0</v>
      </c>
    </row>
    <row r="557" spans="1:11" x14ac:dyDescent="0.25">
      <c r="A557">
        <v>106</v>
      </c>
      <c r="B557">
        <v>1</v>
      </c>
      <c r="C557">
        <v>1</v>
      </c>
      <c r="D557">
        <v>0.40738637999999999</v>
      </c>
      <c r="E557">
        <v>0.59261361999999995</v>
      </c>
      <c r="F557" t="b">
        <f>Table1[[#This Row],[MISMATCH]]&gt;0.5</f>
        <v>0</v>
      </c>
      <c r="G557" t="b">
        <f>Table1[[#This Row],[MATCH]]&gt;0.5</f>
        <v>1</v>
      </c>
      <c r="H557" t="b">
        <f>Table1[[#This Row],[MISMATCH_T]]&gt;Table1[[#This Row],[MATCH_T]]</f>
        <v>0</v>
      </c>
      <c r="I557" s="2" t="b">
        <f>Table1[[#This Row],[MATCH_T]]&gt;Table1[[#This Row],[MISMATCH_T]]</f>
        <v>1</v>
      </c>
      <c r="J557" s="2" t="b">
        <f>Table1[[#This Row],[MISMATCH_T]]=Table1[[#This Row],[MATCH_T]]</f>
        <v>0</v>
      </c>
      <c r="K557" s="2" t="b">
        <f>AND((Table1[[#This Row],[MATCH_N]]=TRUE), (Table1[[#This Row],[Actual]]=1))</f>
        <v>1</v>
      </c>
    </row>
    <row r="558" spans="1:11" x14ac:dyDescent="0.25">
      <c r="A558">
        <v>108</v>
      </c>
      <c r="B558">
        <v>1</v>
      </c>
      <c r="C558">
        <v>1</v>
      </c>
      <c r="D558">
        <v>0.24554092999999999</v>
      </c>
      <c r="E558">
        <v>0.75445907000000001</v>
      </c>
      <c r="F558" t="b">
        <f>Table1[[#This Row],[MISMATCH]]&gt;0.5</f>
        <v>0</v>
      </c>
      <c r="G558" t="b">
        <f>Table1[[#This Row],[MATCH]]&gt;0.5</f>
        <v>1</v>
      </c>
      <c r="H558" t="b">
        <f>Table1[[#This Row],[MISMATCH_T]]&gt;Table1[[#This Row],[MATCH_T]]</f>
        <v>0</v>
      </c>
      <c r="I558" s="2" t="b">
        <f>Table1[[#This Row],[MATCH_T]]&gt;Table1[[#This Row],[MISMATCH_T]]</f>
        <v>1</v>
      </c>
      <c r="J558" s="2" t="b">
        <f>Table1[[#This Row],[MISMATCH_T]]=Table1[[#This Row],[MATCH_T]]</f>
        <v>0</v>
      </c>
      <c r="K558" s="2" t="b">
        <f>AND((Table1[[#This Row],[MATCH_N]]=TRUE), (Table1[[#This Row],[Actual]]=1))</f>
        <v>1</v>
      </c>
    </row>
    <row r="559" spans="1:11" x14ac:dyDescent="0.25">
      <c r="A559">
        <v>111</v>
      </c>
      <c r="B559">
        <v>1</v>
      </c>
      <c r="C559">
        <v>0</v>
      </c>
      <c r="D559">
        <v>0.55657210999999995</v>
      </c>
      <c r="E559">
        <v>0.44342788999999999</v>
      </c>
      <c r="F559" t="b">
        <f>Table1[[#This Row],[MISMATCH]]&gt;0.5</f>
        <v>1</v>
      </c>
      <c r="G559" t="b">
        <f>Table1[[#This Row],[MATCH]]&gt;0.5</f>
        <v>0</v>
      </c>
      <c r="H559" t="b">
        <f>Table1[[#This Row],[MISMATCH_T]]&gt;Table1[[#This Row],[MATCH_T]]</f>
        <v>1</v>
      </c>
      <c r="I559" s="2" t="b">
        <f>Table1[[#This Row],[MATCH_T]]&gt;Table1[[#This Row],[MISMATCH_T]]</f>
        <v>0</v>
      </c>
      <c r="J559" s="2" t="b">
        <f>Table1[[#This Row],[MISMATCH_T]]=Table1[[#This Row],[MATCH_T]]</f>
        <v>0</v>
      </c>
      <c r="K559" s="2" t="b">
        <f>AND((Table1[[#This Row],[MATCH_N]]=TRUE), (Table1[[#This Row],[Actual]]=1))</f>
        <v>0</v>
      </c>
    </row>
    <row r="560" spans="1:11" x14ac:dyDescent="0.25">
      <c r="A560">
        <v>112</v>
      </c>
      <c r="B560">
        <v>1</v>
      </c>
      <c r="C560">
        <v>1</v>
      </c>
      <c r="D560">
        <v>0.28858538</v>
      </c>
      <c r="E560">
        <v>0.71141462</v>
      </c>
      <c r="F560" t="b">
        <f>Table1[[#This Row],[MISMATCH]]&gt;0.5</f>
        <v>0</v>
      </c>
      <c r="G560" t="b">
        <f>Table1[[#This Row],[MATCH]]&gt;0.5</f>
        <v>1</v>
      </c>
      <c r="H560" t="b">
        <f>Table1[[#This Row],[MISMATCH_T]]&gt;Table1[[#This Row],[MATCH_T]]</f>
        <v>0</v>
      </c>
      <c r="I560" s="2" t="b">
        <f>Table1[[#This Row],[MATCH_T]]&gt;Table1[[#This Row],[MISMATCH_T]]</f>
        <v>1</v>
      </c>
      <c r="J560" s="2" t="b">
        <f>Table1[[#This Row],[MISMATCH_T]]=Table1[[#This Row],[MATCH_T]]</f>
        <v>0</v>
      </c>
      <c r="K560" s="2" t="b">
        <f>AND((Table1[[#This Row],[MATCH_N]]=TRUE), (Table1[[#This Row],[Actual]]=1))</f>
        <v>1</v>
      </c>
    </row>
    <row r="561" spans="1:11" x14ac:dyDescent="0.25">
      <c r="A561">
        <v>113</v>
      </c>
      <c r="B561">
        <v>1</v>
      </c>
      <c r="C561">
        <v>0</v>
      </c>
      <c r="D561">
        <v>0.84043283999999996</v>
      </c>
      <c r="E561">
        <v>0.15956716000000001</v>
      </c>
      <c r="F561" t="b">
        <f>Table1[[#This Row],[MISMATCH]]&gt;0.5</f>
        <v>1</v>
      </c>
      <c r="G561" t="b">
        <f>Table1[[#This Row],[MATCH]]&gt;0.5</f>
        <v>0</v>
      </c>
      <c r="H561" t="b">
        <f>Table1[[#This Row],[MISMATCH_T]]&gt;Table1[[#This Row],[MATCH_T]]</f>
        <v>1</v>
      </c>
      <c r="I561" s="2" t="b">
        <f>Table1[[#This Row],[MATCH_T]]&gt;Table1[[#This Row],[MISMATCH_T]]</f>
        <v>0</v>
      </c>
      <c r="J561" s="2" t="b">
        <f>Table1[[#This Row],[MISMATCH_T]]=Table1[[#This Row],[MATCH_T]]</f>
        <v>0</v>
      </c>
      <c r="K561" s="2" t="b">
        <f>AND((Table1[[#This Row],[MATCH_N]]=TRUE), (Table1[[#This Row],[Actual]]=1))</f>
        <v>0</v>
      </c>
    </row>
    <row r="562" spans="1:11" x14ac:dyDescent="0.25">
      <c r="A562">
        <v>114</v>
      </c>
      <c r="B562">
        <v>1</v>
      </c>
      <c r="C562">
        <v>0</v>
      </c>
      <c r="D562">
        <v>0.51942549999999998</v>
      </c>
      <c r="E562">
        <v>0.48057450000000002</v>
      </c>
      <c r="F562" t="b">
        <f>Table1[[#This Row],[MISMATCH]]&gt;0.5</f>
        <v>1</v>
      </c>
      <c r="G562" t="b">
        <f>Table1[[#This Row],[MATCH]]&gt;0.5</f>
        <v>0</v>
      </c>
      <c r="H562" t="b">
        <f>Table1[[#This Row],[MISMATCH_T]]&gt;Table1[[#This Row],[MATCH_T]]</f>
        <v>1</v>
      </c>
      <c r="I562" s="2" t="b">
        <f>Table1[[#This Row],[MATCH_T]]&gt;Table1[[#This Row],[MISMATCH_T]]</f>
        <v>0</v>
      </c>
      <c r="J562" s="2" t="b">
        <f>Table1[[#This Row],[MISMATCH_T]]=Table1[[#This Row],[MATCH_T]]</f>
        <v>0</v>
      </c>
      <c r="K562" s="2" t="b">
        <f>AND((Table1[[#This Row],[MATCH_N]]=TRUE), (Table1[[#This Row],[Actual]]=1))</f>
        <v>0</v>
      </c>
    </row>
    <row r="563" spans="1:11" x14ac:dyDescent="0.25">
      <c r="A563">
        <v>116</v>
      </c>
      <c r="B563">
        <v>1</v>
      </c>
      <c r="C563">
        <v>1</v>
      </c>
      <c r="D563">
        <v>0.40770007000000003</v>
      </c>
      <c r="E563">
        <v>0.59229993000000003</v>
      </c>
      <c r="F563" t="b">
        <f>Table1[[#This Row],[MISMATCH]]&gt;0.5</f>
        <v>0</v>
      </c>
      <c r="G563" t="b">
        <f>Table1[[#This Row],[MATCH]]&gt;0.5</f>
        <v>1</v>
      </c>
      <c r="H563" t="b">
        <f>Table1[[#This Row],[MISMATCH_T]]&gt;Table1[[#This Row],[MATCH_T]]</f>
        <v>0</v>
      </c>
      <c r="I563" s="2" t="b">
        <f>Table1[[#This Row],[MATCH_T]]&gt;Table1[[#This Row],[MISMATCH_T]]</f>
        <v>1</v>
      </c>
      <c r="J563" s="2" t="b">
        <f>Table1[[#This Row],[MISMATCH_T]]=Table1[[#This Row],[MATCH_T]]</f>
        <v>0</v>
      </c>
      <c r="K563" s="2" t="b">
        <f>AND((Table1[[#This Row],[MATCH_N]]=TRUE), (Table1[[#This Row],[Actual]]=1))</f>
        <v>1</v>
      </c>
    </row>
    <row r="564" spans="1:11" x14ac:dyDescent="0.25">
      <c r="A564">
        <v>117</v>
      </c>
      <c r="B564">
        <v>1</v>
      </c>
      <c r="C564">
        <v>1</v>
      </c>
      <c r="D564">
        <v>0.40770007000000003</v>
      </c>
      <c r="E564">
        <v>0.59229993000000003</v>
      </c>
      <c r="F564" t="b">
        <f>Table1[[#This Row],[MISMATCH]]&gt;0.5</f>
        <v>0</v>
      </c>
      <c r="G564" t="b">
        <f>Table1[[#This Row],[MATCH]]&gt;0.5</f>
        <v>1</v>
      </c>
      <c r="H564" t="b">
        <f>Table1[[#This Row],[MISMATCH_T]]&gt;Table1[[#This Row],[MATCH_T]]</f>
        <v>0</v>
      </c>
      <c r="I564" s="2" t="b">
        <f>Table1[[#This Row],[MATCH_T]]&gt;Table1[[#This Row],[MISMATCH_T]]</f>
        <v>1</v>
      </c>
      <c r="J564" s="2" t="b">
        <f>Table1[[#This Row],[MISMATCH_T]]=Table1[[#This Row],[MATCH_T]]</f>
        <v>0</v>
      </c>
      <c r="K564" s="2" t="b">
        <f>AND((Table1[[#This Row],[MATCH_N]]=TRUE), (Table1[[#This Row],[Actual]]=1))</f>
        <v>1</v>
      </c>
    </row>
    <row r="565" spans="1:11" x14ac:dyDescent="0.25">
      <c r="A565">
        <v>118</v>
      </c>
      <c r="B565">
        <v>1</v>
      </c>
      <c r="C565">
        <v>1</v>
      </c>
      <c r="D565">
        <v>0.42792471999999998</v>
      </c>
      <c r="E565">
        <v>0.57207527999999996</v>
      </c>
      <c r="F565" t="b">
        <f>Table1[[#This Row],[MISMATCH]]&gt;0.5</f>
        <v>0</v>
      </c>
      <c r="G565" t="b">
        <f>Table1[[#This Row],[MATCH]]&gt;0.5</f>
        <v>1</v>
      </c>
      <c r="H565" t="b">
        <f>Table1[[#This Row],[MISMATCH_T]]&gt;Table1[[#This Row],[MATCH_T]]</f>
        <v>0</v>
      </c>
      <c r="I565" s="2" t="b">
        <f>Table1[[#This Row],[MATCH_T]]&gt;Table1[[#This Row],[MISMATCH_T]]</f>
        <v>1</v>
      </c>
      <c r="J565" s="2" t="b">
        <f>Table1[[#This Row],[MISMATCH_T]]=Table1[[#This Row],[MATCH_T]]</f>
        <v>0</v>
      </c>
      <c r="K565" s="2" t="b">
        <f>AND((Table1[[#This Row],[MATCH_N]]=TRUE), (Table1[[#This Row],[Actual]]=1))</f>
        <v>1</v>
      </c>
    </row>
    <row r="566" spans="1:11" x14ac:dyDescent="0.25">
      <c r="A566">
        <v>124</v>
      </c>
      <c r="B566">
        <v>1</v>
      </c>
      <c r="C566">
        <v>1</v>
      </c>
      <c r="D566">
        <v>0.45198653</v>
      </c>
      <c r="E566">
        <v>0.54801347</v>
      </c>
      <c r="F566" t="b">
        <f>Table1[[#This Row],[MISMATCH]]&gt;0.5</f>
        <v>0</v>
      </c>
      <c r="G566" t="b">
        <f>Table1[[#This Row],[MATCH]]&gt;0.5</f>
        <v>1</v>
      </c>
      <c r="H566" t="b">
        <f>Table1[[#This Row],[MISMATCH_T]]&gt;Table1[[#This Row],[MATCH_T]]</f>
        <v>0</v>
      </c>
      <c r="I566" s="2" t="b">
        <f>Table1[[#This Row],[MATCH_T]]&gt;Table1[[#This Row],[MISMATCH_T]]</f>
        <v>1</v>
      </c>
      <c r="J566" s="2" t="b">
        <f>Table1[[#This Row],[MISMATCH_T]]=Table1[[#This Row],[MATCH_T]]</f>
        <v>0</v>
      </c>
      <c r="K566" s="2" t="b">
        <f>AND((Table1[[#This Row],[MATCH_N]]=TRUE), (Table1[[#This Row],[Actual]]=1))</f>
        <v>1</v>
      </c>
    </row>
    <row r="567" spans="1:11" x14ac:dyDescent="0.25">
      <c r="A567">
        <v>125</v>
      </c>
      <c r="B567">
        <v>1</v>
      </c>
      <c r="C567">
        <v>1</v>
      </c>
      <c r="D567">
        <v>0.33867051999999997</v>
      </c>
      <c r="E567">
        <v>0.66132948000000003</v>
      </c>
      <c r="F567" t="b">
        <f>Table1[[#This Row],[MISMATCH]]&gt;0.5</f>
        <v>0</v>
      </c>
      <c r="G567" t="b">
        <f>Table1[[#This Row],[MATCH]]&gt;0.5</f>
        <v>1</v>
      </c>
      <c r="H567" t="b">
        <f>Table1[[#This Row],[MISMATCH_T]]&gt;Table1[[#This Row],[MATCH_T]]</f>
        <v>0</v>
      </c>
      <c r="I567" s="2" t="b">
        <f>Table1[[#This Row],[MATCH_T]]&gt;Table1[[#This Row],[MISMATCH_T]]</f>
        <v>1</v>
      </c>
      <c r="J567" s="2" t="b">
        <f>Table1[[#This Row],[MISMATCH_T]]=Table1[[#This Row],[MATCH_T]]</f>
        <v>0</v>
      </c>
      <c r="K567" s="2" t="b">
        <f>AND((Table1[[#This Row],[MATCH_N]]=TRUE), (Table1[[#This Row],[Actual]]=1))</f>
        <v>1</v>
      </c>
    </row>
    <row r="568" spans="1:11" x14ac:dyDescent="0.25">
      <c r="A568">
        <v>126</v>
      </c>
      <c r="B568">
        <v>1</v>
      </c>
      <c r="C568">
        <v>1</v>
      </c>
      <c r="D568">
        <v>0.40770007000000003</v>
      </c>
      <c r="E568">
        <v>0.59229993000000003</v>
      </c>
      <c r="F568" t="b">
        <f>Table1[[#This Row],[MISMATCH]]&gt;0.5</f>
        <v>0</v>
      </c>
      <c r="G568" t="b">
        <f>Table1[[#This Row],[MATCH]]&gt;0.5</f>
        <v>1</v>
      </c>
      <c r="H568" t="b">
        <f>Table1[[#This Row],[MISMATCH_T]]&gt;Table1[[#This Row],[MATCH_T]]</f>
        <v>0</v>
      </c>
      <c r="I568" s="2" t="b">
        <f>Table1[[#This Row],[MATCH_T]]&gt;Table1[[#This Row],[MISMATCH_T]]</f>
        <v>1</v>
      </c>
      <c r="J568" s="2" t="b">
        <f>Table1[[#This Row],[MISMATCH_T]]=Table1[[#This Row],[MATCH_T]]</f>
        <v>0</v>
      </c>
      <c r="K568" s="2" t="b">
        <f>AND((Table1[[#This Row],[MATCH_N]]=TRUE), (Table1[[#This Row],[Actual]]=1))</f>
        <v>1</v>
      </c>
    </row>
    <row r="569" spans="1:11" x14ac:dyDescent="0.25">
      <c r="A569">
        <v>127</v>
      </c>
      <c r="B569">
        <v>1</v>
      </c>
      <c r="C569">
        <v>1</v>
      </c>
      <c r="D569">
        <v>0.40832768000000003</v>
      </c>
      <c r="E569">
        <v>0.59167232000000003</v>
      </c>
      <c r="F569" t="b">
        <f>Table1[[#This Row],[MISMATCH]]&gt;0.5</f>
        <v>0</v>
      </c>
      <c r="G569" t="b">
        <f>Table1[[#This Row],[MATCH]]&gt;0.5</f>
        <v>1</v>
      </c>
      <c r="H569" t="b">
        <f>Table1[[#This Row],[MISMATCH_T]]&gt;Table1[[#This Row],[MATCH_T]]</f>
        <v>0</v>
      </c>
      <c r="I569" s="2" t="b">
        <f>Table1[[#This Row],[MATCH_T]]&gt;Table1[[#This Row],[MISMATCH_T]]</f>
        <v>1</v>
      </c>
      <c r="J569" s="2" t="b">
        <f>Table1[[#This Row],[MISMATCH_T]]=Table1[[#This Row],[MATCH_T]]</f>
        <v>0</v>
      </c>
      <c r="K569" s="2" t="b">
        <f>AND((Table1[[#This Row],[MATCH_N]]=TRUE), (Table1[[#This Row],[Actual]]=1))</f>
        <v>1</v>
      </c>
    </row>
    <row r="570" spans="1:11" x14ac:dyDescent="0.25">
      <c r="A570">
        <v>129</v>
      </c>
      <c r="B570">
        <v>1</v>
      </c>
      <c r="C570">
        <v>0</v>
      </c>
      <c r="D570">
        <v>0.55099436000000002</v>
      </c>
      <c r="E570">
        <v>0.44900563999999998</v>
      </c>
      <c r="F570" t="b">
        <f>Table1[[#This Row],[MISMATCH]]&gt;0.5</f>
        <v>1</v>
      </c>
      <c r="G570" t="b">
        <f>Table1[[#This Row],[MATCH]]&gt;0.5</f>
        <v>0</v>
      </c>
      <c r="H570" t="b">
        <f>Table1[[#This Row],[MISMATCH_T]]&gt;Table1[[#This Row],[MATCH_T]]</f>
        <v>1</v>
      </c>
      <c r="I570" s="2" t="b">
        <f>Table1[[#This Row],[MATCH_T]]&gt;Table1[[#This Row],[MISMATCH_T]]</f>
        <v>0</v>
      </c>
      <c r="J570" s="2" t="b">
        <f>Table1[[#This Row],[MISMATCH_T]]=Table1[[#This Row],[MATCH_T]]</f>
        <v>0</v>
      </c>
      <c r="K570" s="2" t="b">
        <f>AND((Table1[[#This Row],[MATCH_N]]=TRUE), (Table1[[#This Row],[Actual]]=1))</f>
        <v>0</v>
      </c>
    </row>
    <row r="571" spans="1:11" x14ac:dyDescent="0.25">
      <c r="A571">
        <v>131</v>
      </c>
      <c r="B571">
        <v>1</v>
      </c>
      <c r="C571">
        <v>1</v>
      </c>
      <c r="D571">
        <v>0.40738637999999999</v>
      </c>
      <c r="E571">
        <v>0.59261361999999995</v>
      </c>
      <c r="F571" t="b">
        <f>Table1[[#This Row],[MISMATCH]]&gt;0.5</f>
        <v>0</v>
      </c>
      <c r="G571" t="b">
        <f>Table1[[#This Row],[MATCH]]&gt;0.5</f>
        <v>1</v>
      </c>
      <c r="H571" t="b">
        <f>Table1[[#This Row],[MISMATCH_T]]&gt;Table1[[#This Row],[MATCH_T]]</f>
        <v>0</v>
      </c>
      <c r="I571" s="2" t="b">
        <f>Table1[[#This Row],[MATCH_T]]&gt;Table1[[#This Row],[MISMATCH_T]]</f>
        <v>1</v>
      </c>
      <c r="J571" s="2" t="b">
        <f>Table1[[#This Row],[MISMATCH_T]]=Table1[[#This Row],[MATCH_T]]</f>
        <v>0</v>
      </c>
      <c r="K571" s="2" t="b">
        <f>AND((Table1[[#This Row],[MATCH_N]]=TRUE), (Table1[[#This Row],[Actual]]=1))</f>
        <v>1</v>
      </c>
    </row>
    <row r="572" spans="1:11" x14ac:dyDescent="0.25">
      <c r="A572">
        <v>134</v>
      </c>
      <c r="B572">
        <v>1</v>
      </c>
      <c r="C572">
        <v>1</v>
      </c>
      <c r="D572">
        <v>0.40902116999999999</v>
      </c>
      <c r="E572">
        <v>0.59097882999999996</v>
      </c>
      <c r="F572" t="b">
        <f>Table1[[#This Row],[MISMATCH]]&gt;0.5</f>
        <v>0</v>
      </c>
      <c r="G572" t="b">
        <f>Table1[[#This Row],[MATCH]]&gt;0.5</f>
        <v>1</v>
      </c>
      <c r="H572" t="b">
        <f>Table1[[#This Row],[MISMATCH_T]]&gt;Table1[[#This Row],[MATCH_T]]</f>
        <v>0</v>
      </c>
      <c r="I572" s="2" t="b">
        <f>Table1[[#This Row],[MATCH_T]]&gt;Table1[[#This Row],[MISMATCH_T]]</f>
        <v>1</v>
      </c>
      <c r="J572" s="2" t="b">
        <f>Table1[[#This Row],[MISMATCH_T]]=Table1[[#This Row],[MATCH_T]]</f>
        <v>0</v>
      </c>
      <c r="K572" s="2" t="b">
        <f>AND((Table1[[#This Row],[MATCH_N]]=TRUE), (Table1[[#This Row],[Actual]]=1))</f>
        <v>1</v>
      </c>
    </row>
    <row r="573" spans="1:11" x14ac:dyDescent="0.25">
      <c r="A573">
        <v>136</v>
      </c>
      <c r="B573">
        <v>1</v>
      </c>
      <c r="C573">
        <v>0</v>
      </c>
      <c r="D573">
        <v>0.64203361000000003</v>
      </c>
      <c r="E573">
        <v>0.35796639000000002</v>
      </c>
      <c r="F573" t="b">
        <f>Table1[[#This Row],[MISMATCH]]&gt;0.5</f>
        <v>1</v>
      </c>
      <c r="G573" t="b">
        <f>Table1[[#This Row],[MATCH]]&gt;0.5</f>
        <v>0</v>
      </c>
      <c r="H573" t="b">
        <f>Table1[[#This Row],[MISMATCH_T]]&gt;Table1[[#This Row],[MATCH_T]]</f>
        <v>1</v>
      </c>
      <c r="I573" s="2" t="b">
        <f>Table1[[#This Row],[MATCH_T]]&gt;Table1[[#This Row],[MISMATCH_T]]</f>
        <v>0</v>
      </c>
      <c r="J573" s="2" t="b">
        <f>Table1[[#This Row],[MISMATCH_T]]=Table1[[#This Row],[MATCH_T]]</f>
        <v>0</v>
      </c>
      <c r="K573" s="2" t="b">
        <f>AND((Table1[[#This Row],[MATCH_N]]=TRUE), (Table1[[#This Row],[Actual]]=1))</f>
        <v>0</v>
      </c>
    </row>
    <row r="574" spans="1:11" x14ac:dyDescent="0.25">
      <c r="A574">
        <v>139</v>
      </c>
      <c r="B574">
        <v>1</v>
      </c>
      <c r="C574">
        <v>1</v>
      </c>
      <c r="D574">
        <v>0.25370615000000002</v>
      </c>
      <c r="E574">
        <v>0.74629385000000004</v>
      </c>
      <c r="F574" t="b">
        <f>Table1[[#This Row],[MISMATCH]]&gt;0.5</f>
        <v>0</v>
      </c>
      <c r="G574" t="b">
        <f>Table1[[#This Row],[MATCH]]&gt;0.5</f>
        <v>1</v>
      </c>
      <c r="H574" t="b">
        <f>Table1[[#This Row],[MISMATCH_T]]&gt;Table1[[#This Row],[MATCH_T]]</f>
        <v>0</v>
      </c>
      <c r="I574" s="2" t="b">
        <f>Table1[[#This Row],[MATCH_T]]&gt;Table1[[#This Row],[MISMATCH_T]]</f>
        <v>1</v>
      </c>
      <c r="J574" s="2" t="b">
        <f>Table1[[#This Row],[MISMATCH_T]]=Table1[[#This Row],[MATCH_T]]</f>
        <v>0</v>
      </c>
      <c r="K574" s="2" t="b">
        <f>AND((Table1[[#This Row],[MATCH_N]]=TRUE), (Table1[[#This Row],[Actual]]=1))</f>
        <v>1</v>
      </c>
    </row>
    <row r="575" spans="1:11" x14ac:dyDescent="0.25">
      <c r="A575">
        <v>141</v>
      </c>
      <c r="B575">
        <v>1</v>
      </c>
      <c r="C575">
        <v>0</v>
      </c>
      <c r="D575">
        <v>0.72685317000000005</v>
      </c>
      <c r="E575">
        <v>0.27314683000000001</v>
      </c>
      <c r="F575" t="b">
        <f>Table1[[#This Row],[MISMATCH]]&gt;0.5</f>
        <v>1</v>
      </c>
      <c r="G575" t="b">
        <f>Table1[[#This Row],[MATCH]]&gt;0.5</f>
        <v>0</v>
      </c>
      <c r="H575" t="b">
        <f>Table1[[#This Row],[MISMATCH_T]]&gt;Table1[[#This Row],[MATCH_T]]</f>
        <v>1</v>
      </c>
      <c r="I575" s="2" t="b">
        <f>Table1[[#This Row],[MATCH_T]]&gt;Table1[[#This Row],[MISMATCH_T]]</f>
        <v>0</v>
      </c>
      <c r="J575" s="2" t="b">
        <f>Table1[[#This Row],[MISMATCH_T]]=Table1[[#This Row],[MATCH_T]]</f>
        <v>0</v>
      </c>
      <c r="K575" s="2" t="b">
        <f>AND((Table1[[#This Row],[MATCH_N]]=TRUE), (Table1[[#This Row],[Actual]]=1))</f>
        <v>0</v>
      </c>
    </row>
    <row r="576" spans="1:11" x14ac:dyDescent="0.25">
      <c r="A576">
        <v>145</v>
      </c>
      <c r="B576">
        <v>1</v>
      </c>
      <c r="C576">
        <v>1</v>
      </c>
      <c r="D576">
        <v>0.40801383000000002</v>
      </c>
      <c r="E576">
        <v>0.59198616999999998</v>
      </c>
      <c r="F576" t="b">
        <f>Table1[[#This Row],[MISMATCH]]&gt;0.5</f>
        <v>0</v>
      </c>
      <c r="G576" t="b">
        <f>Table1[[#This Row],[MATCH]]&gt;0.5</f>
        <v>1</v>
      </c>
      <c r="H576" t="b">
        <f>Table1[[#This Row],[MISMATCH_T]]&gt;Table1[[#This Row],[MATCH_T]]</f>
        <v>0</v>
      </c>
      <c r="I576" s="2" t="b">
        <f>Table1[[#This Row],[MATCH_T]]&gt;Table1[[#This Row],[MISMATCH_T]]</f>
        <v>1</v>
      </c>
      <c r="J576" s="2" t="b">
        <f>Table1[[#This Row],[MISMATCH_T]]=Table1[[#This Row],[MATCH_T]]</f>
        <v>0</v>
      </c>
      <c r="K576" s="2" t="b">
        <f>AND((Table1[[#This Row],[MATCH_N]]=TRUE), (Table1[[#This Row],[Actual]]=1))</f>
        <v>1</v>
      </c>
    </row>
    <row r="577" spans="1:11" x14ac:dyDescent="0.25">
      <c r="A577">
        <v>146</v>
      </c>
      <c r="B577">
        <v>1</v>
      </c>
      <c r="C577">
        <v>1</v>
      </c>
      <c r="D577">
        <v>0.26838615999999998</v>
      </c>
      <c r="E577">
        <v>0.73161383999999996</v>
      </c>
      <c r="F577" t="b">
        <f>Table1[[#This Row],[MISMATCH]]&gt;0.5</f>
        <v>0</v>
      </c>
      <c r="G577" t="b">
        <f>Table1[[#This Row],[MATCH]]&gt;0.5</f>
        <v>1</v>
      </c>
      <c r="H577" t="b">
        <f>Table1[[#This Row],[MISMATCH_T]]&gt;Table1[[#This Row],[MATCH_T]]</f>
        <v>0</v>
      </c>
      <c r="I577" s="2" t="b">
        <f>Table1[[#This Row],[MATCH_T]]&gt;Table1[[#This Row],[MISMATCH_T]]</f>
        <v>1</v>
      </c>
      <c r="J577" s="2" t="b">
        <f>Table1[[#This Row],[MISMATCH_T]]=Table1[[#This Row],[MATCH_T]]</f>
        <v>0</v>
      </c>
      <c r="K577" s="2" t="b">
        <f>AND((Table1[[#This Row],[MATCH_N]]=TRUE), (Table1[[#This Row],[Actual]]=1))</f>
        <v>1</v>
      </c>
    </row>
    <row r="578" spans="1:11" x14ac:dyDescent="0.25">
      <c r="A578">
        <v>147</v>
      </c>
      <c r="B578">
        <v>1</v>
      </c>
      <c r="C578">
        <v>1</v>
      </c>
      <c r="D578">
        <v>0.30559862999999998</v>
      </c>
      <c r="E578">
        <v>0.69440137000000002</v>
      </c>
      <c r="F578" t="b">
        <f>Table1[[#This Row],[MISMATCH]]&gt;0.5</f>
        <v>0</v>
      </c>
      <c r="G578" t="b">
        <f>Table1[[#This Row],[MATCH]]&gt;0.5</f>
        <v>1</v>
      </c>
      <c r="H578" t="b">
        <f>Table1[[#This Row],[MISMATCH_T]]&gt;Table1[[#This Row],[MATCH_T]]</f>
        <v>0</v>
      </c>
      <c r="I578" s="2" t="b">
        <f>Table1[[#This Row],[MATCH_T]]&gt;Table1[[#This Row],[MISMATCH_T]]</f>
        <v>1</v>
      </c>
      <c r="J578" s="2" t="b">
        <f>Table1[[#This Row],[MISMATCH_T]]=Table1[[#This Row],[MATCH_T]]</f>
        <v>0</v>
      </c>
      <c r="K578" s="2" t="b">
        <f>AND((Table1[[#This Row],[MATCH_N]]=TRUE), (Table1[[#This Row],[Actual]]=1))</f>
        <v>1</v>
      </c>
    </row>
    <row r="579" spans="1:11" x14ac:dyDescent="0.25">
      <c r="A579">
        <v>148</v>
      </c>
      <c r="B579">
        <v>1</v>
      </c>
      <c r="C579">
        <v>1</v>
      </c>
      <c r="D579">
        <v>0.32054643999999999</v>
      </c>
      <c r="E579">
        <v>0.67945356000000001</v>
      </c>
      <c r="F579" t="b">
        <f>Table1[[#This Row],[MISMATCH]]&gt;0.5</f>
        <v>0</v>
      </c>
      <c r="G579" t="b">
        <f>Table1[[#This Row],[MATCH]]&gt;0.5</f>
        <v>1</v>
      </c>
      <c r="H579" t="b">
        <f>Table1[[#This Row],[MISMATCH_T]]&gt;Table1[[#This Row],[MATCH_T]]</f>
        <v>0</v>
      </c>
      <c r="I579" s="2" t="b">
        <f>Table1[[#This Row],[MATCH_T]]&gt;Table1[[#This Row],[MISMATCH_T]]</f>
        <v>1</v>
      </c>
      <c r="J579" s="2" t="b">
        <f>Table1[[#This Row],[MISMATCH_T]]=Table1[[#This Row],[MATCH_T]]</f>
        <v>0</v>
      </c>
      <c r="K579" s="2" t="b">
        <f>AND((Table1[[#This Row],[MATCH_N]]=TRUE), (Table1[[#This Row],[Actual]]=1))</f>
        <v>1</v>
      </c>
    </row>
    <row r="580" spans="1:11" x14ac:dyDescent="0.25">
      <c r="A580">
        <v>149</v>
      </c>
      <c r="B580">
        <v>1</v>
      </c>
      <c r="C580">
        <v>1</v>
      </c>
      <c r="D580">
        <v>0.33867051999999997</v>
      </c>
      <c r="E580">
        <v>0.66132948000000003</v>
      </c>
      <c r="F580" t="b">
        <f>Table1[[#This Row],[MISMATCH]]&gt;0.5</f>
        <v>0</v>
      </c>
      <c r="G580" t="b">
        <f>Table1[[#This Row],[MATCH]]&gt;0.5</f>
        <v>1</v>
      </c>
      <c r="H580" t="b">
        <f>Table1[[#This Row],[MISMATCH_T]]&gt;Table1[[#This Row],[MATCH_T]]</f>
        <v>0</v>
      </c>
      <c r="I580" s="2" t="b">
        <f>Table1[[#This Row],[MATCH_T]]&gt;Table1[[#This Row],[MISMATCH_T]]</f>
        <v>1</v>
      </c>
      <c r="J580" s="2" t="b">
        <f>Table1[[#This Row],[MISMATCH_T]]=Table1[[#This Row],[MATCH_T]]</f>
        <v>0</v>
      </c>
      <c r="K580" s="2" t="b">
        <f>AND((Table1[[#This Row],[MATCH_N]]=TRUE), (Table1[[#This Row],[Actual]]=1))</f>
        <v>1</v>
      </c>
    </row>
    <row r="581" spans="1:11" x14ac:dyDescent="0.25">
      <c r="A581">
        <v>153</v>
      </c>
      <c r="B581">
        <v>1</v>
      </c>
      <c r="C581">
        <v>1</v>
      </c>
      <c r="D581">
        <v>0.34771149000000001</v>
      </c>
      <c r="E581">
        <v>0.65228850999999999</v>
      </c>
      <c r="F581" t="b">
        <f>Table1[[#This Row],[MISMATCH]]&gt;0.5</f>
        <v>0</v>
      </c>
      <c r="G581" t="b">
        <f>Table1[[#This Row],[MATCH]]&gt;0.5</f>
        <v>1</v>
      </c>
      <c r="H581" t="b">
        <f>Table1[[#This Row],[MISMATCH_T]]&gt;Table1[[#This Row],[MATCH_T]]</f>
        <v>0</v>
      </c>
      <c r="I581" s="2" t="b">
        <f>Table1[[#This Row],[MATCH_T]]&gt;Table1[[#This Row],[MISMATCH_T]]</f>
        <v>1</v>
      </c>
      <c r="J581" s="2" t="b">
        <f>Table1[[#This Row],[MISMATCH_T]]=Table1[[#This Row],[MATCH_T]]</f>
        <v>0</v>
      </c>
      <c r="K581" s="2" t="b">
        <f>AND((Table1[[#This Row],[MATCH_N]]=TRUE), (Table1[[#This Row],[Actual]]=1))</f>
        <v>1</v>
      </c>
    </row>
    <row r="582" spans="1:11" x14ac:dyDescent="0.25">
      <c r="A582">
        <v>154</v>
      </c>
      <c r="B582">
        <v>1</v>
      </c>
      <c r="C582">
        <v>1</v>
      </c>
      <c r="D582">
        <v>0.22776178999999999</v>
      </c>
      <c r="E582">
        <v>0.77223821000000004</v>
      </c>
      <c r="F582" t="b">
        <f>Table1[[#This Row],[MISMATCH]]&gt;0.5</f>
        <v>0</v>
      </c>
      <c r="G582" t="b">
        <f>Table1[[#This Row],[MATCH]]&gt;0.5</f>
        <v>1</v>
      </c>
      <c r="H582" t="b">
        <f>Table1[[#This Row],[MISMATCH_T]]&gt;Table1[[#This Row],[MATCH_T]]</f>
        <v>0</v>
      </c>
      <c r="I582" s="2" t="b">
        <f>Table1[[#This Row],[MATCH_T]]&gt;Table1[[#This Row],[MISMATCH_T]]</f>
        <v>1</v>
      </c>
      <c r="J582" s="2" t="b">
        <f>Table1[[#This Row],[MISMATCH_T]]=Table1[[#This Row],[MATCH_T]]</f>
        <v>0</v>
      </c>
      <c r="K582" s="2" t="b">
        <f>AND((Table1[[#This Row],[MATCH_N]]=TRUE), (Table1[[#This Row],[Actual]]=1))</f>
        <v>1</v>
      </c>
    </row>
    <row r="583" spans="1:11" x14ac:dyDescent="0.25">
      <c r="A583">
        <v>155</v>
      </c>
      <c r="B583">
        <v>1</v>
      </c>
      <c r="C583">
        <v>1</v>
      </c>
      <c r="D583">
        <v>0.40770007000000003</v>
      </c>
      <c r="E583">
        <v>0.59229993000000003</v>
      </c>
      <c r="F583" t="b">
        <f>Table1[[#This Row],[MISMATCH]]&gt;0.5</f>
        <v>0</v>
      </c>
      <c r="G583" t="b">
        <f>Table1[[#This Row],[MATCH]]&gt;0.5</f>
        <v>1</v>
      </c>
      <c r="H583" t="b">
        <f>Table1[[#This Row],[MISMATCH_T]]&gt;Table1[[#This Row],[MATCH_T]]</f>
        <v>0</v>
      </c>
      <c r="I583" s="2" t="b">
        <f>Table1[[#This Row],[MATCH_T]]&gt;Table1[[#This Row],[MISMATCH_T]]</f>
        <v>1</v>
      </c>
      <c r="J583" s="2" t="b">
        <f>Table1[[#This Row],[MISMATCH_T]]=Table1[[#This Row],[MATCH_T]]</f>
        <v>0</v>
      </c>
      <c r="K583" s="2" t="b">
        <f>AND((Table1[[#This Row],[MATCH_N]]=TRUE), (Table1[[#This Row],[Actual]]=1))</f>
        <v>1</v>
      </c>
    </row>
    <row r="584" spans="1:11" x14ac:dyDescent="0.25">
      <c r="A584">
        <v>156</v>
      </c>
      <c r="B584">
        <v>1</v>
      </c>
      <c r="C584">
        <v>0</v>
      </c>
      <c r="D584">
        <v>0.51745165000000004</v>
      </c>
      <c r="E584">
        <v>0.48254835000000001</v>
      </c>
      <c r="F584" t="b">
        <f>Table1[[#This Row],[MISMATCH]]&gt;0.5</f>
        <v>1</v>
      </c>
      <c r="G584" t="b">
        <f>Table1[[#This Row],[MATCH]]&gt;0.5</f>
        <v>0</v>
      </c>
      <c r="H584" t="b">
        <f>Table1[[#This Row],[MISMATCH_T]]&gt;Table1[[#This Row],[MATCH_T]]</f>
        <v>1</v>
      </c>
      <c r="I584" s="2" t="b">
        <f>Table1[[#This Row],[MATCH_T]]&gt;Table1[[#This Row],[MISMATCH_T]]</f>
        <v>0</v>
      </c>
      <c r="J584" s="2" t="b">
        <f>Table1[[#This Row],[MISMATCH_T]]=Table1[[#This Row],[MATCH_T]]</f>
        <v>0</v>
      </c>
      <c r="K584" s="2" t="b">
        <f>AND((Table1[[#This Row],[MATCH_N]]=TRUE), (Table1[[#This Row],[Actual]]=1))</f>
        <v>0</v>
      </c>
    </row>
    <row r="585" spans="1:11" x14ac:dyDescent="0.25">
      <c r="A585">
        <v>157</v>
      </c>
      <c r="B585">
        <v>1</v>
      </c>
      <c r="C585">
        <v>0</v>
      </c>
      <c r="D585">
        <v>0.55151923000000003</v>
      </c>
      <c r="E585">
        <v>0.44848076999999997</v>
      </c>
      <c r="F585" t="b">
        <f>Table1[[#This Row],[MISMATCH]]&gt;0.5</f>
        <v>1</v>
      </c>
      <c r="G585" t="b">
        <f>Table1[[#This Row],[MATCH]]&gt;0.5</f>
        <v>0</v>
      </c>
      <c r="H585" t="b">
        <f>Table1[[#This Row],[MISMATCH_T]]&gt;Table1[[#This Row],[MATCH_T]]</f>
        <v>1</v>
      </c>
      <c r="I585" s="2" t="b">
        <f>Table1[[#This Row],[MATCH_T]]&gt;Table1[[#This Row],[MISMATCH_T]]</f>
        <v>0</v>
      </c>
      <c r="J585" s="2" t="b">
        <f>Table1[[#This Row],[MISMATCH_T]]=Table1[[#This Row],[MATCH_T]]</f>
        <v>0</v>
      </c>
      <c r="K585" s="2" t="b">
        <f>AND((Table1[[#This Row],[MATCH_N]]=TRUE), (Table1[[#This Row],[Actual]]=1))</f>
        <v>0</v>
      </c>
    </row>
    <row r="586" spans="1:11" x14ac:dyDescent="0.25">
      <c r="A586">
        <v>158</v>
      </c>
      <c r="B586">
        <v>1</v>
      </c>
      <c r="C586">
        <v>1</v>
      </c>
      <c r="D586">
        <v>0.30533162000000003</v>
      </c>
      <c r="E586">
        <v>0.69466837999999997</v>
      </c>
      <c r="F586" t="b">
        <f>Table1[[#This Row],[MISMATCH]]&gt;0.5</f>
        <v>0</v>
      </c>
      <c r="G586" t="b">
        <f>Table1[[#This Row],[MATCH]]&gt;0.5</f>
        <v>1</v>
      </c>
      <c r="H586" t="b">
        <f>Table1[[#This Row],[MISMATCH_T]]&gt;Table1[[#This Row],[MATCH_T]]</f>
        <v>0</v>
      </c>
      <c r="I586" s="2" t="b">
        <f>Table1[[#This Row],[MATCH_T]]&gt;Table1[[#This Row],[MISMATCH_T]]</f>
        <v>1</v>
      </c>
      <c r="J586" s="2" t="b">
        <f>Table1[[#This Row],[MISMATCH_T]]=Table1[[#This Row],[MATCH_T]]</f>
        <v>0</v>
      </c>
      <c r="K586" s="2" t="b">
        <f>AND((Table1[[#This Row],[MATCH_N]]=TRUE), (Table1[[#This Row],[Actual]]=1))</f>
        <v>1</v>
      </c>
    </row>
    <row r="587" spans="1:11" x14ac:dyDescent="0.25">
      <c r="A587">
        <v>161</v>
      </c>
      <c r="B587">
        <v>1</v>
      </c>
      <c r="C587">
        <v>1</v>
      </c>
      <c r="D587">
        <v>0.22456981000000001</v>
      </c>
      <c r="E587">
        <v>0.77543019000000002</v>
      </c>
      <c r="F587" t="b">
        <f>Table1[[#This Row],[MISMATCH]]&gt;0.5</f>
        <v>0</v>
      </c>
      <c r="G587" t="b">
        <f>Table1[[#This Row],[MATCH]]&gt;0.5</f>
        <v>1</v>
      </c>
      <c r="H587" t="b">
        <f>Table1[[#This Row],[MISMATCH_T]]&gt;Table1[[#This Row],[MATCH_T]]</f>
        <v>0</v>
      </c>
      <c r="I587" s="2" t="b">
        <f>Table1[[#This Row],[MATCH_T]]&gt;Table1[[#This Row],[MISMATCH_T]]</f>
        <v>1</v>
      </c>
      <c r="J587" s="2" t="b">
        <f>Table1[[#This Row],[MISMATCH_T]]=Table1[[#This Row],[MATCH_T]]</f>
        <v>0</v>
      </c>
      <c r="K587" s="2" t="b">
        <f>AND((Table1[[#This Row],[MATCH_N]]=TRUE), (Table1[[#This Row],[Actual]]=1))</f>
        <v>1</v>
      </c>
    </row>
    <row r="588" spans="1:11" x14ac:dyDescent="0.25">
      <c r="A588">
        <v>163</v>
      </c>
      <c r="B588">
        <v>1</v>
      </c>
      <c r="C588">
        <v>1</v>
      </c>
      <c r="D588">
        <v>0.31421673999999999</v>
      </c>
      <c r="E588">
        <v>0.68578326000000001</v>
      </c>
      <c r="F588" t="b">
        <f>Table1[[#This Row],[MISMATCH]]&gt;0.5</f>
        <v>0</v>
      </c>
      <c r="G588" t="b">
        <f>Table1[[#This Row],[MATCH]]&gt;0.5</f>
        <v>1</v>
      </c>
      <c r="H588" t="b">
        <f>Table1[[#This Row],[MISMATCH_T]]&gt;Table1[[#This Row],[MATCH_T]]</f>
        <v>0</v>
      </c>
      <c r="I588" s="2" t="b">
        <f>Table1[[#This Row],[MATCH_T]]&gt;Table1[[#This Row],[MISMATCH_T]]</f>
        <v>1</v>
      </c>
      <c r="J588" s="2" t="b">
        <f>Table1[[#This Row],[MISMATCH_T]]=Table1[[#This Row],[MATCH_T]]</f>
        <v>0</v>
      </c>
      <c r="K588" s="2" t="b">
        <f>AND((Table1[[#This Row],[MATCH_N]]=TRUE), (Table1[[#This Row],[Actual]]=1))</f>
        <v>1</v>
      </c>
    </row>
    <row r="589" spans="1:11" x14ac:dyDescent="0.25">
      <c r="A589">
        <v>165</v>
      </c>
      <c r="B589">
        <v>1</v>
      </c>
      <c r="C589">
        <v>1</v>
      </c>
      <c r="D589">
        <v>0.40770007000000003</v>
      </c>
      <c r="E589">
        <v>0.59229993000000003</v>
      </c>
      <c r="F589" t="b">
        <f>Table1[[#This Row],[MISMATCH]]&gt;0.5</f>
        <v>0</v>
      </c>
      <c r="G589" t="b">
        <f>Table1[[#This Row],[MATCH]]&gt;0.5</f>
        <v>1</v>
      </c>
      <c r="H589" t="b">
        <f>Table1[[#This Row],[MISMATCH_T]]&gt;Table1[[#This Row],[MATCH_T]]</f>
        <v>0</v>
      </c>
      <c r="I589" s="2" t="b">
        <f>Table1[[#This Row],[MATCH_T]]&gt;Table1[[#This Row],[MISMATCH_T]]</f>
        <v>1</v>
      </c>
      <c r="J589" s="2" t="b">
        <f>Table1[[#This Row],[MISMATCH_T]]=Table1[[#This Row],[MATCH_T]]</f>
        <v>0</v>
      </c>
      <c r="K589" s="2" t="b">
        <f>AND((Table1[[#This Row],[MATCH_N]]=TRUE), (Table1[[#This Row],[Actual]]=1))</f>
        <v>1</v>
      </c>
    </row>
    <row r="590" spans="1:11" x14ac:dyDescent="0.25">
      <c r="A590">
        <v>166</v>
      </c>
      <c r="B590">
        <v>1</v>
      </c>
      <c r="C590">
        <v>1</v>
      </c>
      <c r="D590">
        <v>0.30994616000000003</v>
      </c>
      <c r="E590">
        <v>0.69005384000000003</v>
      </c>
      <c r="F590" t="b">
        <f>Table1[[#This Row],[MISMATCH]]&gt;0.5</f>
        <v>0</v>
      </c>
      <c r="G590" t="b">
        <f>Table1[[#This Row],[MATCH]]&gt;0.5</f>
        <v>1</v>
      </c>
      <c r="H590" t="b">
        <f>Table1[[#This Row],[MISMATCH_T]]&gt;Table1[[#This Row],[MATCH_T]]</f>
        <v>0</v>
      </c>
      <c r="I590" s="2" t="b">
        <f>Table1[[#This Row],[MATCH_T]]&gt;Table1[[#This Row],[MISMATCH_T]]</f>
        <v>1</v>
      </c>
      <c r="J590" s="2" t="b">
        <f>Table1[[#This Row],[MISMATCH_T]]=Table1[[#This Row],[MATCH_T]]</f>
        <v>0</v>
      </c>
      <c r="K590" s="2" t="b">
        <f>AND((Table1[[#This Row],[MATCH_N]]=TRUE), (Table1[[#This Row],[Actual]]=1))</f>
        <v>1</v>
      </c>
    </row>
    <row r="591" spans="1:11" x14ac:dyDescent="0.25">
      <c r="A591">
        <v>168</v>
      </c>
      <c r="B591">
        <v>1</v>
      </c>
      <c r="C591">
        <v>1</v>
      </c>
      <c r="D591">
        <v>0.40801383000000002</v>
      </c>
      <c r="E591">
        <v>0.59198616999999998</v>
      </c>
      <c r="F591" t="b">
        <f>Table1[[#This Row],[MISMATCH]]&gt;0.5</f>
        <v>0</v>
      </c>
      <c r="G591" t="b">
        <f>Table1[[#This Row],[MATCH]]&gt;0.5</f>
        <v>1</v>
      </c>
      <c r="H591" t="b">
        <f>Table1[[#This Row],[MISMATCH_T]]&gt;Table1[[#This Row],[MATCH_T]]</f>
        <v>0</v>
      </c>
      <c r="I591" s="2" t="b">
        <f>Table1[[#This Row],[MATCH_T]]&gt;Table1[[#This Row],[MISMATCH_T]]</f>
        <v>1</v>
      </c>
      <c r="J591" s="2" t="b">
        <f>Table1[[#This Row],[MISMATCH_T]]=Table1[[#This Row],[MATCH_T]]</f>
        <v>0</v>
      </c>
      <c r="K591" s="2" t="b">
        <f>AND((Table1[[#This Row],[MATCH_N]]=TRUE), (Table1[[#This Row],[Actual]]=1))</f>
        <v>1</v>
      </c>
    </row>
    <row r="592" spans="1:11" x14ac:dyDescent="0.25">
      <c r="A592">
        <v>172</v>
      </c>
      <c r="B592">
        <v>1</v>
      </c>
      <c r="C592">
        <v>1</v>
      </c>
      <c r="D592">
        <v>0.27858690000000003</v>
      </c>
      <c r="E592">
        <v>0.72141310000000003</v>
      </c>
      <c r="F592" t="b">
        <f>Table1[[#This Row],[MISMATCH]]&gt;0.5</f>
        <v>0</v>
      </c>
      <c r="G592" t="b">
        <f>Table1[[#This Row],[MATCH]]&gt;0.5</f>
        <v>1</v>
      </c>
      <c r="H592" t="b">
        <f>Table1[[#This Row],[MISMATCH_T]]&gt;Table1[[#This Row],[MATCH_T]]</f>
        <v>0</v>
      </c>
      <c r="I592" s="2" t="b">
        <f>Table1[[#This Row],[MATCH_T]]&gt;Table1[[#This Row],[MISMATCH_T]]</f>
        <v>1</v>
      </c>
      <c r="J592" s="2" t="b">
        <f>Table1[[#This Row],[MISMATCH_T]]=Table1[[#This Row],[MATCH_T]]</f>
        <v>0</v>
      </c>
      <c r="K592" s="2" t="b">
        <f>AND((Table1[[#This Row],[MATCH_N]]=TRUE), (Table1[[#This Row],[Actual]]=1))</f>
        <v>1</v>
      </c>
    </row>
    <row r="593" spans="1:11" x14ac:dyDescent="0.25">
      <c r="A593">
        <v>174</v>
      </c>
      <c r="B593">
        <v>1</v>
      </c>
      <c r="C593">
        <v>0</v>
      </c>
      <c r="D593">
        <v>0.71841721000000003</v>
      </c>
      <c r="E593">
        <v>0.28158279000000003</v>
      </c>
      <c r="F593" t="b">
        <f>Table1[[#This Row],[MISMATCH]]&gt;0.5</f>
        <v>1</v>
      </c>
      <c r="G593" t="b">
        <f>Table1[[#This Row],[MATCH]]&gt;0.5</f>
        <v>0</v>
      </c>
      <c r="H593" t="b">
        <f>Table1[[#This Row],[MISMATCH_T]]&gt;Table1[[#This Row],[MATCH_T]]</f>
        <v>1</v>
      </c>
      <c r="I593" s="2" t="b">
        <f>Table1[[#This Row],[MATCH_T]]&gt;Table1[[#This Row],[MISMATCH_T]]</f>
        <v>0</v>
      </c>
      <c r="J593" s="2" t="b">
        <f>Table1[[#This Row],[MISMATCH_T]]=Table1[[#This Row],[MATCH_T]]</f>
        <v>0</v>
      </c>
      <c r="K593" s="2" t="b">
        <f>AND((Table1[[#This Row],[MATCH_N]]=TRUE), (Table1[[#This Row],[Actual]]=1))</f>
        <v>0</v>
      </c>
    </row>
    <row r="594" spans="1:11" x14ac:dyDescent="0.25">
      <c r="A594">
        <v>175</v>
      </c>
      <c r="B594">
        <v>1</v>
      </c>
      <c r="C594">
        <v>0</v>
      </c>
      <c r="D594">
        <v>0.508826</v>
      </c>
      <c r="E594">
        <v>0.491174</v>
      </c>
      <c r="F594" t="b">
        <f>Table1[[#This Row],[MISMATCH]]&gt;0.5</f>
        <v>1</v>
      </c>
      <c r="G594" t="b">
        <f>Table1[[#This Row],[MATCH]]&gt;0.5</f>
        <v>0</v>
      </c>
      <c r="H594" t="b">
        <f>Table1[[#This Row],[MISMATCH_T]]&gt;Table1[[#This Row],[MATCH_T]]</f>
        <v>1</v>
      </c>
      <c r="I594" s="2" t="b">
        <f>Table1[[#This Row],[MATCH_T]]&gt;Table1[[#This Row],[MISMATCH_T]]</f>
        <v>0</v>
      </c>
      <c r="J594" s="2" t="b">
        <f>Table1[[#This Row],[MISMATCH_T]]=Table1[[#This Row],[MATCH_T]]</f>
        <v>0</v>
      </c>
      <c r="K594" s="2" t="b">
        <f>AND((Table1[[#This Row],[MATCH_N]]=TRUE), (Table1[[#This Row],[Actual]]=1))</f>
        <v>0</v>
      </c>
    </row>
    <row r="595" spans="1:11" x14ac:dyDescent="0.25">
      <c r="A595">
        <v>177</v>
      </c>
      <c r="B595">
        <v>1</v>
      </c>
      <c r="C595">
        <v>1</v>
      </c>
      <c r="D595">
        <v>0.45198653</v>
      </c>
      <c r="E595">
        <v>0.54801347</v>
      </c>
      <c r="F595" t="b">
        <f>Table1[[#This Row],[MISMATCH]]&gt;0.5</f>
        <v>0</v>
      </c>
      <c r="G595" t="b">
        <f>Table1[[#This Row],[MATCH]]&gt;0.5</f>
        <v>1</v>
      </c>
      <c r="H595" t="b">
        <f>Table1[[#This Row],[MISMATCH_T]]&gt;Table1[[#This Row],[MATCH_T]]</f>
        <v>0</v>
      </c>
      <c r="I595" s="2" t="b">
        <f>Table1[[#This Row],[MATCH_T]]&gt;Table1[[#This Row],[MISMATCH_T]]</f>
        <v>1</v>
      </c>
      <c r="J595" s="2" t="b">
        <f>Table1[[#This Row],[MISMATCH_T]]=Table1[[#This Row],[MATCH_T]]</f>
        <v>0</v>
      </c>
      <c r="K595" s="2" t="b">
        <f>AND((Table1[[#This Row],[MATCH_N]]=TRUE), (Table1[[#This Row],[Actual]]=1))</f>
        <v>1</v>
      </c>
    </row>
    <row r="596" spans="1:11" x14ac:dyDescent="0.25">
      <c r="A596">
        <v>180</v>
      </c>
      <c r="B596">
        <v>1</v>
      </c>
      <c r="C596">
        <v>0</v>
      </c>
      <c r="D596">
        <v>0.68494637999999997</v>
      </c>
      <c r="E596">
        <v>0.31505361999999998</v>
      </c>
      <c r="F596" t="b">
        <f>Table1[[#This Row],[MISMATCH]]&gt;0.5</f>
        <v>1</v>
      </c>
      <c r="G596" t="b">
        <f>Table1[[#This Row],[MATCH]]&gt;0.5</f>
        <v>0</v>
      </c>
      <c r="H596" t="b">
        <f>Table1[[#This Row],[MISMATCH_T]]&gt;Table1[[#This Row],[MATCH_T]]</f>
        <v>1</v>
      </c>
      <c r="I596" s="2" t="b">
        <f>Table1[[#This Row],[MATCH_T]]&gt;Table1[[#This Row],[MISMATCH_T]]</f>
        <v>0</v>
      </c>
      <c r="J596" s="2" t="b">
        <f>Table1[[#This Row],[MISMATCH_T]]=Table1[[#This Row],[MATCH_T]]</f>
        <v>0</v>
      </c>
      <c r="K596" s="2" t="b">
        <f>AND((Table1[[#This Row],[MATCH_N]]=TRUE), (Table1[[#This Row],[Actual]]=1))</f>
        <v>0</v>
      </c>
    </row>
    <row r="597" spans="1:11" x14ac:dyDescent="0.25">
      <c r="A597">
        <v>181</v>
      </c>
      <c r="B597">
        <v>1</v>
      </c>
      <c r="C597">
        <v>1</v>
      </c>
      <c r="D597">
        <v>0.40801383000000002</v>
      </c>
      <c r="E597">
        <v>0.59198616999999998</v>
      </c>
      <c r="F597" t="b">
        <f>Table1[[#This Row],[MISMATCH]]&gt;0.5</f>
        <v>0</v>
      </c>
      <c r="G597" t="b">
        <f>Table1[[#This Row],[MATCH]]&gt;0.5</f>
        <v>1</v>
      </c>
      <c r="H597" t="b">
        <f>Table1[[#This Row],[MISMATCH_T]]&gt;Table1[[#This Row],[MATCH_T]]</f>
        <v>0</v>
      </c>
      <c r="I597" s="2" t="b">
        <f>Table1[[#This Row],[MATCH_T]]&gt;Table1[[#This Row],[MISMATCH_T]]</f>
        <v>1</v>
      </c>
      <c r="J597" s="2" t="b">
        <f>Table1[[#This Row],[MISMATCH_T]]=Table1[[#This Row],[MATCH_T]]</f>
        <v>0</v>
      </c>
      <c r="K597" s="2" t="b">
        <f>AND((Table1[[#This Row],[MATCH_N]]=TRUE), (Table1[[#This Row],[Actual]]=1))</f>
        <v>1</v>
      </c>
    </row>
    <row r="598" spans="1:11" x14ac:dyDescent="0.25">
      <c r="A598">
        <v>184</v>
      </c>
      <c r="B598">
        <v>1</v>
      </c>
      <c r="C598">
        <v>1</v>
      </c>
      <c r="D598">
        <v>0.40825397000000002</v>
      </c>
      <c r="E598">
        <v>0.59174603000000003</v>
      </c>
      <c r="F598" t="b">
        <f>Table1[[#This Row],[MISMATCH]]&gt;0.5</f>
        <v>0</v>
      </c>
      <c r="G598" t="b">
        <f>Table1[[#This Row],[MATCH]]&gt;0.5</f>
        <v>1</v>
      </c>
      <c r="H598" t="b">
        <f>Table1[[#This Row],[MISMATCH_T]]&gt;Table1[[#This Row],[MATCH_T]]</f>
        <v>0</v>
      </c>
      <c r="I598" s="2" t="b">
        <f>Table1[[#This Row],[MATCH_T]]&gt;Table1[[#This Row],[MISMATCH_T]]</f>
        <v>1</v>
      </c>
      <c r="J598" s="2" t="b">
        <f>Table1[[#This Row],[MISMATCH_T]]=Table1[[#This Row],[MATCH_T]]</f>
        <v>0</v>
      </c>
      <c r="K598" s="2" t="b">
        <f>AND((Table1[[#This Row],[MATCH_N]]=TRUE), (Table1[[#This Row],[Actual]]=1))</f>
        <v>1</v>
      </c>
    </row>
    <row r="599" spans="1:11" x14ac:dyDescent="0.25">
      <c r="A599">
        <v>186</v>
      </c>
      <c r="B599">
        <v>1</v>
      </c>
      <c r="C599">
        <v>1</v>
      </c>
      <c r="D599">
        <v>0.41021248999999999</v>
      </c>
      <c r="E599">
        <v>0.58978750999999996</v>
      </c>
      <c r="F599" t="b">
        <f>Table1[[#This Row],[MISMATCH]]&gt;0.5</f>
        <v>0</v>
      </c>
      <c r="G599" t="b">
        <f>Table1[[#This Row],[MATCH]]&gt;0.5</f>
        <v>1</v>
      </c>
      <c r="H599" t="b">
        <f>Table1[[#This Row],[MISMATCH_T]]&gt;Table1[[#This Row],[MATCH_T]]</f>
        <v>0</v>
      </c>
      <c r="I599" s="2" t="b">
        <f>Table1[[#This Row],[MATCH_T]]&gt;Table1[[#This Row],[MISMATCH_T]]</f>
        <v>1</v>
      </c>
      <c r="J599" s="2" t="b">
        <f>Table1[[#This Row],[MISMATCH_T]]=Table1[[#This Row],[MATCH_T]]</f>
        <v>0</v>
      </c>
      <c r="K599" s="2" t="b">
        <f>AND((Table1[[#This Row],[MATCH_N]]=TRUE), (Table1[[#This Row],[Actual]]=1))</f>
        <v>1</v>
      </c>
    </row>
    <row r="600" spans="1:11" x14ac:dyDescent="0.25">
      <c r="A600">
        <v>189</v>
      </c>
      <c r="B600">
        <v>1</v>
      </c>
      <c r="C600">
        <v>0</v>
      </c>
      <c r="D600">
        <v>0.79071621999999997</v>
      </c>
      <c r="E600">
        <v>0.20928378</v>
      </c>
      <c r="F600" t="b">
        <f>Table1[[#This Row],[MISMATCH]]&gt;0.5</f>
        <v>1</v>
      </c>
      <c r="G600" t="b">
        <f>Table1[[#This Row],[MATCH]]&gt;0.5</f>
        <v>0</v>
      </c>
      <c r="H600" t="b">
        <f>Table1[[#This Row],[MISMATCH_T]]&gt;Table1[[#This Row],[MATCH_T]]</f>
        <v>1</v>
      </c>
      <c r="I600" s="2" t="b">
        <f>Table1[[#This Row],[MATCH_T]]&gt;Table1[[#This Row],[MISMATCH_T]]</f>
        <v>0</v>
      </c>
      <c r="J600" s="2" t="b">
        <f>Table1[[#This Row],[MISMATCH_T]]=Table1[[#This Row],[MATCH_T]]</f>
        <v>0</v>
      </c>
      <c r="K600" s="2" t="b">
        <f>AND((Table1[[#This Row],[MATCH_N]]=TRUE), (Table1[[#This Row],[Actual]]=1))</f>
        <v>0</v>
      </c>
    </row>
    <row r="601" spans="1:11" x14ac:dyDescent="0.25">
      <c r="A601">
        <v>190</v>
      </c>
      <c r="B601">
        <v>1</v>
      </c>
      <c r="C601">
        <v>0</v>
      </c>
      <c r="D601">
        <v>0.57218327999999996</v>
      </c>
      <c r="E601">
        <v>0.42781671999999998</v>
      </c>
      <c r="F601" t="b">
        <f>Table1[[#This Row],[MISMATCH]]&gt;0.5</f>
        <v>1</v>
      </c>
      <c r="G601" t="b">
        <f>Table1[[#This Row],[MATCH]]&gt;0.5</f>
        <v>0</v>
      </c>
      <c r="H601" t="b">
        <f>Table1[[#This Row],[MISMATCH_T]]&gt;Table1[[#This Row],[MATCH_T]]</f>
        <v>1</v>
      </c>
      <c r="I601" s="2" t="b">
        <f>Table1[[#This Row],[MATCH_T]]&gt;Table1[[#This Row],[MISMATCH_T]]</f>
        <v>0</v>
      </c>
      <c r="J601" s="2" t="b">
        <f>Table1[[#This Row],[MISMATCH_T]]=Table1[[#This Row],[MATCH_T]]</f>
        <v>0</v>
      </c>
      <c r="K601" s="2" t="b">
        <f>AND((Table1[[#This Row],[MATCH_N]]=TRUE), (Table1[[#This Row],[Actual]]=1))</f>
        <v>0</v>
      </c>
    </row>
    <row r="602" spans="1:11" x14ac:dyDescent="0.25">
      <c r="A602">
        <v>192</v>
      </c>
      <c r="B602">
        <v>1</v>
      </c>
      <c r="C602">
        <v>0</v>
      </c>
      <c r="D602">
        <v>0.56664910999999996</v>
      </c>
      <c r="E602">
        <v>0.43335088999999999</v>
      </c>
      <c r="F602" t="b">
        <f>Table1[[#This Row],[MISMATCH]]&gt;0.5</f>
        <v>1</v>
      </c>
      <c r="G602" t="b">
        <f>Table1[[#This Row],[MATCH]]&gt;0.5</f>
        <v>0</v>
      </c>
      <c r="H602" t="b">
        <f>Table1[[#This Row],[MISMATCH_T]]&gt;Table1[[#This Row],[MATCH_T]]</f>
        <v>1</v>
      </c>
      <c r="I602" s="2" t="b">
        <f>Table1[[#This Row],[MATCH_T]]&gt;Table1[[#This Row],[MISMATCH_T]]</f>
        <v>0</v>
      </c>
      <c r="J602" s="2" t="b">
        <f>Table1[[#This Row],[MISMATCH_T]]=Table1[[#This Row],[MATCH_T]]</f>
        <v>0</v>
      </c>
      <c r="K602" s="2" t="b">
        <f>AND((Table1[[#This Row],[MATCH_N]]=TRUE), (Table1[[#This Row],[Actual]]=1))</f>
        <v>0</v>
      </c>
    </row>
    <row r="603" spans="1:11" x14ac:dyDescent="0.25">
      <c r="A603">
        <v>193</v>
      </c>
      <c r="B603">
        <v>1</v>
      </c>
      <c r="C603">
        <v>0</v>
      </c>
      <c r="D603">
        <v>0.67373232000000005</v>
      </c>
      <c r="E603">
        <v>0.32626768</v>
      </c>
      <c r="F603" t="b">
        <f>Table1[[#This Row],[MISMATCH]]&gt;0.5</f>
        <v>1</v>
      </c>
      <c r="G603" t="b">
        <f>Table1[[#This Row],[MATCH]]&gt;0.5</f>
        <v>0</v>
      </c>
      <c r="H603" t="b">
        <f>Table1[[#This Row],[MISMATCH_T]]&gt;Table1[[#This Row],[MATCH_T]]</f>
        <v>1</v>
      </c>
      <c r="I603" s="2" t="b">
        <f>Table1[[#This Row],[MATCH_T]]&gt;Table1[[#This Row],[MISMATCH_T]]</f>
        <v>0</v>
      </c>
      <c r="J603" s="2" t="b">
        <f>Table1[[#This Row],[MISMATCH_T]]=Table1[[#This Row],[MATCH_T]]</f>
        <v>0</v>
      </c>
      <c r="K603" s="2" t="b">
        <f>AND((Table1[[#This Row],[MATCH_N]]=TRUE), (Table1[[#This Row],[Actual]]=1))</f>
        <v>0</v>
      </c>
    </row>
    <row r="604" spans="1:11" x14ac:dyDescent="0.25">
      <c r="A604">
        <v>194</v>
      </c>
      <c r="B604">
        <v>1</v>
      </c>
      <c r="C604">
        <v>0</v>
      </c>
      <c r="D604">
        <v>0.85884285000000005</v>
      </c>
      <c r="E604">
        <v>0.14115715000000001</v>
      </c>
      <c r="F604" t="b">
        <f>Table1[[#This Row],[MISMATCH]]&gt;0.5</f>
        <v>1</v>
      </c>
      <c r="G604" t="b">
        <f>Table1[[#This Row],[MATCH]]&gt;0.5</f>
        <v>0</v>
      </c>
      <c r="H604" t="b">
        <f>Table1[[#This Row],[MISMATCH_T]]&gt;Table1[[#This Row],[MATCH_T]]</f>
        <v>1</v>
      </c>
      <c r="I604" s="2" t="b">
        <f>Table1[[#This Row],[MATCH_T]]&gt;Table1[[#This Row],[MISMATCH_T]]</f>
        <v>0</v>
      </c>
      <c r="J604" s="2" t="b">
        <f>Table1[[#This Row],[MISMATCH_T]]=Table1[[#This Row],[MATCH_T]]</f>
        <v>0</v>
      </c>
      <c r="K604" s="2" t="b">
        <f>AND((Table1[[#This Row],[MATCH_N]]=TRUE), (Table1[[#This Row],[Actual]]=1))</f>
        <v>0</v>
      </c>
    </row>
    <row r="605" spans="1:11" x14ac:dyDescent="0.25">
      <c r="A605">
        <v>197</v>
      </c>
      <c r="B605">
        <v>1</v>
      </c>
      <c r="C605">
        <v>1</v>
      </c>
      <c r="D605">
        <v>0.40972121</v>
      </c>
      <c r="E605">
        <v>0.59027879000000005</v>
      </c>
      <c r="F605" t="b">
        <f>Table1[[#This Row],[MISMATCH]]&gt;0.5</f>
        <v>0</v>
      </c>
      <c r="G605" t="b">
        <f>Table1[[#This Row],[MATCH]]&gt;0.5</f>
        <v>1</v>
      </c>
      <c r="H605" t="b">
        <f>Table1[[#This Row],[MISMATCH_T]]&gt;Table1[[#This Row],[MATCH_T]]</f>
        <v>0</v>
      </c>
      <c r="I605" s="2" t="b">
        <f>Table1[[#This Row],[MATCH_T]]&gt;Table1[[#This Row],[MISMATCH_T]]</f>
        <v>1</v>
      </c>
      <c r="J605" s="2" t="b">
        <f>Table1[[#This Row],[MISMATCH_T]]=Table1[[#This Row],[MATCH_T]]</f>
        <v>0</v>
      </c>
      <c r="K605" s="2" t="b">
        <f>AND((Table1[[#This Row],[MATCH_N]]=TRUE), (Table1[[#This Row],[Actual]]=1))</f>
        <v>1</v>
      </c>
    </row>
    <row r="606" spans="1:11" x14ac:dyDescent="0.25">
      <c r="A606">
        <v>201</v>
      </c>
      <c r="B606">
        <v>1</v>
      </c>
      <c r="C606">
        <v>1</v>
      </c>
      <c r="D606">
        <v>0.20181039000000001</v>
      </c>
      <c r="E606">
        <v>0.79818960999999999</v>
      </c>
      <c r="F606" t="b">
        <f>Table1[[#This Row],[MISMATCH]]&gt;0.5</f>
        <v>0</v>
      </c>
      <c r="G606" t="b">
        <f>Table1[[#This Row],[MATCH]]&gt;0.5</f>
        <v>1</v>
      </c>
      <c r="H606" t="b">
        <f>Table1[[#This Row],[MISMATCH_T]]&gt;Table1[[#This Row],[MATCH_T]]</f>
        <v>0</v>
      </c>
      <c r="I606" s="2" t="b">
        <f>Table1[[#This Row],[MATCH_T]]&gt;Table1[[#This Row],[MISMATCH_T]]</f>
        <v>1</v>
      </c>
      <c r="J606" s="2" t="b">
        <f>Table1[[#This Row],[MISMATCH_T]]=Table1[[#This Row],[MATCH_T]]</f>
        <v>0</v>
      </c>
      <c r="K606" s="2" t="b">
        <f>AND((Table1[[#This Row],[MATCH_N]]=TRUE), (Table1[[#This Row],[Actual]]=1))</f>
        <v>1</v>
      </c>
    </row>
    <row r="607" spans="1:11" x14ac:dyDescent="0.25">
      <c r="A607">
        <v>202</v>
      </c>
      <c r="B607">
        <v>1</v>
      </c>
      <c r="C607">
        <v>1</v>
      </c>
      <c r="D607">
        <v>0.36915173000000001</v>
      </c>
      <c r="E607">
        <v>0.63084826999999999</v>
      </c>
      <c r="F607" t="b">
        <f>Table1[[#This Row],[MISMATCH]]&gt;0.5</f>
        <v>0</v>
      </c>
      <c r="G607" t="b">
        <f>Table1[[#This Row],[MATCH]]&gt;0.5</f>
        <v>1</v>
      </c>
      <c r="H607" t="b">
        <f>Table1[[#This Row],[MISMATCH_T]]&gt;Table1[[#This Row],[MATCH_T]]</f>
        <v>0</v>
      </c>
      <c r="I607" s="2" t="b">
        <f>Table1[[#This Row],[MATCH_T]]&gt;Table1[[#This Row],[MISMATCH_T]]</f>
        <v>1</v>
      </c>
      <c r="J607" s="2" t="b">
        <f>Table1[[#This Row],[MISMATCH_T]]=Table1[[#This Row],[MATCH_T]]</f>
        <v>0</v>
      </c>
      <c r="K607" s="2" t="b">
        <f>AND((Table1[[#This Row],[MATCH_N]]=TRUE), (Table1[[#This Row],[Actual]]=1))</f>
        <v>1</v>
      </c>
    </row>
    <row r="608" spans="1:11" x14ac:dyDescent="0.25">
      <c r="A608">
        <v>205</v>
      </c>
      <c r="B608">
        <v>1</v>
      </c>
      <c r="C608">
        <v>0</v>
      </c>
      <c r="D608">
        <v>0.62520858999999995</v>
      </c>
      <c r="E608">
        <v>0.37479140999999999</v>
      </c>
      <c r="F608" t="b">
        <f>Table1[[#This Row],[MISMATCH]]&gt;0.5</f>
        <v>1</v>
      </c>
      <c r="G608" t="b">
        <f>Table1[[#This Row],[MATCH]]&gt;0.5</f>
        <v>0</v>
      </c>
      <c r="H608" t="b">
        <f>Table1[[#This Row],[MISMATCH_T]]&gt;Table1[[#This Row],[MATCH_T]]</f>
        <v>1</v>
      </c>
      <c r="I608" s="2" t="b">
        <f>Table1[[#This Row],[MATCH_T]]&gt;Table1[[#This Row],[MISMATCH_T]]</f>
        <v>0</v>
      </c>
      <c r="J608" s="2" t="b">
        <f>Table1[[#This Row],[MISMATCH_T]]=Table1[[#This Row],[MATCH_T]]</f>
        <v>0</v>
      </c>
      <c r="K608" s="2" t="b">
        <f>AND((Table1[[#This Row],[MATCH_N]]=TRUE), (Table1[[#This Row],[Actual]]=1))</f>
        <v>0</v>
      </c>
    </row>
    <row r="609" spans="1:11" x14ac:dyDescent="0.25">
      <c r="A609">
        <v>206</v>
      </c>
      <c r="B609">
        <v>1</v>
      </c>
      <c r="C609">
        <v>1</v>
      </c>
      <c r="D609">
        <v>0.34529493999999999</v>
      </c>
      <c r="E609">
        <v>0.65470505999999995</v>
      </c>
      <c r="F609" t="b">
        <f>Table1[[#This Row],[MISMATCH]]&gt;0.5</f>
        <v>0</v>
      </c>
      <c r="G609" t="b">
        <f>Table1[[#This Row],[MATCH]]&gt;0.5</f>
        <v>1</v>
      </c>
      <c r="H609" t="b">
        <f>Table1[[#This Row],[MISMATCH_T]]&gt;Table1[[#This Row],[MATCH_T]]</f>
        <v>0</v>
      </c>
      <c r="I609" s="2" t="b">
        <f>Table1[[#This Row],[MATCH_T]]&gt;Table1[[#This Row],[MISMATCH_T]]</f>
        <v>1</v>
      </c>
      <c r="J609" s="2" t="b">
        <f>Table1[[#This Row],[MISMATCH_T]]=Table1[[#This Row],[MATCH_T]]</f>
        <v>0</v>
      </c>
      <c r="K609" s="2" t="b">
        <f>AND((Table1[[#This Row],[MATCH_N]]=TRUE), (Table1[[#This Row],[Actual]]=1))</f>
        <v>1</v>
      </c>
    </row>
    <row r="610" spans="1:11" x14ac:dyDescent="0.25">
      <c r="A610">
        <v>207</v>
      </c>
      <c r="B610">
        <v>1</v>
      </c>
      <c r="C610">
        <v>0</v>
      </c>
      <c r="D610">
        <v>0.83066408999999997</v>
      </c>
      <c r="E610">
        <v>0.16933591000000001</v>
      </c>
      <c r="F610" t="b">
        <f>Table1[[#This Row],[MISMATCH]]&gt;0.5</f>
        <v>1</v>
      </c>
      <c r="G610" t="b">
        <f>Table1[[#This Row],[MATCH]]&gt;0.5</f>
        <v>0</v>
      </c>
      <c r="H610" t="b">
        <f>Table1[[#This Row],[MISMATCH_T]]&gt;Table1[[#This Row],[MATCH_T]]</f>
        <v>1</v>
      </c>
      <c r="I610" s="2" t="b">
        <f>Table1[[#This Row],[MATCH_T]]&gt;Table1[[#This Row],[MISMATCH_T]]</f>
        <v>0</v>
      </c>
      <c r="J610" s="2" t="b">
        <f>Table1[[#This Row],[MISMATCH_T]]=Table1[[#This Row],[MATCH_T]]</f>
        <v>0</v>
      </c>
      <c r="K610" s="2" t="b">
        <f>AND((Table1[[#This Row],[MATCH_N]]=TRUE), (Table1[[#This Row],[Actual]]=1))</f>
        <v>0</v>
      </c>
    </row>
    <row r="611" spans="1:11" x14ac:dyDescent="0.25">
      <c r="A611">
        <v>208</v>
      </c>
      <c r="B611">
        <v>1</v>
      </c>
      <c r="C611">
        <v>1</v>
      </c>
      <c r="D611">
        <v>0.36915173000000001</v>
      </c>
      <c r="E611">
        <v>0.63084826999999999</v>
      </c>
      <c r="F611" t="b">
        <f>Table1[[#This Row],[MISMATCH]]&gt;0.5</f>
        <v>0</v>
      </c>
      <c r="G611" t="b">
        <f>Table1[[#This Row],[MATCH]]&gt;0.5</f>
        <v>1</v>
      </c>
      <c r="H611" t="b">
        <f>Table1[[#This Row],[MISMATCH_T]]&gt;Table1[[#This Row],[MATCH_T]]</f>
        <v>0</v>
      </c>
      <c r="I611" s="2" t="b">
        <f>Table1[[#This Row],[MATCH_T]]&gt;Table1[[#This Row],[MISMATCH_T]]</f>
        <v>1</v>
      </c>
      <c r="J611" s="2" t="b">
        <f>Table1[[#This Row],[MISMATCH_T]]=Table1[[#This Row],[MATCH_T]]</f>
        <v>0</v>
      </c>
      <c r="K611" s="2" t="b">
        <f>AND((Table1[[#This Row],[MATCH_N]]=TRUE), (Table1[[#This Row],[Actual]]=1))</f>
        <v>1</v>
      </c>
    </row>
    <row r="612" spans="1:11" x14ac:dyDescent="0.25">
      <c r="A612">
        <v>209</v>
      </c>
      <c r="B612">
        <v>1</v>
      </c>
      <c r="C612">
        <v>1</v>
      </c>
      <c r="D612">
        <v>0.30745301000000003</v>
      </c>
      <c r="E612">
        <v>0.69254698999999997</v>
      </c>
      <c r="F612" t="b">
        <f>Table1[[#This Row],[MISMATCH]]&gt;0.5</f>
        <v>0</v>
      </c>
      <c r="G612" t="b">
        <f>Table1[[#This Row],[MATCH]]&gt;0.5</f>
        <v>1</v>
      </c>
      <c r="H612" t="b">
        <f>Table1[[#This Row],[MISMATCH_T]]&gt;Table1[[#This Row],[MATCH_T]]</f>
        <v>0</v>
      </c>
      <c r="I612" s="2" t="b">
        <f>Table1[[#This Row],[MATCH_T]]&gt;Table1[[#This Row],[MISMATCH_T]]</f>
        <v>1</v>
      </c>
      <c r="J612" s="2" t="b">
        <f>Table1[[#This Row],[MISMATCH_T]]=Table1[[#This Row],[MATCH_T]]</f>
        <v>0</v>
      </c>
      <c r="K612" s="2" t="b">
        <f>AND((Table1[[#This Row],[MATCH_N]]=TRUE), (Table1[[#This Row],[Actual]]=1))</f>
        <v>1</v>
      </c>
    </row>
    <row r="613" spans="1:11" x14ac:dyDescent="0.25">
      <c r="A613">
        <v>212</v>
      </c>
      <c r="B613">
        <v>1</v>
      </c>
      <c r="C613">
        <v>1</v>
      </c>
      <c r="D613">
        <v>0.42658847</v>
      </c>
      <c r="E613">
        <v>0.57341153</v>
      </c>
      <c r="F613" t="b">
        <f>Table1[[#This Row],[MISMATCH]]&gt;0.5</f>
        <v>0</v>
      </c>
      <c r="G613" t="b">
        <f>Table1[[#This Row],[MATCH]]&gt;0.5</f>
        <v>1</v>
      </c>
      <c r="H613" t="b">
        <f>Table1[[#This Row],[MISMATCH_T]]&gt;Table1[[#This Row],[MATCH_T]]</f>
        <v>0</v>
      </c>
      <c r="I613" s="2" t="b">
        <f>Table1[[#This Row],[MATCH_T]]&gt;Table1[[#This Row],[MISMATCH_T]]</f>
        <v>1</v>
      </c>
      <c r="J613" s="2" t="b">
        <f>Table1[[#This Row],[MISMATCH_T]]=Table1[[#This Row],[MATCH_T]]</f>
        <v>0</v>
      </c>
      <c r="K613" s="2" t="b">
        <f>AND((Table1[[#This Row],[MATCH_N]]=TRUE), (Table1[[#This Row],[Actual]]=1))</f>
        <v>1</v>
      </c>
    </row>
    <row r="614" spans="1:11" x14ac:dyDescent="0.25">
      <c r="A614">
        <v>214</v>
      </c>
      <c r="B614">
        <v>1</v>
      </c>
      <c r="C614">
        <v>0</v>
      </c>
      <c r="D614">
        <v>0.83187891000000003</v>
      </c>
      <c r="E614">
        <v>0.16812109</v>
      </c>
      <c r="F614" t="b">
        <f>Table1[[#This Row],[MISMATCH]]&gt;0.5</f>
        <v>1</v>
      </c>
      <c r="G614" t="b">
        <f>Table1[[#This Row],[MATCH]]&gt;0.5</f>
        <v>0</v>
      </c>
      <c r="H614" t="b">
        <f>Table1[[#This Row],[MISMATCH_T]]&gt;Table1[[#This Row],[MATCH_T]]</f>
        <v>1</v>
      </c>
      <c r="I614" s="2" t="b">
        <f>Table1[[#This Row],[MATCH_T]]&gt;Table1[[#This Row],[MISMATCH_T]]</f>
        <v>0</v>
      </c>
      <c r="J614" s="2" t="b">
        <f>Table1[[#This Row],[MISMATCH_T]]=Table1[[#This Row],[MATCH_T]]</f>
        <v>0</v>
      </c>
      <c r="K614" s="2" t="b">
        <f>AND((Table1[[#This Row],[MATCH_N]]=TRUE), (Table1[[#This Row],[Actual]]=1))</f>
        <v>0</v>
      </c>
    </row>
    <row r="615" spans="1:11" x14ac:dyDescent="0.25">
      <c r="A615">
        <v>215</v>
      </c>
      <c r="B615">
        <v>1</v>
      </c>
      <c r="C615">
        <v>1</v>
      </c>
      <c r="D615">
        <v>0.36915173000000001</v>
      </c>
      <c r="E615">
        <v>0.63084826999999999</v>
      </c>
      <c r="F615" t="b">
        <f>Table1[[#This Row],[MISMATCH]]&gt;0.5</f>
        <v>0</v>
      </c>
      <c r="G615" t="b">
        <f>Table1[[#This Row],[MATCH]]&gt;0.5</f>
        <v>1</v>
      </c>
      <c r="H615" t="b">
        <f>Table1[[#This Row],[MISMATCH_T]]&gt;Table1[[#This Row],[MATCH_T]]</f>
        <v>0</v>
      </c>
      <c r="I615" s="2" t="b">
        <f>Table1[[#This Row],[MATCH_T]]&gt;Table1[[#This Row],[MISMATCH_T]]</f>
        <v>1</v>
      </c>
      <c r="J615" s="2" t="b">
        <f>Table1[[#This Row],[MISMATCH_T]]=Table1[[#This Row],[MATCH_T]]</f>
        <v>0</v>
      </c>
      <c r="K615" s="2" t="b">
        <f>AND((Table1[[#This Row],[MATCH_N]]=TRUE), (Table1[[#This Row],[Actual]]=1))</f>
        <v>1</v>
      </c>
    </row>
    <row r="616" spans="1:11" x14ac:dyDescent="0.25">
      <c r="A616">
        <v>217</v>
      </c>
      <c r="B616">
        <v>1</v>
      </c>
      <c r="C616">
        <v>1</v>
      </c>
      <c r="D616">
        <v>0.25576204000000002</v>
      </c>
      <c r="E616">
        <v>0.74423795999999998</v>
      </c>
      <c r="F616" t="b">
        <f>Table1[[#This Row],[MISMATCH]]&gt;0.5</f>
        <v>0</v>
      </c>
      <c r="G616" t="b">
        <f>Table1[[#This Row],[MATCH]]&gt;0.5</f>
        <v>1</v>
      </c>
      <c r="H616" t="b">
        <f>Table1[[#This Row],[MISMATCH_T]]&gt;Table1[[#This Row],[MATCH_T]]</f>
        <v>0</v>
      </c>
      <c r="I616" s="2" t="b">
        <f>Table1[[#This Row],[MATCH_T]]&gt;Table1[[#This Row],[MISMATCH_T]]</f>
        <v>1</v>
      </c>
      <c r="J616" s="2" t="b">
        <f>Table1[[#This Row],[MISMATCH_T]]=Table1[[#This Row],[MATCH_T]]</f>
        <v>0</v>
      </c>
      <c r="K616" s="2" t="b">
        <f>AND((Table1[[#This Row],[MATCH_N]]=TRUE), (Table1[[#This Row],[Actual]]=1))</f>
        <v>1</v>
      </c>
    </row>
    <row r="617" spans="1:11" x14ac:dyDescent="0.25">
      <c r="A617">
        <v>218</v>
      </c>
      <c r="B617">
        <v>1</v>
      </c>
      <c r="C617">
        <v>1</v>
      </c>
      <c r="D617">
        <v>0.34363463</v>
      </c>
      <c r="E617">
        <v>0.65636536999999995</v>
      </c>
      <c r="F617" t="b">
        <f>Table1[[#This Row],[MISMATCH]]&gt;0.5</f>
        <v>0</v>
      </c>
      <c r="G617" t="b">
        <f>Table1[[#This Row],[MATCH]]&gt;0.5</f>
        <v>1</v>
      </c>
      <c r="H617" t="b">
        <f>Table1[[#This Row],[MISMATCH_T]]&gt;Table1[[#This Row],[MATCH_T]]</f>
        <v>0</v>
      </c>
      <c r="I617" s="2" t="b">
        <f>Table1[[#This Row],[MATCH_T]]&gt;Table1[[#This Row],[MISMATCH_T]]</f>
        <v>1</v>
      </c>
      <c r="J617" s="2" t="b">
        <f>Table1[[#This Row],[MISMATCH_T]]=Table1[[#This Row],[MATCH_T]]</f>
        <v>0</v>
      </c>
      <c r="K617" s="2" t="b">
        <f>AND((Table1[[#This Row],[MATCH_N]]=TRUE), (Table1[[#This Row],[Actual]]=1))</f>
        <v>1</v>
      </c>
    </row>
    <row r="618" spans="1:11" x14ac:dyDescent="0.25">
      <c r="A618">
        <v>219</v>
      </c>
      <c r="B618">
        <v>1</v>
      </c>
      <c r="C618">
        <v>0</v>
      </c>
      <c r="D618">
        <v>0.78165176000000003</v>
      </c>
      <c r="E618">
        <v>0.21834824</v>
      </c>
      <c r="F618" t="b">
        <f>Table1[[#This Row],[MISMATCH]]&gt;0.5</f>
        <v>1</v>
      </c>
      <c r="G618" t="b">
        <f>Table1[[#This Row],[MATCH]]&gt;0.5</f>
        <v>0</v>
      </c>
      <c r="H618" t="b">
        <f>Table1[[#This Row],[MISMATCH_T]]&gt;Table1[[#This Row],[MATCH_T]]</f>
        <v>1</v>
      </c>
      <c r="I618" s="2" t="b">
        <f>Table1[[#This Row],[MATCH_T]]&gt;Table1[[#This Row],[MISMATCH_T]]</f>
        <v>0</v>
      </c>
      <c r="J618" s="2" t="b">
        <f>Table1[[#This Row],[MISMATCH_T]]=Table1[[#This Row],[MATCH_T]]</f>
        <v>0</v>
      </c>
      <c r="K618" s="2" t="b">
        <f>AND((Table1[[#This Row],[MATCH_N]]=TRUE), (Table1[[#This Row],[Actual]]=1))</f>
        <v>0</v>
      </c>
    </row>
    <row r="619" spans="1:11" x14ac:dyDescent="0.25">
      <c r="A619">
        <v>220</v>
      </c>
      <c r="B619">
        <v>1</v>
      </c>
      <c r="C619">
        <v>0</v>
      </c>
      <c r="D619">
        <v>0.61127145999999999</v>
      </c>
      <c r="E619">
        <v>0.38872854000000001</v>
      </c>
      <c r="F619" t="b">
        <f>Table1[[#This Row],[MISMATCH]]&gt;0.5</f>
        <v>1</v>
      </c>
      <c r="G619" t="b">
        <f>Table1[[#This Row],[MATCH]]&gt;0.5</f>
        <v>0</v>
      </c>
      <c r="H619" t="b">
        <f>Table1[[#This Row],[MISMATCH_T]]&gt;Table1[[#This Row],[MATCH_T]]</f>
        <v>1</v>
      </c>
      <c r="I619" s="2" t="b">
        <f>Table1[[#This Row],[MATCH_T]]&gt;Table1[[#This Row],[MISMATCH_T]]</f>
        <v>0</v>
      </c>
      <c r="J619" s="2" t="b">
        <f>Table1[[#This Row],[MISMATCH_T]]=Table1[[#This Row],[MATCH_T]]</f>
        <v>0</v>
      </c>
      <c r="K619" s="2" t="b">
        <f>AND((Table1[[#This Row],[MATCH_N]]=TRUE), (Table1[[#This Row],[Actual]]=1))</f>
        <v>0</v>
      </c>
    </row>
    <row r="620" spans="1:11" x14ac:dyDescent="0.25">
      <c r="A620">
        <v>221</v>
      </c>
      <c r="B620">
        <v>1</v>
      </c>
      <c r="C620">
        <v>1</v>
      </c>
      <c r="D620">
        <v>0.32793023999999998</v>
      </c>
      <c r="E620">
        <v>0.67206975999999996</v>
      </c>
      <c r="F620" t="b">
        <f>Table1[[#This Row],[MISMATCH]]&gt;0.5</f>
        <v>0</v>
      </c>
      <c r="G620" t="b">
        <f>Table1[[#This Row],[MATCH]]&gt;0.5</f>
        <v>1</v>
      </c>
      <c r="H620" t="b">
        <f>Table1[[#This Row],[MISMATCH_T]]&gt;Table1[[#This Row],[MATCH_T]]</f>
        <v>0</v>
      </c>
      <c r="I620" s="2" t="b">
        <f>Table1[[#This Row],[MATCH_T]]&gt;Table1[[#This Row],[MISMATCH_T]]</f>
        <v>1</v>
      </c>
      <c r="J620" s="2" t="b">
        <f>Table1[[#This Row],[MISMATCH_T]]=Table1[[#This Row],[MATCH_T]]</f>
        <v>0</v>
      </c>
      <c r="K620" s="2" t="b">
        <f>AND((Table1[[#This Row],[MATCH_N]]=TRUE), (Table1[[#This Row],[Actual]]=1))</f>
        <v>1</v>
      </c>
    </row>
    <row r="621" spans="1:11" x14ac:dyDescent="0.25">
      <c r="A621">
        <v>223</v>
      </c>
      <c r="B621">
        <v>1</v>
      </c>
      <c r="C621">
        <v>0</v>
      </c>
      <c r="D621">
        <v>0.81932099999999997</v>
      </c>
      <c r="E621">
        <v>0.18067900000000001</v>
      </c>
      <c r="F621" t="b">
        <f>Table1[[#This Row],[MISMATCH]]&gt;0.5</f>
        <v>1</v>
      </c>
      <c r="G621" t="b">
        <f>Table1[[#This Row],[MATCH]]&gt;0.5</f>
        <v>0</v>
      </c>
      <c r="H621" t="b">
        <f>Table1[[#This Row],[MISMATCH_T]]&gt;Table1[[#This Row],[MATCH_T]]</f>
        <v>1</v>
      </c>
      <c r="I621" s="2" t="b">
        <f>Table1[[#This Row],[MATCH_T]]&gt;Table1[[#This Row],[MISMATCH_T]]</f>
        <v>0</v>
      </c>
      <c r="J621" s="2" t="b">
        <f>Table1[[#This Row],[MISMATCH_T]]=Table1[[#This Row],[MATCH_T]]</f>
        <v>0</v>
      </c>
      <c r="K621" s="2" t="b">
        <f>AND((Table1[[#This Row],[MATCH_N]]=TRUE), (Table1[[#This Row],[Actual]]=1))</f>
        <v>0</v>
      </c>
    </row>
    <row r="622" spans="1:11" x14ac:dyDescent="0.25">
      <c r="A622">
        <v>224</v>
      </c>
      <c r="B622">
        <v>1</v>
      </c>
      <c r="C622">
        <v>1</v>
      </c>
      <c r="D622">
        <v>0.12627447</v>
      </c>
      <c r="E622">
        <v>0.87372552999999997</v>
      </c>
      <c r="F622" t="b">
        <f>Table1[[#This Row],[MISMATCH]]&gt;0.5</f>
        <v>0</v>
      </c>
      <c r="G622" t="b">
        <f>Table1[[#This Row],[MATCH]]&gt;0.5</f>
        <v>1</v>
      </c>
      <c r="H622" t="b">
        <f>Table1[[#This Row],[MISMATCH_T]]&gt;Table1[[#This Row],[MATCH_T]]</f>
        <v>0</v>
      </c>
      <c r="I622" s="2" t="b">
        <f>Table1[[#This Row],[MATCH_T]]&gt;Table1[[#This Row],[MISMATCH_T]]</f>
        <v>1</v>
      </c>
      <c r="J622" s="2" t="b">
        <f>Table1[[#This Row],[MISMATCH_T]]=Table1[[#This Row],[MATCH_T]]</f>
        <v>0</v>
      </c>
      <c r="K622" s="2" t="b">
        <f>AND((Table1[[#This Row],[MATCH_N]]=TRUE), (Table1[[#This Row],[Actual]]=1))</f>
        <v>1</v>
      </c>
    </row>
    <row r="623" spans="1:11" x14ac:dyDescent="0.25">
      <c r="A623">
        <v>229</v>
      </c>
      <c r="B623">
        <v>1</v>
      </c>
      <c r="C623">
        <v>0</v>
      </c>
      <c r="D623">
        <v>0.77204112999999996</v>
      </c>
      <c r="E623">
        <v>0.22795887000000001</v>
      </c>
      <c r="F623" t="b">
        <f>Table1[[#This Row],[MISMATCH]]&gt;0.5</f>
        <v>1</v>
      </c>
      <c r="G623" t="b">
        <f>Table1[[#This Row],[MATCH]]&gt;0.5</f>
        <v>0</v>
      </c>
      <c r="H623" t="b">
        <f>Table1[[#This Row],[MISMATCH_T]]&gt;Table1[[#This Row],[MATCH_T]]</f>
        <v>1</v>
      </c>
      <c r="I623" s="2" t="b">
        <f>Table1[[#This Row],[MATCH_T]]&gt;Table1[[#This Row],[MISMATCH_T]]</f>
        <v>0</v>
      </c>
      <c r="J623" s="2" t="b">
        <f>Table1[[#This Row],[MISMATCH_T]]=Table1[[#This Row],[MATCH_T]]</f>
        <v>0</v>
      </c>
      <c r="K623" s="2" t="b">
        <f>AND((Table1[[#This Row],[MATCH_N]]=TRUE), (Table1[[#This Row],[Actual]]=1))</f>
        <v>0</v>
      </c>
    </row>
    <row r="624" spans="1:11" x14ac:dyDescent="0.25">
      <c r="A624">
        <v>230</v>
      </c>
      <c r="B624">
        <v>1</v>
      </c>
      <c r="C624">
        <v>1</v>
      </c>
      <c r="D624">
        <v>0.40366331999999999</v>
      </c>
      <c r="E624">
        <v>0.59633667999999995</v>
      </c>
      <c r="F624" t="b">
        <f>Table1[[#This Row],[MISMATCH]]&gt;0.5</f>
        <v>0</v>
      </c>
      <c r="G624" t="b">
        <f>Table1[[#This Row],[MATCH]]&gt;0.5</f>
        <v>1</v>
      </c>
      <c r="H624" t="b">
        <f>Table1[[#This Row],[MISMATCH_T]]&gt;Table1[[#This Row],[MATCH_T]]</f>
        <v>0</v>
      </c>
      <c r="I624" s="2" t="b">
        <f>Table1[[#This Row],[MATCH_T]]&gt;Table1[[#This Row],[MISMATCH_T]]</f>
        <v>1</v>
      </c>
      <c r="J624" s="2" t="b">
        <f>Table1[[#This Row],[MISMATCH_T]]=Table1[[#This Row],[MATCH_T]]</f>
        <v>0</v>
      </c>
      <c r="K624" s="2" t="b">
        <f>AND((Table1[[#This Row],[MATCH_N]]=TRUE), (Table1[[#This Row],[Actual]]=1))</f>
        <v>1</v>
      </c>
    </row>
    <row r="625" spans="1:11" x14ac:dyDescent="0.25">
      <c r="A625">
        <v>231</v>
      </c>
      <c r="B625">
        <v>1</v>
      </c>
      <c r="C625">
        <v>1</v>
      </c>
      <c r="D625">
        <v>0.38593476999999998</v>
      </c>
      <c r="E625">
        <v>0.61406523000000002</v>
      </c>
      <c r="F625" t="b">
        <f>Table1[[#This Row],[MISMATCH]]&gt;0.5</f>
        <v>0</v>
      </c>
      <c r="G625" t="b">
        <f>Table1[[#This Row],[MATCH]]&gt;0.5</f>
        <v>1</v>
      </c>
      <c r="H625" t="b">
        <f>Table1[[#This Row],[MISMATCH_T]]&gt;Table1[[#This Row],[MATCH_T]]</f>
        <v>0</v>
      </c>
      <c r="I625" s="2" t="b">
        <f>Table1[[#This Row],[MATCH_T]]&gt;Table1[[#This Row],[MISMATCH_T]]</f>
        <v>1</v>
      </c>
      <c r="J625" s="2" t="b">
        <f>Table1[[#This Row],[MISMATCH_T]]=Table1[[#This Row],[MATCH_T]]</f>
        <v>0</v>
      </c>
      <c r="K625" s="2" t="b">
        <f>AND((Table1[[#This Row],[MATCH_N]]=TRUE), (Table1[[#This Row],[Actual]]=1))</f>
        <v>1</v>
      </c>
    </row>
    <row r="626" spans="1:11" x14ac:dyDescent="0.25">
      <c r="A626">
        <v>232</v>
      </c>
      <c r="B626">
        <v>1</v>
      </c>
      <c r="C626">
        <v>1</v>
      </c>
      <c r="D626">
        <v>0.37008278</v>
      </c>
      <c r="E626">
        <v>0.62991722000000006</v>
      </c>
      <c r="F626" t="b">
        <f>Table1[[#This Row],[MISMATCH]]&gt;0.5</f>
        <v>0</v>
      </c>
      <c r="G626" t="b">
        <f>Table1[[#This Row],[MATCH]]&gt;0.5</f>
        <v>1</v>
      </c>
      <c r="H626" t="b">
        <f>Table1[[#This Row],[MISMATCH_T]]&gt;Table1[[#This Row],[MATCH_T]]</f>
        <v>0</v>
      </c>
      <c r="I626" s="2" t="b">
        <f>Table1[[#This Row],[MATCH_T]]&gt;Table1[[#This Row],[MISMATCH_T]]</f>
        <v>1</v>
      </c>
      <c r="J626" s="2" t="b">
        <f>Table1[[#This Row],[MISMATCH_T]]=Table1[[#This Row],[MATCH_T]]</f>
        <v>0</v>
      </c>
      <c r="K626" s="2" t="b">
        <f>AND((Table1[[#This Row],[MATCH_N]]=TRUE), (Table1[[#This Row],[Actual]]=1))</f>
        <v>1</v>
      </c>
    </row>
    <row r="627" spans="1:11" x14ac:dyDescent="0.25">
      <c r="A627">
        <v>237</v>
      </c>
      <c r="B627">
        <v>1</v>
      </c>
      <c r="C627">
        <v>1</v>
      </c>
      <c r="D627">
        <v>0.25445019000000002</v>
      </c>
      <c r="E627">
        <v>0.74554980999999998</v>
      </c>
      <c r="F627" t="b">
        <f>Table1[[#This Row],[MISMATCH]]&gt;0.5</f>
        <v>0</v>
      </c>
      <c r="G627" t="b">
        <f>Table1[[#This Row],[MATCH]]&gt;0.5</f>
        <v>1</v>
      </c>
      <c r="H627" t="b">
        <f>Table1[[#This Row],[MISMATCH_T]]&gt;Table1[[#This Row],[MATCH_T]]</f>
        <v>0</v>
      </c>
      <c r="I627" s="2" t="b">
        <f>Table1[[#This Row],[MATCH_T]]&gt;Table1[[#This Row],[MISMATCH_T]]</f>
        <v>1</v>
      </c>
      <c r="J627" s="2" t="b">
        <f>Table1[[#This Row],[MISMATCH_T]]=Table1[[#This Row],[MATCH_T]]</f>
        <v>0</v>
      </c>
      <c r="K627" s="2" t="b">
        <f>AND((Table1[[#This Row],[MATCH_N]]=TRUE), (Table1[[#This Row],[Actual]]=1))</f>
        <v>1</v>
      </c>
    </row>
    <row r="628" spans="1:11" x14ac:dyDescent="0.25">
      <c r="A628">
        <v>239</v>
      </c>
      <c r="B628">
        <v>1</v>
      </c>
      <c r="C628">
        <v>1</v>
      </c>
      <c r="D628">
        <v>0.30745301000000003</v>
      </c>
      <c r="E628">
        <v>0.69254698999999997</v>
      </c>
      <c r="F628" t="b">
        <f>Table1[[#This Row],[MISMATCH]]&gt;0.5</f>
        <v>0</v>
      </c>
      <c r="G628" t="b">
        <f>Table1[[#This Row],[MATCH]]&gt;0.5</f>
        <v>1</v>
      </c>
      <c r="H628" t="b">
        <f>Table1[[#This Row],[MISMATCH_T]]&gt;Table1[[#This Row],[MATCH_T]]</f>
        <v>0</v>
      </c>
      <c r="I628" s="2" t="b">
        <f>Table1[[#This Row],[MATCH_T]]&gt;Table1[[#This Row],[MISMATCH_T]]</f>
        <v>1</v>
      </c>
      <c r="J628" s="2" t="b">
        <f>Table1[[#This Row],[MISMATCH_T]]=Table1[[#This Row],[MATCH_T]]</f>
        <v>0</v>
      </c>
      <c r="K628" s="2" t="b">
        <f>AND((Table1[[#This Row],[MATCH_N]]=TRUE), (Table1[[#This Row],[Actual]]=1))</f>
        <v>1</v>
      </c>
    </row>
    <row r="629" spans="1:11" x14ac:dyDescent="0.25">
      <c r="A629">
        <v>240</v>
      </c>
      <c r="B629">
        <v>1</v>
      </c>
      <c r="C629">
        <v>0</v>
      </c>
      <c r="D629">
        <v>0.75103259</v>
      </c>
      <c r="E629">
        <v>0.24896741</v>
      </c>
      <c r="F629" t="b">
        <f>Table1[[#This Row],[MISMATCH]]&gt;0.5</f>
        <v>1</v>
      </c>
      <c r="G629" t="b">
        <f>Table1[[#This Row],[MATCH]]&gt;0.5</f>
        <v>0</v>
      </c>
      <c r="H629" t="b">
        <f>Table1[[#This Row],[MISMATCH_T]]&gt;Table1[[#This Row],[MATCH_T]]</f>
        <v>1</v>
      </c>
      <c r="I629" s="2" t="b">
        <f>Table1[[#This Row],[MATCH_T]]&gt;Table1[[#This Row],[MISMATCH_T]]</f>
        <v>0</v>
      </c>
      <c r="J629" s="2" t="b">
        <f>Table1[[#This Row],[MISMATCH_T]]=Table1[[#This Row],[MATCH_T]]</f>
        <v>0</v>
      </c>
      <c r="K629" s="2" t="b">
        <f>AND((Table1[[#This Row],[MATCH_N]]=TRUE), (Table1[[#This Row],[Actual]]=1))</f>
        <v>0</v>
      </c>
    </row>
    <row r="630" spans="1:11" x14ac:dyDescent="0.25">
      <c r="A630">
        <v>241</v>
      </c>
      <c r="B630">
        <v>1</v>
      </c>
      <c r="C630">
        <v>0</v>
      </c>
      <c r="D630">
        <v>0.83534953999999995</v>
      </c>
      <c r="E630">
        <v>0.16465046</v>
      </c>
      <c r="F630" t="b">
        <f>Table1[[#This Row],[MISMATCH]]&gt;0.5</f>
        <v>1</v>
      </c>
      <c r="G630" t="b">
        <f>Table1[[#This Row],[MATCH]]&gt;0.5</f>
        <v>0</v>
      </c>
      <c r="H630" t="b">
        <f>Table1[[#This Row],[MISMATCH_T]]&gt;Table1[[#This Row],[MATCH_T]]</f>
        <v>1</v>
      </c>
      <c r="I630" s="2" t="b">
        <f>Table1[[#This Row],[MATCH_T]]&gt;Table1[[#This Row],[MISMATCH_T]]</f>
        <v>0</v>
      </c>
      <c r="J630" s="2" t="b">
        <f>Table1[[#This Row],[MISMATCH_T]]=Table1[[#This Row],[MATCH_T]]</f>
        <v>0</v>
      </c>
      <c r="K630" s="2" t="b">
        <f>AND((Table1[[#This Row],[MATCH_N]]=TRUE), (Table1[[#This Row],[Actual]]=1))</f>
        <v>0</v>
      </c>
    </row>
    <row r="631" spans="1:11" x14ac:dyDescent="0.25">
      <c r="A631">
        <v>243</v>
      </c>
      <c r="B631">
        <v>1</v>
      </c>
      <c r="C631">
        <v>1</v>
      </c>
      <c r="D631">
        <v>0.36868629000000003</v>
      </c>
      <c r="E631">
        <v>0.63131371000000003</v>
      </c>
      <c r="F631" t="b">
        <f>Table1[[#This Row],[MISMATCH]]&gt;0.5</f>
        <v>0</v>
      </c>
      <c r="G631" t="b">
        <f>Table1[[#This Row],[MATCH]]&gt;0.5</f>
        <v>1</v>
      </c>
      <c r="H631" t="b">
        <f>Table1[[#This Row],[MISMATCH_T]]&gt;Table1[[#This Row],[MATCH_T]]</f>
        <v>0</v>
      </c>
      <c r="I631" s="2" t="b">
        <f>Table1[[#This Row],[MATCH_T]]&gt;Table1[[#This Row],[MISMATCH_T]]</f>
        <v>1</v>
      </c>
      <c r="J631" s="2" t="b">
        <f>Table1[[#This Row],[MISMATCH_T]]=Table1[[#This Row],[MATCH_T]]</f>
        <v>0</v>
      </c>
      <c r="K631" s="2" t="b">
        <f>AND((Table1[[#This Row],[MATCH_N]]=TRUE), (Table1[[#This Row],[Actual]]=1))</f>
        <v>1</v>
      </c>
    </row>
    <row r="632" spans="1:11" x14ac:dyDescent="0.25">
      <c r="A632">
        <v>248</v>
      </c>
      <c r="B632">
        <v>1</v>
      </c>
      <c r="C632">
        <v>1</v>
      </c>
      <c r="D632">
        <v>0.30324996999999998</v>
      </c>
      <c r="E632">
        <v>0.69675003000000002</v>
      </c>
      <c r="F632" t="b">
        <f>Table1[[#This Row],[MISMATCH]]&gt;0.5</f>
        <v>0</v>
      </c>
      <c r="G632" t="b">
        <f>Table1[[#This Row],[MATCH]]&gt;0.5</f>
        <v>1</v>
      </c>
      <c r="H632" t="b">
        <f>Table1[[#This Row],[MISMATCH_T]]&gt;Table1[[#This Row],[MATCH_T]]</f>
        <v>0</v>
      </c>
      <c r="I632" s="2" t="b">
        <f>Table1[[#This Row],[MATCH_T]]&gt;Table1[[#This Row],[MISMATCH_T]]</f>
        <v>1</v>
      </c>
      <c r="J632" s="2" t="b">
        <f>Table1[[#This Row],[MISMATCH_T]]=Table1[[#This Row],[MATCH_T]]</f>
        <v>0</v>
      </c>
      <c r="K632" s="2" t="b">
        <f>AND((Table1[[#This Row],[MATCH_N]]=TRUE), (Table1[[#This Row],[Actual]]=1))</f>
        <v>1</v>
      </c>
    </row>
    <row r="633" spans="1:11" x14ac:dyDescent="0.25">
      <c r="A633">
        <v>249</v>
      </c>
      <c r="B633">
        <v>1</v>
      </c>
      <c r="C633">
        <v>1</v>
      </c>
      <c r="D633">
        <v>0.27599814</v>
      </c>
      <c r="E633">
        <v>0.72400186</v>
      </c>
      <c r="F633" t="b">
        <f>Table1[[#This Row],[MISMATCH]]&gt;0.5</f>
        <v>0</v>
      </c>
      <c r="G633" t="b">
        <f>Table1[[#This Row],[MATCH]]&gt;0.5</f>
        <v>1</v>
      </c>
      <c r="H633" t="b">
        <f>Table1[[#This Row],[MISMATCH_T]]&gt;Table1[[#This Row],[MATCH_T]]</f>
        <v>0</v>
      </c>
      <c r="I633" s="2" t="b">
        <f>Table1[[#This Row],[MATCH_T]]&gt;Table1[[#This Row],[MISMATCH_T]]</f>
        <v>1</v>
      </c>
      <c r="J633" s="2" t="b">
        <f>Table1[[#This Row],[MISMATCH_T]]=Table1[[#This Row],[MATCH_T]]</f>
        <v>0</v>
      </c>
      <c r="K633" s="2" t="b">
        <f>AND((Table1[[#This Row],[MATCH_N]]=TRUE), (Table1[[#This Row],[Actual]]=1))</f>
        <v>1</v>
      </c>
    </row>
    <row r="634" spans="1:11" x14ac:dyDescent="0.25">
      <c r="A634">
        <v>251</v>
      </c>
      <c r="B634">
        <v>1</v>
      </c>
      <c r="C634">
        <v>1</v>
      </c>
      <c r="D634">
        <v>0.43868281999999997</v>
      </c>
      <c r="E634">
        <v>0.56131717999999997</v>
      </c>
      <c r="F634" t="b">
        <f>Table1[[#This Row],[MISMATCH]]&gt;0.5</f>
        <v>0</v>
      </c>
      <c r="G634" t="b">
        <f>Table1[[#This Row],[MATCH]]&gt;0.5</f>
        <v>1</v>
      </c>
      <c r="H634" t="b">
        <f>Table1[[#This Row],[MISMATCH_T]]&gt;Table1[[#This Row],[MATCH_T]]</f>
        <v>0</v>
      </c>
      <c r="I634" s="2" t="b">
        <f>Table1[[#This Row],[MATCH_T]]&gt;Table1[[#This Row],[MISMATCH_T]]</f>
        <v>1</v>
      </c>
      <c r="J634" s="2" t="b">
        <f>Table1[[#This Row],[MISMATCH_T]]=Table1[[#This Row],[MATCH_T]]</f>
        <v>0</v>
      </c>
      <c r="K634" s="2" t="b">
        <f>AND((Table1[[#This Row],[MATCH_N]]=TRUE), (Table1[[#This Row],[Actual]]=1))</f>
        <v>1</v>
      </c>
    </row>
    <row r="635" spans="1:11" x14ac:dyDescent="0.25">
      <c r="A635">
        <v>255</v>
      </c>
      <c r="B635">
        <v>1</v>
      </c>
      <c r="C635">
        <v>0</v>
      </c>
      <c r="D635">
        <v>0.70770884000000001</v>
      </c>
      <c r="E635">
        <v>0.29229115999999999</v>
      </c>
      <c r="F635" t="b">
        <f>Table1[[#This Row],[MISMATCH]]&gt;0.5</f>
        <v>1</v>
      </c>
      <c r="G635" t="b">
        <f>Table1[[#This Row],[MATCH]]&gt;0.5</f>
        <v>0</v>
      </c>
      <c r="H635" t="b">
        <f>Table1[[#This Row],[MISMATCH_T]]&gt;Table1[[#This Row],[MATCH_T]]</f>
        <v>1</v>
      </c>
      <c r="I635" s="2" t="b">
        <f>Table1[[#This Row],[MATCH_T]]&gt;Table1[[#This Row],[MISMATCH_T]]</f>
        <v>0</v>
      </c>
      <c r="J635" s="2" t="b">
        <f>Table1[[#This Row],[MISMATCH_T]]=Table1[[#This Row],[MATCH_T]]</f>
        <v>0</v>
      </c>
      <c r="K635" s="2" t="b">
        <f>AND((Table1[[#This Row],[MATCH_N]]=TRUE), (Table1[[#This Row],[Actual]]=1))</f>
        <v>0</v>
      </c>
    </row>
    <row r="636" spans="1:11" x14ac:dyDescent="0.25">
      <c r="A636">
        <v>256</v>
      </c>
      <c r="B636">
        <v>1</v>
      </c>
      <c r="C636">
        <v>1</v>
      </c>
      <c r="D636">
        <v>0.36915173000000001</v>
      </c>
      <c r="E636">
        <v>0.63084826999999999</v>
      </c>
      <c r="F636" t="b">
        <f>Table1[[#This Row],[MISMATCH]]&gt;0.5</f>
        <v>0</v>
      </c>
      <c r="G636" t="b">
        <f>Table1[[#This Row],[MATCH]]&gt;0.5</f>
        <v>1</v>
      </c>
      <c r="H636" t="b">
        <f>Table1[[#This Row],[MISMATCH_T]]&gt;Table1[[#This Row],[MATCH_T]]</f>
        <v>0</v>
      </c>
      <c r="I636" s="2" t="b">
        <f>Table1[[#This Row],[MATCH_T]]&gt;Table1[[#This Row],[MISMATCH_T]]</f>
        <v>1</v>
      </c>
      <c r="J636" s="2" t="b">
        <f>Table1[[#This Row],[MISMATCH_T]]=Table1[[#This Row],[MATCH_T]]</f>
        <v>0</v>
      </c>
      <c r="K636" s="2" t="b">
        <f>AND((Table1[[#This Row],[MATCH_N]]=TRUE), (Table1[[#This Row],[Actual]]=1))</f>
        <v>1</v>
      </c>
    </row>
    <row r="637" spans="1:11" x14ac:dyDescent="0.25">
      <c r="A637">
        <v>260</v>
      </c>
      <c r="B637">
        <v>1</v>
      </c>
      <c r="C637">
        <v>1</v>
      </c>
      <c r="D637">
        <v>0.30745301000000003</v>
      </c>
      <c r="E637">
        <v>0.69254698999999997</v>
      </c>
      <c r="F637" t="b">
        <f>Table1[[#This Row],[MISMATCH]]&gt;0.5</f>
        <v>0</v>
      </c>
      <c r="G637" t="b">
        <f>Table1[[#This Row],[MATCH]]&gt;0.5</f>
        <v>1</v>
      </c>
      <c r="H637" t="b">
        <f>Table1[[#This Row],[MISMATCH_T]]&gt;Table1[[#This Row],[MATCH_T]]</f>
        <v>0</v>
      </c>
      <c r="I637" s="2" t="b">
        <f>Table1[[#This Row],[MATCH_T]]&gt;Table1[[#This Row],[MISMATCH_T]]</f>
        <v>1</v>
      </c>
      <c r="J637" s="2" t="b">
        <f>Table1[[#This Row],[MISMATCH_T]]=Table1[[#This Row],[MATCH_T]]</f>
        <v>0</v>
      </c>
      <c r="K637" s="2" t="b">
        <f>AND((Table1[[#This Row],[MATCH_N]]=TRUE), (Table1[[#This Row],[Actual]]=1))</f>
        <v>1</v>
      </c>
    </row>
    <row r="638" spans="1:11" x14ac:dyDescent="0.25">
      <c r="A638">
        <v>262</v>
      </c>
      <c r="B638">
        <v>1</v>
      </c>
      <c r="C638">
        <v>1</v>
      </c>
      <c r="D638">
        <v>0.22495688999999999</v>
      </c>
      <c r="E638">
        <v>0.77504311000000004</v>
      </c>
      <c r="F638" t="b">
        <f>Table1[[#This Row],[MISMATCH]]&gt;0.5</f>
        <v>0</v>
      </c>
      <c r="G638" t="b">
        <f>Table1[[#This Row],[MATCH]]&gt;0.5</f>
        <v>1</v>
      </c>
      <c r="H638" t="b">
        <f>Table1[[#This Row],[MISMATCH_T]]&gt;Table1[[#This Row],[MATCH_T]]</f>
        <v>0</v>
      </c>
      <c r="I638" s="2" t="b">
        <f>Table1[[#This Row],[MATCH_T]]&gt;Table1[[#This Row],[MISMATCH_T]]</f>
        <v>1</v>
      </c>
      <c r="J638" s="2" t="b">
        <f>Table1[[#This Row],[MISMATCH_T]]=Table1[[#This Row],[MATCH_T]]</f>
        <v>0</v>
      </c>
      <c r="K638" s="2" t="b">
        <f>AND((Table1[[#This Row],[MATCH_N]]=TRUE), (Table1[[#This Row],[Actual]]=1))</f>
        <v>1</v>
      </c>
    </row>
    <row r="639" spans="1:11" x14ac:dyDescent="0.25">
      <c r="A639">
        <v>264</v>
      </c>
      <c r="B639">
        <v>1</v>
      </c>
      <c r="C639">
        <v>1</v>
      </c>
      <c r="D639">
        <v>0.36868629000000003</v>
      </c>
      <c r="E639">
        <v>0.63131371000000003</v>
      </c>
      <c r="F639" t="b">
        <f>Table1[[#This Row],[MISMATCH]]&gt;0.5</f>
        <v>0</v>
      </c>
      <c r="G639" t="b">
        <f>Table1[[#This Row],[MATCH]]&gt;0.5</f>
        <v>1</v>
      </c>
      <c r="H639" t="b">
        <f>Table1[[#This Row],[MISMATCH_T]]&gt;Table1[[#This Row],[MATCH_T]]</f>
        <v>0</v>
      </c>
      <c r="I639" s="2" t="b">
        <f>Table1[[#This Row],[MATCH_T]]&gt;Table1[[#This Row],[MISMATCH_T]]</f>
        <v>1</v>
      </c>
      <c r="J639" s="2" t="b">
        <f>Table1[[#This Row],[MISMATCH_T]]=Table1[[#This Row],[MATCH_T]]</f>
        <v>0</v>
      </c>
      <c r="K639" s="2" t="b">
        <f>AND((Table1[[#This Row],[MATCH_N]]=TRUE), (Table1[[#This Row],[Actual]]=1))</f>
        <v>1</v>
      </c>
    </row>
    <row r="640" spans="1:11" x14ac:dyDescent="0.25">
      <c r="A640">
        <v>265</v>
      </c>
      <c r="B640">
        <v>1</v>
      </c>
      <c r="C640">
        <v>1</v>
      </c>
      <c r="D640">
        <v>0.30789745000000002</v>
      </c>
      <c r="E640">
        <v>0.69210254999999998</v>
      </c>
      <c r="F640" t="b">
        <f>Table1[[#This Row],[MISMATCH]]&gt;0.5</f>
        <v>0</v>
      </c>
      <c r="G640" t="b">
        <f>Table1[[#This Row],[MATCH]]&gt;0.5</f>
        <v>1</v>
      </c>
      <c r="H640" t="b">
        <f>Table1[[#This Row],[MISMATCH_T]]&gt;Table1[[#This Row],[MATCH_T]]</f>
        <v>0</v>
      </c>
      <c r="I640" s="2" t="b">
        <f>Table1[[#This Row],[MATCH_T]]&gt;Table1[[#This Row],[MISMATCH_T]]</f>
        <v>1</v>
      </c>
      <c r="J640" s="2" t="b">
        <f>Table1[[#This Row],[MISMATCH_T]]=Table1[[#This Row],[MATCH_T]]</f>
        <v>0</v>
      </c>
      <c r="K640" s="2" t="b">
        <f>AND((Table1[[#This Row],[MATCH_N]]=TRUE), (Table1[[#This Row],[Actual]]=1))</f>
        <v>1</v>
      </c>
    </row>
    <row r="641" spans="1:11" x14ac:dyDescent="0.25">
      <c r="A641">
        <v>266</v>
      </c>
      <c r="B641">
        <v>1</v>
      </c>
      <c r="C641">
        <v>1</v>
      </c>
      <c r="D641">
        <v>0.16745937</v>
      </c>
      <c r="E641">
        <v>0.83254063</v>
      </c>
      <c r="F641" t="b">
        <f>Table1[[#This Row],[MISMATCH]]&gt;0.5</f>
        <v>0</v>
      </c>
      <c r="G641" t="b">
        <f>Table1[[#This Row],[MATCH]]&gt;0.5</f>
        <v>1</v>
      </c>
      <c r="H641" t="b">
        <f>Table1[[#This Row],[MISMATCH_T]]&gt;Table1[[#This Row],[MATCH_T]]</f>
        <v>0</v>
      </c>
      <c r="I641" s="2" t="b">
        <f>Table1[[#This Row],[MATCH_T]]&gt;Table1[[#This Row],[MISMATCH_T]]</f>
        <v>1</v>
      </c>
      <c r="J641" s="2" t="b">
        <f>Table1[[#This Row],[MISMATCH_T]]=Table1[[#This Row],[MATCH_T]]</f>
        <v>0</v>
      </c>
      <c r="K641" s="2" t="b">
        <f>AND((Table1[[#This Row],[MATCH_N]]=TRUE), (Table1[[#This Row],[Actual]]=1))</f>
        <v>1</v>
      </c>
    </row>
    <row r="642" spans="1:11" x14ac:dyDescent="0.25">
      <c r="A642">
        <v>267</v>
      </c>
      <c r="B642">
        <v>1</v>
      </c>
      <c r="C642">
        <v>1</v>
      </c>
      <c r="D642">
        <v>0.22533442000000001</v>
      </c>
      <c r="E642">
        <v>0.77466557999999996</v>
      </c>
      <c r="F642" t="b">
        <f>Table1[[#This Row],[MISMATCH]]&gt;0.5</f>
        <v>0</v>
      </c>
      <c r="G642" t="b">
        <f>Table1[[#This Row],[MATCH]]&gt;0.5</f>
        <v>1</v>
      </c>
      <c r="H642" t="b">
        <f>Table1[[#This Row],[MISMATCH_T]]&gt;Table1[[#This Row],[MATCH_T]]</f>
        <v>0</v>
      </c>
      <c r="I642" s="2" t="b">
        <f>Table1[[#This Row],[MATCH_T]]&gt;Table1[[#This Row],[MISMATCH_T]]</f>
        <v>1</v>
      </c>
      <c r="J642" s="2" t="b">
        <f>Table1[[#This Row],[MISMATCH_T]]=Table1[[#This Row],[MATCH_T]]</f>
        <v>0</v>
      </c>
      <c r="K642" s="2" t="b">
        <f>AND((Table1[[#This Row],[MATCH_N]]=TRUE), (Table1[[#This Row],[Actual]]=1))</f>
        <v>1</v>
      </c>
    </row>
    <row r="643" spans="1:11" x14ac:dyDescent="0.25">
      <c r="A643">
        <v>268</v>
      </c>
      <c r="B643">
        <v>1</v>
      </c>
      <c r="C643">
        <v>0</v>
      </c>
      <c r="D643">
        <v>0.62039155000000001</v>
      </c>
      <c r="E643">
        <v>0.37960844999999999</v>
      </c>
      <c r="F643" t="b">
        <f>Table1[[#This Row],[MISMATCH]]&gt;0.5</f>
        <v>1</v>
      </c>
      <c r="G643" t="b">
        <f>Table1[[#This Row],[MATCH]]&gt;0.5</f>
        <v>0</v>
      </c>
      <c r="H643" t="b">
        <f>Table1[[#This Row],[MISMATCH_T]]&gt;Table1[[#This Row],[MATCH_T]]</f>
        <v>1</v>
      </c>
      <c r="I643" s="2" t="b">
        <f>Table1[[#This Row],[MATCH_T]]&gt;Table1[[#This Row],[MISMATCH_T]]</f>
        <v>0</v>
      </c>
      <c r="J643" s="2" t="b">
        <f>Table1[[#This Row],[MISMATCH_T]]=Table1[[#This Row],[MATCH_T]]</f>
        <v>0</v>
      </c>
      <c r="K643" s="2" t="b">
        <f>AND((Table1[[#This Row],[MATCH_N]]=TRUE), (Table1[[#This Row],[Actual]]=1))</f>
        <v>0</v>
      </c>
    </row>
    <row r="644" spans="1:11" x14ac:dyDescent="0.25">
      <c r="A644">
        <v>269</v>
      </c>
      <c r="B644">
        <v>1</v>
      </c>
      <c r="C644">
        <v>0</v>
      </c>
      <c r="D644">
        <v>0.84089298000000001</v>
      </c>
      <c r="E644">
        <v>0.15910701999999999</v>
      </c>
      <c r="F644" t="b">
        <f>Table1[[#This Row],[MISMATCH]]&gt;0.5</f>
        <v>1</v>
      </c>
      <c r="G644" t="b">
        <f>Table1[[#This Row],[MATCH]]&gt;0.5</f>
        <v>0</v>
      </c>
      <c r="H644" t="b">
        <f>Table1[[#This Row],[MISMATCH_T]]&gt;Table1[[#This Row],[MATCH_T]]</f>
        <v>1</v>
      </c>
      <c r="I644" s="2" t="b">
        <f>Table1[[#This Row],[MATCH_T]]&gt;Table1[[#This Row],[MISMATCH_T]]</f>
        <v>0</v>
      </c>
      <c r="J644" s="2" t="b">
        <f>Table1[[#This Row],[MISMATCH_T]]=Table1[[#This Row],[MATCH_T]]</f>
        <v>0</v>
      </c>
      <c r="K644" s="2" t="b">
        <f>AND((Table1[[#This Row],[MATCH_N]]=TRUE), (Table1[[#This Row],[Actual]]=1))</f>
        <v>0</v>
      </c>
    </row>
    <row r="645" spans="1:11" x14ac:dyDescent="0.25">
      <c r="A645">
        <v>270</v>
      </c>
      <c r="B645">
        <v>1</v>
      </c>
      <c r="C645">
        <v>1</v>
      </c>
      <c r="D645">
        <v>0.36915173000000001</v>
      </c>
      <c r="E645">
        <v>0.63084826999999999</v>
      </c>
      <c r="F645" t="b">
        <f>Table1[[#This Row],[MISMATCH]]&gt;0.5</f>
        <v>0</v>
      </c>
      <c r="G645" t="b">
        <f>Table1[[#This Row],[MATCH]]&gt;0.5</f>
        <v>1</v>
      </c>
      <c r="H645" t="b">
        <f>Table1[[#This Row],[MISMATCH_T]]&gt;Table1[[#This Row],[MATCH_T]]</f>
        <v>0</v>
      </c>
      <c r="I645" s="2" t="b">
        <f>Table1[[#This Row],[MATCH_T]]&gt;Table1[[#This Row],[MISMATCH_T]]</f>
        <v>1</v>
      </c>
      <c r="J645" s="2" t="b">
        <f>Table1[[#This Row],[MISMATCH_T]]=Table1[[#This Row],[MATCH_T]]</f>
        <v>0</v>
      </c>
      <c r="K645" s="2" t="b">
        <f>AND((Table1[[#This Row],[MATCH_N]]=TRUE), (Table1[[#This Row],[Actual]]=1))</f>
        <v>1</v>
      </c>
    </row>
    <row r="646" spans="1:11" x14ac:dyDescent="0.25">
      <c r="A646">
        <v>274</v>
      </c>
      <c r="B646">
        <v>1</v>
      </c>
      <c r="C646">
        <v>1</v>
      </c>
      <c r="D646">
        <v>0.25640802000000001</v>
      </c>
      <c r="E646">
        <v>0.74359198000000004</v>
      </c>
      <c r="F646" t="b">
        <f>Table1[[#This Row],[MISMATCH]]&gt;0.5</f>
        <v>0</v>
      </c>
      <c r="G646" t="b">
        <f>Table1[[#This Row],[MATCH]]&gt;0.5</f>
        <v>1</v>
      </c>
      <c r="H646" t="b">
        <f>Table1[[#This Row],[MISMATCH_T]]&gt;Table1[[#This Row],[MATCH_T]]</f>
        <v>0</v>
      </c>
      <c r="I646" s="2" t="b">
        <f>Table1[[#This Row],[MATCH_T]]&gt;Table1[[#This Row],[MISMATCH_T]]</f>
        <v>1</v>
      </c>
      <c r="J646" s="2" t="b">
        <f>Table1[[#This Row],[MISMATCH_T]]=Table1[[#This Row],[MATCH_T]]</f>
        <v>0</v>
      </c>
      <c r="K646" s="2" t="b">
        <f>AND((Table1[[#This Row],[MATCH_N]]=TRUE), (Table1[[#This Row],[Actual]]=1))</f>
        <v>1</v>
      </c>
    </row>
    <row r="647" spans="1:11" x14ac:dyDescent="0.25">
      <c r="A647">
        <v>276</v>
      </c>
      <c r="B647">
        <v>1</v>
      </c>
      <c r="C647">
        <v>0</v>
      </c>
      <c r="D647">
        <v>0.71629776000000001</v>
      </c>
      <c r="E647">
        <v>0.28370223999999999</v>
      </c>
      <c r="F647" t="b">
        <f>Table1[[#This Row],[MISMATCH]]&gt;0.5</f>
        <v>1</v>
      </c>
      <c r="G647" t="b">
        <f>Table1[[#This Row],[MATCH]]&gt;0.5</f>
        <v>0</v>
      </c>
      <c r="H647" t="b">
        <f>Table1[[#This Row],[MISMATCH_T]]&gt;Table1[[#This Row],[MATCH_T]]</f>
        <v>1</v>
      </c>
      <c r="I647" s="2" t="b">
        <f>Table1[[#This Row],[MATCH_T]]&gt;Table1[[#This Row],[MISMATCH_T]]</f>
        <v>0</v>
      </c>
      <c r="J647" s="2" t="b">
        <f>Table1[[#This Row],[MISMATCH_T]]=Table1[[#This Row],[MATCH_T]]</f>
        <v>0</v>
      </c>
      <c r="K647" s="2" t="b">
        <f>AND((Table1[[#This Row],[MATCH_N]]=TRUE), (Table1[[#This Row],[Actual]]=1))</f>
        <v>0</v>
      </c>
    </row>
    <row r="648" spans="1:11" x14ac:dyDescent="0.25">
      <c r="A648">
        <v>277</v>
      </c>
      <c r="B648">
        <v>1</v>
      </c>
      <c r="C648">
        <v>1</v>
      </c>
      <c r="D648">
        <v>0.13213252</v>
      </c>
      <c r="E648">
        <v>0.86786748000000002</v>
      </c>
      <c r="F648" t="b">
        <f>Table1[[#This Row],[MISMATCH]]&gt;0.5</f>
        <v>0</v>
      </c>
      <c r="G648" t="b">
        <f>Table1[[#This Row],[MATCH]]&gt;0.5</f>
        <v>1</v>
      </c>
      <c r="H648" t="b">
        <f>Table1[[#This Row],[MISMATCH_T]]&gt;Table1[[#This Row],[MATCH_T]]</f>
        <v>0</v>
      </c>
      <c r="I648" s="2" t="b">
        <f>Table1[[#This Row],[MATCH_T]]&gt;Table1[[#This Row],[MISMATCH_T]]</f>
        <v>1</v>
      </c>
      <c r="J648" s="2" t="b">
        <f>Table1[[#This Row],[MISMATCH_T]]=Table1[[#This Row],[MATCH_T]]</f>
        <v>0</v>
      </c>
      <c r="K648" s="2" t="b">
        <f>AND((Table1[[#This Row],[MATCH_N]]=TRUE), (Table1[[#This Row],[Actual]]=1))</f>
        <v>1</v>
      </c>
    </row>
    <row r="649" spans="1:11" x14ac:dyDescent="0.25">
      <c r="A649">
        <v>280</v>
      </c>
      <c r="B649">
        <v>1</v>
      </c>
      <c r="C649">
        <v>1</v>
      </c>
      <c r="D649">
        <v>0.42705114</v>
      </c>
      <c r="E649">
        <v>0.57294886</v>
      </c>
      <c r="F649" t="b">
        <f>Table1[[#This Row],[MISMATCH]]&gt;0.5</f>
        <v>0</v>
      </c>
      <c r="G649" t="b">
        <f>Table1[[#This Row],[MATCH]]&gt;0.5</f>
        <v>1</v>
      </c>
      <c r="H649" t="b">
        <f>Table1[[#This Row],[MISMATCH_T]]&gt;Table1[[#This Row],[MATCH_T]]</f>
        <v>0</v>
      </c>
      <c r="I649" s="2" t="b">
        <f>Table1[[#This Row],[MATCH_T]]&gt;Table1[[#This Row],[MISMATCH_T]]</f>
        <v>1</v>
      </c>
      <c r="J649" s="2" t="b">
        <f>Table1[[#This Row],[MISMATCH_T]]=Table1[[#This Row],[MATCH_T]]</f>
        <v>0</v>
      </c>
      <c r="K649" s="2" t="b">
        <f>AND((Table1[[#This Row],[MATCH_N]]=TRUE), (Table1[[#This Row],[Actual]]=1))</f>
        <v>1</v>
      </c>
    </row>
    <row r="650" spans="1:11" x14ac:dyDescent="0.25">
      <c r="A650">
        <v>281</v>
      </c>
      <c r="B650">
        <v>1</v>
      </c>
      <c r="C650">
        <v>1</v>
      </c>
      <c r="D650">
        <v>0.36868629000000003</v>
      </c>
      <c r="E650">
        <v>0.63131371000000003</v>
      </c>
      <c r="F650" t="b">
        <f>Table1[[#This Row],[MISMATCH]]&gt;0.5</f>
        <v>0</v>
      </c>
      <c r="G650" t="b">
        <f>Table1[[#This Row],[MATCH]]&gt;0.5</f>
        <v>1</v>
      </c>
      <c r="H650" t="b">
        <f>Table1[[#This Row],[MISMATCH_T]]&gt;Table1[[#This Row],[MATCH_T]]</f>
        <v>0</v>
      </c>
      <c r="I650" s="2" t="b">
        <f>Table1[[#This Row],[MATCH_T]]&gt;Table1[[#This Row],[MISMATCH_T]]</f>
        <v>1</v>
      </c>
      <c r="J650" s="2" t="b">
        <f>Table1[[#This Row],[MISMATCH_T]]=Table1[[#This Row],[MATCH_T]]</f>
        <v>0</v>
      </c>
      <c r="K650" s="2" t="b">
        <f>AND((Table1[[#This Row],[MATCH_N]]=TRUE), (Table1[[#This Row],[Actual]]=1))</f>
        <v>1</v>
      </c>
    </row>
    <row r="651" spans="1:11" x14ac:dyDescent="0.25">
      <c r="A651">
        <v>285</v>
      </c>
      <c r="B651">
        <v>1</v>
      </c>
      <c r="C651">
        <v>0</v>
      </c>
      <c r="D651">
        <v>0.60536049999999997</v>
      </c>
      <c r="E651">
        <v>0.39463949999999998</v>
      </c>
      <c r="F651" t="b">
        <f>Table1[[#This Row],[MISMATCH]]&gt;0.5</f>
        <v>1</v>
      </c>
      <c r="G651" t="b">
        <f>Table1[[#This Row],[MATCH]]&gt;0.5</f>
        <v>0</v>
      </c>
      <c r="H651" t="b">
        <f>Table1[[#This Row],[MISMATCH_T]]&gt;Table1[[#This Row],[MATCH_T]]</f>
        <v>1</v>
      </c>
      <c r="I651" s="2" t="b">
        <f>Table1[[#This Row],[MATCH_T]]&gt;Table1[[#This Row],[MISMATCH_T]]</f>
        <v>0</v>
      </c>
      <c r="J651" s="2" t="b">
        <f>Table1[[#This Row],[MISMATCH_T]]=Table1[[#This Row],[MATCH_T]]</f>
        <v>0</v>
      </c>
      <c r="K651" s="2" t="b">
        <f>AND((Table1[[#This Row],[MATCH_N]]=TRUE), (Table1[[#This Row],[Actual]]=1))</f>
        <v>0</v>
      </c>
    </row>
    <row r="652" spans="1:11" x14ac:dyDescent="0.25">
      <c r="A652">
        <v>286</v>
      </c>
      <c r="B652">
        <v>1</v>
      </c>
      <c r="C652">
        <v>0</v>
      </c>
      <c r="D652">
        <v>0.82073501999999998</v>
      </c>
      <c r="E652">
        <v>0.17926497999999999</v>
      </c>
      <c r="F652" t="b">
        <f>Table1[[#This Row],[MISMATCH]]&gt;0.5</f>
        <v>1</v>
      </c>
      <c r="G652" t="b">
        <f>Table1[[#This Row],[MATCH]]&gt;0.5</f>
        <v>0</v>
      </c>
      <c r="H652" t="b">
        <f>Table1[[#This Row],[MISMATCH_T]]&gt;Table1[[#This Row],[MATCH_T]]</f>
        <v>1</v>
      </c>
      <c r="I652" s="2" t="b">
        <f>Table1[[#This Row],[MATCH_T]]&gt;Table1[[#This Row],[MISMATCH_T]]</f>
        <v>0</v>
      </c>
      <c r="J652" s="2" t="b">
        <f>Table1[[#This Row],[MISMATCH_T]]=Table1[[#This Row],[MATCH_T]]</f>
        <v>0</v>
      </c>
      <c r="K652" s="2" t="b">
        <f>AND((Table1[[#This Row],[MATCH_N]]=TRUE), (Table1[[#This Row],[Actual]]=1))</f>
        <v>0</v>
      </c>
    </row>
    <row r="653" spans="1:11" x14ac:dyDescent="0.25">
      <c r="A653">
        <v>289</v>
      </c>
      <c r="B653">
        <v>1</v>
      </c>
      <c r="C653">
        <v>1</v>
      </c>
      <c r="D653">
        <v>0.47201285999999998</v>
      </c>
      <c r="E653">
        <v>0.52798714000000002</v>
      </c>
      <c r="F653" t="b">
        <f>Table1[[#This Row],[MISMATCH]]&gt;0.5</f>
        <v>0</v>
      </c>
      <c r="G653" t="b">
        <f>Table1[[#This Row],[MATCH]]&gt;0.5</f>
        <v>1</v>
      </c>
      <c r="H653" t="b">
        <f>Table1[[#This Row],[MISMATCH_T]]&gt;Table1[[#This Row],[MATCH_T]]</f>
        <v>0</v>
      </c>
      <c r="I653" s="2" t="b">
        <f>Table1[[#This Row],[MATCH_T]]&gt;Table1[[#This Row],[MISMATCH_T]]</f>
        <v>1</v>
      </c>
      <c r="J653" s="2" t="b">
        <f>Table1[[#This Row],[MISMATCH_T]]=Table1[[#This Row],[MATCH_T]]</f>
        <v>0</v>
      </c>
      <c r="K653" s="2" t="b">
        <f>AND((Table1[[#This Row],[MATCH_N]]=TRUE), (Table1[[#This Row],[Actual]]=1))</f>
        <v>1</v>
      </c>
    </row>
    <row r="654" spans="1:11" x14ac:dyDescent="0.25">
      <c r="A654">
        <v>292</v>
      </c>
      <c r="B654">
        <v>1</v>
      </c>
      <c r="C654">
        <v>1</v>
      </c>
      <c r="D654">
        <v>0.23909068</v>
      </c>
      <c r="E654">
        <v>0.76090932</v>
      </c>
      <c r="F654" t="b">
        <f>Table1[[#This Row],[MISMATCH]]&gt;0.5</f>
        <v>0</v>
      </c>
      <c r="G654" t="b">
        <f>Table1[[#This Row],[MATCH]]&gt;0.5</f>
        <v>1</v>
      </c>
      <c r="H654" t="b">
        <f>Table1[[#This Row],[MISMATCH_T]]&gt;Table1[[#This Row],[MATCH_T]]</f>
        <v>0</v>
      </c>
      <c r="I654" s="2" t="b">
        <f>Table1[[#This Row],[MATCH_T]]&gt;Table1[[#This Row],[MISMATCH_T]]</f>
        <v>1</v>
      </c>
      <c r="J654" s="2" t="b">
        <f>Table1[[#This Row],[MISMATCH_T]]=Table1[[#This Row],[MATCH_T]]</f>
        <v>0</v>
      </c>
      <c r="K654" s="2" t="b">
        <f>AND((Table1[[#This Row],[MATCH_N]]=TRUE), (Table1[[#This Row],[Actual]]=1))</f>
        <v>1</v>
      </c>
    </row>
    <row r="655" spans="1:11" x14ac:dyDescent="0.25">
      <c r="A655">
        <v>293</v>
      </c>
      <c r="B655">
        <v>1</v>
      </c>
      <c r="C655">
        <v>1</v>
      </c>
      <c r="D655">
        <v>0.36868629000000003</v>
      </c>
      <c r="E655">
        <v>0.63131371000000003</v>
      </c>
      <c r="F655" t="b">
        <f>Table1[[#This Row],[MISMATCH]]&gt;0.5</f>
        <v>0</v>
      </c>
      <c r="G655" t="b">
        <f>Table1[[#This Row],[MATCH]]&gt;0.5</f>
        <v>1</v>
      </c>
      <c r="H655" t="b">
        <f>Table1[[#This Row],[MISMATCH_T]]&gt;Table1[[#This Row],[MATCH_T]]</f>
        <v>0</v>
      </c>
      <c r="I655" s="2" t="b">
        <f>Table1[[#This Row],[MATCH_T]]&gt;Table1[[#This Row],[MISMATCH_T]]</f>
        <v>1</v>
      </c>
      <c r="J655" s="2" t="b">
        <f>Table1[[#This Row],[MISMATCH_T]]=Table1[[#This Row],[MATCH_T]]</f>
        <v>0</v>
      </c>
      <c r="K655" s="2" t="b">
        <f>AND((Table1[[#This Row],[MATCH_N]]=TRUE), (Table1[[#This Row],[Actual]]=1))</f>
        <v>1</v>
      </c>
    </row>
    <row r="656" spans="1:11" x14ac:dyDescent="0.25">
      <c r="A656">
        <v>294</v>
      </c>
      <c r="B656">
        <v>1</v>
      </c>
      <c r="C656">
        <v>1</v>
      </c>
      <c r="D656">
        <v>0.36915173000000001</v>
      </c>
      <c r="E656">
        <v>0.63084826999999999</v>
      </c>
      <c r="F656" t="b">
        <f>Table1[[#This Row],[MISMATCH]]&gt;0.5</f>
        <v>0</v>
      </c>
      <c r="G656" t="b">
        <f>Table1[[#This Row],[MATCH]]&gt;0.5</f>
        <v>1</v>
      </c>
      <c r="H656" t="b">
        <f>Table1[[#This Row],[MISMATCH_T]]&gt;Table1[[#This Row],[MATCH_T]]</f>
        <v>0</v>
      </c>
      <c r="I656" s="2" t="b">
        <f>Table1[[#This Row],[MATCH_T]]&gt;Table1[[#This Row],[MISMATCH_T]]</f>
        <v>1</v>
      </c>
      <c r="J656" s="2" t="b">
        <f>Table1[[#This Row],[MISMATCH_T]]=Table1[[#This Row],[MATCH_T]]</f>
        <v>0</v>
      </c>
      <c r="K656" s="2" t="b">
        <f>AND((Table1[[#This Row],[MATCH_N]]=TRUE), (Table1[[#This Row],[Actual]]=1))</f>
        <v>1</v>
      </c>
    </row>
    <row r="657" spans="1:11" x14ac:dyDescent="0.25">
      <c r="A657">
        <v>297</v>
      </c>
      <c r="B657">
        <v>1</v>
      </c>
      <c r="C657">
        <v>1</v>
      </c>
      <c r="D657">
        <v>0.30909987999999999</v>
      </c>
      <c r="E657">
        <v>0.69090012000000001</v>
      </c>
      <c r="F657" t="b">
        <f>Table1[[#This Row],[MISMATCH]]&gt;0.5</f>
        <v>0</v>
      </c>
      <c r="G657" t="b">
        <f>Table1[[#This Row],[MATCH]]&gt;0.5</f>
        <v>1</v>
      </c>
      <c r="H657" t="b">
        <f>Table1[[#This Row],[MISMATCH_T]]&gt;Table1[[#This Row],[MATCH_T]]</f>
        <v>0</v>
      </c>
      <c r="I657" s="2" t="b">
        <f>Table1[[#This Row],[MATCH_T]]&gt;Table1[[#This Row],[MISMATCH_T]]</f>
        <v>1</v>
      </c>
      <c r="J657" s="2" t="b">
        <f>Table1[[#This Row],[MISMATCH_T]]=Table1[[#This Row],[MATCH_T]]</f>
        <v>0</v>
      </c>
      <c r="K657" s="2" t="b">
        <f>AND((Table1[[#This Row],[MATCH_N]]=TRUE), (Table1[[#This Row],[Actual]]=1))</f>
        <v>1</v>
      </c>
    </row>
    <row r="658" spans="1:11" x14ac:dyDescent="0.25">
      <c r="A658">
        <v>298</v>
      </c>
      <c r="B658">
        <v>1</v>
      </c>
      <c r="C658">
        <v>1</v>
      </c>
      <c r="D658">
        <v>0.36868629000000003</v>
      </c>
      <c r="E658">
        <v>0.63131371000000003</v>
      </c>
      <c r="F658" t="b">
        <f>Table1[[#This Row],[MISMATCH]]&gt;0.5</f>
        <v>0</v>
      </c>
      <c r="G658" t="b">
        <f>Table1[[#This Row],[MATCH]]&gt;0.5</f>
        <v>1</v>
      </c>
      <c r="H658" t="b">
        <f>Table1[[#This Row],[MISMATCH_T]]&gt;Table1[[#This Row],[MATCH_T]]</f>
        <v>0</v>
      </c>
      <c r="I658" s="2" t="b">
        <f>Table1[[#This Row],[MATCH_T]]&gt;Table1[[#This Row],[MISMATCH_T]]</f>
        <v>1</v>
      </c>
      <c r="J658" s="2" t="b">
        <f>Table1[[#This Row],[MISMATCH_T]]=Table1[[#This Row],[MATCH_T]]</f>
        <v>0</v>
      </c>
      <c r="K658" s="2" t="b">
        <f>AND((Table1[[#This Row],[MATCH_N]]=TRUE), (Table1[[#This Row],[Actual]]=1))</f>
        <v>1</v>
      </c>
    </row>
    <row r="659" spans="1:11" x14ac:dyDescent="0.25">
      <c r="A659">
        <v>299</v>
      </c>
      <c r="B659">
        <v>1</v>
      </c>
      <c r="C659">
        <v>1</v>
      </c>
      <c r="D659">
        <v>0.42417417000000002</v>
      </c>
      <c r="E659">
        <v>0.57582582999999998</v>
      </c>
      <c r="F659" t="b">
        <f>Table1[[#This Row],[MISMATCH]]&gt;0.5</f>
        <v>0</v>
      </c>
      <c r="G659" t="b">
        <f>Table1[[#This Row],[MATCH]]&gt;0.5</f>
        <v>1</v>
      </c>
      <c r="H659" t="b">
        <f>Table1[[#This Row],[MISMATCH_T]]&gt;Table1[[#This Row],[MATCH_T]]</f>
        <v>0</v>
      </c>
      <c r="I659" s="2" t="b">
        <f>Table1[[#This Row],[MATCH_T]]&gt;Table1[[#This Row],[MISMATCH_T]]</f>
        <v>1</v>
      </c>
      <c r="J659" s="2" t="b">
        <f>Table1[[#This Row],[MISMATCH_T]]=Table1[[#This Row],[MATCH_T]]</f>
        <v>0</v>
      </c>
      <c r="K659" s="2" t="b">
        <f>AND((Table1[[#This Row],[MATCH_N]]=TRUE), (Table1[[#This Row],[Actual]]=1))</f>
        <v>1</v>
      </c>
    </row>
    <row r="660" spans="1:11" x14ac:dyDescent="0.25">
      <c r="A660">
        <v>300</v>
      </c>
      <c r="B660">
        <v>1</v>
      </c>
      <c r="C660">
        <v>0</v>
      </c>
      <c r="D660">
        <v>0.58074824999999997</v>
      </c>
      <c r="E660">
        <v>0.41925174999999998</v>
      </c>
      <c r="F660" t="b">
        <f>Table1[[#This Row],[MISMATCH]]&gt;0.5</f>
        <v>1</v>
      </c>
      <c r="G660" t="b">
        <f>Table1[[#This Row],[MATCH]]&gt;0.5</f>
        <v>0</v>
      </c>
      <c r="H660" t="b">
        <f>Table1[[#This Row],[MISMATCH_T]]&gt;Table1[[#This Row],[MATCH_T]]</f>
        <v>1</v>
      </c>
      <c r="I660" s="2" t="b">
        <f>Table1[[#This Row],[MATCH_T]]&gt;Table1[[#This Row],[MISMATCH_T]]</f>
        <v>0</v>
      </c>
      <c r="J660" s="2" t="b">
        <f>Table1[[#This Row],[MISMATCH_T]]=Table1[[#This Row],[MATCH_T]]</f>
        <v>0</v>
      </c>
      <c r="K660" s="2" t="b">
        <f>AND((Table1[[#This Row],[MATCH_N]]=TRUE), (Table1[[#This Row],[Actual]]=1))</f>
        <v>0</v>
      </c>
    </row>
    <row r="661" spans="1:11" x14ac:dyDescent="0.25">
      <c r="A661">
        <v>303</v>
      </c>
      <c r="B661">
        <v>1</v>
      </c>
      <c r="C661">
        <v>1</v>
      </c>
      <c r="D661">
        <v>0.39291459000000001</v>
      </c>
      <c r="E661">
        <v>0.60708541000000005</v>
      </c>
      <c r="F661" t="b">
        <f>Table1[[#This Row],[MISMATCH]]&gt;0.5</f>
        <v>0</v>
      </c>
      <c r="G661" t="b">
        <f>Table1[[#This Row],[MATCH]]&gt;0.5</f>
        <v>1</v>
      </c>
      <c r="H661" t="b">
        <f>Table1[[#This Row],[MISMATCH_T]]&gt;Table1[[#This Row],[MATCH_T]]</f>
        <v>0</v>
      </c>
      <c r="I661" s="2" t="b">
        <f>Table1[[#This Row],[MATCH_T]]&gt;Table1[[#This Row],[MISMATCH_T]]</f>
        <v>1</v>
      </c>
      <c r="J661" s="2" t="b">
        <f>Table1[[#This Row],[MISMATCH_T]]=Table1[[#This Row],[MATCH_T]]</f>
        <v>0</v>
      </c>
      <c r="K661" s="2" t="b">
        <f>AND((Table1[[#This Row],[MATCH_N]]=TRUE), (Table1[[#This Row],[Actual]]=1))</f>
        <v>1</v>
      </c>
    </row>
    <row r="662" spans="1:11" x14ac:dyDescent="0.25">
      <c r="A662">
        <v>305</v>
      </c>
      <c r="B662">
        <v>1</v>
      </c>
      <c r="C662">
        <v>1</v>
      </c>
      <c r="D662">
        <v>0.33934859000000001</v>
      </c>
      <c r="E662">
        <v>0.66065141000000005</v>
      </c>
      <c r="F662" t="b">
        <f>Table1[[#This Row],[MISMATCH]]&gt;0.5</f>
        <v>0</v>
      </c>
      <c r="G662" t="b">
        <f>Table1[[#This Row],[MATCH]]&gt;0.5</f>
        <v>1</v>
      </c>
      <c r="H662" t="b">
        <f>Table1[[#This Row],[MISMATCH_T]]&gt;Table1[[#This Row],[MATCH_T]]</f>
        <v>0</v>
      </c>
      <c r="I662" s="2" t="b">
        <f>Table1[[#This Row],[MATCH_T]]&gt;Table1[[#This Row],[MISMATCH_T]]</f>
        <v>1</v>
      </c>
      <c r="J662" s="2" t="b">
        <f>Table1[[#This Row],[MISMATCH_T]]=Table1[[#This Row],[MATCH_T]]</f>
        <v>0</v>
      </c>
      <c r="K662" s="2" t="b">
        <f>AND((Table1[[#This Row],[MATCH_N]]=TRUE), (Table1[[#This Row],[Actual]]=1))</f>
        <v>1</v>
      </c>
    </row>
    <row r="663" spans="1:11" x14ac:dyDescent="0.25">
      <c r="A663">
        <v>307</v>
      </c>
      <c r="B663">
        <v>1</v>
      </c>
      <c r="C663">
        <v>0</v>
      </c>
      <c r="D663">
        <v>0.83546189999999998</v>
      </c>
      <c r="E663">
        <v>0.16453809999999999</v>
      </c>
      <c r="F663" t="b">
        <f>Table1[[#This Row],[MISMATCH]]&gt;0.5</f>
        <v>1</v>
      </c>
      <c r="G663" t="b">
        <f>Table1[[#This Row],[MATCH]]&gt;0.5</f>
        <v>0</v>
      </c>
      <c r="H663" t="b">
        <f>Table1[[#This Row],[MISMATCH_T]]&gt;Table1[[#This Row],[MATCH_T]]</f>
        <v>1</v>
      </c>
      <c r="I663" s="2" t="b">
        <f>Table1[[#This Row],[MATCH_T]]&gt;Table1[[#This Row],[MISMATCH_T]]</f>
        <v>0</v>
      </c>
      <c r="J663" s="2" t="b">
        <f>Table1[[#This Row],[MISMATCH_T]]=Table1[[#This Row],[MATCH_T]]</f>
        <v>0</v>
      </c>
      <c r="K663" s="2" t="b">
        <f>AND((Table1[[#This Row],[MATCH_N]]=TRUE), (Table1[[#This Row],[Actual]]=1))</f>
        <v>0</v>
      </c>
    </row>
    <row r="664" spans="1:11" x14ac:dyDescent="0.25">
      <c r="A664">
        <v>309</v>
      </c>
      <c r="B664">
        <v>1</v>
      </c>
      <c r="C664">
        <v>1</v>
      </c>
      <c r="D664">
        <v>0.44986701000000001</v>
      </c>
      <c r="E664">
        <v>0.55013299000000004</v>
      </c>
      <c r="F664" t="b">
        <f>Table1[[#This Row],[MISMATCH]]&gt;0.5</f>
        <v>0</v>
      </c>
      <c r="G664" t="b">
        <f>Table1[[#This Row],[MATCH]]&gt;0.5</f>
        <v>1</v>
      </c>
      <c r="H664" t="b">
        <f>Table1[[#This Row],[MISMATCH_T]]&gt;Table1[[#This Row],[MATCH_T]]</f>
        <v>0</v>
      </c>
      <c r="I664" s="2" t="b">
        <f>Table1[[#This Row],[MATCH_T]]&gt;Table1[[#This Row],[MISMATCH_T]]</f>
        <v>1</v>
      </c>
      <c r="J664" s="2" t="b">
        <f>Table1[[#This Row],[MISMATCH_T]]=Table1[[#This Row],[MATCH_T]]</f>
        <v>0</v>
      </c>
      <c r="K664" s="2" t="b">
        <f>AND((Table1[[#This Row],[MATCH_N]]=TRUE), (Table1[[#This Row],[Actual]]=1))</f>
        <v>1</v>
      </c>
    </row>
    <row r="665" spans="1:11" x14ac:dyDescent="0.25">
      <c r="A665">
        <v>311</v>
      </c>
      <c r="B665">
        <v>1</v>
      </c>
      <c r="C665">
        <v>1</v>
      </c>
      <c r="D665">
        <v>0.39261033000000001</v>
      </c>
      <c r="E665">
        <v>0.60738966999999999</v>
      </c>
      <c r="F665" t="b">
        <f>Table1[[#This Row],[MISMATCH]]&gt;0.5</f>
        <v>0</v>
      </c>
      <c r="G665" t="b">
        <f>Table1[[#This Row],[MATCH]]&gt;0.5</f>
        <v>1</v>
      </c>
      <c r="H665" t="b">
        <f>Table1[[#This Row],[MISMATCH_T]]&gt;Table1[[#This Row],[MATCH_T]]</f>
        <v>0</v>
      </c>
      <c r="I665" s="2" t="b">
        <f>Table1[[#This Row],[MATCH_T]]&gt;Table1[[#This Row],[MISMATCH_T]]</f>
        <v>1</v>
      </c>
      <c r="J665" s="2" t="b">
        <f>Table1[[#This Row],[MISMATCH_T]]=Table1[[#This Row],[MATCH_T]]</f>
        <v>0</v>
      </c>
      <c r="K665" s="2" t="b">
        <f>AND((Table1[[#This Row],[MATCH_N]]=TRUE), (Table1[[#This Row],[Actual]]=1))</f>
        <v>1</v>
      </c>
    </row>
    <row r="666" spans="1:11" x14ac:dyDescent="0.25">
      <c r="A666">
        <v>313</v>
      </c>
      <c r="B666">
        <v>1</v>
      </c>
      <c r="C666">
        <v>1</v>
      </c>
      <c r="D666">
        <v>0.30555438000000001</v>
      </c>
      <c r="E666">
        <v>0.69444561999999999</v>
      </c>
      <c r="F666" t="b">
        <f>Table1[[#This Row],[MISMATCH]]&gt;0.5</f>
        <v>0</v>
      </c>
      <c r="G666" t="b">
        <f>Table1[[#This Row],[MATCH]]&gt;0.5</f>
        <v>1</v>
      </c>
      <c r="H666" t="b">
        <f>Table1[[#This Row],[MISMATCH_T]]&gt;Table1[[#This Row],[MATCH_T]]</f>
        <v>0</v>
      </c>
      <c r="I666" s="2" t="b">
        <f>Table1[[#This Row],[MATCH_T]]&gt;Table1[[#This Row],[MISMATCH_T]]</f>
        <v>1</v>
      </c>
      <c r="J666" s="2" t="b">
        <f>Table1[[#This Row],[MISMATCH_T]]=Table1[[#This Row],[MATCH_T]]</f>
        <v>0</v>
      </c>
      <c r="K666" s="2" t="b">
        <f>AND((Table1[[#This Row],[MATCH_N]]=TRUE), (Table1[[#This Row],[Actual]]=1))</f>
        <v>1</v>
      </c>
    </row>
    <row r="667" spans="1:11" x14ac:dyDescent="0.25">
      <c r="A667">
        <v>314</v>
      </c>
      <c r="B667">
        <v>1</v>
      </c>
      <c r="C667">
        <v>0</v>
      </c>
      <c r="D667">
        <v>0.86226495000000003</v>
      </c>
      <c r="E667">
        <v>0.13773505</v>
      </c>
      <c r="F667" t="b">
        <f>Table1[[#This Row],[MISMATCH]]&gt;0.5</f>
        <v>1</v>
      </c>
      <c r="G667" t="b">
        <f>Table1[[#This Row],[MATCH]]&gt;0.5</f>
        <v>0</v>
      </c>
      <c r="H667" t="b">
        <f>Table1[[#This Row],[MISMATCH_T]]&gt;Table1[[#This Row],[MATCH_T]]</f>
        <v>1</v>
      </c>
      <c r="I667" s="2" t="b">
        <f>Table1[[#This Row],[MATCH_T]]&gt;Table1[[#This Row],[MISMATCH_T]]</f>
        <v>0</v>
      </c>
      <c r="J667" s="2" t="b">
        <f>Table1[[#This Row],[MISMATCH_T]]=Table1[[#This Row],[MATCH_T]]</f>
        <v>0</v>
      </c>
      <c r="K667" s="2" t="b">
        <f>AND((Table1[[#This Row],[MATCH_N]]=TRUE), (Table1[[#This Row],[Actual]]=1))</f>
        <v>0</v>
      </c>
    </row>
    <row r="668" spans="1:11" x14ac:dyDescent="0.25">
      <c r="A668">
        <v>315</v>
      </c>
      <c r="B668">
        <v>1</v>
      </c>
      <c r="C668">
        <v>1</v>
      </c>
      <c r="D668">
        <v>0.36777062999999999</v>
      </c>
      <c r="E668">
        <v>0.63222937000000001</v>
      </c>
      <c r="F668" t="b">
        <f>Table1[[#This Row],[MISMATCH]]&gt;0.5</f>
        <v>0</v>
      </c>
      <c r="G668" t="b">
        <f>Table1[[#This Row],[MATCH]]&gt;0.5</f>
        <v>1</v>
      </c>
      <c r="H668" t="b">
        <f>Table1[[#This Row],[MISMATCH_T]]&gt;Table1[[#This Row],[MATCH_T]]</f>
        <v>0</v>
      </c>
      <c r="I668" s="2" t="b">
        <f>Table1[[#This Row],[MATCH_T]]&gt;Table1[[#This Row],[MISMATCH_T]]</f>
        <v>1</v>
      </c>
      <c r="J668" s="2" t="b">
        <f>Table1[[#This Row],[MISMATCH_T]]=Table1[[#This Row],[MATCH_T]]</f>
        <v>0</v>
      </c>
      <c r="K668" s="2" t="b">
        <f>AND((Table1[[#This Row],[MATCH_N]]=TRUE), (Table1[[#This Row],[Actual]]=1))</f>
        <v>1</v>
      </c>
    </row>
    <row r="669" spans="1:11" x14ac:dyDescent="0.25">
      <c r="A669">
        <v>321</v>
      </c>
      <c r="B669">
        <v>1</v>
      </c>
      <c r="C669">
        <v>1</v>
      </c>
      <c r="D669">
        <v>0.34338425</v>
      </c>
      <c r="E669">
        <v>0.65661575000000005</v>
      </c>
      <c r="F669" t="b">
        <f>Table1[[#This Row],[MISMATCH]]&gt;0.5</f>
        <v>0</v>
      </c>
      <c r="G669" t="b">
        <f>Table1[[#This Row],[MATCH]]&gt;0.5</f>
        <v>1</v>
      </c>
      <c r="H669" t="b">
        <f>Table1[[#This Row],[MISMATCH_T]]&gt;Table1[[#This Row],[MATCH_T]]</f>
        <v>0</v>
      </c>
      <c r="I669" s="2" t="b">
        <f>Table1[[#This Row],[MATCH_T]]&gt;Table1[[#This Row],[MISMATCH_T]]</f>
        <v>1</v>
      </c>
      <c r="J669" s="2" t="b">
        <f>Table1[[#This Row],[MISMATCH_T]]=Table1[[#This Row],[MATCH_T]]</f>
        <v>0</v>
      </c>
      <c r="K669" s="2" t="b">
        <f>AND((Table1[[#This Row],[MATCH_N]]=TRUE), (Table1[[#This Row],[Actual]]=1))</f>
        <v>1</v>
      </c>
    </row>
    <row r="670" spans="1:11" x14ac:dyDescent="0.25">
      <c r="A670">
        <v>322</v>
      </c>
      <c r="B670">
        <v>1</v>
      </c>
      <c r="C670">
        <v>0</v>
      </c>
      <c r="D670">
        <v>0.57551350000000001</v>
      </c>
      <c r="E670">
        <v>0.42448649999999999</v>
      </c>
      <c r="F670" t="b">
        <f>Table1[[#This Row],[MISMATCH]]&gt;0.5</f>
        <v>1</v>
      </c>
      <c r="G670" t="b">
        <f>Table1[[#This Row],[MATCH]]&gt;0.5</f>
        <v>0</v>
      </c>
      <c r="H670" t="b">
        <f>Table1[[#This Row],[MISMATCH_T]]&gt;Table1[[#This Row],[MATCH_T]]</f>
        <v>1</v>
      </c>
      <c r="I670" s="2" t="b">
        <f>Table1[[#This Row],[MATCH_T]]&gt;Table1[[#This Row],[MISMATCH_T]]</f>
        <v>0</v>
      </c>
      <c r="J670" s="2" t="b">
        <f>Table1[[#This Row],[MISMATCH_T]]=Table1[[#This Row],[MATCH_T]]</f>
        <v>0</v>
      </c>
      <c r="K670" s="2" t="b">
        <f>AND((Table1[[#This Row],[MATCH_N]]=TRUE), (Table1[[#This Row],[Actual]]=1))</f>
        <v>0</v>
      </c>
    </row>
    <row r="671" spans="1:11" x14ac:dyDescent="0.25">
      <c r="A671">
        <v>325</v>
      </c>
      <c r="B671">
        <v>1</v>
      </c>
      <c r="C671">
        <v>1</v>
      </c>
      <c r="D671">
        <v>0.19101686000000001</v>
      </c>
      <c r="E671">
        <v>0.80898314000000004</v>
      </c>
      <c r="F671" t="b">
        <f>Table1[[#This Row],[MISMATCH]]&gt;0.5</f>
        <v>0</v>
      </c>
      <c r="G671" t="b">
        <f>Table1[[#This Row],[MATCH]]&gt;0.5</f>
        <v>1</v>
      </c>
      <c r="H671" t="b">
        <f>Table1[[#This Row],[MISMATCH_T]]&gt;Table1[[#This Row],[MATCH_T]]</f>
        <v>0</v>
      </c>
      <c r="I671" s="2" t="b">
        <f>Table1[[#This Row],[MATCH_T]]&gt;Table1[[#This Row],[MISMATCH_T]]</f>
        <v>1</v>
      </c>
      <c r="J671" s="2" t="b">
        <f>Table1[[#This Row],[MISMATCH_T]]=Table1[[#This Row],[MATCH_T]]</f>
        <v>0</v>
      </c>
      <c r="K671" s="2" t="b">
        <f>AND((Table1[[#This Row],[MATCH_N]]=TRUE), (Table1[[#This Row],[Actual]]=1))</f>
        <v>1</v>
      </c>
    </row>
    <row r="672" spans="1:11" x14ac:dyDescent="0.25">
      <c r="A672">
        <v>326</v>
      </c>
      <c r="B672">
        <v>1</v>
      </c>
      <c r="C672">
        <v>1</v>
      </c>
      <c r="D672">
        <v>0.39291459000000001</v>
      </c>
      <c r="E672">
        <v>0.60708541000000005</v>
      </c>
      <c r="F672" t="b">
        <f>Table1[[#This Row],[MISMATCH]]&gt;0.5</f>
        <v>0</v>
      </c>
      <c r="G672" t="b">
        <f>Table1[[#This Row],[MATCH]]&gt;0.5</f>
        <v>1</v>
      </c>
      <c r="H672" t="b">
        <f>Table1[[#This Row],[MISMATCH_T]]&gt;Table1[[#This Row],[MATCH_T]]</f>
        <v>0</v>
      </c>
      <c r="I672" s="2" t="b">
        <f>Table1[[#This Row],[MATCH_T]]&gt;Table1[[#This Row],[MISMATCH_T]]</f>
        <v>1</v>
      </c>
      <c r="J672" s="2" t="b">
        <f>Table1[[#This Row],[MISMATCH_T]]=Table1[[#This Row],[MATCH_T]]</f>
        <v>0</v>
      </c>
      <c r="K672" s="2" t="b">
        <f>AND((Table1[[#This Row],[MATCH_N]]=TRUE), (Table1[[#This Row],[Actual]]=1))</f>
        <v>1</v>
      </c>
    </row>
    <row r="673" spans="1:11" x14ac:dyDescent="0.25">
      <c r="A673">
        <v>328</v>
      </c>
      <c r="B673">
        <v>1</v>
      </c>
      <c r="C673">
        <v>1</v>
      </c>
      <c r="D673">
        <v>0.39291459000000001</v>
      </c>
      <c r="E673">
        <v>0.60708541000000005</v>
      </c>
      <c r="F673" t="b">
        <f>Table1[[#This Row],[MISMATCH]]&gt;0.5</f>
        <v>0</v>
      </c>
      <c r="G673" t="b">
        <f>Table1[[#This Row],[MATCH]]&gt;0.5</f>
        <v>1</v>
      </c>
      <c r="H673" t="b">
        <f>Table1[[#This Row],[MISMATCH_T]]&gt;Table1[[#This Row],[MATCH_T]]</f>
        <v>0</v>
      </c>
      <c r="I673" s="2" t="b">
        <f>Table1[[#This Row],[MATCH_T]]&gt;Table1[[#This Row],[MISMATCH_T]]</f>
        <v>1</v>
      </c>
      <c r="J673" s="2" t="b">
        <f>Table1[[#This Row],[MISMATCH_T]]=Table1[[#This Row],[MATCH_T]]</f>
        <v>0</v>
      </c>
      <c r="K673" s="2" t="b">
        <f>AND((Table1[[#This Row],[MATCH_N]]=TRUE), (Table1[[#This Row],[Actual]]=1))</f>
        <v>1</v>
      </c>
    </row>
    <row r="674" spans="1:11" x14ac:dyDescent="0.25">
      <c r="A674">
        <v>332</v>
      </c>
      <c r="B674">
        <v>1</v>
      </c>
      <c r="C674">
        <v>0</v>
      </c>
      <c r="D674">
        <v>0.66063143999999996</v>
      </c>
      <c r="E674">
        <v>0.33936855999999999</v>
      </c>
      <c r="F674" t="b">
        <f>Table1[[#This Row],[MISMATCH]]&gt;0.5</f>
        <v>1</v>
      </c>
      <c r="G674" t="b">
        <f>Table1[[#This Row],[MATCH]]&gt;0.5</f>
        <v>0</v>
      </c>
      <c r="H674" t="b">
        <f>Table1[[#This Row],[MISMATCH_T]]&gt;Table1[[#This Row],[MATCH_T]]</f>
        <v>1</v>
      </c>
      <c r="I674" s="2" t="b">
        <f>Table1[[#This Row],[MATCH_T]]&gt;Table1[[#This Row],[MISMATCH_T]]</f>
        <v>0</v>
      </c>
      <c r="J674" s="2" t="b">
        <f>Table1[[#This Row],[MISMATCH_T]]=Table1[[#This Row],[MATCH_T]]</f>
        <v>0</v>
      </c>
      <c r="K674" s="2" t="b">
        <f>AND((Table1[[#This Row],[MATCH_N]]=TRUE), (Table1[[#This Row],[Actual]]=1))</f>
        <v>0</v>
      </c>
    </row>
    <row r="675" spans="1:11" x14ac:dyDescent="0.25">
      <c r="A675">
        <v>333</v>
      </c>
      <c r="B675">
        <v>1</v>
      </c>
      <c r="C675">
        <v>1</v>
      </c>
      <c r="D675">
        <v>0.44903852999999999</v>
      </c>
      <c r="E675">
        <v>0.55096146999999995</v>
      </c>
      <c r="F675" t="b">
        <f>Table1[[#This Row],[MISMATCH]]&gt;0.5</f>
        <v>0</v>
      </c>
      <c r="G675" t="b">
        <f>Table1[[#This Row],[MATCH]]&gt;0.5</f>
        <v>1</v>
      </c>
      <c r="H675" t="b">
        <f>Table1[[#This Row],[MISMATCH_T]]&gt;Table1[[#This Row],[MATCH_T]]</f>
        <v>0</v>
      </c>
      <c r="I675" s="2" t="b">
        <f>Table1[[#This Row],[MATCH_T]]&gt;Table1[[#This Row],[MISMATCH_T]]</f>
        <v>1</v>
      </c>
      <c r="J675" s="2" t="b">
        <f>Table1[[#This Row],[MISMATCH_T]]=Table1[[#This Row],[MATCH_T]]</f>
        <v>0</v>
      </c>
      <c r="K675" s="2" t="b">
        <f>AND((Table1[[#This Row],[MATCH_N]]=TRUE), (Table1[[#This Row],[Actual]]=1))</f>
        <v>1</v>
      </c>
    </row>
    <row r="676" spans="1:11" x14ac:dyDescent="0.25">
      <c r="A676">
        <v>334</v>
      </c>
      <c r="B676">
        <v>1</v>
      </c>
      <c r="C676">
        <v>1</v>
      </c>
      <c r="D676">
        <v>0.39251372000000001</v>
      </c>
      <c r="E676">
        <v>0.60748628000000005</v>
      </c>
      <c r="F676" t="b">
        <f>Table1[[#This Row],[MISMATCH]]&gt;0.5</f>
        <v>0</v>
      </c>
      <c r="G676" t="b">
        <f>Table1[[#This Row],[MATCH]]&gt;0.5</f>
        <v>1</v>
      </c>
      <c r="H676" t="b">
        <f>Table1[[#This Row],[MISMATCH_T]]&gt;Table1[[#This Row],[MATCH_T]]</f>
        <v>0</v>
      </c>
      <c r="I676" s="2" t="b">
        <f>Table1[[#This Row],[MATCH_T]]&gt;Table1[[#This Row],[MISMATCH_T]]</f>
        <v>1</v>
      </c>
      <c r="J676" s="2" t="b">
        <f>Table1[[#This Row],[MISMATCH_T]]=Table1[[#This Row],[MATCH_T]]</f>
        <v>0</v>
      </c>
      <c r="K676" s="2" t="b">
        <f>AND((Table1[[#This Row],[MATCH_N]]=TRUE), (Table1[[#This Row],[Actual]]=1))</f>
        <v>1</v>
      </c>
    </row>
    <row r="677" spans="1:11" x14ac:dyDescent="0.25">
      <c r="A677">
        <v>336</v>
      </c>
      <c r="B677">
        <v>1</v>
      </c>
      <c r="C677">
        <v>1</v>
      </c>
      <c r="D677">
        <v>0.39371668999999998</v>
      </c>
      <c r="E677">
        <v>0.60628331000000002</v>
      </c>
      <c r="F677" t="b">
        <f>Table1[[#This Row],[MISMATCH]]&gt;0.5</f>
        <v>0</v>
      </c>
      <c r="G677" t="b">
        <f>Table1[[#This Row],[MATCH]]&gt;0.5</f>
        <v>1</v>
      </c>
      <c r="H677" t="b">
        <f>Table1[[#This Row],[MISMATCH_T]]&gt;Table1[[#This Row],[MATCH_T]]</f>
        <v>0</v>
      </c>
      <c r="I677" s="2" t="b">
        <f>Table1[[#This Row],[MATCH_T]]&gt;Table1[[#This Row],[MISMATCH_T]]</f>
        <v>1</v>
      </c>
      <c r="J677" s="2" t="b">
        <f>Table1[[#This Row],[MISMATCH_T]]=Table1[[#This Row],[MATCH_T]]</f>
        <v>0</v>
      </c>
      <c r="K677" s="2" t="b">
        <f>AND((Table1[[#This Row],[MATCH_N]]=TRUE), (Table1[[#This Row],[Actual]]=1))</f>
        <v>1</v>
      </c>
    </row>
    <row r="678" spans="1:11" x14ac:dyDescent="0.25">
      <c r="A678">
        <v>337</v>
      </c>
      <c r="B678">
        <v>1</v>
      </c>
      <c r="C678">
        <v>1</v>
      </c>
      <c r="D678">
        <v>0.39291459000000001</v>
      </c>
      <c r="E678">
        <v>0.60708541000000005</v>
      </c>
      <c r="F678" t="b">
        <f>Table1[[#This Row],[MISMATCH]]&gt;0.5</f>
        <v>0</v>
      </c>
      <c r="G678" t="b">
        <f>Table1[[#This Row],[MATCH]]&gt;0.5</f>
        <v>1</v>
      </c>
      <c r="H678" t="b">
        <f>Table1[[#This Row],[MISMATCH_T]]&gt;Table1[[#This Row],[MATCH_T]]</f>
        <v>0</v>
      </c>
      <c r="I678" s="2" t="b">
        <f>Table1[[#This Row],[MATCH_T]]&gt;Table1[[#This Row],[MISMATCH_T]]</f>
        <v>1</v>
      </c>
      <c r="J678" s="2" t="b">
        <f>Table1[[#This Row],[MISMATCH_T]]=Table1[[#This Row],[MATCH_T]]</f>
        <v>0</v>
      </c>
      <c r="K678" s="2" t="b">
        <f>AND((Table1[[#This Row],[MATCH_N]]=TRUE), (Table1[[#This Row],[Actual]]=1))</f>
        <v>1</v>
      </c>
    </row>
    <row r="679" spans="1:11" x14ac:dyDescent="0.25">
      <c r="A679">
        <v>338</v>
      </c>
      <c r="B679">
        <v>1</v>
      </c>
      <c r="C679">
        <v>1</v>
      </c>
      <c r="D679">
        <v>0.39291459000000001</v>
      </c>
      <c r="E679">
        <v>0.60708541000000005</v>
      </c>
      <c r="F679" t="b">
        <f>Table1[[#This Row],[MISMATCH]]&gt;0.5</f>
        <v>0</v>
      </c>
      <c r="G679" t="b">
        <f>Table1[[#This Row],[MATCH]]&gt;0.5</f>
        <v>1</v>
      </c>
      <c r="H679" t="b">
        <f>Table1[[#This Row],[MISMATCH_T]]&gt;Table1[[#This Row],[MATCH_T]]</f>
        <v>0</v>
      </c>
      <c r="I679" s="2" t="b">
        <f>Table1[[#This Row],[MATCH_T]]&gt;Table1[[#This Row],[MISMATCH_T]]</f>
        <v>1</v>
      </c>
      <c r="J679" s="2" t="b">
        <f>Table1[[#This Row],[MISMATCH_T]]=Table1[[#This Row],[MATCH_T]]</f>
        <v>0</v>
      </c>
      <c r="K679" s="2" t="b">
        <f>AND((Table1[[#This Row],[MATCH_N]]=TRUE), (Table1[[#This Row],[Actual]]=1))</f>
        <v>1</v>
      </c>
    </row>
    <row r="680" spans="1:11" x14ac:dyDescent="0.25">
      <c r="A680">
        <v>341</v>
      </c>
      <c r="B680">
        <v>1</v>
      </c>
      <c r="C680">
        <v>1</v>
      </c>
      <c r="D680">
        <v>0.35530528</v>
      </c>
      <c r="E680">
        <v>0.64469472000000005</v>
      </c>
      <c r="F680" t="b">
        <f>Table1[[#This Row],[MISMATCH]]&gt;0.5</f>
        <v>0</v>
      </c>
      <c r="G680" t="b">
        <f>Table1[[#This Row],[MATCH]]&gt;0.5</f>
        <v>1</v>
      </c>
      <c r="H680" t="b">
        <f>Table1[[#This Row],[MISMATCH_T]]&gt;Table1[[#This Row],[MATCH_T]]</f>
        <v>0</v>
      </c>
      <c r="I680" s="2" t="b">
        <f>Table1[[#This Row],[MATCH_T]]&gt;Table1[[#This Row],[MISMATCH_T]]</f>
        <v>1</v>
      </c>
      <c r="J680" s="2" t="b">
        <f>Table1[[#This Row],[MISMATCH_T]]=Table1[[#This Row],[MATCH_T]]</f>
        <v>0</v>
      </c>
      <c r="K680" s="2" t="b">
        <f>AND((Table1[[#This Row],[MATCH_N]]=TRUE), (Table1[[#This Row],[Actual]]=1))</f>
        <v>1</v>
      </c>
    </row>
    <row r="681" spans="1:11" x14ac:dyDescent="0.25">
      <c r="A681">
        <v>343</v>
      </c>
      <c r="B681">
        <v>1</v>
      </c>
      <c r="C681">
        <v>1</v>
      </c>
      <c r="D681">
        <v>0.39331558</v>
      </c>
      <c r="E681">
        <v>0.60668442</v>
      </c>
      <c r="F681" t="b">
        <f>Table1[[#This Row],[MISMATCH]]&gt;0.5</f>
        <v>0</v>
      </c>
      <c r="G681" t="b">
        <f>Table1[[#This Row],[MATCH]]&gt;0.5</f>
        <v>1</v>
      </c>
      <c r="H681" t="b">
        <f>Table1[[#This Row],[MISMATCH_T]]&gt;Table1[[#This Row],[MATCH_T]]</f>
        <v>0</v>
      </c>
      <c r="I681" s="2" t="b">
        <f>Table1[[#This Row],[MATCH_T]]&gt;Table1[[#This Row],[MISMATCH_T]]</f>
        <v>1</v>
      </c>
      <c r="J681" s="2" t="b">
        <f>Table1[[#This Row],[MISMATCH_T]]=Table1[[#This Row],[MATCH_T]]</f>
        <v>0</v>
      </c>
      <c r="K681" s="2" t="b">
        <f>AND((Table1[[#This Row],[MATCH_N]]=TRUE), (Table1[[#This Row],[Actual]]=1))</f>
        <v>1</v>
      </c>
    </row>
    <row r="682" spans="1:11" x14ac:dyDescent="0.25">
      <c r="A682">
        <v>344</v>
      </c>
      <c r="B682">
        <v>1</v>
      </c>
      <c r="C682">
        <v>0</v>
      </c>
      <c r="D682">
        <v>0.53076683999999996</v>
      </c>
      <c r="E682">
        <v>0.46923315999999998</v>
      </c>
      <c r="F682" t="b">
        <f>Table1[[#This Row],[MISMATCH]]&gt;0.5</f>
        <v>1</v>
      </c>
      <c r="G682" t="b">
        <f>Table1[[#This Row],[MATCH]]&gt;0.5</f>
        <v>0</v>
      </c>
      <c r="H682" t="b">
        <f>Table1[[#This Row],[MISMATCH_T]]&gt;Table1[[#This Row],[MATCH_T]]</f>
        <v>1</v>
      </c>
      <c r="I682" s="2" t="b">
        <f>Table1[[#This Row],[MATCH_T]]&gt;Table1[[#This Row],[MISMATCH_T]]</f>
        <v>0</v>
      </c>
      <c r="J682" s="2" t="b">
        <f>Table1[[#This Row],[MISMATCH_T]]=Table1[[#This Row],[MATCH_T]]</f>
        <v>0</v>
      </c>
      <c r="K682" s="2" t="b">
        <f>AND((Table1[[#This Row],[MATCH_N]]=TRUE), (Table1[[#This Row],[Actual]]=1))</f>
        <v>0</v>
      </c>
    </row>
    <row r="683" spans="1:11" x14ac:dyDescent="0.25">
      <c r="A683">
        <v>345</v>
      </c>
      <c r="B683">
        <v>1</v>
      </c>
      <c r="C683">
        <v>1</v>
      </c>
      <c r="D683">
        <v>0.39291459000000001</v>
      </c>
      <c r="E683">
        <v>0.60708541000000005</v>
      </c>
      <c r="F683" t="b">
        <f>Table1[[#This Row],[MISMATCH]]&gt;0.5</f>
        <v>0</v>
      </c>
      <c r="G683" t="b">
        <f>Table1[[#This Row],[MATCH]]&gt;0.5</f>
        <v>1</v>
      </c>
      <c r="H683" t="b">
        <f>Table1[[#This Row],[MISMATCH_T]]&gt;Table1[[#This Row],[MATCH_T]]</f>
        <v>0</v>
      </c>
      <c r="I683" s="2" t="b">
        <f>Table1[[#This Row],[MATCH_T]]&gt;Table1[[#This Row],[MISMATCH_T]]</f>
        <v>1</v>
      </c>
      <c r="J683" s="2" t="b">
        <f>Table1[[#This Row],[MISMATCH_T]]=Table1[[#This Row],[MATCH_T]]</f>
        <v>0</v>
      </c>
      <c r="K683" s="2" t="b">
        <f>AND((Table1[[#This Row],[MATCH_N]]=TRUE), (Table1[[#This Row],[Actual]]=1))</f>
        <v>1</v>
      </c>
    </row>
    <row r="684" spans="1:11" x14ac:dyDescent="0.25">
      <c r="A684">
        <v>347</v>
      </c>
      <c r="B684">
        <v>1</v>
      </c>
      <c r="C684">
        <v>1</v>
      </c>
      <c r="D684">
        <v>0.39291459000000001</v>
      </c>
      <c r="E684">
        <v>0.60708541000000005</v>
      </c>
      <c r="F684" t="b">
        <f>Table1[[#This Row],[MISMATCH]]&gt;0.5</f>
        <v>0</v>
      </c>
      <c r="G684" t="b">
        <f>Table1[[#This Row],[MATCH]]&gt;0.5</f>
        <v>1</v>
      </c>
      <c r="H684" t="b">
        <f>Table1[[#This Row],[MISMATCH_T]]&gt;Table1[[#This Row],[MATCH_T]]</f>
        <v>0</v>
      </c>
      <c r="I684" s="2" t="b">
        <f>Table1[[#This Row],[MATCH_T]]&gt;Table1[[#This Row],[MISMATCH_T]]</f>
        <v>1</v>
      </c>
      <c r="J684" s="2" t="b">
        <f>Table1[[#This Row],[MISMATCH_T]]=Table1[[#This Row],[MATCH_T]]</f>
        <v>0</v>
      </c>
      <c r="K684" s="2" t="b">
        <f>AND((Table1[[#This Row],[MATCH_N]]=TRUE), (Table1[[#This Row],[Actual]]=1))</f>
        <v>1</v>
      </c>
    </row>
    <row r="685" spans="1:11" x14ac:dyDescent="0.25">
      <c r="A685">
        <v>348</v>
      </c>
      <c r="B685">
        <v>1</v>
      </c>
      <c r="C685">
        <v>1</v>
      </c>
      <c r="D685">
        <v>0.39291459000000001</v>
      </c>
      <c r="E685">
        <v>0.60708541000000005</v>
      </c>
      <c r="F685" t="b">
        <f>Table1[[#This Row],[MISMATCH]]&gt;0.5</f>
        <v>0</v>
      </c>
      <c r="G685" t="b">
        <f>Table1[[#This Row],[MATCH]]&gt;0.5</f>
        <v>1</v>
      </c>
      <c r="H685" t="b">
        <f>Table1[[#This Row],[MISMATCH_T]]&gt;Table1[[#This Row],[MATCH_T]]</f>
        <v>0</v>
      </c>
      <c r="I685" s="2" t="b">
        <f>Table1[[#This Row],[MATCH_T]]&gt;Table1[[#This Row],[MISMATCH_T]]</f>
        <v>1</v>
      </c>
      <c r="J685" s="2" t="b">
        <f>Table1[[#This Row],[MISMATCH_T]]=Table1[[#This Row],[MATCH_T]]</f>
        <v>0</v>
      </c>
      <c r="K685" s="2" t="b">
        <f>AND((Table1[[#This Row],[MATCH_N]]=TRUE), (Table1[[#This Row],[Actual]]=1))</f>
        <v>1</v>
      </c>
    </row>
    <row r="686" spans="1:11" x14ac:dyDescent="0.25">
      <c r="A686">
        <v>354</v>
      </c>
      <c r="B686">
        <v>1</v>
      </c>
      <c r="C686">
        <v>1</v>
      </c>
      <c r="D686">
        <v>0.47080621</v>
      </c>
      <c r="E686">
        <v>0.52919379</v>
      </c>
      <c r="F686" t="b">
        <f>Table1[[#This Row],[MISMATCH]]&gt;0.5</f>
        <v>0</v>
      </c>
      <c r="G686" t="b">
        <f>Table1[[#This Row],[MATCH]]&gt;0.5</f>
        <v>1</v>
      </c>
      <c r="H686" t="b">
        <f>Table1[[#This Row],[MISMATCH_T]]&gt;Table1[[#This Row],[MATCH_T]]</f>
        <v>0</v>
      </c>
      <c r="I686" s="2" t="b">
        <f>Table1[[#This Row],[MATCH_T]]&gt;Table1[[#This Row],[MISMATCH_T]]</f>
        <v>1</v>
      </c>
      <c r="J686" s="2" t="b">
        <f>Table1[[#This Row],[MISMATCH_T]]=Table1[[#This Row],[MATCH_T]]</f>
        <v>0</v>
      </c>
      <c r="K686" s="2" t="b">
        <f>AND((Table1[[#This Row],[MATCH_N]]=TRUE), (Table1[[#This Row],[Actual]]=1))</f>
        <v>1</v>
      </c>
    </row>
    <row r="687" spans="1:11" x14ac:dyDescent="0.25">
      <c r="A687">
        <v>355</v>
      </c>
      <c r="B687">
        <v>1</v>
      </c>
      <c r="C687">
        <v>1</v>
      </c>
      <c r="D687">
        <v>0.31985743</v>
      </c>
      <c r="E687">
        <v>0.68014257</v>
      </c>
      <c r="F687" t="b">
        <f>Table1[[#This Row],[MISMATCH]]&gt;0.5</f>
        <v>0</v>
      </c>
      <c r="G687" t="b">
        <f>Table1[[#This Row],[MATCH]]&gt;0.5</f>
        <v>1</v>
      </c>
      <c r="H687" t="b">
        <f>Table1[[#This Row],[MISMATCH_T]]&gt;Table1[[#This Row],[MATCH_T]]</f>
        <v>0</v>
      </c>
      <c r="I687" s="2" t="b">
        <f>Table1[[#This Row],[MATCH_T]]&gt;Table1[[#This Row],[MISMATCH_T]]</f>
        <v>1</v>
      </c>
      <c r="J687" s="2" t="b">
        <f>Table1[[#This Row],[MISMATCH_T]]=Table1[[#This Row],[MATCH_T]]</f>
        <v>0</v>
      </c>
      <c r="K687" s="2" t="b">
        <f>AND((Table1[[#This Row],[MATCH_N]]=TRUE), (Table1[[#This Row],[Actual]]=1))</f>
        <v>1</v>
      </c>
    </row>
    <row r="688" spans="1:11" x14ac:dyDescent="0.25">
      <c r="A688">
        <v>356</v>
      </c>
      <c r="B688">
        <v>1</v>
      </c>
      <c r="C688">
        <v>1</v>
      </c>
      <c r="D688">
        <v>0.39331558</v>
      </c>
      <c r="E688">
        <v>0.60668442</v>
      </c>
      <c r="F688" t="b">
        <f>Table1[[#This Row],[MISMATCH]]&gt;0.5</f>
        <v>0</v>
      </c>
      <c r="G688" t="b">
        <f>Table1[[#This Row],[MATCH]]&gt;0.5</f>
        <v>1</v>
      </c>
      <c r="H688" t="b">
        <f>Table1[[#This Row],[MISMATCH_T]]&gt;Table1[[#This Row],[MATCH_T]]</f>
        <v>0</v>
      </c>
      <c r="I688" s="2" t="b">
        <f>Table1[[#This Row],[MATCH_T]]&gt;Table1[[#This Row],[MISMATCH_T]]</f>
        <v>1</v>
      </c>
      <c r="J688" s="2" t="b">
        <f>Table1[[#This Row],[MISMATCH_T]]=Table1[[#This Row],[MATCH_T]]</f>
        <v>0</v>
      </c>
      <c r="K688" s="2" t="b">
        <f>AND((Table1[[#This Row],[MATCH_N]]=TRUE), (Table1[[#This Row],[Actual]]=1))</f>
        <v>1</v>
      </c>
    </row>
    <row r="689" spans="1:11" x14ac:dyDescent="0.25">
      <c r="A689">
        <v>357</v>
      </c>
      <c r="B689">
        <v>1</v>
      </c>
      <c r="C689">
        <v>1</v>
      </c>
      <c r="D689">
        <v>0.33356659999999999</v>
      </c>
      <c r="E689">
        <v>0.66643339999999995</v>
      </c>
      <c r="F689" t="b">
        <f>Table1[[#This Row],[MISMATCH]]&gt;0.5</f>
        <v>0</v>
      </c>
      <c r="G689" t="b">
        <f>Table1[[#This Row],[MATCH]]&gt;0.5</f>
        <v>1</v>
      </c>
      <c r="H689" t="b">
        <f>Table1[[#This Row],[MISMATCH_T]]&gt;Table1[[#This Row],[MATCH_T]]</f>
        <v>0</v>
      </c>
      <c r="I689" s="2" t="b">
        <f>Table1[[#This Row],[MATCH_T]]&gt;Table1[[#This Row],[MISMATCH_T]]</f>
        <v>1</v>
      </c>
      <c r="J689" s="2" t="b">
        <f>Table1[[#This Row],[MISMATCH_T]]=Table1[[#This Row],[MATCH_T]]</f>
        <v>0</v>
      </c>
      <c r="K689" s="2" t="b">
        <f>AND((Table1[[#This Row],[MATCH_N]]=TRUE), (Table1[[#This Row],[Actual]]=1))</f>
        <v>1</v>
      </c>
    </row>
    <row r="690" spans="1:11" x14ac:dyDescent="0.25">
      <c r="A690">
        <v>359</v>
      </c>
      <c r="B690">
        <v>1</v>
      </c>
      <c r="C690">
        <v>1</v>
      </c>
      <c r="D690">
        <v>0.39291459000000001</v>
      </c>
      <c r="E690">
        <v>0.60708541000000005</v>
      </c>
      <c r="F690" t="b">
        <f>Table1[[#This Row],[MISMATCH]]&gt;0.5</f>
        <v>0</v>
      </c>
      <c r="G690" t="b">
        <f>Table1[[#This Row],[MATCH]]&gt;0.5</f>
        <v>1</v>
      </c>
      <c r="H690" t="b">
        <f>Table1[[#This Row],[MISMATCH_T]]&gt;Table1[[#This Row],[MATCH_T]]</f>
        <v>0</v>
      </c>
      <c r="I690" s="2" t="b">
        <f>Table1[[#This Row],[MATCH_T]]&gt;Table1[[#This Row],[MISMATCH_T]]</f>
        <v>1</v>
      </c>
      <c r="J690" s="2" t="b">
        <f>Table1[[#This Row],[MISMATCH_T]]=Table1[[#This Row],[MATCH_T]]</f>
        <v>0</v>
      </c>
      <c r="K690" s="2" t="b">
        <f>AND((Table1[[#This Row],[MATCH_N]]=TRUE), (Table1[[#This Row],[Actual]]=1))</f>
        <v>1</v>
      </c>
    </row>
    <row r="691" spans="1:11" x14ac:dyDescent="0.25">
      <c r="A691">
        <v>360</v>
      </c>
      <c r="B691">
        <v>1</v>
      </c>
      <c r="C691">
        <v>1</v>
      </c>
      <c r="D691">
        <v>0.39291459000000001</v>
      </c>
      <c r="E691">
        <v>0.60708541000000005</v>
      </c>
      <c r="F691" t="b">
        <f>Table1[[#This Row],[MISMATCH]]&gt;0.5</f>
        <v>0</v>
      </c>
      <c r="G691" t="b">
        <f>Table1[[#This Row],[MATCH]]&gt;0.5</f>
        <v>1</v>
      </c>
      <c r="H691" t="b">
        <f>Table1[[#This Row],[MISMATCH_T]]&gt;Table1[[#This Row],[MATCH_T]]</f>
        <v>0</v>
      </c>
      <c r="I691" s="2" t="b">
        <f>Table1[[#This Row],[MATCH_T]]&gt;Table1[[#This Row],[MISMATCH_T]]</f>
        <v>1</v>
      </c>
      <c r="J691" s="2" t="b">
        <f>Table1[[#This Row],[MISMATCH_T]]=Table1[[#This Row],[MATCH_T]]</f>
        <v>0</v>
      </c>
      <c r="K691" s="2" t="b">
        <f>AND((Table1[[#This Row],[MATCH_N]]=TRUE), (Table1[[#This Row],[Actual]]=1))</f>
        <v>1</v>
      </c>
    </row>
    <row r="692" spans="1:11" x14ac:dyDescent="0.25">
      <c r="A692">
        <v>362</v>
      </c>
      <c r="B692">
        <v>1</v>
      </c>
      <c r="C692">
        <v>1</v>
      </c>
      <c r="D692">
        <v>0.39291459000000001</v>
      </c>
      <c r="E692">
        <v>0.60708541000000005</v>
      </c>
      <c r="F692" t="b">
        <f>Table1[[#This Row],[MISMATCH]]&gt;0.5</f>
        <v>0</v>
      </c>
      <c r="G692" t="b">
        <f>Table1[[#This Row],[MATCH]]&gt;0.5</f>
        <v>1</v>
      </c>
      <c r="H692" t="b">
        <f>Table1[[#This Row],[MISMATCH_T]]&gt;Table1[[#This Row],[MATCH_T]]</f>
        <v>0</v>
      </c>
      <c r="I692" s="2" t="b">
        <f>Table1[[#This Row],[MATCH_T]]&gt;Table1[[#This Row],[MISMATCH_T]]</f>
        <v>1</v>
      </c>
      <c r="J692" s="2" t="b">
        <f>Table1[[#This Row],[MISMATCH_T]]=Table1[[#This Row],[MATCH_T]]</f>
        <v>0</v>
      </c>
      <c r="K692" s="2" t="b">
        <f>AND((Table1[[#This Row],[MATCH_N]]=TRUE), (Table1[[#This Row],[Actual]]=1))</f>
        <v>1</v>
      </c>
    </row>
    <row r="693" spans="1:11" x14ac:dyDescent="0.25">
      <c r="A693">
        <v>364</v>
      </c>
      <c r="B693">
        <v>1</v>
      </c>
      <c r="C693">
        <v>0</v>
      </c>
      <c r="D693">
        <v>0.77999649000000004</v>
      </c>
      <c r="E693">
        <v>0.22000351000000001</v>
      </c>
      <c r="F693" t="b">
        <f>Table1[[#This Row],[MISMATCH]]&gt;0.5</f>
        <v>1</v>
      </c>
      <c r="G693" t="b">
        <f>Table1[[#This Row],[MATCH]]&gt;0.5</f>
        <v>0</v>
      </c>
      <c r="H693" t="b">
        <f>Table1[[#This Row],[MISMATCH_T]]&gt;Table1[[#This Row],[MATCH_T]]</f>
        <v>1</v>
      </c>
      <c r="I693" s="2" t="b">
        <f>Table1[[#This Row],[MATCH_T]]&gt;Table1[[#This Row],[MISMATCH_T]]</f>
        <v>0</v>
      </c>
      <c r="J693" s="2" t="b">
        <f>Table1[[#This Row],[MISMATCH_T]]=Table1[[#This Row],[MATCH_T]]</f>
        <v>0</v>
      </c>
      <c r="K693" s="2" t="b">
        <f>AND((Table1[[#This Row],[MATCH_N]]=TRUE), (Table1[[#This Row],[Actual]]=1))</f>
        <v>0</v>
      </c>
    </row>
    <row r="694" spans="1:11" x14ac:dyDescent="0.25">
      <c r="A694">
        <v>365</v>
      </c>
      <c r="B694">
        <v>1</v>
      </c>
      <c r="C694">
        <v>1</v>
      </c>
      <c r="D694">
        <v>0.40564788000000002</v>
      </c>
      <c r="E694">
        <v>0.59435212000000004</v>
      </c>
      <c r="F694" t="b">
        <f>Table1[[#This Row],[MISMATCH]]&gt;0.5</f>
        <v>0</v>
      </c>
      <c r="G694" t="b">
        <f>Table1[[#This Row],[MATCH]]&gt;0.5</f>
        <v>1</v>
      </c>
      <c r="H694" t="b">
        <f>Table1[[#This Row],[MISMATCH_T]]&gt;Table1[[#This Row],[MATCH_T]]</f>
        <v>0</v>
      </c>
      <c r="I694" s="2" t="b">
        <f>Table1[[#This Row],[MATCH_T]]&gt;Table1[[#This Row],[MISMATCH_T]]</f>
        <v>1</v>
      </c>
      <c r="J694" s="2" t="b">
        <f>Table1[[#This Row],[MISMATCH_T]]=Table1[[#This Row],[MATCH_T]]</f>
        <v>0</v>
      </c>
      <c r="K694" s="2" t="b">
        <f>AND((Table1[[#This Row],[MATCH_N]]=TRUE), (Table1[[#This Row],[Actual]]=1))</f>
        <v>1</v>
      </c>
    </row>
    <row r="695" spans="1:11" x14ac:dyDescent="0.25">
      <c r="A695">
        <v>366</v>
      </c>
      <c r="B695">
        <v>1</v>
      </c>
      <c r="C695">
        <v>1</v>
      </c>
      <c r="D695">
        <v>0.30041678999999999</v>
      </c>
      <c r="E695">
        <v>0.69958321000000001</v>
      </c>
      <c r="F695" t="b">
        <f>Table1[[#This Row],[MISMATCH]]&gt;0.5</f>
        <v>0</v>
      </c>
      <c r="G695" t="b">
        <f>Table1[[#This Row],[MATCH]]&gt;0.5</f>
        <v>1</v>
      </c>
      <c r="H695" t="b">
        <f>Table1[[#This Row],[MISMATCH_T]]&gt;Table1[[#This Row],[MATCH_T]]</f>
        <v>0</v>
      </c>
      <c r="I695" s="2" t="b">
        <f>Table1[[#This Row],[MATCH_T]]&gt;Table1[[#This Row],[MISMATCH_T]]</f>
        <v>1</v>
      </c>
      <c r="J695" s="2" t="b">
        <f>Table1[[#This Row],[MISMATCH_T]]=Table1[[#This Row],[MATCH_T]]</f>
        <v>0</v>
      </c>
      <c r="K695" s="2" t="b">
        <f>AND((Table1[[#This Row],[MATCH_N]]=TRUE), (Table1[[#This Row],[Actual]]=1))</f>
        <v>1</v>
      </c>
    </row>
    <row r="696" spans="1:11" x14ac:dyDescent="0.25">
      <c r="A696">
        <v>374</v>
      </c>
      <c r="B696">
        <v>1</v>
      </c>
      <c r="C696">
        <v>1</v>
      </c>
      <c r="D696">
        <v>0.39291459000000001</v>
      </c>
      <c r="E696">
        <v>0.60708541000000005</v>
      </c>
      <c r="F696" t="b">
        <f>Table1[[#This Row],[MISMATCH]]&gt;0.5</f>
        <v>0</v>
      </c>
      <c r="G696" t="b">
        <f>Table1[[#This Row],[MATCH]]&gt;0.5</f>
        <v>1</v>
      </c>
      <c r="H696" t="b">
        <f>Table1[[#This Row],[MISMATCH_T]]&gt;Table1[[#This Row],[MATCH_T]]</f>
        <v>0</v>
      </c>
      <c r="I696" s="2" t="b">
        <f>Table1[[#This Row],[MATCH_T]]&gt;Table1[[#This Row],[MISMATCH_T]]</f>
        <v>1</v>
      </c>
      <c r="J696" s="2" t="b">
        <f>Table1[[#This Row],[MISMATCH_T]]=Table1[[#This Row],[MATCH_T]]</f>
        <v>0</v>
      </c>
      <c r="K696" s="2" t="b">
        <f>AND((Table1[[#This Row],[MATCH_N]]=TRUE), (Table1[[#This Row],[Actual]]=1))</f>
        <v>1</v>
      </c>
    </row>
    <row r="697" spans="1:11" x14ac:dyDescent="0.25">
      <c r="A697">
        <v>378</v>
      </c>
      <c r="B697">
        <v>1</v>
      </c>
      <c r="C697">
        <v>0</v>
      </c>
      <c r="D697">
        <v>0.56521052999999999</v>
      </c>
      <c r="E697">
        <v>0.43478947000000001</v>
      </c>
      <c r="F697" t="b">
        <f>Table1[[#This Row],[MISMATCH]]&gt;0.5</f>
        <v>1</v>
      </c>
      <c r="G697" t="b">
        <f>Table1[[#This Row],[MATCH]]&gt;0.5</f>
        <v>0</v>
      </c>
      <c r="H697" t="b">
        <f>Table1[[#This Row],[MISMATCH_T]]&gt;Table1[[#This Row],[MATCH_T]]</f>
        <v>1</v>
      </c>
      <c r="I697" s="2" t="b">
        <f>Table1[[#This Row],[MATCH_T]]&gt;Table1[[#This Row],[MISMATCH_T]]</f>
        <v>0</v>
      </c>
      <c r="J697" s="2" t="b">
        <f>Table1[[#This Row],[MISMATCH_T]]=Table1[[#This Row],[MATCH_T]]</f>
        <v>0</v>
      </c>
      <c r="K697" s="2" t="b">
        <f>AND((Table1[[#This Row],[MATCH_N]]=TRUE), (Table1[[#This Row],[Actual]]=1))</f>
        <v>0</v>
      </c>
    </row>
    <row r="698" spans="1:11" x14ac:dyDescent="0.25">
      <c r="A698">
        <v>382</v>
      </c>
      <c r="B698">
        <v>1</v>
      </c>
      <c r="C698">
        <v>1</v>
      </c>
      <c r="D698">
        <v>0.39349419000000002</v>
      </c>
      <c r="E698">
        <v>0.60650581000000003</v>
      </c>
      <c r="F698" t="b">
        <f>Table1[[#This Row],[MISMATCH]]&gt;0.5</f>
        <v>0</v>
      </c>
      <c r="G698" t="b">
        <f>Table1[[#This Row],[MATCH]]&gt;0.5</f>
        <v>1</v>
      </c>
      <c r="H698" t="b">
        <f>Table1[[#This Row],[MISMATCH_T]]&gt;Table1[[#This Row],[MATCH_T]]</f>
        <v>0</v>
      </c>
      <c r="I698" s="2" t="b">
        <f>Table1[[#This Row],[MATCH_T]]&gt;Table1[[#This Row],[MISMATCH_T]]</f>
        <v>1</v>
      </c>
      <c r="J698" s="2" t="b">
        <f>Table1[[#This Row],[MISMATCH_T]]=Table1[[#This Row],[MATCH_T]]</f>
        <v>0</v>
      </c>
      <c r="K698" s="2" t="b">
        <f>AND((Table1[[#This Row],[MATCH_N]]=TRUE), (Table1[[#This Row],[Actual]]=1))</f>
        <v>1</v>
      </c>
    </row>
    <row r="699" spans="1:11" x14ac:dyDescent="0.25">
      <c r="A699">
        <v>385</v>
      </c>
      <c r="B699">
        <v>1</v>
      </c>
      <c r="C699">
        <v>1</v>
      </c>
      <c r="D699">
        <v>0.43356207000000002</v>
      </c>
      <c r="E699">
        <v>0.56643792999999998</v>
      </c>
      <c r="F699" t="b">
        <f>Table1[[#This Row],[MISMATCH]]&gt;0.5</f>
        <v>0</v>
      </c>
      <c r="G699" t="b">
        <f>Table1[[#This Row],[MATCH]]&gt;0.5</f>
        <v>1</v>
      </c>
      <c r="H699" t="b">
        <f>Table1[[#This Row],[MISMATCH_T]]&gt;Table1[[#This Row],[MATCH_T]]</f>
        <v>0</v>
      </c>
      <c r="I699" s="2" t="b">
        <f>Table1[[#This Row],[MATCH_T]]&gt;Table1[[#This Row],[MISMATCH_T]]</f>
        <v>1</v>
      </c>
      <c r="J699" s="2" t="b">
        <f>Table1[[#This Row],[MISMATCH_T]]=Table1[[#This Row],[MATCH_T]]</f>
        <v>0</v>
      </c>
      <c r="K699" s="2" t="b">
        <f>AND((Table1[[#This Row],[MATCH_N]]=TRUE), (Table1[[#This Row],[Actual]]=1))</f>
        <v>1</v>
      </c>
    </row>
    <row r="700" spans="1:11" x14ac:dyDescent="0.25">
      <c r="A700">
        <v>386</v>
      </c>
      <c r="B700">
        <v>1</v>
      </c>
      <c r="C700">
        <v>1</v>
      </c>
      <c r="D700">
        <v>0.39291459000000001</v>
      </c>
      <c r="E700">
        <v>0.60708541000000005</v>
      </c>
      <c r="F700" t="b">
        <f>Table1[[#This Row],[MISMATCH]]&gt;0.5</f>
        <v>0</v>
      </c>
      <c r="G700" t="b">
        <f>Table1[[#This Row],[MATCH]]&gt;0.5</f>
        <v>1</v>
      </c>
      <c r="H700" t="b">
        <f>Table1[[#This Row],[MISMATCH_T]]&gt;Table1[[#This Row],[MATCH_T]]</f>
        <v>0</v>
      </c>
      <c r="I700" s="2" t="b">
        <f>Table1[[#This Row],[MATCH_T]]&gt;Table1[[#This Row],[MISMATCH_T]]</f>
        <v>1</v>
      </c>
      <c r="J700" s="2" t="b">
        <f>Table1[[#This Row],[MISMATCH_T]]=Table1[[#This Row],[MATCH_T]]</f>
        <v>0</v>
      </c>
      <c r="K700" s="2" t="b">
        <f>AND((Table1[[#This Row],[MATCH_N]]=TRUE), (Table1[[#This Row],[Actual]]=1))</f>
        <v>1</v>
      </c>
    </row>
    <row r="701" spans="1:11" x14ac:dyDescent="0.25">
      <c r="A701">
        <v>388</v>
      </c>
      <c r="B701">
        <v>1</v>
      </c>
      <c r="C701">
        <v>1</v>
      </c>
      <c r="D701">
        <v>0.37042645000000002</v>
      </c>
      <c r="E701">
        <v>0.62957355000000004</v>
      </c>
      <c r="F701" t="b">
        <f>Table1[[#This Row],[MISMATCH]]&gt;0.5</f>
        <v>0</v>
      </c>
      <c r="G701" t="b">
        <f>Table1[[#This Row],[MATCH]]&gt;0.5</f>
        <v>1</v>
      </c>
      <c r="H701" t="b">
        <f>Table1[[#This Row],[MISMATCH_T]]&gt;Table1[[#This Row],[MATCH_T]]</f>
        <v>0</v>
      </c>
      <c r="I701" s="2" t="b">
        <f>Table1[[#This Row],[MATCH_T]]&gt;Table1[[#This Row],[MISMATCH_T]]</f>
        <v>1</v>
      </c>
      <c r="J701" s="2" t="b">
        <f>Table1[[#This Row],[MISMATCH_T]]=Table1[[#This Row],[MATCH_T]]</f>
        <v>0</v>
      </c>
      <c r="K701" s="2" t="b">
        <f>AND((Table1[[#This Row],[MATCH_N]]=TRUE), (Table1[[#This Row],[Actual]]=1))</f>
        <v>1</v>
      </c>
    </row>
    <row r="702" spans="1:11" x14ac:dyDescent="0.25">
      <c r="A702">
        <v>392</v>
      </c>
      <c r="B702">
        <v>1</v>
      </c>
      <c r="C702">
        <v>1</v>
      </c>
      <c r="D702">
        <v>0.44314445000000002</v>
      </c>
      <c r="E702">
        <v>0.55685554999999998</v>
      </c>
      <c r="F702" t="b">
        <f>Table1[[#This Row],[MISMATCH]]&gt;0.5</f>
        <v>0</v>
      </c>
      <c r="G702" t="b">
        <f>Table1[[#This Row],[MATCH]]&gt;0.5</f>
        <v>1</v>
      </c>
      <c r="H702" t="b">
        <f>Table1[[#This Row],[MISMATCH_T]]&gt;Table1[[#This Row],[MATCH_T]]</f>
        <v>0</v>
      </c>
      <c r="I702" s="2" t="b">
        <f>Table1[[#This Row],[MATCH_T]]&gt;Table1[[#This Row],[MISMATCH_T]]</f>
        <v>1</v>
      </c>
      <c r="J702" s="2" t="b">
        <f>Table1[[#This Row],[MISMATCH_T]]=Table1[[#This Row],[MATCH_T]]</f>
        <v>0</v>
      </c>
      <c r="K702" s="2" t="b">
        <f>AND((Table1[[#This Row],[MATCH_N]]=TRUE), (Table1[[#This Row],[Actual]]=1))</f>
        <v>1</v>
      </c>
    </row>
    <row r="703" spans="1:11" x14ac:dyDescent="0.25">
      <c r="A703">
        <v>395</v>
      </c>
      <c r="B703">
        <v>1</v>
      </c>
      <c r="C703">
        <v>1</v>
      </c>
      <c r="D703">
        <v>0.39537676999999999</v>
      </c>
      <c r="E703">
        <v>0.60462322999999996</v>
      </c>
      <c r="F703" t="b">
        <f>Table1[[#This Row],[MISMATCH]]&gt;0.5</f>
        <v>0</v>
      </c>
      <c r="G703" t="b">
        <f>Table1[[#This Row],[MATCH]]&gt;0.5</f>
        <v>1</v>
      </c>
      <c r="H703" t="b">
        <f>Table1[[#This Row],[MISMATCH_T]]&gt;Table1[[#This Row],[MATCH_T]]</f>
        <v>0</v>
      </c>
      <c r="I703" s="2" t="b">
        <f>Table1[[#This Row],[MATCH_T]]&gt;Table1[[#This Row],[MISMATCH_T]]</f>
        <v>1</v>
      </c>
      <c r="J703" s="2" t="b">
        <f>Table1[[#This Row],[MISMATCH_T]]=Table1[[#This Row],[MATCH_T]]</f>
        <v>0</v>
      </c>
      <c r="K703" s="2" t="b">
        <f>AND((Table1[[#This Row],[MATCH_N]]=TRUE), (Table1[[#This Row],[Actual]]=1))</f>
        <v>1</v>
      </c>
    </row>
    <row r="704" spans="1:11" x14ac:dyDescent="0.25">
      <c r="A704">
        <v>399</v>
      </c>
      <c r="B704">
        <v>1</v>
      </c>
      <c r="C704">
        <v>0</v>
      </c>
      <c r="D704">
        <v>0.55268024999999998</v>
      </c>
      <c r="E704">
        <v>0.44731975000000002</v>
      </c>
      <c r="F704" t="b">
        <f>Table1[[#This Row],[MISMATCH]]&gt;0.5</f>
        <v>1</v>
      </c>
      <c r="G704" t="b">
        <f>Table1[[#This Row],[MATCH]]&gt;0.5</f>
        <v>0</v>
      </c>
      <c r="H704" t="b">
        <f>Table1[[#This Row],[MISMATCH_T]]&gt;Table1[[#This Row],[MATCH_T]]</f>
        <v>1</v>
      </c>
      <c r="I704" s="2" t="b">
        <f>Table1[[#This Row],[MATCH_T]]&gt;Table1[[#This Row],[MISMATCH_T]]</f>
        <v>0</v>
      </c>
      <c r="J704" s="2" t="b">
        <f>Table1[[#This Row],[MISMATCH_T]]=Table1[[#This Row],[MATCH_T]]</f>
        <v>0</v>
      </c>
      <c r="K704" s="2" t="b">
        <f>AND((Table1[[#This Row],[MATCH_N]]=TRUE), (Table1[[#This Row],[Actual]]=1))</f>
        <v>0</v>
      </c>
    </row>
    <row r="705" spans="1:11" x14ac:dyDescent="0.25">
      <c r="A705">
        <v>401</v>
      </c>
      <c r="B705">
        <v>1</v>
      </c>
      <c r="C705">
        <v>1</v>
      </c>
      <c r="D705">
        <v>0.27025725</v>
      </c>
      <c r="E705">
        <v>0.72974275</v>
      </c>
      <c r="F705" t="b">
        <f>Table1[[#This Row],[MISMATCH]]&gt;0.5</f>
        <v>0</v>
      </c>
      <c r="G705" t="b">
        <f>Table1[[#This Row],[MATCH]]&gt;0.5</f>
        <v>1</v>
      </c>
      <c r="H705" t="b">
        <f>Table1[[#This Row],[MISMATCH_T]]&gt;Table1[[#This Row],[MATCH_T]]</f>
        <v>0</v>
      </c>
      <c r="I705" s="2" t="b">
        <f>Table1[[#This Row],[MATCH_T]]&gt;Table1[[#This Row],[MISMATCH_T]]</f>
        <v>1</v>
      </c>
      <c r="J705" s="2" t="b">
        <f>Table1[[#This Row],[MISMATCH_T]]=Table1[[#This Row],[MATCH_T]]</f>
        <v>0</v>
      </c>
      <c r="K705" s="2" t="b">
        <f>AND((Table1[[#This Row],[MATCH_N]]=TRUE), (Table1[[#This Row],[Actual]]=1))</f>
        <v>1</v>
      </c>
    </row>
    <row r="706" spans="1:11" x14ac:dyDescent="0.25">
      <c r="A706">
        <v>404</v>
      </c>
      <c r="B706">
        <v>1</v>
      </c>
      <c r="C706">
        <v>1</v>
      </c>
      <c r="D706">
        <v>0.32360138999999999</v>
      </c>
      <c r="E706">
        <v>0.67639861000000001</v>
      </c>
      <c r="F706" t="b">
        <f>Table1[[#This Row],[MISMATCH]]&gt;0.5</f>
        <v>0</v>
      </c>
      <c r="G706" t="b">
        <f>Table1[[#This Row],[MATCH]]&gt;0.5</f>
        <v>1</v>
      </c>
      <c r="H706" t="b">
        <f>Table1[[#This Row],[MISMATCH_T]]&gt;Table1[[#This Row],[MATCH_T]]</f>
        <v>0</v>
      </c>
      <c r="I706" s="2" t="b">
        <f>Table1[[#This Row],[MATCH_T]]&gt;Table1[[#This Row],[MISMATCH_T]]</f>
        <v>1</v>
      </c>
      <c r="J706" s="2" t="b">
        <f>Table1[[#This Row],[MISMATCH_T]]=Table1[[#This Row],[MATCH_T]]</f>
        <v>0</v>
      </c>
      <c r="K706" s="2" t="b">
        <f>AND((Table1[[#This Row],[MATCH_N]]=TRUE), (Table1[[#This Row],[Actual]]=1))</f>
        <v>1</v>
      </c>
    </row>
    <row r="707" spans="1:11" x14ac:dyDescent="0.25">
      <c r="A707">
        <v>405</v>
      </c>
      <c r="B707">
        <v>1</v>
      </c>
      <c r="C707">
        <v>1</v>
      </c>
      <c r="D707">
        <v>0.24950423999999999</v>
      </c>
      <c r="E707">
        <v>0.75049575999999996</v>
      </c>
      <c r="F707" t="b">
        <f>Table1[[#This Row],[MISMATCH]]&gt;0.5</f>
        <v>0</v>
      </c>
      <c r="G707" t="b">
        <f>Table1[[#This Row],[MATCH]]&gt;0.5</f>
        <v>1</v>
      </c>
      <c r="H707" t="b">
        <f>Table1[[#This Row],[MISMATCH_T]]&gt;Table1[[#This Row],[MATCH_T]]</f>
        <v>0</v>
      </c>
      <c r="I707" s="2" t="b">
        <f>Table1[[#This Row],[MATCH_T]]&gt;Table1[[#This Row],[MISMATCH_T]]</f>
        <v>1</v>
      </c>
      <c r="J707" s="2" t="b">
        <f>Table1[[#This Row],[MISMATCH_T]]=Table1[[#This Row],[MATCH_T]]</f>
        <v>0</v>
      </c>
      <c r="K707" s="2" t="b">
        <f>AND((Table1[[#This Row],[MATCH_N]]=TRUE), (Table1[[#This Row],[Actual]]=1))</f>
        <v>1</v>
      </c>
    </row>
    <row r="708" spans="1:11" x14ac:dyDescent="0.25">
      <c r="A708">
        <v>407</v>
      </c>
      <c r="B708">
        <v>1</v>
      </c>
      <c r="C708">
        <v>1</v>
      </c>
      <c r="D708">
        <v>0.42747021000000002</v>
      </c>
      <c r="E708">
        <v>0.57252979000000004</v>
      </c>
      <c r="F708" t="b">
        <f>Table1[[#This Row],[MISMATCH]]&gt;0.5</f>
        <v>0</v>
      </c>
      <c r="G708" t="b">
        <f>Table1[[#This Row],[MATCH]]&gt;0.5</f>
        <v>1</v>
      </c>
      <c r="H708" t="b">
        <f>Table1[[#This Row],[MISMATCH_T]]&gt;Table1[[#This Row],[MATCH_T]]</f>
        <v>0</v>
      </c>
      <c r="I708" s="2" t="b">
        <f>Table1[[#This Row],[MATCH_T]]&gt;Table1[[#This Row],[MISMATCH_T]]</f>
        <v>1</v>
      </c>
      <c r="J708" s="2" t="b">
        <f>Table1[[#This Row],[MISMATCH_T]]=Table1[[#This Row],[MATCH_T]]</f>
        <v>0</v>
      </c>
      <c r="K708" s="2" t="b">
        <f>AND((Table1[[#This Row],[MATCH_N]]=TRUE), (Table1[[#This Row],[Actual]]=1))</f>
        <v>1</v>
      </c>
    </row>
    <row r="709" spans="1:11" x14ac:dyDescent="0.25">
      <c r="A709">
        <v>408</v>
      </c>
      <c r="B709">
        <v>1</v>
      </c>
      <c r="C709">
        <v>1</v>
      </c>
      <c r="D709">
        <v>0.16363395999999999</v>
      </c>
      <c r="E709">
        <v>0.83636604000000003</v>
      </c>
      <c r="F709" t="b">
        <f>Table1[[#This Row],[MISMATCH]]&gt;0.5</f>
        <v>0</v>
      </c>
      <c r="G709" t="b">
        <f>Table1[[#This Row],[MATCH]]&gt;0.5</f>
        <v>1</v>
      </c>
      <c r="H709" t="b">
        <f>Table1[[#This Row],[MISMATCH_T]]&gt;Table1[[#This Row],[MATCH_T]]</f>
        <v>0</v>
      </c>
      <c r="I709" s="2" t="b">
        <f>Table1[[#This Row],[MATCH_T]]&gt;Table1[[#This Row],[MISMATCH_T]]</f>
        <v>1</v>
      </c>
      <c r="J709" s="2" t="b">
        <f>Table1[[#This Row],[MISMATCH_T]]=Table1[[#This Row],[MATCH_T]]</f>
        <v>0</v>
      </c>
      <c r="K709" s="2" t="b">
        <f>AND((Table1[[#This Row],[MATCH_N]]=TRUE), (Table1[[#This Row],[Actual]]=1))</f>
        <v>1</v>
      </c>
    </row>
    <row r="710" spans="1:11" x14ac:dyDescent="0.25">
      <c r="A710">
        <v>410</v>
      </c>
      <c r="B710">
        <v>1</v>
      </c>
      <c r="C710">
        <v>1</v>
      </c>
      <c r="D710">
        <v>0.3943315</v>
      </c>
      <c r="E710">
        <v>0.60566850000000005</v>
      </c>
      <c r="F710" t="b">
        <f>Table1[[#This Row],[MISMATCH]]&gt;0.5</f>
        <v>0</v>
      </c>
      <c r="G710" t="b">
        <f>Table1[[#This Row],[MATCH]]&gt;0.5</f>
        <v>1</v>
      </c>
      <c r="H710" t="b">
        <f>Table1[[#This Row],[MISMATCH_T]]&gt;Table1[[#This Row],[MATCH_T]]</f>
        <v>0</v>
      </c>
      <c r="I710" s="2" t="b">
        <f>Table1[[#This Row],[MATCH_T]]&gt;Table1[[#This Row],[MISMATCH_T]]</f>
        <v>1</v>
      </c>
      <c r="J710" s="2" t="b">
        <f>Table1[[#This Row],[MISMATCH_T]]=Table1[[#This Row],[MATCH_T]]</f>
        <v>0</v>
      </c>
      <c r="K710" s="2" t="b">
        <f>AND((Table1[[#This Row],[MATCH_N]]=TRUE), (Table1[[#This Row],[Actual]]=1))</f>
        <v>1</v>
      </c>
    </row>
    <row r="711" spans="1:11" x14ac:dyDescent="0.25">
      <c r="A711">
        <v>412</v>
      </c>
      <c r="B711">
        <v>1</v>
      </c>
      <c r="C711">
        <v>1</v>
      </c>
      <c r="D711">
        <v>0.29927821999999998</v>
      </c>
      <c r="E711">
        <v>0.70072177999999996</v>
      </c>
      <c r="F711" t="b">
        <f>Table1[[#This Row],[MISMATCH]]&gt;0.5</f>
        <v>0</v>
      </c>
      <c r="G711" t="b">
        <f>Table1[[#This Row],[MATCH]]&gt;0.5</f>
        <v>1</v>
      </c>
      <c r="H711" t="b">
        <f>Table1[[#This Row],[MISMATCH_T]]&gt;Table1[[#This Row],[MATCH_T]]</f>
        <v>0</v>
      </c>
      <c r="I711" s="2" t="b">
        <f>Table1[[#This Row],[MATCH_T]]&gt;Table1[[#This Row],[MISMATCH_T]]</f>
        <v>1</v>
      </c>
      <c r="J711" s="2" t="b">
        <f>Table1[[#This Row],[MISMATCH_T]]=Table1[[#This Row],[MATCH_T]]</f>
        <v>0</v>
      </c>
      <c r="K711" s="2" t="b">
        <f>AND((Table1[[#This Row],[MATCH_N]]=TRUE), (Table1[[#This Row],[Actual]]=1))</f>
        <v>1</v>
      </c>
    </row>
    <row r="712" spans="1:11" x14ac:dyDescent="0.25">
      <c r="A712">
        <v>415</v>
      </c>
      <c r="B712">
        <v>1</v>
      </c>
      <c r="C712">
        <v>1</v>
      </c>
      <c r="D712">
        <v>0.33970056999999998</v>
      </c>
      <c r="E712">
        <v>0.66029943000000002</v>
      </c>
      <c r="F712" t="b">
        <f>Table1[[#This Row],[MISMATCH]]&gt;0.5</f>
        <v>0</v>
      </c>
      <c r="G712" t="b">
        <f>Table1[[#This Row],[MATCH]]&gt;0.5</f>
        <v>1</v>
      </c>
      <c r="H712" t="b">
        <f>Table1[[#This Row],[MISMATCH_T]]&gt;Table1[[#This Row],[MATCH_T]]</f>
        <v>0</v>
      </c>
      <c r="I712" s="2" t="b">
        <f>Table1[[#This Row],[MATCH_T]]&gt;Table1[[#This Row],[MISMATCH_T]]</f>
        <v>1</v>
      </c>
      <c r="J712" s="2" t="b">
        <f>Table1[[#This Row],[MISMATCH_T]]=Table1[[#This Row],[MATCH_T]]</f>
        <v>0</v>
      </c>
      <c r="K712" s="2" t="b">
        <f>AND((Table1[[#This Row],[MATCH_N]]=TRUE), (Table1[[#This Row],[Actual]]=1))</f>
        <v>1</v>
      </c>
    </row>
    <row r="713" spans="1:11" x14ac:dyDescent="0.25">
      <c r="A713">
        <v>416</v>
      </c>
      <c r="B713">
        <v>1</v>
      </c>
      <c r="C713">
        <v>1</v>
      </c>
      <c r="D713">
        <v>0.21097841000000001</v>
      </c>
      <c r="E713">
        <v>0.78902159000000005</v>
      </c>
      <c r="F713" t="b">
        <f>Table1[[#This Row],[MISMATCH]]&gt;0.5</f>
        <v>0</v>
      </c>
      <c r="G713" t="b">
        <f>Table1[[#This Row],[MATCH]]&gt;0.5</f>
        <v>1</v>
      </c>
      <c r="H713" t="b">
        <f>Table1[[#This Row],[MISMATCH_T]]&gt;Table1[[#This Row],[MATCH_T]]</f>
        <v>0</v>
      </c>
      <c r="I713" s="2" t="b">
        <f>Table1[[#This Row],[MATCH_T]]&gt;Table1[[#This Row],[MISMATCH_T]]</f>
        <v>1</v>
      </c>
      <c r="J713" s="2" t="b">
        <f>Table1[[#This Row],[MISMATCH_T]]=Table1[[#This Row],[MATCH_T]]</f>
        <v>0</v>
      </c>
      <c r="K713" s="2" t="b">
        <f>AND((Table1[[#This Row],[MATCH_N]]=TRUE), (Table1[[#This Row],[Actual]]=1))</f>
        <v>1</v>
      </c>
    </row>
    <row r="714" spans="1:11" x14ac:dyDescent="0.25">
      <c r="A714">
        <v>419</v>
      </c>
      <c r="B714">
        <v>1</v>
      </c>
      <c r="C714">
        <v>1</v>
      </c>
      <c r="D714">
        <v>0.25765431</v>
      </c>
      <c r="E714">
        <v>0.74234568999999995</v>
      </c>
      <c r="F714" t="b">
        <f>Table1[[#This Row],[MISMATCH]]&gt;0.5</f>
        <v>0</v>
      </c>
      <c r="G714" t="b">
        <f>Table1[[#This Row],[MATCH]]&gt;0.5</f>
        <v>1</v>
      </c>
      <c r="H714" t="b">
        <f>Table1[[#This Row],[MISMATCH_T]]&gt;Table1[[#This Row],[MATCH_T]]</f>
        <v>0</v>
      </c>
      <c r="I714" s="2" t="b">
        <f>Table1[[#This Row],[MATCH_T]]&gt;Table1[[#This Row],[MISMATCH_T]]</f>
        <v>1</v>
      </c>
      <c r="J714" s="2" t="b">
        <f>Table1[[#This Row],[MISMATCH_T]]=Table1[[#This Row],[MATCH_T]]</f>
        <v>0</v>
      </c>
      <c r="K714" s="2" t="b">
        <f>AND((Table1[[#This Row],[MATCH_N]]=TRUE), (Table1[[#This Row],[Actual]]=1))</f>
        <v>1</v>
      </c>
    </row>
    <row r="715" spans="1:11" x14ac:dyDescent="0.25">
      <c r="A715">
        <v>420</v>
      </c>
      <c r="B715">
        <v>1</v>
      </c>
      <c r="C715">
        <v>1</v>
      </c>
      <c r="D715">
        <v>0.30160474999999998</v>
      </c>
      <c r="E715">
        <v>0.69839525000000002</v>
      </c>
      <c r="F715" t="b">
        <f>Table1[[#This Row],[MISMATCH]]&gt;0.5</f>
        <v>0</v>
      </c>
      <c r="G715" t="b">
        <f>Table1[[#This Row],[MATCH]]&gt;0.5</f>
        <v>1</v>
      </c>
      <c r="H715" t="b">
        <f>Table1[[#This Row],[MISMATCH_T]]&gt;Table1[[#This Row],[MATCH_T]]</f>
        <v>0</v>
      </c>
      <c r="I715" s="2" t="b">
        <f>Table1[[#This Row],[MATCH_T]]&gt;Table1[[#This Row],[MISMATCH_T]]</f>
        <v>1</v>
      </c>
      <c r="J715" s="2" t="b">
        <f>Table1[[#This Row],[MISMATCH_T]]=Table1[[#This Row],[MATCH_T]]</f>
        <v>0</v>
      </c>
      <c r="K715" s="2" t="b">
        <f>AND((Table1[[#This Row],[MATCH_N]]=TRUE), (Table1[[#This Row],[Actual]]=1))</f>
        <v>1</v>
      </c>
    </row>
    <row r="716" spans="1:11" x14ac:dyDescent="0.25">
      <c r="A716">
        <v>421</v>
      </c>
      <c r="B716">
        <v>1</v>
      </c>
      <c r="C716">
        <v>1</v>
      </c>
      <c r="D716">
        <v>0.29784913000000002</v>
      </c>
      <c r="E716">
        <v>0.70215086999999998</v>
      </c>
      <c r="F716" t="b">
        <f>Table1[[#This Row],[MISMATCH]]&gt;0.5</f>
        <v>0</v>
      </c>
      <c r="G716" t="b">
        <f>Table1[[#This Row],[MATCH]]&gt;0.5</f>
        <v>1</v>
      </c>
      <c r="H716" t="b">
        <f>Table1[[#This Row],[MISMATCH_T]]&gt;Table1[[#This Row],[MATCH_T]]</f>
        <v>0</v>
      </c>
      <c r="I716" s="2" t="b">
        <f>Table1[[#This Row],[MATCH_T]]&gt;Table1[[#This Row],[MISMATCH_T]]</f>
        <v>1</v>
      </c>
      <c r="J716" s="2" t="b">
        <f>Table1[[#This Row],[MISMATCH_T]]=Table1[[#This Row],[MATCH_T]]</f>
        <v>0</v>
      </c>
      <c r="K716" s="2" t="b">
        <f>AND((Table1[[#This Row],[MATCH_N]]=TRUE), (Table1[[#This Row],[Actual]]=1))</f>
        <v>1</v>
      </c>
    </row>
    <row r="717" spans="1:11" x14ac:dyDescent="0.25">
      <c r="A717">
        <v>422</v>
      </c>
      <c r="B717">
        <v>1</v>
      </c>
      <c r="C717">
        <v>1</v>
      </c>
      <c r="D717">
        <v>0.25585049999999998</v>
      </c>
      <c r="E717">
        <v>0.74414950000000002</v>
      </c>
      <c r="F717" t="b">
        <f>Table1[[#This Row],[MISMATCH]]&gt;0.5</f>
        <v>0</v>
      </c>
      <c r="G717" t="b">
        <f>Table1[[#This Row],[MATCH]]&gt;0.5</f>
        <v>1</v>
      </c>
      <c r="H717" t="b">
        <f>Table1[[#This Row],[MISMATCH_T]]&gt;Table1[[#This Row],[MATCH_T]]</f>
        <v>0</v>
      </c>
      <c r="I717" s="2" t="b">
        <f>Table1[[#This Row],[MATCH_T]]&gt;Table1[[#This Row],[MISMATCH_T]]</f>
        <v>1</v>
      </c>
      <c r="J717" s="2" t="b">
        <f>Table1[[#This Row],[MISMATCH_T]]=Table1[[#This Row],[MATCH_T]]</f>
        <v>0</v>
      </c>
      <c r="K717" s="2" t="b">
        <f>AND((Table1[[#This Row],[MATCH_N]]=TRUE), (Table1[[#This Row],[Actual]]=1))</f>
        <v>1</v>
      </c>
    </row>
    <row r="718" spans="1:11" x14ac:dyDescent="0.25">
      <c r="A718">
        <v>423</v>
      </c>
      <c r="B718">
        <v>1</v>
      </c>
      <c r="C718">
        <v>0</v>
      </c>
      <c r="D718">
        <v>0.67694421000000005</v>
      </c>
      <c r="E718">
        <v>0.32305579000000001</v>
      </c>
      <c r="F718" t="b">
        <f>Table1[[#This Row],[MISMATCH]]&gt;0.5</f>
        <v>1</v>
      </c>
      <c r="G718" t="b">
        <f>Table1[[#This Row],[MATCH]]&gt;0.5</f>
        <v>0</v>
      </c>
      <c r="H718" t="b">
        <f>Table1[[#This Row],[MISMATCH_T]]&gt;Table1[[#This Row],[MATCH_T]]</f>
        <v>1</v>
      </c>
      <c r="I718" s="2" t="b">
        <f>Table1[[#This Row],[MATCH_T]]&gt;Table1[[#This Row],[MISMATCH_T]]</f>
        <v>0</v>
      </c>
      <c r="J718" s="2" t="b">
        <f>Table1[[#This Row],[MISMATCH_T]]=Table1[[#This Row],[MATCH_T]]</f>
        <v>0</v>
      </c>
      <c r="K718" s="2" t="b">
        <f>AND((Table1[[#This Row],[MATCH_N]]=TRUE), (Table1[[#This Row],[Actual]]=1))</f>
        <v>0</v>
      </c>
    </row>
    <row r="719" spans="1:11" x14ac:dyDescent="0.25">
      <c r="A719">
        <v>424</v>
      </c>
      <c r="B719">
        <v>1</v>
      </c>
      <c r="C719">
        <v>1</v>
      </c>
      <c r="D719">
        <v>0.18969237999999999</v>
      </c>
      <c r="E719">
        <v>0.81030762000000001</v>
      </c>
      <c r="F719" t="b">
        <f>Table1[[#This Row],[MISMATCH]]&gt;0.5</f>
        <v>0</v>
      </c>
      <c r="G719" t="b">
        <f>Table1[[#This Row],[MATCH]]&gt;0.5</f>
        <v>1</v>
      </c>
      <c r="H719" t="b">
        <f>Table1[[#This Row],[MISMATCH_T]]&gt;Table1[[#This Row],[MATCH_T]]</f>
        <v>0</v>
      </c>
      <c r="I719" s="2" t="b">
        <f>Table1[[#This Row],[MATCH_T]]&gt;Table1[[#This Row],[MISMATCH_T]]</f>
        <v>1</v>
      </c>
      <c r="J719" s="2" t="b">
        <f>Table1[[#This Row],[MISMATCH_T]]=Table1[[#This Row],[MATCH_T]]</f>
        <v>0</v>
      </c>
      <c r="K719" s="2" t="b">
        <f>AND((Table1[[#This Row],[MATCH_N]]=TRUE), (Table1[[#This Row],[Actual]]=1))</f>
        <v>1</v>
      </c>
    </row>
    <row r="720" spans="1:11" x14ac:dyDescent="0.25">
      <c r="A720">
        <v>427</v>
      </c>
      <c r="B720">
        <v>1</v>
      </c>
      <c r="C720">
        <v>0</v>
      </c>
      <c r="D720">
        <v>0.86799234000000003</v>
      </c>
      <c r="E720">
        <v>0.13200766</v>
      </c>
      <c r="F720" t="b">
        <f>Table1[[#This Row],[MISMATCH]]&gt;0.5</f>
        <v>1</v>
      </c>
      <c r="G720" t="b">
        <f>Table1[[#This Row],[MATCH]]&gt;0.5</f>
        <v>0</v>
      </c>
      <c r="H720" t="b">
        <f>Table1[[#This Row],[MISMATCH_T]]&gt;Table1[[#This Row],[MATCH_T]]</f>
        <v>1</v>
      </c>
      <c r="I720" s="2" t="b">
        <f>Table1[[#This Row],[MATCH_T]]&gt;Table1[[#This Row],[MISMATCH_T]]</f>
        <v>0</v>
      </c>
      <c r="J720" s="2" t="b">
        <f>Table1[[#This Row],[MISMATCH_T]]=Table1[[#This Row],[MATCH_T]]</f>
        <v>0</v>
      </c>
      <c r="K720" s="2" t="b">
        <f>AND((Table1[[#This Row],[MATCH_N]]=TRUE), (Table1[[#This Row],[Actual]]=1))</f>
        <v>0</v>
      </c>
    </row>
    <row r="721" spans="1:11" x14ac:dyDescent="0.25">
      <c r="A721">
        <v>428</v>
      </c>
      <c r="B721">
        <v>1</v>
      </c>
      <c r="C721">
        <v>1</v>
      </c>
      <c r="D721">
        <v>0.29880149</v>
      </c>
      <c r="E721">
        <v>0.70119851</v>
      </c>
      <c r="F721" t="b">
        <f>Table1[[#This Row],[MISMATCH]]&gt;0.5</f>
        <v>0</v>
      </c>
      <c r="G721" t="b">
        <f>Table1[[#This Row],[MATCH]]&gt;0.5</f>
        <v>1</v>
      </c>
      <c r="H721" t="b">
        <f>Table1[[#This Row],[MISMATCH_T]]&gt;Table1[[#This Row],[MATCH_T]]</f>
        <v>0</v>
      </c>
      <c r="I721" s="2" t="b">
        <f>Table1[[#This Row],[MATCH_T]]&gt;Table1[[#This Row],[MISMATCH_T]]</f>
        <v>1</v>
      </c>
      <c r="J721" s="2" t="b">
        <f>Table1[[#This Row],[MISMATCH_T]]=Table1[[#This Row],[MATCH_T]]</f>
        <v>0</v>
      </c>
      <c r="K721" s="2" t="b">
        <f>AND((Table1[[#This Row],[MATCH_N]]=TRUE), (Table1[[#This Row],[Actual]]=1))</f>
        <v>1</v>
      </c>
    </row>
    <row r="722" spans="1:11" x14ac:dyDescent="0.25">
      <c r="A722">
        <v>433</v>
      </c>
      <c r="B722">
        <v>1</v>
      </c>
      <c r="C722">
        <v>1</v>
      </c>
      <c r="D722">
        <v>0.33055426999999998</v>
      </c>
      <c r="E722">
        <v>0.66944572999999996</v>
      </c>
      <c r="F722" t="b">
        <f>Table1[[#This Row],[MISMATCH]]&gt;0.5</f>
        <v>0</v>
      </c>
      <c r="G722" t="b">
        <f>Table1[[#This Row],[MATCH]]&gt;0.5</f>
        <v>1</v>
      </c>
      <c r="H722" t="b">
        <f>Table1[[#This Row],[MISMATCH_T]]&gt;Table1[[#This Row],[MATCH_T]]</f>
        <v>0</v>
      </c>
      <c r="I722" s="2" t="b">
        <f>Table1[[#This Row],[MATCH_T]]&gt;Table1[[#This Row],[MISMATCH_T]]</f>
        <v>1</v>
      </c>
      <c r="J722" s="2" t="b">
        <f>Table1[[#This Row],[MISMATCH_T]]=Table1[[#This Row],[MATCH_T]]</f>
        <v>0</v>
      </c>
      <c r="K722" s="2" t="b">
        <f>AND((Table1[[#This Row],[MATCH_N]]=TRUE), (Table1[[#This Row],[Actual]]=1))</f>
        <v>1</v>
      </c>
    </row>
    <row r="723" spans="1:11" x14ac:dyDescent="0.25">
      <c r="A723">
        <v>434</v>
      </c>
      <c r="B723">
        <v>1</v>
      </c>
      <c r="C723">
        <v>0</v>
      </c>
      <c r="D723">
        <v>0.71885122999999995</v>
      </c>
      <c r="E723">
        <v>0.28114876999999999</v>
      </c>
      <c r="F723" t="b">
        <f>Table1[[#This Row],[MISMATCH]]&gt;0.5</f>
        <v>1</v>
      </c>
      <c r="G723" t="b">
        <f>Table1[[#This Row],[MATCH]]&gt;0.5</f>
        <v>0</v>
      </c>
      <c r="H723" t="b">
        <f>Table1[[#This Row],[MISMATCH_T]]&gt;Table1[[#This Row],[MATCH_T]]</f>
        <v>1</v>
      </c>
      <c r="I723" s="2" t="b">
        <f>Table1[[#This Row],[MATCH_T]]&gt;Table1[[#This Row],[MISMATCH_T]]</f>
        <v>0</v>
      </c>
      <c r="J723" s="2" t="b">
        <f>Table1[[#This Row],[MISMATCH_T]]=Table1[[#This Row],[MATCH_T]]</f>
        <v>0</v>
      </c>
      <c r="K723" s="2" t="b">
        <f>AND((Table1[[#This Row],[MATCH_N]]=TRUE), (Table1[[#This Row],[Actual]]=1))</f>
        <v>0</v>
      </c>
    </row>
    <row r="724" spans="1:11" x14ac:dyDescent="0.25">
      <c r="A724">
        <v>439</v>
      </c>
      <c r="B724">
        <v>1</v>
      </c>
      <c r="C724">
        <v>0</v>
      </c>
      <c r="D724">
        <v>0.51677037000000003</v>
      </c>
      <c r="E724">
        <v>0.48322963000000002</v>
      </c>
      <c r="F724" t="b">
        <f>Table1[[#This Row],[MISMATCH]]&gt;0.5</f>
        <v>1</v>
      </c>
      <c r="G724" t="b">
        <f>Table1[[#This Row],[MATCH]]&gt;0.5</f>
        <v>0</v>
      </c>
      <c r="H724" t="b">
        <f>Table1[[#This Row],[MISMATCH_T]]&gt;Table1[[#This Row],[MATCH_T]]</f>
        <v>1</v>
      </c>
      <c r="I724" s="2" t="b">
        <f>Table1[[#This Row],[MATCH_T]]&gt;Table1[[#This Row],[MISMATCH_T]]</f>
        <v>0</v>
      </c>
      <c r="J724" s="2" t="b">
        <f>Table1[[#This Row],[MISMATCH_T]]=Table1[[#This Row],[MATCH_T]]</f>
        <v>0</v>
      </c>
      <c r="K724" s="2" t="b">
        <f>AND((Table1[[#This Row],[MATCH_N]]=TRUE), (Table1[[#This Row],[Actual]]=1))</f>
        <v>0</v>
      </c>
    </row>
    <row r="725" spans="1:11" x14ac:dyDescent="0.25">
      <c r="A725">
        <v>440</v>
      </c>
      <c r="B725">
        <v>1</v>
      </c>
      <c r="C725">
        <v>0</v>
      </c>
      <c r="D725">
        <v>0.83251445999999996</v>
      </c>
      <c r="E725">
        <v>0.16748553999999999</v>
      </c>
      <c r="F725" t="b">
        <f>Table1[[#This Row],[MISMATCH]]&gt;0.5</f>
        <v>1</v>
      </c>
      <c r="G725" t="b">
        <f>Table1[[#This Row],[MATCH]]&gt;0.5</f>
        <v>0</v>
      </c>
      <c r="H725" t="b">
        <f>Table1[[#This Row],[MISMATCH_T]]&gt;Table1[[#This Row],[MATCH_T]]</f>
        <v>1</v>
      </c>
      <c r="I725" s="2" t="b">
        <f>Table1[[#This Row],[MATCH_T]]&gt;Table1[[#This Row],[MISMATCH_T]]</f>
        <v>0</v>
      </c>
      <c r="J725" s="2" t="b">
        <f>Table1[[#This Row],[MISMATCH_T]]=Table1[[#This Row],[MATCH_T]]</f>
        <v>0</v>
      </c>
      <c r="K725" s="2" t="b">
        <f>AND((Table1[[#This Row],[MATCH_N]]=TRUE), (Table1[[#This Row],[Actual]]=1))</f>
        <v>0</v>
      </c>
    </row>
    <row r="726" spans="1:11" x14ac:dyDescent="0.25">
      <c r="A726">
        <v>444</v>
      </c>
      <c r="B726">
        <v>1</v>
      </c>
      <c r="C726">
        <v>1</v>
      </c>
      <c r="D726">
        <v>0.29880149</v>
      </c>
      <c r="E726">
        <v>0.70119851</v>
      </c>
      <c r="F726" t="b">
        <f>Table1[[#This Row],[MISMATCH]]&gt;0.5</f>
        <v>0</v>
      </c>
      <c r="G726" t="b">
        <f>Table1[[#This Row],[MATCH]]&gt;0.5</f>
        <v>1</v>
      </c>
      <c r="H726" t="b">
        <f>Table1[[#This Row],[MISMATCH_T]]&gt;Table1[[#This Row],[MATCH_T]]</f>
        <v>0</v>
      </c>
      <c r="I726" s="2" t="b">
        <f>Table1[[#This Row],[MATCH_T]]&gt;Table1[[#This Row],[MISMATCH_T]]</f>
        <v>1</v>
      </c>
      <c r="J726" s="2" t="b">
        <f>Table1[[#This Row],[MISMATCH_T]]=Table1[[#This Row],[MATCH_T]]</f>
        <v>0</v>
      </c>
      <c r="K726" s="2" t="b">
        <f>AND((Table1[[#This Row],[MATCH_N]]=TRUE), (Table1[[#This Row],[Actual]]=1))</f>
        <v>1</v>
      </c>
    </row>
    <row r="727" spans="1:11" x14ac:dyDescent="0.25">
      <c r="A727">
        <v>446</v>
      </c>
      <c r="B727">
        <v>1</v>
      </c>
      <c r="C727">
        <v>1</v>
      </c>
      <c r="D727">
        <v>0.35316239999999999</v>
      </c>
      <c r="E727">
        <v>0.64683760000000001</v>
      </c>
      <c r="F727" t="b">
        <f>Table1[[#This Row],[MISMATCH]]&gt;0.5</f>
        <v>0</v>
      </c>
      <c r="G727" t="b">
        <f>Table1[[#This Row],[MATCH]]&gt;0.5</f>
        <v>1</v>
      </c>
      <c r="H727" t="b">
        <f>Table1[[#This Row],[MISMATCH_T]]&gt;Table1[[#This Row],[MATCH_T]]</f>
        <v>0</v>
      </c>
      <c r="I727" s="2" t="b">
        <f>Table1[[#This Row],[MATCH_T]]&gt;Table1[[#This Row],[MISMATCH_T]]</f>
        <v>1</v>
      </c>
      <c r="J727" s="2" t="b">
        <f>Table1[[#This Row],[MISMATCH_T]]=Table1[[#This Row],[MATCH_T]]</f>
        <v>0</v>
      </c>
      <c r="K727" s="2" t="b">
        <f>AND((Table1[[#This Row],[MATCH_N]]=TRUE), (Table1[[#This Row],[Actual]]=1))</f>
        <v>1</v>
      </c>
    </row>
    <row r="728" spans="1:11" x14ac:dyDescent="0.25">
      <c r="A728">
        <v>449</v>
      </c>
      <c r="B728">
        <v>1</v>
      </c>
      <c r="C728">
        <v>0</v>
      </c>
      <c r="D728">
        <v>0.54246729999999999</v>
      </c>
      <c r="E728">
        <v>0.45753270000000001</v>
      </c>
      <c r="F728" t="b">
        <f>Table1[[#This Row],[MISMATCH]]&gt;0.5</f>
        <v>1</v>
      </c>
      <c r="G728" t="b">
        <f>Table1[[#This Row],[MATCH]]&gt;0.5</f>
        <v>0</v>
      </c>
      <c r="H728" t="b">
        <f>Table1[[#This Row],[MISMATCH_T]]&gt;Table1[[#This Row],[MATCH_T]]</f>
        <v>1</v>
      </c>
      <c r="I728" s="2" t="b">
        <f>Table1[[#This Row],[MATCH_T]]&gt;Table1[[#This Row],[MISMATCH_T]]</f>
        <v>0</v>
      </c>
      <c r="J728" s="2" t="b">
        <f>Table1[[#This Row],[MISMATCH_T]]=Table1[[#This Row],[MATCH_T]]</f>
        <v>0</v>
      </c>
      <c r="K728" s="2" t="b">
        <f>AND((Table1[[#This Row],[MATCH_N]]=TRUE), (Table1[[#This Row],[Actual]]=1))</f>
        <v>0</v>
      </c>
    </row>
    <row r="729" spans="1:11" x14ac:dyDescent="0.25">
      <c r="A729">
        <v>452</v>
      </c>
      <c r="B729">
        <v>1</v>
      </c>
      <c r="C729">
        <v>1</v>
      </c>
      <c r="D729">
        <v>0.40478183000000001</v>
      </c>
      <c r="E729">
        <v>0.59521816999999999</v>
      </c>
      <c r="F729" t="b">
        <f>Table1[[#This Row],[MISMATCH]]&gt;0.5</f>
        <v>0</v>
      </c>
      <c r="G729" t="b">
        <f>Table1[[#This Row],[MATCH]]&gt;0.5</f>
        <v>1</v>
      </c>
      <c r="H729" t="b">
        <f>Table1[[#This Row],[MISMATCH_T]]&gt;Table1[[#This Row],[MATCH_T]]</f>
        <v>0</v>
      </c>
      <c r="I729" s="2" t="b">
        <f>Table1[[#This Row],[MATCH_T]]&gt;Table1[[#This Row],[MISMATCH_T]]</f>
        <v>1</v>
      </c>
      <c r="J729" s="2" t="b">
        <f>Table1[[#This Row],[MISMATCH_T]]=Table1[[#This Row],[MATCH_T]]</f>
        <v>0</v>
      </c>
      <c r="K729" s="2" t="b">
        <f>AND((Table1[[#This Row],[MATCH_N]]=TRUE), (Table1[[#This Row],[Actual]]=1))</f>
        <v>1</v>
      </c>
    </row>
    <row r="730" spans="1:11" x14ac:dyDescent="0.25">
      <c r="A730">
        <v>453</v>
      </c>
      <c r="B730">
        <v>1</v>
      </c>
      <c r="C730">
        <v>1</v>
      </c>
      <c r="D730">
        <v>0.19794159</v>
      </c>
      <c r="E730">
        <v>0.80205841</v>
      </c>
      <c r="F730" t="b">
        <f>Table1[[#This Row],[MISMATCH]]&gt;0.5</f>
        <v>0</v>
      </c>
      <c r="G730" t="b">
        <f>Table1[[#This Row],[MATCH]]&gt;0.5</f>
        <v>1</v>
      </c>
      <c r="H730" t="b">
        <f>Table1[[#This Row],[MISMATCH_T]]&gt;Table1[[#This Row],[MATCH_T]]</f>
        <v>0</v>
      </c>
      <c r="I730" s="2" t="b">
        <f>Table1[[#This Row],[MATCH_T]]&gt;Table1[[#This Row],[MISMATCH_T]]</f>
        <v>1</v>
      </c>
      <c r="J730" s="2" t="b">
        <f>Table1[[#This Row],[MISMATCH_T]]=Table1[[#This Row],[MATCH_T]]</f>
        <v>0</v>
      </c>
      <c r="K730" s="2" t="b">
        <f>AND((Table1[[#This Row],[MATCH_N]]=TRUE), (Table1[[#This Row],[Actual]]=1))</f>
        <v>1</v>
      </c>
    </row>
    <row r="731" spans="1:11" x14ac:dyDescent="0.25">
      <c r="A731">
        <v>459</v>
      </c>
      <c r="B731">
        <v>1</v>
      </c>
      <c r="C731">
        <v>1</v>
      </c>
      <c r="D731">
        <v>0.25121283</v>
      </c>
      <c r="E731">
        <v>0.74878716999999995</v>
      </c>
      <c r="F731" t="b">
        <f>Table1[[#This Row],[MISMATCH]]&gt;0.5</f>
        <v>0</v>
      </c>
      <c r="G731" t="b">
        <f>Table1[[#This Row],[MATCH]]&gt;0.5</f>
        <v>1</v>
      </c>
      <c r="H731" t="b">
        <f>Table1[[#This Row],[MISMATCH_T]]&gt;Table1[[#This Row],[MATCH_T]]</f>
        <v>0</v>
      </c>
      <c r="I731" s="2" t="b">
        <f>Table1[[#This Row],[MATCH_T]]&gt;Table1[[#This Row],[MISMATCH_T]]</f>
        <v>1</v>
      </c>
      <c r="J731" s="2" t="b">
        <f>Table1[[#This Row],[MISMATCH_T]]=Table1[[#This Row],[MATCH_T]]</f>
        <v>0</v>
      </c>
      <c r="K731" s="2" t="b">
        <f>AND((Table1[[#This Row],[MATCH_N]]=TRUE), (Table1[[#This Row],[Actual]]=1))</f>
        <v>1</v>
      </c>
    </row>
    <row r="732" spans="1:11" x14ac:dyDescent="0.25">
      <c r="A732">
        <v>463</v>
      </c>
      <c r="B732">
        <v>1</v>
      </c>
      <c r="C732">
        <v>1</v>
      </c>
      <c r="D732">
        <v>0.30023277999999998</v>
      </c>
      <c r="E732">
        <v>0.69976722000000002</v>
      </c>
      <c r="F732" t="b">
        <f>Table1[[#This Row],[MISMATCH]]&gt;0.5</f>
        <v>0</v>
      </c>
      <c r="G732" t="b">
        <f>Table1[[#This Row],[MATCH]]&gt;0.5</f>
        <v>1</v>
      </c>
      <c r="H732" t="b">
        <f>Table1[[#This Row],[MISMATCH_T]]&gt;Table1[[#This Row],[MATCH_T]]</f>
        <v>0</v>
      </c>
      <c r="I732" s="2" t="b">
        <f>Table1[[#This Row],[MATCH_T]]&gt;Table1[[#This Row],[MISMATCH_T]]</f>
        <v>1</v>
      </c>
      <c r="J732" s="2" t="b">
        <f>Table1[[#This Row],[MISMATCH_T]]=Table1[[#This Row],[MATCH_T]]</f>
        <v>0</v>
      </c>
      <c r="K732" s="2" t="b">
        <f>AND((Table1[[#This Row],[MATCH_N]]=TRUE), (Table1[[#This Row],[Actual]]=1))</f>
        <v>1</v>
      </c>
    </row>
    <row r="733" spans="1:11" x14ac:dyDescent="0.25">
      <c r="A733">
        <v>464</v>
      </c>
      <c r="B733">
        <v>1</v>
      </c>
      <c r="C733">
        <v>1</v>
      </c>
      <c r="D733">
        <v>0.48224235999999998</v>
      </c>
      <c r="E733">
        <v>0.51775764000000002</v>
      </c>
      <c r="F733" t="b">
        <f>Table1[[#This Row],[MISMATCH]]&gt;0.5</f>
        <v>0</v>
      </c>
      <c r="G733" t="b">
        <f>Table1[[#This Row],[MATCH]]&gt;0.5</f>
        <v>1</v>
      </c>
      <c r="H733" t="b">
        <f>Table1[[#This Row],[MISMATCH_T]]&gt;Table1[[#This Row],[MATCH_T]]</f>
        <v>0</v>
      </c>
      <c r="I733" s="2" t="b">
        <f>Table1[[#This Row],[MATCH_T]]&gt;Table1[[#This Row],[MISMATCH_T]]</f>
        <v>1</v>
      </c>
      <c r="J733" s="2" t="b">
        <f>Table1[[#This Row],[MISMATCH_T]]=Table1[[#This Row],[MATCH_T]]</f>
        <v>0</v>
      </c>
      <c r="K733" s="2" t="b">
        <f>AND((Table1[[#This Row],[MATCH_N]]=TRUE), (Table1[[#This Row],[Actual]]=1))</f>
        <v>1</v>
      </c>
    </row>
    <row r="734" spans="1:11" x14ac:dyDescent="0.25">
      <c r="A734">
        <v>465</v>
      </c>
      <c r="B734">
        <v>1</v>
      </c>
      <c r="C734">
        <v>1</v>
      </c>
      <c r="D734">
        <v>0.17145592000000001</v>
      </c>
      <c r="E734">
        <v>0.82854408000000002</v>
      </c>
      <c r="F734" t="b">
        <f>Table1[[#This Row],[MISMATCH]]&gt;0.5</f>
        <v>0</v>
      </c>
      <c r="G734" t="b">
        <f>Table1[[#This Row],[MATCH]]&gt;0.5</f>
        <v>1</v>
      </c>
      <c r="H734" t="b">
        <f>Table1[[#This Row],[MISMATCH_T]]&gt;Table1[[#This Row],[MATCH_T]]</f>
        <v>0</v>
      </c>
      <c r="I734" s="2" t="b">
        <f>Table1[[#This Row],[MATCH_T]]&gt;Table1[[#This Row],[MISMATCH_T]]</f>
        <v>1</v>
      </c>
      <c r="J734" s="2" t="b">
        <f>Table1[[#This Row],[MISMATCH_T]]=Table1[[#This Row],[MATCH_T]]</f>
        <v>0</v>
      </c>
      <c r="K734" s="2" t="b">
        <f>AND((Table1[[#This Row],[MATCH_N]]=TRUE), (Table1[[#This Row],[Actual]]=1))</f>
        <v>1</v>
      </c>
    </row>
    <row r="735" spans="1:11" x14ac:dyDescent="0.25">
      <c r="A735">
        <v>467</v>
      </c>
      <c r="B735">
        <v>1</v>
      </c>
      <c r="C735">
        <v>0</v>
      </c>
      <c r="D735">
        <v>0.72291121000000003</v>
      </c>
      <c r="E735">
        <v>0.27708878999999997</v>
      </c>
      <c r="F735" t="b">
        <f>Table1[[#This Row],[MISMATCH]]&gt;0.5</f>
        <v>1</v>
      </c>
      <c r="G735" t="b">
        <f>Table1[[#This Row],[MATCH]]&gt;0.5</f>
        <v>0</v>
      </c>
      <c r="H735" t="b">
        <f>Table1[[#This Row],[MISMATCH_T]]&gt;Table1[[#This Row],[MATCH_T]]</f>
        <v>1</v>
      </c>
      <c r="I735" s="2" t="b">
        <f>Table1[[#This Row],[MATCH_T]]&gt;Table1[[#This Row],[MISMATCH_T]]</f>
        <v>0</v>
      </c>
      <c r="J735" s="2" t="b">
        <f>Table1[[#This Row],[MISMATCH_T]]=Table1[[#This Row],[MATCH_T]]</f>
        <v>0</v>
      </c>
      <c r="K735" s="2" t="b">
        <f>AND((Table1[[#This Row],[MATCH_N]]=TRUE), (Table1[[#This Row],[Actual]]=1))</f>
        <v>0</v>
      </c>
    </row>
    <row r="736" spans="1:11" x14ac:dyDescent="0.25">
      <c r="A736">
        <v>469</v>
      </c>
      <c r="B736">
        <v>1</v>
      </c>
      <c r="C736">
        <v>1</v>
      </c>
      <c r="D736">
        <v>0.29832512999999999</v>
      </c>
      <c r="E736">
        <v>0.70167486999999995</v>
      </c>
      <c r="F736" t="b">
        <f>Table1[[#This Row],[MISMATCH]]&gt;0.5</f>
        <v>0</v>
      </c>
      <c r="G736" t="b">
        <f>Table1[[#This Row],[MATCH]]&gt;0.5</f>
        <v>1</v>
      </c>
      <c r="H736" t="b">
        <f>Table1[[#This Row],[MISMATCH_T]]&gt;Table1[[#This Row],[MATCH_T]]</f>
        <v>0</v>
      </c>
      <c r="I736" s="2" t="b">
        <f>Table1[[#This Row],[MATCH_T]]&gt;Table1[[#This Row],[MISMATCH_T]]</f>
        <v>1</v>
      </c>
      <c r="J736" s="2" t="b">
        <f>Table1[[#This Row],[MISMATCH_T]]=Table1[[#This Row],[MATCH_T]]</f>
        <v>0</v>
      </c>
      <c r="K736" s="2" t="b">
        <f>AND((Table1[[#This Row],[MATCH_N]]=TRUE), (Table1[[#This Row],[Actual]]=1))</f>
        <v>1</v>
      </c>
    </row>
    <row r="737" spans="1:11" x14ac:dyDescent="0.25">
      <c r="A737">
        <v>470</v>
      </c>
      <c r="B737">
        <v>1</v>
      </c>
      <c r="C737">
        <v>1</v>
      </c>
      <c r="D737">
        <v>0.46213141000000002</v>
      </c>
      <c r="E737">
        <v>0.53786858999999998</v>
      </c>
      <c r="F737" t="b">
        <f>Table1[[#This Row],[MISMATCH]]&gt;0.5</f>
        <v>0</v>
      </c>
      <c r="G737" t="b">
        <f>Table1[[#This Row],[MATCH]]&gt;0.5</f>
        <v>1</v>
      </c>
      <c r="H737" t="b">
        <f>Table1[[#This Row],[MISMATCH_T]]&gt;Table1[[#This Row],[MATCH_T]]</f>
        <v>0</v>
      </c>
      <c r="I737" s="2" t="b">
        <f>Table1[[#This Row],[MATCH_T]]&gt;Table1[[#This Row],[MISMATCH_T]]</f>
        <v>1</v>
      </c>
      <c r="J737" s="2" t="b">
        <f>Table1[[#This Row],[MISMATCH_T]]=Table1[[#This Row],[MATCH_T]]</f>
        <v>0</v>
      </c>
      <c r="K737" s="2" t="b">
        <f>AND((Table1[[#This Row],[MATCH_N]]=TRUE), (Table1[[#This Row],[Actual]]=1))</f>
        <v>1</v>
      </c>
    </row>
    <row r="738" spans="1:11" x14ac:dyDescent="0.25">
      <c r="A738">
        <v>473</v>
      </c>
      <c r="B738">
        <v>1</v>
      </c>
      <c r="C738">
        <v>0</v>
      </c>
      <c r="D738">
        <v>0.51436196999999995</v>
      </c>
      <c r="E738">
        <v>0.48563803</v>
      </c>
      <c r="F738" t="b">
        <f>Table1[[#This Row],[MISMATCH]]&gt;0.5</f>
        <v>1</v>
      </c>
      <c r="G738" t="b">
        <f>Table1[[#This Row],[MATCH]]&gt;0.5</f>
        <v>0</v>
      </c>
      <c r="H738" t="b">
        <f>Table1[[#This Row],[MISMATCH_T]]&gt;Table1[[#This Row],[MATCH_T]]</f>
        <v>1</v>
      </c>
      <c r="I738" s="2" t="b">
        <f>Table1[[#This Row],[MATCH_T]]&gt;Table1[[#This Row],[MISMATCH_T]]</f>
        <v>0</v>
      </c>
      <c r="J738" s="2" t="b">
        <f>Table1[[#This Row],[MISMATCH_T]]=Table1[[#This Row],[MATCH_T]]</f>
        <v>0</v>
      </c>
      <c r="K738" s="2" t="b">
        <f>AND((Table1[[#This Row],[MATCH_N]]=TRUE), (Table1[[#This Row],[Actual]]=1))</f>
        <v>0</v>
      </c>
    </row>
    <row r="739" spans="1:11" x14ac:dyDescent="0.25">
      <c r="A739">
        <v>476</v>
      </c>
      <c r="B739">
        <v>1</v>
      </c>
      <c r="C739">
        <v>1</v>
      </c>
      <c r="D739">
        <v>0.29832512999999999</v>
      </c>
      <c r="E739">
        <v>0.70167486999999995</v>
      </c>
      <c r="F739" t="b">
        <f>Table1[[#This Row],[MISMATCH]]&gt;0.5</f>
        <v>0</v>
      </c>
      <c r="G739" t="b">
        <f>Table1[[#This Row],[MATCH]]&gt;0.5</f>
        <v>1</v>
      </c>
      <c r="H739" t="b">
        <f>Table1[[#This Row],[MISMATCH_T]]&gt;Table1[[#This Row],[MATCH_T]]</f>
        <v>0</v>
      </c>
      <c r="I739" s="2" t="b">
        <f>Table1[[#This Row],[MATCH_T]]&gt;Table1[[#This Row],[MISMATCH_T]]</f>
        <v>1</v>
      </c>
      <c r="J739" s="2" t="b">
        <f>Table1[[#This Row],[MISMATCH_T]]=Table1[[#This Row],[MATCH_T]]</f>
        <v>0</v>
      </c>
      <c r="K739" s="2" t="b">
        <f>AND((Table1[[#This Row],[MATCH_N]]=TRUE), (Table1[[#This Row],[Actual]]=1))</f>
        <v>1</v>
      </c>
    </row>
    <row r="740" spans="1:11" x14ac:dyDescent="0.25">
      <c r="A740">
        <v>477</v>
      </c>
      <c r="B740">
        <v>1</v>
      </c>
      <c r="C740">
        <v>1</v>
      </c>
      <c r="D740">
        <v>0.35500670000000001</v>
      </c>
      <c r="E740">
        <v>0.64499329999999999</v>
      </c>
      <c r="F740" t="b">
        <f>Table1[[#This Row],[MISMATCH]]&gt;0.5</f>
        <v>0</v>
      </c>
      <c r="G740" t="b">
        <f>Table1[[#This Row],[MATCH]]&gt;0.5</f>
        <v>1</v>
      </c>
      <c r="H740" t="b">
        <f>Table1[[#This Row],[MISMATCH_T]]&gt;Table1[[#This Row],[MATCH_T]]</f>
        <v>0</v>
      </c>
      <c r="I740" s="2" t="b">
        <f>Table1[[#This Row],[MATCH_T]]&gt;Table1[[#This Row],[MISMATCH_T]]</f>
        <v>1</v>
      </c>
      <c r="J740" s="2" t="b">
        <f>Table1[[#This Row],[MISMATCH_T]]=Table1[[#This Row],[MATCH_T]]</f>
        <v>0</v>
      </c>
      <c r="K740" s="2" t="b">
        <f>AND((Table1[[#This Row],[MATCH_N]]=TRUE), (Table1[[#This Row],[Actual]]=1))</f>
        <v>1</v>
      </c>
    </row>
    <row r="741" spans="1:11" x14ac:dyDescent="0.25">
      <c r="A741">
        <v>478</v>
      </c>
      <c r="B741">
        <v>1</v>
      </c>
      <c r="C741">
        <v>0</v>
      </c>
      <c r="D741">
        <v>0.81405134000000001</v>
      </c>
      <c r="E741">
        <v>0.18594865999999999</v>
      </c>
      <c r="F741" t="b">
        <f>Table1[[#This Row],[MISMATCH]]&gt;0.5</f>
        <v>1</v>
      </c>
      <c r="G741" t="b">
        <f>Table1[[#This Row],[MATCH]]&gt;0.5</f>
        <v>0</v>
      </c>
      <c r="H741" t="b">
        <f>Table1[[#This Row],[MISMATCH_T]]&gt;Table1[[#This Row],[MATCH_T]]</f>
        <v>1</v>
      </c>
      <c r="I741" s="2" t="b">
        <f>Table1[[#This Row],[MATCH_T]]&gt;Table1[[#This Row],[MISMATCH_T]]</f>
        <v>0</v>
      </c>
      <c r="J741" s="2" t="b">
        <f>Table1[[#This Row],[MISMATCH_T]]=Table1[[#This Row],[MATCH_T]]</f>
        <v>0</v>
      </c>
      <c r="K741" s="2" t="b">
        <f>AND((Table1[[#This Row],[MATCH_N]]=TRUE), (Table1[[#This Row],[Actual]]=1))</f>
        <v>0</v>
      </c>
    </row>
    <row r="742" spans="1:11" x14ac:dyDescent="0.25">
      <c r="A742">
        <v>479</v>
      </c>
      <c r="B742">
        <v>1</v>
      </c>
      <c r="C742">
        <v>1</v>
      </c>
      <c r="D742">
        <v>0.30879158000000001</v>
      </c>
      <c r="E742">
        <v>0.69120842000000005</v>
      </c>
      <c r="F742" t="b">
        <f>Table1[[#This Row],[MISMATCH]]&gt;0.5</f>
        <v>0</v>
      </c>
      <c r="G742" t="b">
        <f>Table1[[#This Row],[MATCH]]&gt;0.5</f>
        <v>1</v>
      </c>
      <c r="H742" t="b">
        <f>Table1[[#This Row],[MISMATCH_T]]&gt;Table1[[#This Row],[MATCH_T]]</f>
        <v>0</v>
      </c>
      <c r="I742" s="2" t="b">
        <f>Table1[[#This Row],[MATCH_T]]&gt;Table1[[#This Row],[MISMATCH_T]]</f>
        <v>1</v>
      </c>
      <c r="J742" s="2" t="b">
        <f>Table1[[#This Row],[MISMATCH_T]]=Table1[[#This Row],[MATCH_T]]</f>
        <v>0</v>
      </c>
      <c r="K742" s="2" t="b">
        <f>AND((Table1[[#This Row],[MATCH_N]]=TRUE), (Table1[[#This Row],[Actual]]=1))</f>
        <v>1</v>
      </c>
    </row>
    <row r="743" spans="1:11" x14ac:dyDescent="0.25">
      <c r="A743">
        <v>483</v>
      </c>
      <c r="B743">
        <v>1</v>
      </c>
      <c r="C743">
        <v>1</v>
      </c>
      <c r="D743">
        <v>0.39947988000000001</v>
      </c>
      <c r="E743">
        <v>0.60052011999999999</v>
      </c>
      <c r="F743" t="b">
        <f>Table1[[#This Row],[MISMATCH]]&gt;0.5</f>
        <v>0</v>
      </c>
      <c r="G743" t="b">
        <f>Table1[[#This Row],[MATCH]]&gt;0.5</f>
        <v>1</v>
      </c>
      <c r="H743" t="b">
        <f>Table1[[#This Row],[MISMATCH_T]]&gt;Table1[[#This Row],[MATCH_T]]</f>
        <v>0</v>
      </c>
      <c r="I743" s="2" t="b">
        <f>Table1[[#This Row],[MATCH_T]]&gt;Table1[[#This Row],[MISMATCH_T]]</f>
        <v>1</v>
      </c>
      <c r="J743" s="2" t="b">
        <f>Table1[[#This Row],[MISMATCH_T]]=Table1[[#This Row],[MATCH_T]]</f>
        <v>0</v>
      </c>
      <c r="K743" s="2" t="b">
        <f>AND((Table1[[#This Row],[MATCH_N]]=TRUE), (Table1[[#This Row],[Actual]]=1))</f>
        <v>1</v>
      </c>
    </row>
    <row r="744" spans="1:11" x14ac:dyDescent="0.25">
      <c r="A744">
        <v>484</v>
      </c>
      <c r="B744">
        <v>1</v>
      </c>
      <c r="C744">
        <v>1</v>
      </c>
      <c r="D744">
        <v>0.19140697000000001</v>
      </c>
      <c r="E744">
        <v>0.80859303000000005</v>
      </c>
      <c r="F744" t="b">
        <f>Table1[[#This Row],[MISMATCH]]&gt;0.5</f>
        <v>0</v>
      </c>
      <c r="G744" t="b">
        <f>Table1[[#This Row],[MATCH]]&gt;0.5</f>
        <v>1</v>
      </c>
      <c r="H744" t="b">
        <f>Table1[[#This Row],[MISMATCH_T]]&gt;Table1[[#This Row],[MATCH_T]]</f>
        <v>0</v>
      </c>
      <c r="I744" s="2" t="b">
        <f>Table1[[#This Row],[MATCH_T]]&gt;Table1[[#This Row],[MISMATCH_T]]</f>
        <v>1</v>
      </c>
      <c r="J744" s="2" t="b">
        <f>Table1[[#This Row],[MISMATCH_T]]=Table1[[#This Row],[MATCH_T]]</f>
        <v>0</v>
      </c>
      <c r="K744" s="2" t="b">
        <f>AND((Table1[[#This Row],[MATCH_N]]=TRUE), (Table1[[#This Row],[Actual]]=1))</f>
        <v>1</v>
      </c>
    </row>
    <row r="745" spans="1:11" x14ac:dyDescent="0.25">
      <c r="A745">
        <v>485</v>
      </c>
      <c r="B745">
        <v>1</v>
      </c>
      <c r="C745">
        <v>1</v>
      </c>
      <c r="D745">
        <v>0.29784913000000002</v>
      </c>
      <c r="E745">
        <v>0.70215086999999998</v>
      </c>
      <c r="F745" t="b">
        <f>Table1[[#This Row],[MISMATCH]]&gt;0.5</f>
        <v>0</v>
      </c>
      <c r="G745" t="b">
        <f>Table1[[#This Row],[MATCH]]&gt;0.5</f>
        <v>1</v>
      </c>
      <c r="H745" t="b">
        <f>Table1[[#This Row],[MISMATCH_T]]&gt;Table1[[#This Row],[MATCH_T]]</f>
        <v>0</v>
      </c>
      <c r="I745" s="2" t="b">
        <f>Table1[[#This Row],[MATCH_T]]&gt;Table1[[#This Row],[MISMATCH_T]]</f>
        <v>1</v>
      </c>
      <c r="J745" s="2" t="b">
        <f>Table1[[#This Row],[MISMATCH_T]]=Table1[[#This Row],[MATCH_T]]</f>
        <v>0</v>
      </c>
      <c r="K745" s="2" t="b">
        <f>AND((Table1[[#This Row],[MATCH_N]]=TRUE), (Table1[[#This Row],[Actual]]=1))</f>
        <v>1</v>
      </c>
    </row>
    <row r="746" spans="1:11" x14ac:dyDescent="0.25">
      <c r="A746">
        <v>486</v>
      </c>
      <c r="B746">
        <v>1</v>
      </c>
      <c r="C746">
        <v>1</v>
      </c>
      <c r="D746">
        <v>0.29784913000000002</v>
      </c>
      <c r="E746">
        <v>0.70215086999999998</v>
      </c>
      <c r="F746" t="b">
        <f>Table1[[#This Row],[MISMATCH]]&gt;0.5</f>
        <v>0</v>
      </c>
      <c r="G746" t="b">
        <f>Table1[[#This Row],[MATCH]]&gt;0.5</f>
        <v>1</v>
      </c>
      <c r="H746" t="b">
        <f>Table1[[#This Row],[MISMATCH_T]]&gt;Table1[[#This Row],[MATCH_T]]</f>
        <v>0</v>
      </c>
      <c r="I746" s="2" t="b">
        <f>Table1[[#This Row],[MATCH_T]]&gt;Table1[[#This Row],[MISMATCH_T]]</f>
        <v>1</v>
      </c>
      <c r="J746" s="2" t="b">
        <f>Table1[[#This Row],[MISMATCH_T]]=Table1[[#This Row],[MATCH_T]]</f>
        <v>0</v>
      </c>
      <c r="K746" s="2" t="b">
        <f>AND((Table1[[#This Row],[MATCH_N]]=TRUE), (Table1[[#This Row],[Actual]]=1))</f>
        <v>1</v>
      </c>
    </row>
    <row r="747" spans="1:11" x14ac:dyDescent="0.25">
      <c r="A747">
        <v>488</v>
      </c>
      <c r="B747">
        <v>1</v>
      </c>
      <c r="C747">
        <v>1</v>
      </c>
      <c r="D747">
        <v>0.44163840999999998</v>
      </c>
      <c r="E747">
        <v>0.55836158999999996</v>
      </c>
      <c r="F747" t="b">
        <f>Table1[[#This Row],[MISMATCH]]&gt;0.5</f>
        <v>0</v>
      </c>
      <c r="G747" t="b">
        <f>Table1[[#This Row],[MATCH]]&gt;0.5</f>
        <v>1</v>
      </c>
      <c r="H747" t="b">
        <f>Table1[[#This Row],[MISMATCH_T]]&gt;Table1[[#This Row],[MATCH_T]]</f>
        <v>0</v>
      </c>
      <c r="I747" s="2" t="b">
        <f>Table1[[#This Row],[MATCH_T]]&gt;Table1[[#This Row],[MISMATCH_T]]</f>
        <v>1</v>
      </c>
      <c r="J747" s="2" t="b">
        <f>Table1[[#This Row],[MISMATCH_T]]=Table1[[#This Row],[MATCH_T]]</f>
        <v>0</v>
      </c>
      <c r="K747" s="2" t="b">
        <f>AND((Table1[[#This Row],[MATCH_N]]=TRUE), (Table1[[#This Row],[Actual]]=1))</f>
        <v>1</v>
      </c>
    </row>
    <row r="748" spans="1:11" x14ac:dyDescent="0.25">
      <c r="A748">
        <v>489</v>
      </c>
      <c r="B748">
        <v>1</v>
      </c>
      <c r="C748">
        <v>1</v>
      </c>
      <c r="D748">
        <v>0.25077948999999999</v>
      </c>
      <c r="E748">
        <v>0.74922051000000001</v>
      </c>
      <c r="F748" t="b">
        <f>Table1[[#This Row],[MISMATCH]]&gt;0.5</f>
        <v>0</v>
      </c>
      <c r="G748" t="b">
        <f>Table1[[#This Row],[MATCH]]&gt;0.5</f>
        <v>1</v>
      </c>
      <c r="H748" t="b">
        <f>Table1[[#This Row],[MISMATCH_T]]&gt;Table1[[#This Row],[MATCH_T]]</f>
        <v>0</v>
      </c>
      <c r="I748" s="2" t="b">
        <f>Table1[[#This Row],[MATCH_T]]&gt;Table1[[#This Row],[MISMATCH_T]]</f>
        <v>1</v>
      </c>
      <c r="J748" s="2" t="b">
        <f>Table1[[#This Row],[MISMATCH_T]]=Table1[[#This Row],[MATCH_T]]</f>
        <v>0</v>
      </c>
      <c r="K748" s="2" t="b">
        <f>AND((Table1[[#This Row],[MATCH_N]]=TRUE), (Table1[[#This Row],[Actual]]=1))</f>
        <v>1</v>
      </c>
    </row>
    <row r="749" spans="1:11" x14ac:dyDescent="0.25">
      <c r="A749">
        <v>490</v>
      </c>
      <c r="B749">
        <v>1</v>
      </c>
      <c r="C749">
        <v>0</v>
      </c>
      <c r="D749">
        <v>0.77891226000000002</v>
      </c>
      <c r="E749">
        <v>0.22108774</v>
      </c>
      <c r="F749" t="b">
        <f>Table1[[#This Row],[MISMATCH]]&gt;0.5</f>
        <v>1</v>
      </c>
      <c r="G749" t="b">
        <f>Table1[[#This Row],[MATCH]]&gt;0.5</f>
        <v>0</v>
      </c>
      <c r="H749" t="b">
        <f>Table1[[#This Row],[MISMATCH_T]]&gt;Table1[[#This Row],[MATCH_T]]</f>
        <v>1</v>
      </c>
      <c r="I749" s="2" t="b">
        <f>Table1[[#This Row],[MATCH_T]]&gt;Table1[[#This Row],[MISMATCH_T]]</f>
        <v>0</v>
      </c>
      <c r="J749" s="2" t="b">
        <f>Table1[[#This Row],[MISMATCH_T]]=Table1[[#This Row],[MATCH_T]]</f>
        <v>0</v>
      </c>
      <c r="K749" s="2" t="b">
        <f>AND((Table1[[#This Row],[MATCH_N]]=TRUE), (Table1[[#This Row],[Actual]]=1))</f>
        <v>0</v>
      </c>
    </row>
    <row r="750" spans="1:11" x14ac:dyDescent="0.25">
      <c r="A750">
        <v>492</v>
      </c>
      <c r="B750">
        <v>1</v>
      </c>
      <c r="C750">
        <v>1</v>
      </c>
      <c r="D750">
        <v>0.13704763</v>
      </c>
      <c r="E750">
        <v>0.86295237000000002</v>
      </c>
      <c r="F750" t="b">
        <f>Table1[[#This Row],[MISMATCH]]&gt;0.5</f>
        <v>0</v>
      </c>
      <c r="G750" t="b">
        <f>Table1[[#This Row],[MATCH]]&gt;0.5</f>
        <v>1</v>
      </c>
      <c r="H750" t="b">
        <f>Table1[[#This Row],[MISMATCH_T]]&gt;Table1[[#This Row],[MATCH_T]]</f>
        <v>0</v>
      </c>
      <c r="I750" s="2" t="b">
        <f>Table1[[#This Row],[MATCH_T]]&gt;Table1[[#This Row],[MISMATCH_T]]</f>
        <v>1</v>
      </c>
      <c r="J750" s="2" t="b">
        <f>Table1[[#This Row],[MISMATCH_T]]=Table1[[#This Row],[MATCH_T]]</f>
        <v>0</v>
      </c>
      <c r="K750" s="2" t="b">
        <f>AND((Table1[[#This Row],[MATCH_N]]=TRUE), (Table1[[#This Row],[Actual]]=1))</f>
        <v>1</v>
      </c>
    </row>
    <row r="751" spans="1:11" x14ac:dyDescent="0.25">
      <c r="A751">
        <v>497</v>
      </c>
      <c r="B751">
        <v>1</v>
      </c>
      <c r="C751">
        <v>1</v>
      </c>
      <c r="D751">
        <v>0.27170192999999998</v>
      </c>
      <c r="E751">
        <v>0.72829807000000002</v>
      </c>
      <c r="F751" t="b">
        <f>Table1[[#This Row],[MISMATCH]]&gt;0.5</f>
        <v>0</v>
      </c>
      <c r="G751" t="b">
        <f>Table1[[#This Row],[MATCH]]&gt;0.5</f>
        <v>1</v>
      </c>
      <c r="H751" t="b">
        <f>Table1[[#This Row],[MISMATCH_T]]&gt;Table1[[#This Row],[MATCH_T]]</f>
        <v>0</v>
      </c>
      <c r="I751" s="2" t="b">
        <f>Table1[[#This Row],[MATCH_T]]&gt;Table1[[#This Row],[MISMATCH_T]]</f>
        <v>1</v>
      </c>
      <c r="J751" s="2" t="b">
        <f>Table1[[#This Row],[MISMATCH_T]]=Table1[[#This Row],[MATCH_T]]</f>
        <v>0</v>
      </c>
      <c r="K751" s="2" t="b">
        <f>AND((Table1[[#This Row],[MATCH_N]]=TRUE), (Table1[[#This Row],[Actual]]=1))</f>
        <v>1</v>
      </c>
    </row>
    <row r="752" spans="1:11" x14ac:dyDescent="0.25">
      <c r="A752">
        <v>499</v>
      </c>
      <c r="B752">
        <v>1</v>
      </c>
      <c r="C752">
        <v>1</v>
      </c>
      <c r="D752">
        <v>0.29784913000000002</v>
      </c>
      <c r="E752">
        <v>0.70215086999999998</v>
      </c>
      <c r="F752" t="b">
        <f>Table1[[#This Row],[MISMATCH]]&gt;0.5</f>
        <v>0</v>
      </c>
      <c r="G752" t="b">
        <f>Table1[[#This Row],[MATCH]]&gt;0.5</f>
        <v>1</v>
      </c>
      <c r="H752" t="b">
        <f>Table1[[#This Row],[MISMATCH_T]]&gt;Table1[[#This Row],[MATCH_T]]</f>
        <v>0</v>
      </c>
      <c r="I752" s="2" t="b">
        <f>Table1[[#This Row],[MATCH_T]]&gt;Table1[[#This Row],[MISMATCH_T]]</f>
        <v>1</v>
      </c>
      <c r="J752" s="2" t="b">
        <f>Table1[[#This Row],[MISMATCH_T]]=Table1[[#This Row],[MATCH_T]]</f>
        <v>0</v>
      </c>
      <c r="K752" s="2" t="b">
        <f>AND((Table1[[#This Row],[MATCH_N]]=TRUE), (Table1[[#This Row],[Actual]]=1))</f>
        <v>1</v>
      </c>
    </row>
    <row r="753" spans="1:11" x14ac:dyDescent="0.25">
      <c r="A753">
        <v>500</v>
      </c>
      <c r="B753">
        <v>1</v>
      </c>
      <c r="C753">
        <v>0</v>
      </c>
      <c r="D753">
        <v>0.67507596999999997</v>
      </c>
      <c r="E753">
        <v>0.32492402999999997</v>
      </c>
      <c r="F753" t="b">
        <f>Table1[[#This Row],[MISMATCH]]&gt;0.5</f>
        <v>1</v>
      </c>
      <c r="G753" t="b">
        <f>Table1[[#This Row],[MATCH]]&gt;0.5</f>
        <v>0</v>
      </c>
      <c r="H753" t="b">
        <f>Table1[[#This Row],[MISMATCH_T]]&gt;Table1[[#This Row],[MATCH_T]]</f>
        <v>1</v>
      </c>
      <c r="I753" s="2" t="b">
        <f>Table1[[#This Row],[MATCH_T]]&gt;Table1[[#This Row],[MISMATCH_T]]</f>
        <v>0</v>
      </c>
      <c r="J753" s="2" t="b">
        <f>Table1[[#This Row],[MISMATCH_T]]=Table1[[#This Row],[MATCH_T]]</f>
        <v>0</v>
      </c>
      <c r="K753" s="2" t="b">
        <f>AND((Table1[[#This Row],[MATCH_N]]=TRUE), (Table1[[#This Row],[Actual]]=1))</f>
        <v>0</v>
      </c>
    </row>
    <row r="754" spans="1:11" x14ac:dyDescent="0.25">
      <c r="A754">
        <v>502</v>
      </c>
      <c r="B754">
        <v>1</v>
      </c>
      <c r="C754">
        <v>1</v>
      </c>
      <c r="D754">
        <v>0.29448962000000001</v>
      </c>
      <c r="E754">
        <v>0.70551037999999999</v>
      </c>
      <c r="F754" t="b">
        <f>Table1[[#This Row],[MISMATCH]]&gt;0.5</f>
        <v>0</v>
      </c>
      <c r="G754" t="b">
        <f>Table1[[#This Row],[MATCH]]&gt;0.5</f>
        <v>1</v>
      </c>
      <c r="H754" t="b">
        <f>Table1[[#This Row],[MISMATCH_T]]&gt;Table1[[#This Row],[MATCH_T]]</f>
        <v>0</v>
      </c>
      <c r="I754" s="2" t="b">
        <f>Table1[[#This Row],[MATCH_T]]&gt;Table1[[#This Row],[MISMATCH_T]]</f>
        <v>1</v>
      </c>
      <c r="J754" s="2" t="b">
        <f>Table1[[#This Row],[MISMATCH_T]]=Table1[[#This Row],[MATCH_T]]</f>
        <v>0</v>
      </c>
      <c r="K754" s="2" t="b">
        <f>AND((Table1[[#This Row],[MATCH_N]]=TRUE), (Table1[[#This Row],[Actual]]=1))</f>
        <v>1</v>
      </c>
    </row>
    <row r="755" spans="1:11" x14ac:dyDescent="0.25">
      <c r="A755">
        <v>503</v>
      </c>
      <c r="B755">
        <v>1</v>
      </c>
      <c r="C755">
        <v>1</v>
      </c>
      <c r="D755">
        <v>0.34300211000000003</v>
      </c>
      <c r="E755">
        <v>0.65699788999999997</v>
      </c>
      <c r="F755" t="b">
        <f>Table1[[#This Row],[MISMATCH]]&gt;0.5</f>
        <v>0</v>
      </c>
      <c r="G755" t="b">
        <f>Table1[[#This Row],[MATCH]]&gt;0.5</f>
        <v>1</v>
      </c>
      <c r="H755" t="b">
        <f>Table1[[#This Row],[MISMATCH_T]]&gt;Table1[[#This Row],[MATCH_T]]</f>
        <v>0</v>
      </c>
      <c r="I755" s="2" t="b">
        <f>Table1[[#This Row],[MATCH_T]]&gt;Table1[[#This Row],[MISMATCH_T]]</f>
        <v>1</v>
      </c>
      <c r="J755" s="2" t="b">
        <f>Table1[[#This Row],[MISMATCH_T]]=Table1[[#This Row],[MATCH_T]]</f>
        <v>0</v>
      </c>
      <c r="K755" s="2" t="b">
        <f>AND((Table1[[#This Row],[MATCH_N]]=TRUE), (Table1[[#This Row],[Actual]]=1))</f>
        <v>1</v>
      </c>
    </row>
    <row r="756" spans="1:11" x14ac:dyDescent="0.25">
      <c r="A756">
        <v>504</v>
      </c>
      <c r="B756">
        <v>1</v>
      </c>
      <c r="C756">
        <v>1</v>
      </c>
      <c r="D756">
        <v>0.29506582999999997</v>
      </c>
      <c r="E756">
        <v>0.70493417000000003</v>
      </c>
      <c r="F756" t="b">
        <f>Table1[[#This Row],[MISMATCH]]&gt;0.5</f>
        <v>0</v>
      </c>
      <c r="G756" t="b">
        <f>Table1[[#This Row],[MATCH]]&gt;0.5</f>
        <v>1</v>
      </c>
      <c r="H756" t="b">
        <f>Table1[[#This Row],[MISMATCH_T]]&gt;Table1[[#This Row],[MATCH_T]]</f>
        <v>0</v>
      </c>
      <c r="I756" s="2" t="b">
        <f>Table1[[#This Row],[MATCH_T]]&gt;Table1[[#This Row],[MISMATCH_T]]</f>
        <v>1</v>
      </c>
      <c r="J756" s="2" t="b">
        <f>Table1[[#This Row],[MISMATCH_T]]=Table1[[#This Row],[MATCH_T]]</f>
        <v>0</v>
      </c>
      <c r="K756" s="2" t="b">
        <f>AND((Table1[[#This Row],[MATCH_N]]=TRUE), (Table1[[#This Row],[Actual]]=1))</f>
        <v>1</v>
      </c>
    </row>
    <row r="757" spans="1:11" x14ac:dyDescent="0.25">
      <c r="A757">
        <v>507</v>
      </c>
      <c r="B757">
        <v>1</v>
      </c>
      <c r="C757">
        <v>1</v>
      </c>
      <c r="D757">
        <v>0.29400253999999998</v>
      </c>
      <c r="E757">
        <v>0.70599745999999997</v>
      </c>
      <c r="F757" t="b">
        <f>Table1[[#This Row],[MISMATCH]]&gt;0.5</f>
        <v>0</v>
      </c>
      <c r="G757" t="b">
        <f>Table1[[#This Row],[MATCH]]&gt;0.5</f>
        <v>1</v>
      </c>
      <c r="H757" t="b">
        <f>Table1[[#This Row],[MISMATCH_T]]&gt;Table1[[#This Row],[MATCH_T]]</f>
        <v>0</v>
      </c>
      <c r="I757" s="2" t="b">
        <f>Table1[[#This Row],[MATCH_T]]&gt;Table1[[#This Row],[MISMATCH_T]]</f>
        <v>1</v>
      </c>
      <c r="J757" s="2" t="b">
        <f>Table1[[#This Row],[MISMATCH_T]]=Table1[[#This Row],[MATCH_T]]</f>
        <v>0</v>
      </c>
      <c r="K757" s="2" t="b">
        <f>AND((Table1[[#This Row],[MATCH_N]]=TRUE), (Table1[[#This Row],[Actual]]=1))</f>
        <v>1</v>
      </c>
    </row>
    <row r="758" spans="1:11" x14ac:dyDescent="0.25">
      <c r="A758">
        <v>509</v>
      </c>
      <c r="B758">
        <v>1</v>
      </c>
      <c r="C758">
        <v>0</v>
      </c>
      <c r="D758">
        <v>0.84610777000000004</v>
      </c>
      <c r="E758">
        <v>0.15389222999999999</v>
      </c>
      <c r="F758" t="b">
        <f>Table1[[#This Row],[MISMATCH]]&gt;0.5</f>
        <v>1</v>
      </c>
      <c r="G758" t="b">
        <f>Table1[[#This Row],[MATCH]]&gt;0.5</f>
        <v>0</v>
      </c>
      <c r="H758" t="b">
        <f>Table1[[#This Row],[MISMATCH_T]]&gt;Table1[[#This Row],[MATCH_T]]</f>
        <v>1</v>
      </c>
      <c r="I758" s="2" t="b">
        <f>Table1[[#This Row],[MATCH_T]]&gt;Table1[[#This Row],[MISMATCH_T]]</f>
        <v>0</v>
      </c>
      <c r="J758" s="2" t="b">
        <f>Table1[[#This Row],[MISMATCH_T]]=Table1[[#This Row],[MATCH_T]]</f>
        <v>0</v>
      </c>
      <c r="K758" s="2" t="b">
        <f>AND((Table1[[#This Row],[MATCH_N]]=TRUE), (Table1[[#This Row],[Actual]]=1))</f>
        <v>0</v>
      </c>
    </row>
    <row r="759" spans="1:11" x14ac:dyDescent="0.25">
      <c r="A759">
        <v>510</v>
      </c>
      <c r="B759">
        <v>1</v>
      </c>
      <c r="C759">
        <v>1</v>
      </c>
      <c r="D759">
        <v>0.45437233999999999</v>
      </c>
      <c r="E759">
        <v>0.54562765999999996</v>
      </c>
      <c r="F759" t="b">
        <f>Table1[[#This Row],[MISMATCH]]&gt;0.5</f>
        <v>0</v>
      </c>
      <c r="G759" t="b">
        <f>Table1[[#This Row],[MATCH]]&gt;0.5</f>
        <v>1</v>
      </c>
      <c r="H759" t="b">
        <f>Table1[[#This Row],[MISMATCH_T]]&gt;Table1[[#This Row],[MATCH_T]]</f>
        <v>0</v>
      </c>
      <c r="I759" s="2" t="b">
        <f>Table1[[#This Row],[MATCH_T]]&gt;Table1[[#This Row],[MISMATCH_T]]</f>
        <v>1</v>
      </c>
      <c r="J759" s="2" t="b">
        <f>Table1[[#This Row],[MISMATCH_T]]=Table1[[#This Row],[MATCH_T]]</f>
        <v>0</v>
      </c>
      <c r="K759" s="2" t="b">
        <f>AND((Table1[[#This Row],[MATCH_N]]=TRUE), (Table1[[#This Row],[Actual]]=1))</f>
        <v>1</v>
      </c>
    </row>
    <row r="760" spans="1:11" x14ac:dyDescent="0.25">
      <c r="A760">
        <v>514</v>
      </c>
      <c r="B760">
        <v>1</v>
      </c>
      <c r="C760">
        <v>1</v>
      </c>
      <c r="D760">
        <v>0.29448962000000001</v>
      </c>
      <c r="E760">
        <v>0.70551037999999999</v>
      </c>
      <c r="F760" t="b">
        <f>Table1[[#This Row],[MISMATCH]]&gt;0.5</f>
        <v>0</v>
      </c>
      <c r="G760" t="b">
        <f>Table1[[#This Row],[MATCH]]&gt;0.5</f>
        <v>1</v>
      </c>
      <c r="H760" t="b">
        <f>Table1[[#This Row],[MISMATCH_T]]&gt;Table1[[#This Row],[MATCH_T]]</f>
        <v>0</v>
      </c>
      <c r="I760" s="2" t="b">
        <f>Table1[[#This Row],[MATCH_T]]&gt;Table1[[#This Row],[MISMATCH_T]]</f>
        <v>1</v>
      </c>
      <c r="J760" s="2" t="b">
        <f>Table1[[#This Row],[MISMATCH_T]]=Table1[[#This Row],[MATCH_T]]</f>
        <v>0</v>
      </c>
      <c r="K760" s="2" t="b">
        <f>AND((Table1[[#This Row],[MATCH_N]]=TRUE), (Table1[[#This Row],[Actual]]=1))</f>
        <v>1</v>
      </c>
    </row>
    <row r="761" spans="1:11" x14ac:dyDescent="0.25">
      <c r="A761">
        <v>515</v>
      </c>
      <c r="B761">
        <v>1</v>
      </c>
      <c r="C761">
        <v>0</v>
      </c>
      <c r="D761">
        <v>0.82264130000000002</v>
      </c>
      <c r="E761">
        <v>0.17735870000000001</v>
      </c>
      <c r="F761" t="b">
        <f>Table1[[#This Row],[MISMATCH]]&gt;0.5</f>
        <v>1</v>
      </c>
      <c r="G761" t="b">
        <f>Table1[[#This Row],[MATCH]]&gt;0.5</f>
        <v>0</v>
      </c>
      <c r="H761" t="b">
        <f>Table1[[#This Row],[MISMATCH_T]]&gt;Table1[[#This Row],[MATCH_T]]</f>
        <v>1</v>
      </c>
      <c r="I761" s="2" t="b">
        <f>Table1[[#This Row],[MATCH_T]]&gt;Table1[[#This Row],[MISMATCH_T]]</f>
        <v>0</v>
      </c>
      <c r="J761" s="2" t="b">
        <f>Table1[[#This Row],[MISMATCH_T]]=Table1[[#This Row],[MATCH_T]]</f>
        <v>0</v>
      </c>
      <c r="K761" s="2" t="b">
        <f>AND((Table1[[#This Row],[MATCH_N]]=TRUE), (Table1[[#This Row],[Actual]]=1))</f>
        <v>0</v>
      </c>
    </row>
    <row r="762" spans="1:11" x14ac:dyDescent="0.25">
      <c r="A762">
        <v>517</v>
      </c>
      <c r="B762">
        <v>1</v>
      </c>
      <c r="C762">
        <v>1</v>
      </c>
      <c r="D762">
        <v>0.21528319000000001</v>
      </c>
      <c r="E762">
        <v>0.78471681000000004</v>
      </c>
      <c r="F762" t="b">
        <f>Table1[[#This Row],[MISMATCH]]&gt;0.5</f>
        <v>0</v>
      </c>
      <c r="G762" t="b">
        <f>Table1[[#This Row],[MATCH]]&gt;0.5</f>
        <v>1</v>
      </c>
      <c r="H762" t="b">
        <f>Table1[[#This Row],[MISMATCH_T]]&gt;Table1[[#This Row],[MATCH_T]]</f>
        <v>0</v>
      </c>
      <c r="I762" s="2" t="b">
        <f>Table1[[#This Row],[MATCH_T]]&gt;Table1[[#This Row],[MISMATCH_T]]</f>
        <v>1</v>
      </c>
      <c r="J762" s="2" t="b">
        <f>Table1[[#This Row],[MISMATCH_T]]=Table1[[#This Row],[MATCH_T]]</f>
        <v>0</v>
      </c>
      <c r="K762" s="2" t="b">
        <f>AND((Table1[[#This Row],[MATCH_N]]=TRUE), (Table1[[#This Row],[Actual]]=1))</f>
        <v>1</v>
      </c>
    </row>
    <row r="763" spans="1:11" x14ac:dyDescent="0.25">
      <c r="A763">
        <v>518</v>
      </c>
      <c r="B763">
        <v>1</v>
      </c>
      <c r="C763">
        <v>1</v>
      </c>
      <c r="D763">
        <v>0.29448962000000001</v>
      </c>
      <c r="E763">
        <v>0.70551037999999999</v>
      </c>
      <c r="F763" t="b">
        <f>Table1[[#This Row],[MISMATCH]]&gt;0.5</f>
        <v>0</v>
      </c>
      <c r="G763" t="b">
        <f>Table1[[#This Row],[MATCH]]&gt;0.5</f>
        <v>1</v>
      </c>
      <c r="H763" t="b">
        <f>Table1[[#This Row],[MISMATCH_T]]&gt;Table1[[#This Row],[MATCH_T]]</f>
        <v>0</v>
      </c>
      <c r="I763" s="2" t="b">
        <f>Table1[[#This Row],[MATCH_T]]&gt;Table1[[#This Row],[MISMATCH_T]]</f>
        <v>1</v>
      </c>
      <c r="J763" s="2" t="b">
        <f>Table1[[#This Row],[MISMATCH_T]]=Table1[[#This Row],[MATCH_T]]</f>
        <v>0</v>
      </c>
      <c r="K763" s="2" t="b">
        <f>AND((Table1[[#This Row],[MATCH_N]]=TRUE), (Table1[[#This Row],[Actual]]=1))</f>
        <v>1</v>
      </c>
    </row>
    <row r="764" spans="1:11" x14ac:dyDescent="0.25">
      <c r="A764">
        <v>519</v>
      </c>
      <c r="B764">
        <v>1</v>
      </c>
      <c r="C764">
        <v>1</v>
      </c>
      <c r="D764">
        <v>0.29500566</v>
      </c>
      <c r="E764">
        <v>0.70499434000000005</v>
      </c>
      <c r="F764" t="b">
        <f>Table1[[#This Row],[MISMATCH]]&gt;0.5</f>
        <v>0</v>
      </c>
      <c r="G764" t="b">
        <f>Table1[[#This Row],[MATCH]]&gt;0.5</f>
        <v>1</v>
      </c>
      <c r="H764" t="b">
        <f>Table1[[#This Row],[MISMATCH_T]]&gt;Table1[[#This Row],[MATCH_T]]</f>
        <v>0</v>
      </c>
      <c r="I764" s="2" t="b">
        <f>Table1[[#This Row],[MATCH_T]]&gt;Table1[[#This Row],[MISMATCH_T]]</f>
        <v>1</v>
      </c>
      <c r="J764" s="2" t="b">
        <f>Table1[[#This Row],[MISMATCH_T]]=Table1[[#This Row],[MATCH_T]]</f>
        <v>0</v>
      </c>
      <c r="K764" s="2" t="b">
        <f>AND((Table1[[#This Row],[MATCH_N]]=TRUE), (Table1[[#This Row],[Actual]]=1))</f>
        <v>1</v>
      </c>
    </row>
    <row r="765" spans="1:11" x14ac:dyDescent="0.25">
      <c r="A765">
        <v>520</v>
      </c>
      <c r="B765">
        <v>1</v>
      </c>
      <c r="C765">
        <v>1</v>
      </c>
      <c r="D765">
        <v>0.36004364</v>
      </c>
      <c r="E765">
        <v>0.63995636</v>
      </c>
      <c r="F765" t="b">
        <f>Table1[[#This Row],[MISMATCH]]&gt;0.5</f>
        <v>0</v>
      </c>
      <c r="G765" t="b">
        <f>Table1[[#This Row],[MATCH]]&gt;0.5</f>
        <v>1</v>
      </c>
      <c r="H765" t="b">
        <f>Table1[[#This Row],[MISMATCH_T]]&gt;Table1[[#This Row],[MATCH_T]]</f>
        <v>0</v>
      </c>
      <c r="I765" s="2" t="b">
        <f>Table1[[#This Row],[MATCH_T]]&gt;Table1[[#This Row],[MISMATCH_T]]</f>
        <v>1</v>
      </c>
      <c r="J765" s="2" t="b">
        <f>Table1[[#This Row],[MISMATCH_T]]=Table1[[#This Row],[MATCH_T]]</f>
        <v>0</v>
      </c>
      <c r="K765" s="2" t="b">
        <f>AND((Table1[[#This Row],[MATCH_N]]=TRUE), (Table1[[#This Row],[Actual]]=1))</f>
        <v>1</v>
      </c>
    </row>
    <row r="766" spans="1:11" x14ac:dyDescent="0.25">
      <c r="A766">
        <v>523</v>
      </c>
      <c r="B766">
        <v>1</v>
      </c>
      <c r="C766">
        <v>1</v>
      </c>
      <c r="D766">
        <v>0.19846259999999999</v>
      </c>
      <c r="E766">
        <v>0.80153739999999996</v>
      </c>
      <c r="F766" t="b">
        <f>Table1[[#This Row],[MISMATCH]]&gt;0.5</f>
        <v>0</v>
      </c>
      <c r="G766" t="b">
        <f>Table1[[#This Row],[MATCH]]&gt;0.5</f>
        <v>1</v>
      </c>
      <c r="H766" t="b">
        <f>Table1[[#This Row],[MISMATCH_T]]&gt;Table1[[#This Row],[MATCH_T]]</f>
        <v>0</v>
      </c>
      <c r="I766" s="2" t="b">
        <f>Table1[[#This Row],[MATCH_T]]&gt;Table1[[#This Row],[MISMATCH_T]]</f>
        <v>1</v>
      </c>
      <c r="J766" s="2" t="b">
        <f>Table1[[#This Row],[MISMATCH_T]]=Table1[[#This Row],[MATCH_T]]</f>
        <v>0</v>
      </c>
      <c r="K766" s="2" t="b">
        <f>AND((Table1[[#This Row],[MATCH_N]]=TRUE), (Table1[[#This Row],[Actual]]=1))</f>
        <v>1</v>
      </c>
    </row>
    <row r="767" spans="1:11" x14ac:dyDescent="0.25">
      <c r="A767">
        <v>525</v>
      </c>
      <c r="B767">
        <v>1</v>
      </c>
      <c r="C767">
        <v>1</v>
      </c>
      <c r="D767">
        <v>0.21393696000000001</v>
      </c>
      <c r="E767">
        <v>0.78606304000000005</v>
      </c>
      <c r="F767" t="b">
        <f>Table1[[#This Row],[MISMATCH]]&gt;0.5</f>
        <v>0</v>
      </c>
      <c r="G767" t="b">
        <f>Table1[[#This Row],[MATCH]]&gt;0.5</f>
        <v>1</v>
      </c>
      <c r="H767" t="b">
        <f>Table1[[#This Row],[MISMATCH_T]]&gt;Table1[[#This Row],[MATCH_T]]</f>
        <v>0</v>
      </c>
      <c r="I767" s="2" t="b">
        <f>Table1[[#This Row],[MATCH_T]]&gt;Table1[[#This Row],[MISMATCH_T]]</f>
        <v>1</v>
      </c>
      <c r="J767" s="2" t="b">
        <f>Table1[[#This Row],[MISMATCH_T]]=Table1[[#This Row],[MATCH_T]]</f>
        <v>0</v>
      </c>
      <c r="K767" s="2" t="b">
        <f>AND((Table1[[#This Row],[MATCH_N]]=TRUE), (Table1[[#This Row],[Actual]]=1))</f>
        <v>1</v>
      </c>
    </row>
    <row r="768" spans="1:11" x14ac:dyDescent="0.25">
      <c r="A768">
        <v>526</v>
      </c>
      <c r="B768">
        <v>1</v>
      </c>
      <c r="C768">
        <v>0</v>
      </c>
      <c r="D768">
        <v>0.81721239999999995</v>
      </c>
      <c r="E768">
        <v>0.18278759999999999</v>
      </c>
      <c r="F768" t="b">
        <f>Table1[[#This Row],[MISMATCH]]&gt;0.5</f>
        <v>1</v>
      </c>
      <c r="G768" t="b">
        <f>Table1[[#This Row],[MATCH]]&gt;0.5</f>
        <v>0</v>
      </c>
      <c r="H768" t="b">
        <f>Table1[[#This Row],[MISMATCH_T]]&gt;Table1[[#This Row],[MATCH_T]]</f>
        <v>1</v>
      </c>
      <c r="I768" s="2" t="b">
        <f>Table1[[#This Row],[MATCH_T]]&gt;Table1[[#This Row],[MISMATCH_T]]</f>
        <v>0</v>
      </c>
      <c r="J768" s="2" t="b">
        <f>Table1[[#This Row],[MISMATCH_T]]=Table1[[#This Row],[MATCH_T]]</f>
        <v>0</v>
      </c>
      <c r="K768" s="2" t="b">
        <f>AND((Table1[[#This Row],[MATCH_N]]=TRUE), (Table1[[#This Row],[Actual]]=1))</f>
        <v>0</v>
      </c>
    </row>
    <row r="769" spans="1:11" x14ac:dyDescent="0.25">
      <c r="A769">
        <v>529</v>
      </c>
      <c r="B769">
        <v>1</v>
      </c>
      <c r="C769">
        <v>1</v>
      </c>
      <c r="D769">
        <v>0.20445980999999999</v>
      </c>
      <c r="E769">
        <v>0.79554018999999998</v>
      </c>
      <c r="F769" t="b">
        <f>Table1[[#This Row],[MISMATCH]]&gt;0.5</f>
        <v>0</v>
      </c>
      <c r="G769" t="b">
        <f>Table1[[#This Row],[MATCH]]&gt;0.5</f>
        <v>1</v>
      </c>
      <c r="H769" t="b">
        <f>Table1[[#This Row],[MISMATCH_T]]&gt;Table1[[#This Row],[MATCH_T]]</f>
        <v>0</v>
      </c>
      <c r="I769" s="2" t="b">
        <f>Table1[[#This Row],[MATCH_T]]&gt;Table1[[#This Row],[MISMATCH_T]]</f>
        <v>1</v>
      </c>
      <c r="J769" s="2" t="b">
        <f>Table1[[#This Row],[MISMATCH_T]]=Table1[[#This Row],[MATCH_T]]</f>
        <v>0</v>
      </c>
      <c r="K769" s="2" t="b">
        <f>AND((Table1[[#This Row],[MATCH_N]]=TRUE), (Table1[[#This Row],[Actual]]=1))</f>
        <v>1</v>
      </c>
    </row>
    <row r="770" spans="1:11" x14ac:dyDescent="0.25">
      <c r="A770">
        <v>531</v>
      </c>
      <c r="B770">
        <v>1</v>
      </c>
      <c r="C770">
        <v>1</v>
      </c>
      <c r="D770">
        <v>0.29588861</v>
      </c>
      <c r="E770">
        <v>0.70411139</v>
      </c>
      <c r="F770" t="b">
        <f>Table1[[#This Row],[MISMATCH]]&gt;0.5</f>
        <v>0</v>
      </c>
      <c r="G770" t="b">
        <f>Table1[[#This Row],[MATCH]]&gt;0.5</f>
        <v>1</v>
      </c>
      <c r="H770" t="b">
        <f>Table1[[#This Row],[MISMATCH_T]]&gt;Table1[[#This Row],[MATCH_T]]</f>
        <v>0</v>
      </c>
      <c r="I770" s="2" t="b">
        <f>Table1[[#This Row],[MATCH_T]]&gt;Table1[[#This Row],[MISMATCH_T]]</f>
        <v>1</v>
      </c>
      <c r="J770" s="2" t="b">
        <f>Table1[[#This Row],[MISMATCH_T]]=Table1[[#This Row],[MATCH_T]]</f>
        <v>0</v>
      </c>
      <c r="K770" s="2" t="b">
        <f>AND((Table1[[#This Row],[MATCH_N]]=TRUE), (Table1[[#This Row],[Actual]]=1))</f>
        <v>1</v>
      </c>
    </row>
    <row r="771" spans="1:11" x14ac:dyDescent="0.25">
      <c r="A771">
        <v>532</v>
      </c>
      <c r="B771">
        <v>1</v>
      </c>
      <c r="C771">
        <v>0</v>
      </c>
      <c r="D771">
        <v>0.82081272000000005</v>
      </c>
      <c r="E771">
        <v>0.17918728</v>
      </c>
      <c r="F771" t="b">
        <f>Table1[[#This Row],[MISMATCH]]&gt;0.5</f>
        <v>1</v>
      </c>
      <c r="G771" t="b">
        <f>Table1[[#This Row],[MATCH]]&gt;0.5</f>
        <v>0</v>
      </c>
      <c r="H771" t="b">
        <f>Table1[[#This Row],[MISMATCH_T]]&gt;Table1[[#This Row],[MATCH_T]]</f>
        <v>1</v>
      </c>
      <c r="I771" s="2" t="b">
        <f>Table1[[#This Row],[MATCH_T]]&gt;Table1[[#This Row],[MISMATCH_T]]</f>
        <v>0</v>
      </c>
      <c r="J771" s="2" t="b">
        <f>Table1[[#This Row],[MISMATCH_T]]=Table1[[#This Row],[MATCH_T]]</f>
        <v>0</v>
      </c>
      <c r="K771" s="2" t="b">
        <f>AND((Table1[[#This Row],[MATCH_N]]=TRUE), (Table1[[#This Row],[Actual]]=1))</f>
        <v>0</v>
      </c>
    </row>
    <row r="772" spans="1:11" x14ac:dyDescent="0.25">
      <c r="A772">
        <v>533</v>
      </c>
      <c r="B772">
        <v>1</v>
      </c>
      <c r="C772">
        <v>1</v>
      </c>
      <c r="D772">
        <v>0.32590189000000003</v>
      </c>
      <c r="E772">
        <v>0.67409810999999997</v>
      </c>
      <c r="F772" t="b">
        <f>Table1[[#This Row],[MISMATCH]]&gt;0.5</f>
        <v>0</v>
      </c>
      <c r="G772" t="b">
        <f>Table1[[#This Row],[MATCH]]&gt;0.5</f>
        <v>1</v>
      </c>
      <c r="H772" t="b">
        <f>Table1[[#This Row],[MISMATCH_T]]&gt;Table1[[#This Row],[MATCH_T]]</f>
        <v>0</v>
      </c>
      <c r="I772" s="2" t="b">
        <f>Table1[[#This Row],[MATCH_T]]&gt;Table1[[#This Row],[MISMATCH_T]]</f>
        <v>1</v>
      </c>
      <c r="J772" s="2" t="b">
        <f>Table1[[#This Row],[MISMATCH_T]]=Table1[[#This Row],[MATCH_T]]</f>
        <v>0</v>
      </c>
      <c r="K772" s="2" t="b">
        <f>AND((Table1[[#This Row],[MATCH_N]]=TRUE), (Table1[[#This Row],[Actual]]=1))</f>
        <v>1</v>
      </c>
    </row>
    <row r="773" spans="1:11" x14ac:dyDescent="0.25">
      <c r="A773">
        <v>534</v>
      </c>
      <c r="B773">
        <v>1</v>
      </c>
      <c r="C773">
        <v>1</v>
      </c>
      <c r="D773">
        <v>0.49450576000000002</v>
      </c>
      <c r="E773">
        <v>0.50549423999999998</v>
      </c>
      <c r="F773" t="b">
        <f>Table1[[#This Row],[MISMATCH]]&gt;0.5</f>
        <v>0</v>
      </c>
      <c r="G773" t="b">
        <f>Table1[[#This Row],[MATCH]]&gt;0.5</f>
        <v>1</v>
      </c>
      <c r="H773" t="b">
        <f>Table1[[#This Row],[MISMATCH_T]]&gt;Table1[[#This Row],[MATCH_T]]</f>
        <v>0</v>
      </c>
      <c r="I773" s="2" t="b">
        <f>Table1[[#This Row],[MATCH_T]]&gt;Table1[[#This Row],[MISMATCH_T]]</f>
        <v>1</v>
      </c>
      <c r="J773" s="2" t="b">
        <f>Table1[[#This Row],[MISMATCH_T]]=Table1[[#This Row],[MATCH_T]]</f>
        <v>0</v>
      </c>
      <c r="K773" s="2" t="b">
        <f>AND((Table1[[#This Row],[MATCH_N]]=TRUE), (Table1[[#This Row],[Actual]]=1))</f>
        <v>1</v>
      </c>
    </row>
    <row r="774" spans="1:11" x14ac:dyDescent="0.25">
      <c r="A774">
        <v>535</v>
      </c>
      <c r="B774">
        <v>1</v>
      </c>
      <c r="C774">
        <v>1</v>
      </c>
      <c r="D774">
        <v>0.49389239000000001</v>
      </c>
      <c r="E774">
        <v>0.50610761000000004</v>
      </c>
      <c r="F774" t="b">
        <f>Table1[[#This Row],[MISMATCH]]&gt;0.5</f>
        <v>0</v>
      </c>
      <c r="G774" t="b">
        <f>Table1[[#This Row],[MATCH]]&gt;0.5</f>
        <v>1</v>
      </c>
      <c r="H774" t="b">
        <f>Table1[[#This Row],[MISMATCH_T]]&gt;Table1[[#This Row],[MATCH_T]]</f>
        <v>0</v>
      </c>
      <c r="I774" s="2" t="b">
        <f>Table1[[#This Row],[MATCH_T]]&gt;Table1[[#This Row],[MISMATCH_T]]</f>
        <v>1</v>
      </c>
      <c r="J774" s="2" t="b">
        <f>Table1[[#This Row],[MISMATCH_T]]=Table1[[#This Row],[MATCH_T]]</f>
        <v>0</v>
      </c>
      <c r="K774" s="2" t="b">
        <f>AND((Table1[[#This Row],[MATCH_N]]=TRUE), (Table1[[#This Row],[Actual]]=1))</f>
        <v>1</v>
      </c>
    </row>
    <row r="775" spans="1:11" x14ac:dyDescent="0.25">
      <c r="A775">
        <v>538</v>
      </c>
      <c r="B775">
        <v>1</v>
      </c>
      <c r="C775">
        <v>1</v>
      </c>
      <c r="D775">
        <v>0.34570513000000003</v>
      </c>
      <c r="E775">
        <v>0.65429486999999997</v>
      </c>
      <c r="F775" t="b">
        <f>Table1[[#This Row],[MISMATCH]]&gt;0.5</f>
        <v>0</v>
      </c>
      <c r="G775" t="b">
        <f>Table1[[#This Row],[MATCH]]&gt;0.5</f>
        <v>1</v>
      </c>
      <c r="H775" t="b">
        <f>Table1[[#This Row],[MISMATCH_T]]&gt;Table1[[#This Row],[MATCH_T]]</f>
        <v>0</v>
      </c>
      <c r="I775" s="2" t="b">
        <f>Table1[[#This Row],[MATCH_T]]&gt;Table1[[#This Row],[MISMATCH_T]]</f>
        <v>1</v>
      </c>
      <c r="J775" s="2" t="b">
        <f>Table1[[#This Row],[MISMATCH_T]]=Table1[[#This Row],[MATCH_T]]</f>
        <v>0</v>
      </c>
      <c r="K775" s="2" t="b">
        <f>AND((Table1[[#This Row],[MATCH_N]]=TRUE), (Table1[[#This Row],[Actual]]=1))</f>
        <v>1</v>
      </c>
    </row>
    <row r="776" spans="1:11" x14ac:dyDescent="0.25">
      <c r="A776">
        <v>539</v>
      </c>
      <c r="B776">
        <v>1</v>
      </c>
      <c r="C776">
        <v>0</v>
      </c>
      <c r="D776">
        <v>0.56264497000000002</v>
      </c>
      <c r="E776">
        <v>0.43735502999999998</v>
      </c>
      <c r="F776" t="b">
        <f>Table1[[#This Row],[MISMATCH]]&gt;0.5</f>
        <v>1</v>
      </c>
      <c r="G776" t="b">
        <f>Table1[[#This Row],[MATCH]]&gt;0.5</f>
        <v>0</v>
      </c>
      <c r="H776" t="b">
        <f>Table1[[#This Row],[MISMATCH_T]]&gt;Table1[[#This Row],[MATCH_T]]</f>
        <v>1</v>
      </c>
      <c r="I776" s="2" t="b">
        <f>Table1[[#This Row],[MATCH_T]]&gt;Table1[[#This Row],[MISMATCH_T]]</f>
        <v>0</v>
      </c>
      <c r="J776" s="2" t="b">
        <f>Table1[[#This Row],[MISMATCH_T]]=Table1[[#This Row],[MATCH_T]]</f>
        <v>0</v>
      </c>
      <c r="K776" s="2" t="b">
        <f>AND((Table1[[#This Row],[MATCH_N]]=TRUE), (Table1[[#This Row],[Actual]]=1))</f>
        <v>0</v>
      </c>
    </row>
    <row r="777" spans="1:11" x14ac:dyDescent="0.25">
      <c r="A777">
        <v>540</v>
      </c>
      <c r="B777">
        <v>1</v>
      </c>
      <c r="C777">
        <v>1</v>
      </c>
      <c r="D777">
        <v>0.22548016000000001</v>
      </c>
      <c r="E777">
        <v>0.77451983999999996</v>
      </c>
      <c r="F777" t="b">
        <f>Table1[[#This Row],[MISMATCH]]&gt;0.5</f>
        <v>0</v>
      </c>
      <c r="G777" t="b">
        <f>Table1[[#This Row],[MATCH]]&gt;0.5</f>
        <v>1</v>
      </c>
      <c r="H777" t="b">
        <f>Table1[[#This Row],[MISMATCH_T]]&gt;Table1[[#This Row],[MATCH_T]]</f>
        <v>0</v>
      </c>
      <c r="I777" s="2" t="b">
        <f>Table1[[#This Row],[MATCH_T]]&gt;Table1[[#This Row],[MISMATCH_T]]</f>
        <v>1</v>
      </c>
      <c r="J777" s="2" t="b">
        <f>Table1[[#This Row],[MISMATCH_T]]=Table1[[#This Row],[MATCH_T]]</f>
        <v>0</v>
      </c>
      <c r="K777" s="2" t="b">
        <f>AND((Table1[[#This Row],[MATCH_N]]=TRUE), (Table1[[#This Row],[Actual]]=1))</f>
        <v>1</v>
      </c>
    </row>
    <row r="778" spans="1:11" x14ac:dyDescent="0.25">
      <c r="A778">
        <v>542</v>
      </c>
      <c r="B778">
        <v>1</v>
      </c>
      <c r="C778">
        <v>1</v>
      </c>
      <c r="D778">
        <v>0.46944925999999998</v>
      </c>
      <c r="E778">
        <v>0.53055074000000002</v>
      </c>
      <c r="F778" t="b">
        <f>Table1[[#This Row],[MISMATCH]]&gt;0.5</f>
        <v>0</v>
      </c>
      <c r="G778" t="b">
        <f>Table1[[#This Row],[MATCH]]&gt;0.5</f>
        <v>1</v>
      </c>
      <c r="H778" t="b">
        <f>Table1[[#This Row],[MISMATCH_T]]&gt;Table1[[#This Row],[MATCH_T]]</f>
        <v>0</v>
      </c>
      <c r="I778" s="2" t="b">
        <f>Table1[[#This Row],[MATCH_T]]&gt;Table1[[#This Row],[MISMATCH_T]]</f>
        <v>1</v>
      </c>
      <c r="J778" s="2" t="b">
        <f>Table1[[#This Row],[MISMATCH_T]]=Table1[[#This Row],[MATCH_T]]</f>
        <v>0</v>
      </c>
      <c r="K778" s="2" t="b">
        <f>AND((Table1[[#This Row],[MATCH_N]]=TRUE), (Table1[[#This Row],[Actual]]=1))</f>
        <v>1</v>
      </c>
    </row>
    <row r="779" spans="1:11" x14ac:dyDescent="0.25">
      <c r="A779">
        <v>544</v>
      </c>
      <c r="B779">
        <v>1</v>
      </c>
      <c r="C779">
        <v>1</v>
      </c>
      <c r="D779">
        <v>0.29448962000000001</v>
      </c>
      <c r="E779">
        <v>0.70551037999999999</v>
      </c>
      <c r="F779" t="b">
        <f>Table1[[#This Row],[MISMATCH]]&gt;0.5</f>
        <v>0</v>
      </c>
      <c r="G779" t="b">
        <f>Table1[[#This Row],[MATCH]]&gt;0.5</f>
        <v>1</v>
      </c>
      <c r="H779" t="b">
        <f>Table1[[#This Row],[MISMATCH_T]]&gt;Table1[[#This Row],[MATCH_T]]</f>
        <v>0</v>
      </c>
      <c r="I779" s="2" t="b">
        <f>Table1[[#This Row],[MATCH_T]]&gt;Table1[[#This Row],[MISMATCH_T]]</f>
        <v>1</v>
      </c>
      <c r="J779" s="2" t="b">
        <f>Table1[[#This Row],[MISMATCH_T]]=Table1[[#This Row],[MATCH_T]]</f>
        <v>0</v>
      </c>
      <c r="K779" s="2" t="b">
        <f>AND((Table1[[#This Row],[MATCH_N]]=TRUE), (Table1[[#This Row],[Actual]]=1))</f>
        <v>1</v>
      </c>
    </row>
    <row r="780" spans="1:11" x14ac:dyDescent="0.25">
      <c r="A780">
        <v>547</v>
      </c>
      <c r="B780">
        <v>1</v>
      </c>
      <c r="C780">
        <v>1</v>
      </c>
      <c r="D780">
        <v>0.36059078999999999</v>
      </c>
      <c r="E780">
        <v>0.63940920999999995</v>
      </c>
      <c r="F780" t="b">
        <f>Table1[[#This Row],[MISMATCH]]&gt;0.5</f>
        <v>0</v>
      </c>
      <c r="G780" t="b">
        <f>Table1[[#This Row],[MATCH]]&gt;0.5</f>
        <v>1</v>
      </c>
      <c r="H780" t="b">
        <f>Table1[[#This Row],[MISMATCH_T]]&gt;Table1[[#This Row],[MATCH_T]]</f>
        <v>0</v>
      </c>
      <c r="I780" s="2" t="b">
        <f>Table1[[#This Row],[MATCH_T]]&gt;Table1[[#This Row],[MISMATCH_T]]</f>
        <v>1</v>
      </c>
      <c r="J780" s="2" t="b">
        <f>Table1[[#This Row],[MISMATCH_T]]=Table1[[#This Row],[MATCH_T]]</f>
        <v>0</v>
      </c>
      <c r="K780" s="2" t="b">
        <f>AND((Table1[[#This Row],[MATCH_N]]=TRUE), (Table1[[#This Row],[Actual]]=1))</f>
        <v>1</v>
      </c>
    </row>
    <row r="781" spans="1:11" x14ac:dyDescent="0.25">
      <c r="A781">
        <v>549</v>
      </c>
      <c r="B781">
        <v>1</v>
      </c>
      <c r="C781">
        <v>1</v>
      </c>
      <c r="D781">
        <v>0.29530718</v>
      </c>
      <c r="E781">
        <v>0.70469282</v>
      </c>
      <c r="F781" t="b">
        <f>Table1[[#This Row],[MISMATCH]]&gt;0.5</f>
        <v>0</v>
      </c>
      <c r="G781" t="b">
        <f>Table1[[#This Row],[MATCH]]&gt;0.5</f>
        <v>1</v>
      </c>
      <c r="H781" t="b">
        <f>Table1[[#This Row],[MISMATCH_T]]&gt;Table1[[#This Row],[MATCH_T]]</f>
        <v>0</v>
      </c>
      <c r="I781" s="2" t="b">
        <f>Table1[[#This Row],[MATCH_T]]&gt;Table1[[#This Row],[MISMATCH_T]]</f>
        <v>1</v>
      </c>
      <c r="J781" s="2" t="b">
        <f>Table1[[#This Row],[MISMATCH_T]]=Table1[[#This Row],[MATCH_T]]</f>
        <v>0</v>
      </c>
      <c r="K781" s="2" t="b">
        <f>AND((Table1[[#This Row],[MATCH_N]]=TRUE), (Table1[[#This Row],[Actual]]=1))</f>
        <v>1</v>
      </c>
    </row>
    <row r="782" spans="1:11" x14ac:dyDescent="0.25">
      <c r="A782">
        <v>550</v>
      </c>
      <c r="B782">
        <v>1</v>
      </c>
      <c r="C782">
        <v>1</v>
      </c>
      <c r="D782">
        <v>0.29520803000000001</v>
      </c>
      <c r="E782">
        <v>0.70479197000000005</v>
      </c>
      <c r="F782" t="b">
        <f>Table1[[#This Row],[MISMATCH]]&gt;0.5</f>
        <v>0</v>
      </c>
      <c r="G782" t="b">
        <f>Table1[[#This Row],[MATCH]]&gt;0.5</f>
        <v>1</v>
      </c>
      <c r="H782" t="b">
        <f>Table1[[#This Row],[MISMATCH_T]]&gt;Table1[[#This Row],[MATCH_T]]</f>
        <v>0</v>
      </c>
      <c r="I782" s="2" t="b">
        <f>Table1[[#This Row],[MATCH_T]]&gt;Table1[[#This Row],[MISMATCH_T]]</f>
        <v>1</v>
      </c>
      <c r="J782" s="2" t="b">
        <f>Table1[[#This Row],[MISMATCH_T]]=Table1[[#This Row],[MATCH_T]]</f>
        <v>0</v>
      </c>
      <c r="K782" s="2" t="b">
        <f>AND((Table1[[#This Row],[MATCH_N]]=TRUE), (Table1[[#This Row],[Actual]]=1))</f>
        <v>1</v>
      </c>
    </row>
    <row r="783" spans="1:11" x14ac:dyDescent="0.25">
      <c r="A783">
        <v>552</v>
      </c>
      <c r="B783">
        <v>1</v>
      </c>
      <c r="C783">
        <v>1</v>
      </c>
      <c r="D783">
        <v>0.24287581</v>
      </c>
      <c r="E783">
        <v>0.75712418999999997</v>
      </c>
      <c r="F783" t="b">
        <f>Table1[[#This Row],[MISMATCH]]&gt;0.5</f>
        <v>0</v>
      </c>
      <c r="G783" t="b">
        <f>Table1[[#This Row],[MATCH]]&gt;0.5</f>
        <v>1</v>
      </c>
      <c r="H783" t="b">
        <f>Table1[[#This Row],[MISMATCH_T]]&gt;Table1[[#This Row],[MATCH_T]]</f>
        <v>0</v>
      </c>
      <c r="I783" s="2" t="b">
        <f>Table1[[#This Row],[MATCH_T]]&gt;Table1[[#This Row],[MISMATCH_T]]</f>
        <v>1</v>
      </c>
      <c r="J783" s="2" t="b">
        <f>Table1[[#This Row],[MISMATCH_T]]=Table1[[#This Row],[MATCH_T]]</f>
        <v>0</v>
      </c>
      <c r="K783" s="2" t="b">
        <f>AND((Table1[[#This Row],[MATCH_N]]=TRUE), (Table1[[#This Row],[Actual]]=1))</f>
        <v>1</v>
      </c>
    </row>
    <row r="784" spans="1:11" x14ac:dyDescent="0.25">
      <c r="A784">
        <v>553</v>
      </c>
      <c r="B784">
        <v>1</v>
      </c>
      <c r="C784">
        <v>0</v>
      </c>
      <c r="D784">
        <v>0.81370527000000004</v>
      </c>
      <c r="E784">
        <v>0.18629472999999999</v>
      </c>
      <c r="F784" t="b">
        <f>Table1[[#This Row],[MISMATCH]]&gt;0.5</f>
        <v>1</v>
      </c>
      <c r="G784" t="b">
        <f>Table1[[#This Row],[MATCH]]&gt;0.5</f>
        <v>0</v>
      </c>
      <c r="H784" t="b">
        <f>Table1[[#This Row],[MISMATCH_T]]&gt;Table1[[#This Row],[MATCH_T]]</f>
        <v>1</v>
      </c>
      <c r="I784" s="2" t="b">
        <f>Table1[[#This Row],[MATCH_T]]&gt;Table1[[#This Row],[MISMATCH_T]]</f>
        <v>0</v>
      </c>
      <c r="J784" s="2" t="b">
        <f>Table1[[#This Row],[MISMATCH_T]]=Table1[[#This Row],[MATCH_T]]</f>
        <v>0</v>
      </c>
      <c r="K784" s="2" t="b">
        <f>AND((Table1[[#This Row],[MATCH_N]]=TRUE), (Table1[[#This Row],[Actual]]=1))</f>
        <v>0</v>
      </c>
    </row>
    <row r="785" spans="1:11" x14ac:dyDescent="0.25">
      <c r="A785">
        <v>561</v>
      </c>
      <c r="B785">
        <v>1</v>
      </c>
      <c r="C785">
        <v>1</v>
      </c>
      <c r="D785">
        <v>0.29400253999999998</v>
      </c>
      <c r="E785">
        <v>0.70599745999999997</v>
      </c>
      <c r="F785" t="b">
        <f>Table1[[#This Row],[MISMATCH]]&gt;0.5</f>
        <v>0</v>
      </c>
      <c r="G785" t="b">
        <f>Table1[[#This Row],[MATCH]]&gt;0.5</f>
        <v>1</v>
      </c>
      <c r="H785" t="b">
        <f>Table1[[#This Row],[MISMATCH_T]]&gt;Table1[[#This Row],[MATCH_T]]</f>
        <v>0</v>
      </c>
      <c r="I785" s="2" t="b">
        <f>Table1[[#This Row],[MATCH_T]]&gt;Table1[[#This Row],[MISMATCH_T]]</f>
        <v>1</v>
      </c>
      <c r="J785" s="2" t="b">
        <f>Table1[[#This Row],[MISMATCH_T]]=Table1[[#This Row],[MATCH_T]]</f>
        <v>0</v>
      </c>
      <c r="K785" s="2" t="b">
        <f>AND((Table1[[#This Row],[MATCH_N]]=TRUE), (Table1[[#This Row],[Actual]]=1))</f>
        <v>1</v>
      </c>
    </row>
    <row r="786" spans="1:11" x14ac:dyDescent="0.25">
      <c r="A786">
        <v>566</v>
      </c>
      <c r="B786">
        <v>1</v>
      </c>
      <c r="C786">
        <v>1</v>
      </c>
      <c r="D786">
        <v>0.24550268</v>
      </c>
      <c r="E786">
        <v>0.75449732000000003</v>
      </c>
      <c r="F786" t="b">
        <f>Table1[[#This Row],[MISMATCH]]&gt;0.5</f>
        <v>0</v>
      </c>
      <c r="G786" t="b">
        <f>Table1[[#This Row],[MATCH]]&gt;0.5</f>
        <v>1</v>
      </c>
      <c r="H786" t="b">
        <f>Table1[[#This Row],[MISMATCH_T]]&gt;Table1[[#This Row],[MATCH_T]]</f>
        <v>0</v>
      </c>
      <c r="I786" s="2" t="b">
        <f>Table1[[#This Row],[MATCH_T]]&gt;Table1[[#This Row],[MISMATCH_T]]</f>
        <v>1</v>
      </c>
      <c r="J786" s="2" t="b">
        <f>Table1[[#This Row],[MISMATCH_T]]=Table1[[#This Row],[MATCH_T]]</f>
        <v>0</v>
      </c>
      <c r="K786" s="2" t="b">
        <f>AND((Table1[[#This Row],[MATCH_N]]=TRUE), (Table1[[#This Row],[Actual]]=1))</f>
        <v>1</v>
      </c>
    </row>
    <row r="787" spans="1:11" x14ac:dyDescent="0.25">
      <c r="A787">
        <v>568</v>
      </c>
      <c r="B787">
        <v>1</v>
      </c>
      <c r="C787">
        <v>0</v>
      </c>
      <c r="D787">
        <v>0.81823170999999995</v>
      </c>
      <c r="E787">
        <v>0.18176829</v>
      </c>
      <c r="F787" t="b">
        <f>Table1[[#This Row],[MISMATCH]]&gt;0.5</f>
        <v>1</v>
      </c>
      <c r="G787" t="b">
        <f>Table1[[#This Row],[MATCH]]&gt;0.5</f>
        <v>0</v>
      </c>
      <c r="H787" t="b">
        <f>Table1[[#This Row],[MISMATCH_T]]&gt;Table1[[#This Row],[MATCH_T]]</f>
        <v>1</v>
      </c>
      <c r="I787" s="2" t="b">
        <f>Table1[[#This Row],[MATCH_T]]&gt;Table1[[#This Row],[MISMATCH_T]]</f>
        <v>0</v>
      </c>
      <c r="J787" s="2" t="b">
        <f>Table1[[#This Row],[MISMATCH_T]]=Table1[[#This Row],[MATCH_T]]</f>
        <v>0</v>
      </c>
      <c r="K787" s="2" t="b">
        <f>AND((Table1[[#This Row],[MATCH_N]]=TRUE), (Table1[[#This Row],[Actual]]=1))</f>
        <v>0</v>
      </c>
    </row>
    <row r="788" spans="1:11" x14ac:dyDescent="0.25">
      <c r="A788">
        <v>569</v>
      </c>
      <c r="B788">
        <v>1</v>
      </c>
      <c r="C788">
        <v>1</v>
      </c>
      <c r="D788">
        <v>0.137958</v>
      </c>
      <c r="E788">
        <v>0.86204199999999997</v>
      </c>
      <c r="F788" t="b">
        <f>Table1[[#This Row],[MISMATCH]]&gt;0.5</f>
        <v>0</v>
      </c>
      <c r="G788" t="b">
        <f>Table1[[#This Row],[MATCH]]&gt;0.5</f>
        <v>1</v>
      </c>
      <c r="H788" t="b">
        <f>Table1[[#This Row],[MISMATCH_T]]&gt;Table1[[#This Row],[MATCH_T]]</f>
        <v>0</v>
      </c>
      <c r="I788" s="2" t="b">
        <f>Table1[[#This Row],[MATCH_T]]&gt;Table1[[#This Row],[MISMATCH_T]]</f>
        <v>1</v>
      </c>
      <c r="J788" s="2" t="b">
        <f>Table1[[#This Row],[MISMATCH_T]]=Table1[[#This Row],[MATCH_T]]</f>
        <v>0</v>
      </c>
      <c r="K788" s="2" t="b">
        <f>AND((Table1[[#This Row],[MATCH_N]]=TRUE), (Table1[[#This Row],[Actual]]=1))</f>
        <v>1</v>
      </c>
    </row>
    <row r="789" spans="1:11" x14ac:dyDescent="0.25">
      <c r="A789">
        <v>570</v>
      </c>
      <c r="B789">
        <v>1</v>
      </c>
      <c r="C789">
        <v>1</v>
      </c>
      <c r="D789">
        <v>0.29457823999999999</v>
      </c>
      <c r="E789">
        <v>0.70542176000000001</v>
      </c>
      <c r="F789" t="b">
        <f>Table1[[#This Row],[MISMATCH]]&gt;0.5</f>
        <v>0</v>
      </c>
      <c r="G789" t="b">
        <f>Table1[[#This Row],[MATCH]]&gt;0.5</f>
        <v>1</v>
      </c>
      <c r="H789" t="b">
        <f>Table1[[#This Row],[MISMATCH_T]]&gt;Table1[[#This Row],[MATCH_T]]</f>
        <v>0</v>
      </c>
      <c r="I789" s="2" t="b">
        <f>Table1[[#This Row],[MATCH_T]]&gt;Table1[[#This Row],[MISMATCH_T]]</f>
        <v>1</v>
      </c>
      <c r="J789" s="2" t="b">
        <f>Table1[[#This Row],[MISMATCH_T]]=Table1[[#This Row],[MATCH_T]]</f>
        <v>0</v>
      </c>
      <c r="K789" s="2" t="b">
        <f>AND((Table1[[#This Row],[MATCH_N]]=TRUE), (Table1[[#This Row],[Actual]]=1))</f>
        <v>1</v>
      </c>
    </row>
    <row r="790" spans="1:11" x14ac:dyDescent="0.25">
      <c r="A790">
        <v>571</v>
      </c>
      <c r="B790">
        <v>1</v>
      </c>
      <c r="C790">
        <v>1</v>
      </c>
      <c r="D790">
        <v>0.43001479999999997</v>
      </c>
      <c r="E790">
        <v>0.56998519999999997</v>
      </c>
      <c r="F790" t="b">
        <f>Table1[[#This Row],[MISMATCH]]&gt;0.5</f>
        <v>0</v>
      </c>
      <c r="G790" t="b">
        <f>Table1[[#This Row],[MATCH]]&gt;0.5</f>
        <v>1</v>
      </c>
      <c r="H790" t="b">
        <f>Table1[[#This Row],[MISMATCH_T]]&gt;Table1[[#This Row],[MATCH_T]]</f>
        <v>0</v>
      </c>
      <c r="I790" s="2" t="b">
        <f>Table1[[#This Row],[MATCH_T]]&gt;Table1[[#This Row],[MISMATCH_T]]</f>
        <v>1</v>
      </c>
      <c r="J790" s="2" t="b">
        <f>Table1[[#This Row],[MISMATCH_T]]=Table1[[#This Row],[MATCH_T]]</f>
        <v>0</v>
      </c>
      <c r="K790" s="2" t="b">
        <f>AND((Table1[[#This Row],[MATCH_N]]=TRUE), (Table1[[#This Row],[Actual]]=1))</f>
        <v>1</v>
      </c>
    </row>
    <row r="791" spans="1:11" x14ac:dyDescent="0.25">
      <c r="A791">
        <v>572</v>
      </c>
      <c r="B791">
        <v>1</v>
      </c>
      <c r="C791">
        <v>1</v>
      </c>
      <c r="D791">
        <v>0.25259299000000002</v>
      </c>
      <c r="E791">
        <v>0.74740700999999998</v>
      </c>
      <c r="F791" t="b">
        <f>Table1[[#This Row],[MISMATCH]]&gt;0.5</f>
        <v>0</v>
      </c>
      <c r="G791" t="b">
        <f>Table1[[#This Row],[MATCH]]&gt;0.5</f>
        <v>1</v>
      </c>
      <c r="H791" t="b">
        <f>Table1[[#This Row],[MISMATCH_T]]&gt;Table1[[#This Row],[MATCH_T]]</f>
        <v>0</v>
      </c>
      <c r="I791" s="2" t="b">
        <f>Table1[[#This Row],[MATCH_T]]&gt;Table1[[#This Row],[MISMATCH_T]]</f>
        <v>1</v>
      </c>
      <c r="J791" s="2" t="b">
        <f>Table1[[#This Row],[MISMATCH_T]]=Table1[[#This Row],[MATCH_T]]</f>
        <v>0</v>
      </c>
      <c r="K791" s="2" t="b">
        <f>AND((Table1[[#This Row],[MATCH_N]]=TRUE), (Table1[[#This Row],[Actual]]=1))</f>
        <v>1</v>
      </c>
    </row>
    <row r="792" spans="1:11" x14ac:dyDescent="0.25">
      <c r="A792">
        <v>573</v>
      </c>
      <c r="B792">
        <v>1</v>
      </c>
      <c r="C792">
        <v>1</v>
      </c>
      <c r="D792">
        <v>0.23356249000000001</v>
      </c>
      <c r="E792">
        <v>0.76643751000000004</v>
      </c>
      <c r="F792" t="b">
        <f>Table1[[#This Row],[MISMATCH]]&gt;0.5</f>
        <v>0</v>
      </c>
      <c r="G792" t="b">
        <f>Table1[[#This Row],[MATCH]]&gt;0.5</f>
        <v>1</v>
      </c>
      <c r="H792" t="b">
        <f>Table1[[#This Row],[MISMATCH_T]]&gt;Table1[[#This Row],[MATCH_T]]</f>
        <v>0</v>
      </c>
      <c r="I792" s="2" t="b">
        <f>Table1[[#This Row],[MATCH_T]]&gt;Table1[[#This Row],[MISMATCH_T]]</f>
        <v>1</v>
      </c>
      <c r="J792" s="2" t="b">
        <f>Table1[[#This Row],[MISMATCH_T]]=Table1[[#This Row],[MATCH_T]]</f>
        <v>0</v>
      </c>
      <c r="K792" s="2" t="b">
        <f>AND((Table1[[#This Row],[MATCH_N]]=TRUE), (Table1[[#This Row],[Actual]]=1))</f>
        <v>1</v>
      </c>
    </row>
    <row r="793" spans="1:11" x14ac:dyDescent="0.25">
      <c r="A793">
        <v>575</v>
      </c>
      <c r="B793">
        <v>1</v>
      </c>
      <c r="C793">
        <v>0</v>
      </c>
      <c r="D793">
        <v>0.55748986</v>
      </c>
      <c r="E793">
        <v>0.44251014</v>
      </c>
      <c r="F793" t="b">
        <f>Table1[[#This Row],[MISMATCH]]&gt;0.5</f>
        <v>1</v>
      </c>
      <c r="G793" t="b">
        <f>Table1[[#This Row],[MATCH]]&gt;0.5</f>
        <v>0</v>
      </c>
      <c r="H793" t="b">
        <f>Table1[[#This Row],[MISMATCH_T]]&gt;Table1[[#This Row],[MATCH_T]]</f>
        <v>1</v>
      </c>
      <c r="I793" s="2" t="b">
        <f>Table1[[#This Row],[MATCH_T]]&gt;Table1[[#This Row],[MISMATCH_T]]</f>
        <v>0</v>
      </c>
      <c r="J793" s="2" t="b">
        <f>Table1[[#This Row],[MISMATCH_T]]=Table1[[#This Row],[MATCH_T]]</f>
        <v>0</v>
      </c>
      <c r="K793" s="2" t="b">
        <f>AND((Table1[[#This Row],[MATCH_N]]=TRUE), (Table1[[#This Row],[Actual]]=1))</f>
        <v>0</v>
      </c>
    </row>
    <row r="794" spans="1:11" x14ac:dyDescent="0.25">
      <c r="A794">
        <v>577</v>
      </c>
      <c r="B794">
        <v>1</v>
      </c>
      <c r="C794">
        <v>1</v>
      </c>
      <c r="D794">
        <v>0.29497715000000002</v>
      </c>
      <c r="E794">
        <v>0.70502284999999998</v>
      </c>
      <c r="F794" t="b">
        <f>Table1[[#This Row],[MISMATCH]]&gt;0.5</f>
        <v>0</v>
      </c>
      <c r="G794" t="b">
        <f>Table1[[#This Row],[MATCH]]&gt;0.5</f>
        <v>1</v>
      </c>
      <c r="H794" t="b">
        <f>Table1[[#This Row],[MISMATCH_T]]&gt;Table1[[#This Row],[MATCH_T]]</f>
        <v>0</v>
      </c>
      <c r="I794" s="2" t="b">
        <f>Table1[[#This Row],[MATCH_T]]&gt;Table1[[#This Row],[MISMATCH_T]]</f>
        <v>1</v>
      </c>
      <c r="J794" s="2" t="b">
        <f>Table1[[#This Row],[MISMATCH_T]]=Table1[[#This Row],[MATCH_T]]</f>
        <v>0</v>
      </c>
      <c r="K794" s="2" t="b">
        <f>AND((Table1[[#This Row],[MATCH_N]]=TRUE), (Table1[[#This Row],[Actual]]=1))</f>
        <v>1</v>
      </c>
    </row>
    <row r="795" spans="1:11" x14ac:dyDescent="0.25">
      <c r="A795">
        <v>578</v>
      </c>
      <c r="B795">
        <v>1</v>
      </c>
      <c r="C795">
        <v>1</v>
      </c>
      <c r="D795">
        <v>0.32909405000000003</v>
      </c>
      <c r="E795">
        <v>0.67090594999999997</v>
      </c>
      <c r="F795" t="b">
        <f>Table1[[#This Row],[MISMATCH]]&gt;0.5</f>
        <v>0</v>
      </c>
      <c r="G795" t="b">
        <f>Table1[[#This Row],[MATCH]]&gt;0.5</f>
        <v>1</v>
      </c>
      <c r="H795" t="b">
        <f>Table1[[#This Row],[MISMATCH_T]]&gt;Table1[[#This Row],[MATCH_T]]</f>
        <v>0</v>
      </c>
      <c r="I795" s="2" t="b">
        <f>Table1[[#This Row],[MATCH_T]]&gt;Table1[[#This Row],[MISMATCH_T]]</f>
        <v>1</v>
      </c>
      <c r="J795" s="2" t="b">
        <f>Table1[[#This Row],[MISMATCH_T]]=Table1[[#This Row],[MATCH_T]]</f>
        <v>0</v>
      </c>
      <c r="K795" s="2" t="b">
        <f>AND((Table1[[#This Row],[MATCH_N]]=TRUE), (Table1[[#This Row],[Actual]]=1))</f>
        <v>1</v>
      </c>
    </row>
    <row r="796" spans="1:11" x14ac:dyDescent="0.25">
      <c r="A796">
        <v>581</v>
      </c>
      <c r="B796">
        <v>1</v>
      </c>
      <c r="C796">
        <v>0</v>
      </c>
      <c r="D796">
        <v>0.82880737000000004</v>
      </c>
      <c r="E796">
        <v>0.17119263000000001</v>
      </c>
      <c r="F796" t="b">
        <f>Table1[[#This Row],[MISMATCH]]&gt;0.5</f>
        <v>1</v>
      </c>
      <c r="G796" t="b">
        <f>Table1[[#This Row],[MATCH]]&gt;0.5</f>
        <v>0</v>
      </c>
      <c r="H796" t="b">
        <f>Table1[[#This Row],[MISMATCH_T]]&gt;Table1[[#This Row],[MATCH_T]]</f>
        <v>1</v>
      </c>
      <c r="I796" s="2" t="b">
        <f>Table1[[#This Row],[MATCH_T]]&gt;Table1[[#This Row],[MISMATCH_T]]</f>
        <v>0</v>
      </c>
      <c r="J796" s="2" t="b">
        <f>Table1[[#This Row],[MISMATCH_T]]=Table1[[#This Row],[MATCH_T]]</f>
        <v>0</v>
      </c>
      <c r="K796" s="2" t="b">
        <f>AND((Table1[[#This Row],[MATCH_N]]=TRUE), (Table1[[#This Row],[Actual]]=1))</f>
        <v>0</v>
      </c>
    </row>
    <row r="797" spans="1:11" x14ac:dyDescent="0.25">
      <c r="A797">
        <v>583</v>
      </c>
      <c r="B797">
        <v>1</v>
      </c>
      <c r="C797">
        <v>1</v>
      </c>
      <c r="D797">
        <v>0.21981656999999999</v>
      </c>
      <c r="E797">
        <v>0.78018343000000001</v>
      </c>
      <c r="F797" t="b">
        <f>Table1[[#This Row],[MISMATCH]]&gt;0.5</f>
        <v>0</v>
      </c>
      <c r="G797" t="b">
        <f>Table1[[#This Row],[MATCH]]&gt;0.5</f>
        <v>1</v>
      </c>
      <c r="H797" t="b">
        <f>Table1[[#This Row],[MISMATCH_T]]&gt;Table1[[#This Row],[MATCH_T]]</f>
        <v>0</v>
      </c>
      <c r="I797" s="2" t="b">
        <f>Table1[[#This Row],[MATCH_T]]&gt;Table1[[#This Row],[MISMATCH_T]]</f>
        <v>1</v>
      </c>
      <c r="J797" s="2" t="b">
        <f>Table1[[#This Row],[MISMATCH_T]]=Table1[[#This Row],[MATCH_T]]</f>
        <v>0</v>
      </c>
      <c r="K797" s="2" t="b">
        <f>AND((Table1[[#This Row],[MATCH_N]]=TRUE), (Table1[[#This Row],[Actual]]=1))</f>
        <v>1</v>
      </c>
    </row>
    <row r="798" spans="1:11" x14ac:dyDescent="0.25">
      <c r="A798">
        <v>585</v>
      </c>
      <c r="B798">
        <v>1</v>
      </c>
      <c r="C798">
        <v>0</v>
      </c>
      <c r="D798">
        <v>0.76880110999999995</v>
      </c>
      <c r="E798">
        <v>0.23119888999999999</v>
      </c>
      <c r="F798" t="b">
        <f>Table1[[#This Row],[MISMATCH]]&gt;0.5</f>
        <v>1</v>
      </c>
      <c r="G798" t="b">
        <f>Table1[[#This Row],[MATCH]]&gt;0.5</f>
        <v>0</v>
      </c>
      <c r="H798" t="b">
        <f>Table1[[#This Row],[MISMATCH_T]]&gt;Table1[[#This Row],[MATCH_T]]</f>
        <v>1</v>
      </c>
      <c r="I798" s="2" t="b">
        <f>Table1[[#This Row],[MATCH_T]]&gt;Table1[[#This Row],[MISMATCH_T]]</f>
        <v>0</v>
      </c>
      <c r="J798" s="2" t="b">
        <f>Table1[[#This Row],[MISMATCH_T]]=Table1[[#This Row],[MATCH_T]]</f>
        <v>0</v>
      </c>
      <c r="K798" s="2" t="b">
        <f>AND((Table1[[#This Row],[MATCH_N]]=TRUE), (Table1[[#This Row],[Actual]]=1))</f>
        <v>0</v>
      </c>
    </row>
    <row r="799" spans="1:11" x14ac:dyDescent="0.25">
      <c r="A799">
        <v>586</v>
      </c>
      <c r="B799">
        <v>1</v>
      </c>
      <c r="C799">
        <v>1</v>
      </c>
      <c r="D799">
        <v>0.29448962000000001</v>
      </c>
      <c r="E799">
        <v>0.70551037999999999</v>
      </c>
      <c r="F799" t="b">
        <f>Table1[[#This Row],[MISMATCH]]&gt;0.5</f>
        <v>0</v>
      </c>
      <c r="G799" t="b">
        <f>Table1[[#This Row],[MATCH]]&gt;0.5</f>
        <v>1</v>
      </c>
      <c r="H799" t="b">
        <f>Table1[[#This Row],[MISMATCH_T]]&gt;Table1[[#This Row],[MATCH_T]]</f>
        <v>0</v>
      </c>
      <c r="I799" s="2" t="b">
        <f>Table1[[#This Row],[MATCH_T]]&gt;Table1[[#This Row],[MISMATCH_T]]</f>
        <v>1</v>
      </c>
      <c r="J799" s="2" t="b">
        <f>Table1[[#This Row],[MISMATCH_T]]=Table1[[#This Row],[MATCH_T]]</f>
        <v>0</v>
      </c>
      <c r="K799" s="2" t="b">
        <f>AND((Table1[[#This Row],[MATCH_N]]=TRUE), (Table1[[#This Row],[Actual]]=1))</f>
        <v>1</v>
      </c>
    </row>
    <row r="800" spans="1:11" x14ac:dyDescent="0.25">
      <c r="A800">
        <v>587</v>
      </c>
      <c r="B800">
        <v>1</v>
      </c>
      <c r="C800">
        <v>1</v>
      </c>
      <c r="D800">
        <v>0.29400253999999998</v>
      </c>
      <c r="E800">
        <v>0.70599745999999997</v>
      </c>
      <c r="F800" t="b">
        <f>Table1[[#This Row],[MISMATCH]]&gt;0.5</f>
        <v>0</v>
      </c>
      <c r="G800" t="b">
        <f>Table1[[#This Row],[MATCH]]&gt;0.5</f>
        <v>1</v>
      </c>
      <c r="H800" t="b">
        <f>Table1[[#This Row],[MISMATCH_T]]&gt;Table1[[#This Row],[MATCH_T]]</f>
        <v>0</v>
      </c>
      <c r="I800" s="2" t="b">
        <f>Table1[[#This Row],[MATCH_T]]&gt;Table1[[#This Row],[MISMATCH_T]]</f>
        <v>1</v>
      </c>
      <c r="J800" s="2" t="b">
        <f>Table1[[#This Row],[MISMATCH_T]]=Table1[[#This Row],[MATCH_T]]</f>
        <v>0</v>
      </c>
      <c r="K800" s="2" t="b">
        <f>AND((Table1[[#This Row],[MATCH_N]]=TRUE), (Table1[[#This Row],[Actual]]=1))</f>
        <v>1</v>
      </c>
    </row>
    <row r="801" spans="1:11" x14ac:dyDescent="0.25">
      <c r="A801">
        <v>588</v>
      </c>
      <c r="B801">
        <v>1</v>
      </c>
      <c r="C801">
        <v>1</v>
      </c>
      <c r="D801">
        <v>0.29448962000000001</v>
      </c>
      <c r="E801">
        <v>0.70551037999999999</v>
      </c>
      <c r="F801" t="b">
        <f>Table1[[#This Row],[MISMATCH]]&gt;0.5</f>
        <v>0</v>
      </c>
      <c r="G801" t="b">
        <f>Table1[[#This Row],[MATCH]]&gt;0.5</f>
        <v>1</v>
      </c>
      <c r="H801" t="b">
        <f>Table1[[#This Row],[MISMATCH_T]]&gt;Table1[[#This Row],[MATCH_T]]</f>
        <v>0</v>
      </c>
      <c r="I801" s="2" t="b">
        <f>Table1[[#This Row],[MATCH_T]]&gt;Table1[[#This Row],[MISMATCH_T]]</f>
        <v>1</v>
      </c>
      <c r="J801" s="2" t="b">
        <f>Table1[[#This Row],[MISMATCH_T]]=Table1[[#This Row],[MATCH_T]]</f>
        <v>0</v>
      </c>
      <c r="K801" s="2" t="b">
        <f>AND((Table1[[#This Row],[MATCH_N]]=TRUE), (Table1[[#This Row],[Actual]]=1))</f>
        <v>1</v>
      </c>
    </row>
    <row r="802" spans="1:11" x14ac:dyDescent="0.25">
      <c r="A802">
        <v>591</v>
      </c>
      <c r="B802">
        <v>1</v>
      </c>
      <c r="C802">
        <v>0</v>
      </c>
      <c r="D802">
        <v>0.55066676999999997</v>
      </c>
      <c r="E802">
        <v>0.44933322999999997</v>
      </c>
      <c r="F802" t="b">
        <f>Table1[[#This Row],[MISMATCH]]&gt;0.5</f>
        <v>1</v>
      </c>
      <c r="G802" t="b">
        <f>Table1[[#This Row],[MATCH]]&gt;0.5</f>
        <v>0</v>
      </c>
      <c r="H802" t="b">
        <f>Table1[[#This Row],[MISMATCH_T]]&gt;Table1[[#This Row],[MATCH_T]]</f>
        <v>1</v>
      </c>
      <c r="I802" s="2" t="b">
        <f>Table1[[#This Row],[MATCH_T]]&gt;Table1[[#This Row],[MISMATCH_T]]</f>
        <v>0</v>
      </c>
      <c r="J802" s="2" t="b">
        <f>Table1[[#This Row],[MISMATCH_T]]=Table1[[#This Row],[MATCH_T]]</f>
        <v>0</v>
      </c>
      <c r="K802" s="2" t="b">
        <f>AND((Table1[[#This Row],[MATCH_N]]=TRUE), (Table1[[#This Row],[Actual]]=1))</f>
        <v>0</v>
      </c>
    </row>
    <row r="803" spans="1:11" x14ac:dyDescent="0.25">
      <c r="A803">
        <v>593</v>
      </c>
      <c r="B803">
        <v>1</v>
      </c>
      <c r="C803">
        <v>1</v>
      </c>
      <c r="D803">
        <v>0.29400253999999998</v>
      </c>
      <c r="E803">
        <v>0.70599745999999997</v>
      </c>
      <c r="F803" t="b">
        <f>Table1[[#This Row],[MISMATCH]]&gt;0.5</f>
        <v>0</v>
      </c>
      <c r="G803" t="b">
        <f>Table1[[#This Row],[MATCH]]&gt;0.5</f>
        <v>1</v>
      </c>
      <c r="H803" t="b">
        <f>Table1[[#This Row],[MISMATCH_T]]&gt;Table1[[#This Row],[MATCH_T]]</f>
        <v>0</v>
      </c>
      <c r="I803" s="2" t="b">
        <f>Table1[[#This Row],[MATCH_T]]&gt;Table1[[#This Row],[MISMATCH_T]]</f>
        <v>1</v>
      </c>
      <c r="J803" s="2" t="b">
        <f>Table1[[#This Row],[MISMATCH_T]]=Table1[[#This Row],[MATCH_T]]</f>
        <v>0</v>
      </c>
      <c r="K803" s="2" t="b">
        <f>AND((Table1[[#This Row],[MATCH_N]]=TRUE), (Table1[[#This Row],[Actual]]=1))</f>
        <v>1</v>
      </c>
    </row>
    <row r="804" spans="1:11" x14ac:dyDescent="0.25">
      <c r="A804">
        <v>594</v>
      </c>
      <c r="B804">
        <v>1</v>
      </c>
      <c r="C804">
        <v>0</v>
      </c>
      <c r="D804">
        <v>0.73702307</v>
      </c>
      <c r="E804">
        <v>0.26297693</v>
      </c>
      <c r="F804" t="b">
        <f>Table1[[#This Row],[MISMATCH]]&gt;0.5</f>
        <v>1</v>
      </c>
      <c r="G804" t="b">
        <f>Table1[[#This Row],[MATCH]]&gt;0.5</f>
        <v>0</v>
      </c>
      <c r="H804" t="b">
        <f>Table1[[#This Row],[MISMATCH_T]]&gt;Table1[[#This Row],[MATCH_T]]</f>
        <v>1</v>
      </c>
      <c r="I804" s="2" t="b">
        <f>Table1[[#This Row],[MATCH_T]]&gt;Table1[[#This Row],[MISMATCH_T]]</f>
        <v>0</v>
      </c>
      <c r="J804" s="2" t="b">
        <f>Table1[[#This Row],[MISMATCH_T]]=Table1[[#This Row],[MATCH_T]]</f>
        <v>0</v>
      </c>
      <c r="K804" s="2" t="b">
        <f>AND((Table1[[#This Row],[MATCH_N]]=TRUE), (Table1[[#This Row],[Actual]]=1))</f>
        <v>0</v>
      </c>
    </row>
    <row r="805" spans="1:11" x14ac:dyDescent="0.25">
      <c r="A805">
        <v>595</v>
      </c>
      <c r="B805">
        <v>1</v>
      </c>
      <c r="C805">
        <v>1</v>
      </c>
      <c r="D805">
        <v>0.29448962000000001</v>
      </c>
      <c r="E805">
        <v>0.70551037999999999</v>
      </c>
      <c r="F805" t="b">
        <f>Table1[[#This Row],[MISMATCH]]&gt;0.5</f>
        <v>0</v>
      </c>
      <c r="G805" t="b">
        <f>Table1[[#This Row],[MATCH]]&gt;0.5</f>
        <v>1</v>
      </c>
      <c r="H805" t="b">
        <f>Table1[[#This Row],[MISMATCH_T]]&gt;Table1[[#This Row],[MATCH_T]]</f>
        <v>0</v>
      </c>
      <c r="I805" s="2" t="b">
        <f>Table1[[#This Row],[MATCH_T]]&gt;Table1[[#This Row],[MISMATCH_T]]</f>
        <v>1</v>
      </c>
      <c r="J805" s="2" t="b">
        <f>Table1[[#This Row],[MISMATCH_T]]=Table1[[#This Row],[MATCH_T]]</f>
        <v>0</v>
      </c>
      <c r="K805" s="2" t="b">
        <f>AND((Table1[[#This Row],[MATCH_N]]=TRUE), (Table1[[#This Row],[Actual]]=1))</f>
        <v>1</v>
      </c>
    </row>
    <row r="806" spans="1:11" x14ac:dyDescent="0.25">
      <c r="A806">
        <v>597</v>
      </c>
      <c r="B806">
        <v>1</v>
      </c>
      <c r="C806">
        <v>0</v>
      </c>
      <c r="D806">
        <v>0.83703740000000004</v>
      </c>
      <c r="E806">
        <v>0.16296260000000001</v>
      </c>
      <c r="F806" t="b">
        <f>Table1[[#This Row],[MISMATCH]]&gt;0.5</f>
        <v>1</v>
      </c>
      <c r="G806" t="b">
        <f>Table1[[#This Row],[MATCH]]&gt;0.5</f>
        <v>0</v>
      </c>
      <c r="H806" t="b">
        <f>Table1[[#This Row],[MISMATCH_T]]&gt;Table1[[#This Row],[MATCH_T]]</f>
        <v>1</v>
      </c>
      <c r="I806" s="2" t="b">
        <f>Table1[[#This Row],[MATCH_T]]&gt;Table1[[#This Row],[MISMATCH_T]]</f>
        <v>0</v>
      </c>
      <c r="J806" s="2" t="b">
        <f>Table1[[#This Row],[MISMATCH_T]]=Table1[[#This Row],[MATCH_T]]</f>
        <v>0</v>
      </c>
      <c r="K806" s="2" t="b">
        <f>AND((Table1[[#This Row],[MATCH_N]]=TRUE), (Table1[[#This Row],[Actual]]=1))</f>
        <v>0</v>
      </c>
    </row>
    <row r="807" spans="1:11" x14ac:dyDescent="0.25">
      <c r="A807">
        <v>600</v>
      </c>
      <c r="B807">
        <v>1</v>
      </c>
      <c r="C807">
        <v>1</v>
      </c>
      <c r="D807">
        <v>0.26797608000000001</v>
      </c>
      <c r="E807">
        <v>0.73202392000000005</v>
      </c>
      <c r="F807" t="b">
        <f>Table1[[#This Row],[MISMATCH]]&gt;0.5</f>
        <v>0</v>
      </c>
      <c r="G807" t="b">
        <f>Table1[[#This Row],[MATCH]]&gt;0.5</f>
        <v>1</v>
      </c>
      <c r="H807" t="b">
        <f>Table1[[#This Row],[MISMATCH_T]]&gt;Table1[[#This Row],[MATCH_T]]</f>
        <v>0</v>
      </c>
      <c r="I807" s="2" t="b">
        <f>Table1[[#This Row],[MATCH_T]]&gt;Table1[[#This Row],[MISMATCH_T]]</f>
        <v>1</v>
      </c>
      <c r="J807" s="2" t="b">
        <f>Table1[[#This Row],[MISMATCH_T]]=Table1[[#This Row],[MATCH_T]]</f>
        <v>0</v>
      </c>
      <c r="K807" s="2" t="b">
        <f>AND((Table1[[#This Row],[MATCH_N]]=TRUE), (Table1[[#This Row],[Actual]]=1))</f>
        <v>1</v>
      </c>
    </row>
    <row r="808" spans="1:11" x14ac:dyDescent="0.25">
      <c r="A808">
        <v>601</v>
      </c>
      <c r="B808">
        <v>1</v>
      </c>
      <c r="C808">
        <v>1</v>
      </c>
      <c r="D808">
        <v>0.32451630999999997</v>
      </c>
      <c r="E808">
        <v>0.67548368999999997</v>
      </c>
      <c r="F808" t="b">
        <f>Table1[[#This Row],[MISMATCH]]&gt;0.5</f>
        <v>0</v>
      </c>
      <c r="G808" t="b">
        <f>Table1[[#This Row],[MATCH]]&gt;0.5</f>
        <v>1</v>
      </c>
      <c r="H808" t="b">
        <f>Table1[[#This Row],[MISMATCH_T]]&gt;Table1[[#This Row],[MATCH_T]]</f>
        <v>0</v>
      </c>
      <c r="I808" s="2" t="b">
        <f>Table1[[#This Row],[MATCH_T]]&gt;Table1[[#This Row],[MISMATCH_T]]</f>
        <v>1</v>
      </c>
      <c r="J808" s="2" t="b">
        <f>Table1[[#This Row],[MISMATCH_T]]=Table1[[#This Row],[MATCH_T]]</f>
        <v>0</v>
      </c>
      <c r="K808" s="2" t="b">
        <f>AND((Table1[[#This Row],[MATCH_N]]=TRUE), (Table1[[#This Row],[Actual]]=1))</f>
        <v>1</v>
      </c>
    </row>
    <row r="809" spans="1:11" x14ac:dyDescent="0.25">
      <c r="A809">
        <v>605</v>
      </c>
      <c r="B809">
        <v>1</v>
      </c>
      <c r="C809">
        <v>1</v>
      </c>
      <c r="D809">
        <v>0.35680708</v>
      </c>
      <c r="E809">
        <v>0.64319291999999995</v>
      </c>
      <c r="F809" t="b">
        <f>Table1[[#This Row],[MISMATCH]]&gt;0.5</f>
        <v>0</v>
      </c>
      <c r="G809" t="b">
        <f>Table1[[#This Row],[MATCH]]&gt;0.5</f>
        <v>1</v>
      </c>
      <c r="H809" t="b">
        <f>Table1[[#This Row],[MISMATCH_T]]&gt;Table1[[#This Row],[MATCH_T]]</f>
        <v>0</v>
      </c>
      <c r="I809" s="2" t="b">
        <f>Table1[[#This Row],[MATCH_T]]&gt;Table1[[#This Row],[MISMATCH_T]]</f>
        <v>1</v>
      </c>
      <c r="J809" s="2" t="b">
        <f>Table1[[#This Row],[MISMATCH_T]]=Table1[[#This Row],[MATCH_T]]</f>
        <v>0</v>
      </c>
      <c r="K809" s="2" t="b">
        <f>AND((Table1[[#This Row],[MATCH_N]]=TRUE), (Table1[[#This Row],[Actual]]=1))</f>
        <v>1</v>
      </c>
    </row>
    <row r="810" spans="1:11" x14ac:dyDescent="0.25">
      <c r="A810">
        <v>607</v>
      </c>
      <c r="B810">
        <v>1</v>
      </c>
      <c r="C810">
        <v>0</v>
      </c>
      <c r="D810">
        <v>0.56857347000000003</v>
      </c>
      <c r="E810">
        <v>0.43142652999999997</v>
      </c>
      <c r="F810" t="b">
        <f>Table1[[#This Row],[MISMATCH]]&gt;0.5</f>
        <v>1</v>
      </c>
      <c r="G810" t="b">
        <f>Table1[[#This Row],[MATCH]]&gt;0.5</f>
        <v>0</v>
      </c>
      <c r="H810" t="b">
        <f>Table1[[#This Row],[MISMATCH_T]]&gt;Table1[[#This Row],[MATCH_T]]</f>
        <v>1</v>
      </c>
      <c r="I810" s="2" t="b">
        <f>Table1[[#This Row],[MATCH_T]]&gt;Table1[[#This Row],[MISMATCH_T]]</f>
        <v>0</v>
      </c>
      <c r="J810" s="2" t="b">
        <f>Table1[[#This Row],[MISMATCH_T]]=Table1[[#This Row],[MATCH_T]]</f>
        <v>0</v>
      </c>
      <c r="K810" s="2" t="b">
        <f>AND((Table1[[#This Row],[MATCH_N]]=TRUE), (Table1[[#This Row],[Actual]]=1))</f>
        <v>0</v>
      </c>
    </row>
    <row r="811" spans="1:11" x14ac:dyDescent="0.25">
      <c r="A811">
        <v>611</v>
      </c>
      <c r="B811">
        <v>1</v>
      </c>
      <c r="C811">
        <v>1</v>
      </c>
      <c r="D811">
        <v>0.30498065000000002</v>
      </c>
      <c r="E811">
        <v>0.69501935000000004</v>
      </c>
      <c r="F811" t="b">
        <f>Table1[[#This Row],[MISMATCH]]&gt;0.5</f>
        <v>0</v>
      </c>
      <c r="G811" t="b">
        <f>Table1[[#This Row],[MATCH]]&gt;0.5</f>
        <v>1</v>
      </c>
      <c r="H811" t="b">
        <f>Table1[[#This Row],[MISMATCH_T]]&gt;Table1[[#This Row],[MATCH_T]]</f>
        <v>0</v>
      </c>
      <c r="I811" s="2" t="b">
        <f>Table1[[#This Row],[MATCH_T]]&gt;Table1[[#This Row],[MISMATCH_T]]</f>
        <v>1</v>
      </c>
      <c r="J811" s="2" t="b">
        <f>Table1[[#This Row],[MISMATCH_T]]=Table1[[#This Row],[MATCH_T]]</f>
        <v>0</v>
      </c>
      <c r="K811" s="2" t="b">
        <f>AND((Table1[[#This Row],[MATCH_N]]=TRUE), (Table1[[#This Row],[Actual]]=1))</f>
        <v>1</v>
      </c>
    </row>
    <row r="812" spans="1:11" x14ac:dyDescent="0.25">
      <c r="A812">
        <v>612</v>
      </c>
      <c r="B812">
        <v>1</v>
      </c>
      <c r="C812">
        <v>1</v>
      </c>
      <c r="D812">
        <v>0.30546287999999999</v>
      </c>
      <c r="E812">
        <v>0.69453712000000001</v>
      </c>
      <c r="F812" t="b">
        <f>Table1[[#This Row],[MISMATCH]]&gt;0.5</f>
        <v>0</v>
      </c>
      <c r="G812" t="b">
        <f>Table1[[#This Row],[MATCH]]&gt;0.5</f>
        <v>1</v>
      </c>
      <c r="H812" t="b">
        <f>Table1[[#This Row],[MISMATCH_T]]&gt;Table1[[#This Row],[MATCH_T]]</f>
        <v>0</v>
      </c>
      <c r="I812" s="2" t="b">
        <f>Table1[[#This Row],[MATCH_T]]&gt;Table1[[#This Row],[MISMATCH_T]]</f>
        <v>1</v>
      </c>
      <c r="J812" s="2" t="b">
        <f>Table1[[#This Row],[MISMATCH_T]]=Table1[[#This Row],[MATCH_T]]</f>
        <v>0</v>
      </c>
      <c r="K812" s="2" t="b">
        <f>AND((Table1[[#This Row],[MATCH_N]]=TRUE), (Table1[[#This Row],[Actual]]=1))</f>
        <v>1</v>
      </c>
    </row>
    <row r="813" spans="1:11" x14ac:dyDescent="0.25">
      <c r="A813">
        <v>613</v>
      </c>
      <c r="B813">
        <v>1</v>
      </c>
      <c r="C813">
        <v>1</v>
      </c>
      <c r="D813">
        <v>0.22912959999999999</v>
      </c>
      <c r="E813">
        <v>0.77087039999999996</v>
      </c>
      <c r="F813" t="b">
        <f>Table1[[#This Row],[MISMATCH]]&gt;0.5</f>
        <v>0</v>
      </c>
      <c r="G813" t="b">
        <f>Table1[[#This Row],[MATCH]]&gt;0.5</f>
        <v>1</v>
      </c>
      <c r="H813" t="b">
        <f>Table1[[#This Row],[MISMATCH_T]]&gt;Table1[[#This Row],[MATCH_T]]</f>
        <v>0</v>
      </c>
      <c r="I813" s="2" t="b">
        <f>Table1[[#This Row],[MATCH_T]]&gt;Table1[[#This Row],[MISMATCH_T]]</f>
        <v>1</v>
      </c>
      <c r="J813" s="2" t="b">
        <f>Table1[[#This Row],[MISMATCH_T]]=Table1[[#This Row],[MATCH_T]]</f>
        <v>0</v>
      </c>
      <c r="K813" s="2" t="b">
        <f>AND((Table1[[#This Row],[MATCH_N]]=TRUE), (Table1[[#This Row],[Actual]]=1))</f>
        <v>1</v>
      </c>
    </row>
    <row r="814" spans="1:11" x14ac:dyDescent="0.25">
      <c r="A814">
        <v>614</v>
      </c>
      <c r="B814">
        <v>1</v>
      </c>
      <c r="C814">
        <v>1</v>
      </c>
      <c r="D814">
        <v>0.21110318</v>
      </c>
      <c r="E814">
        <v>0.78889682000000005</v>
      </c>
      <c r="F814" t="b">
        <f>Table1[[#This Row],[MISMATCH]]&gt;0.5</f>
        <v>0</v>
      </c>
      <c r="G814" t="b">
        <f>Table1[[#This Row],[MATCH]]&gt;0.5</f>
        <v>1</v>
      </c>
      <c r="H814" t="b">
        <f>Table1[[#This Row],[MISMATCH_T]]&gt;Table1[[#This Row],[MATCH_T]]</f>
        <v>0</v>
      </c>
      <c r="I814" s="2" t="b">
        <f>Table1[[#This Row],[MATCH_T]]&gt;Table1[[#This Row],[MISMATCH_T]]</f>
        <v>1</v>
      </c>
      <c r="J814" s="2" t="b">
        <f>Table1[[#This Row],[MISMATCH_T]]=Table1[[#This Row],[MATCH_T]]</f>
        <v>0</v>
      </c>
      <c r="K814" s="2" t="b">
        <f>AND((Table1[[#This Row],[MATCH_N]]=TRUE), (Table1[[#This Row],[Actual]]=1))</f>
        <v>1</v>
      </c>
    </row>
    <row r="815" spans="1:11" x14ac:dyDescent="0.25">
      <c r="A815">
        <v>617</v>
      </c>
      <c r="B815">
        <v>1</v>
      </c>
      <c r="C815">
        <v>1</v>
      </c>
      <c r="D815">
        <v>0.25043721000000002</v>
      </c>
      <c r="E815">
        <v>0.74956279000000003</v>
      </c>
      <c r="F815" t="b">
        <f>Table1[[#This Row],[MISMATCH]]&gt;0.5</f>
        <v>0</v>
      </c>
      <c r="G815" t="b">
        <f>Table1[[#This Row],[MATCH]]&gt;0.5</f>
        <v>1</v>
      </c>
      <c r="H815" t="b">
        <f>Table1[[#This Row],[MISMATCH_T]]&gt;Table1[[#This Row],[MATCH_T]]</f>
        <v>0</v>
      </c>
      <c r="I815" s="2" t="b">
        <f>Table1[[#This Row],[MATCH_T]]&gt;Table1[[#This Row],[MISMATCH_T]]</f>
        <v>1</v>
      </c>
      <c r="J815" s="2" t="b">
        <f>Table1[[#This Row],[MISMATCH_T]]=Table1[[#This Row],[MATCH_T]]</f>
        <v>0</v>
      </c>
      <c r="K815" s="2" t="b">
        <f>AND((Table1[[#This Row],[MATCH_N]]=TRUE), (Table1[[#This Row],[Actual]]=1))</f>
        <v>1</v>
      </c>
    </row>
    <row r="816" spans="1:11" x14ac:dyDescent="0.25">
      <c r="A816">
        <v>618</v>
      </c>
      <c r="B816">
        <v>1</v>
      </c>
      <c r="C816">
        <v>0</v>
      </c>
      <c r="D816">
        <v>0.51035246000000001</v>
      </c>
      <c r="E816">
        <v>0.48964753999999999</v>
      </c>
      <c r="F816" t="b">
        <f>Table1[[#This Row],[MISMATCH]]&gt;0.5</f>
        <v>1</v>
      </c>
      <c r="G816" t="b">
        <f>Table1[[#This Row],[MATCH]]&gt;0.5</f>
        <v>0</v>
      </c>
      <c r="H816" t="b">
        <f>Table1[[#This Row],[MISMATCH_T]]&gt;Table1[[#This Row],[MATCH_T]]</f>
        <v>1</v>
      </c>
      <c r="I816" s="2" t="b">
        <f>Table1[[#This Row],[MATCH_T]]&gt;Table1[[#This Row],[MISMATCH_T]]</f>
        <v>0</v>
      </c>
      <c r="J816" s="2" t="b">
        <f>Table1[[#This Row],[MISMATCH_T]]=Table1[[#This Row],[MATCH_T]]</f>
        <v>0</v>
      </c>
      <c r="K816" s="2" t="b">
        <f>AND((Table1[[#This Row],[MATCH_N]]=TRUE), (Table1[[#This Row],[Actual]]=1))</f>
        <v>0</v>
      </c>
    </row>
    <row r="817" spans="1:11" x14ac:dyDescent="0.25">
      <c r="A817">
        <v>620</v>
      </c>
      <c r="B817">
        <v>1</v>
      </c>
      <c r="C817">
        <v>1</v>
      </c>
      <c r="D817">
        <v>9.1337929999999998E-2</v>
      </c>
      <c r="E817">
        <v>0.90866206999999999</v>
      </c>
      <c r="F817" t="b">
        <f>Table1[[#This Row],[MISMATCH]]&gt;0.5</f>
        <v>0</v>
      </c>
      <c r="G817" t="b">
        <f>Table1[[#This Row],[MATCH]]&gt;0.5</f>
        <v>1</v>
      </c>
      <c r="H817" t="b">
        <f>Table1[[#This Row],[MISMATCH_T]]&gt;Table1[[#This Row],[MATCH_T]]</f>
        <v>0</v>
      </c>
      <c r="I817" s="2" t="b">
        <f>Table1[[#This Row],[MATCH_T]]&gt;Table1[[#This Row],[MISMATCH_T]]</f>
        <v>1</v>
      </c>
      <c r="J817" s="2" t="b">
        <f>Table1[[#This Row],[MISMATCH_T]]=Table1[[#This Row],[MATCH_T]]</f>
        <v>0</v>
      </c>
      <c r="K817" s="2" t="b">
        <f>AND((Table1[[#This Row],[MATCH_N]]=TRUE), (Table1[[#This Row],[Actual]]=1))</f>
        <v>1</v>
      </c>
    </row>
    <row r="818" spans="1:11" x14ac:dyDescent="0.25">
      <c r="A818">
        <v>621</v>
      </c>
      <c r="B818">
        <v>1</v>
      </c>
      <c r="C818">
        <v>1</v>
      </c>
      <c r="D818">
        <v>0.43279044</v>
      </c>
      <c r="E818">
        <v>0.56720956</v>
      </c>
      <c r="F818" t="b">
        <f>Table1[[#This Row],[MISMATCH]]&gt;0.5</f>
        <v>0</v>
      </c>
      <c r="G818" t="b">
        <f>Table1[[#This Row],[MATCH]]&gt;0.5</f>
        <v>1</v>
      </c>
      <c r="H818" t="b">
        <f>Table1[[#This Row],[MISMATCH_T]]&gt;Table1[[#This Row],[MATCH_T]]</f>
        <v>0</v>
      </c>
      <c r="I818" s="2" t="b">
        <f>Table1[[#This Row],[MATCH_T]]&gt;Table1[[#This Row],[MISMATCH_T]]</f>
        <v>1</v>
      </c>
      <c r="J818" s="2" t="b">
        <f>Table1[[#This Row],[MISMATCH_T]]=Table1[[#This Row],[MATCH_T]]</f>
        <v>0</v>
      </c>
      <c r="K818" s="2" t="b">
        <f>AND((Table1[[#This Row],[MATCH_N]]=TRUE), (Table1[[#This Row],[Actual]]=1))</f>
        <v>1</v>
      </c>
    </row>
    <row r="819" spans="1:11" x14ac:dyDescent="0.25">
      <c r="A819">
        <v>627</v>
      </c>
      <c r="B819">
        <v>1</v>
      </c>
      <c r="C819">
        <v>1</v>
      </c>
      <c r="D819">
        <v>0.30642831999999998</v>
      </c>
      <c r="E819">
        <v>0.69357168000000002</v>
      </c>
      <c r="F819" t="b">
        <f>Table1[[#This Row],[MISMATCH]]&gt;0.5</f>
        <v>0</v>
      </c>
      <c r="G819" t="b">
        <f>Table1[[#This Row],[MATCH]]&gt;0.5</f>
        <v>1</v>
      </c>
      <c r="H819" t="b">
        <f>Table1[[#This Row],[MISMATCH_T]]&gt;Table1[[#This Row],[MATCH_T]]</f>
        <v>0</v>
      </c>
      <c r="I819" s="2" t="b">
        <f>Table1[[#This Row],[MATCH_T]]&gt;Table1[[#This Row],[MISMATCH_T]]</f>
        <v>1</v>
      </c>
      <c r="J819" s="2" t="b">
        <f>Table1[[#This Row],[MISMATCH_T]]=Table1[[#This Row],[MATCH_T]]</f>
        <v>0</v>
      </c>
      <c r="K819" s="2" t="b">
        <f>AND((Table1[[#This Row],[MATCH_N]]=TRUE), (Table1[[#This Row],[Actual]]=1))</f>
        <v>1</v>
      </c>
    </row>
    <row r="820" spans="1:11" x14ac:dyDescent="0.25">
      <c r="A820">
        <v>628</v>
      </c>
      <c r="B820">
        <v>1</v>
      </c>
      <c r="C820">
        <v>1</v>
      </c>
      <c r="D820">
        <v>0.30498065000000002</v>
      </c>
      <c r="E820">
        <v>0.69501935000000004</v>
      </c>
      <c r="F820" t="b">
        <f>Table1[[#This Row],[MISMATCH]]&gt;0.5</f>
        <v>0</v>
      </c>
      <c r="G820" t="b">
        <f>Table1[[#This Row],[MATCH]]&gt;0.5</f>
        <v>1</v>
      </c>
      <c r="H820" t="b">
        <f>Table1[[#This Row],[MISMATCH_T]]&gt;Table1[[#This Row],[MATCH_T]]</f>
        <v>0</v>
      </c>
      <c r="I820" s="2" t="b">
        <f>Table1[[#This Row],[MATCH_T]]&gt;Table1[[#This Row],[MISMATCH_T]]</f>
        <v>1</v>
      </c>
      <c r="J820" s="2" t="b">
        <f>Table1[[#This Row],[MISMATCH_T]]=Table1[[#This Row],[MATCH_T]]</f>
        <v>0</v>
      </c>
      <c r="K820" s="2" t="b">
        <f>AND((Table1[[#This Row],[MATCH_N]]=TRUE), (Table1[[#This Row],[Actual]]=1))</f>
        <v>1</v>
      </c>
    </row>
    <row r="821" spans="1:11" x14ac:dyDescent="0.25">
      <c r="A821">
        <v>629</v>
      </c>
      <c r="B821">
        <v>1</v>
      </c>
      <c r="C821">
        <v>0</v>
      </c>
      <c r="D821">
        <v>0.80273192999999998</v>
      </c>
      <c r="E821">
        <v>0.19726806999999999</v>
      </c>
      <c r="F821" t="b">
        <f>Table1[[#This Row],[MISMATCH]]&gt;0.5</f>
        <v>1</v>
      </c>
      <c r="G821" t="b">
        <f>Table1[[#This Row],[MATCH]]&gt;0.5</f>
        <v>0</v>
      </c>
      <c r="H821" t="b">
        <f>Table1[[#This Row],[MISMATCH_T]]&gt;Table1[[#This Row],[MATCH_T]]</f>
        <v>1</v>
      </c>
      <c r="I821" s="2" t="b">
        <f>Table1[[#This Row],[MATCH_T]]&gt;Table1[[#This Row],[MISMATCH_T]]</f>
        <v>0</v>
      </c>
      <c r="J821" s="2" t="b">
        <f>Table1[[#This Row],[MISMATCH_T]]=Table1[[#This Row],[MATCH_T]]</f>
        <v>0</v>
      </c>
      <c r="K821" s="2" t="b">
        <f>AND((Table1[[#This Row],[MATCH_N]]=TRUE), (Table1[[#This Row],[Actual]]=1))</f>
        <v>0</v>
      </c>
    </row>
    <row r="822" spans="1:11" x14ac:dyDescent="0.25">
      <c r="A822">
        <v>631</v>
      </c>
      <c r="B822">
        <v>1</v>
      </c>
      <c r="C822">
        <v>1</v>
      </c>
      <c r="D822">
        <v>0.31496847</v>
      </c>
      <c r="E822">
        <v>0.68503153000000006</v>
      </c>
      <c r="F822" t="b">
        <f>Table1[[#This Row],[MISMATCH]]&gt;0.5</f>
        <v>0</v>
      </c>
      <c r="G822" t="b">
        <f>Table1[[#This Row],[MATCH]]&gt;0.5</f>
        <v>1</v>
      </c>
      <c r="H822" t="b">
        <f>Table1[[#This Row],[MISMATCH_T]]&gt;Table1[[#This Row],[MATCH_T]]</f>
        <v>0</v>
      </c>
      <c r="I822" s="2" t="b">
        <f>Table1[[#This Row],[MATCH_T]]&gt;Table1[[#This Row],[MISMATCH_T]]</f>
        <v>1</v>
      </c>
      <c r="J822" s="2" t="b">
        <f>Table1[[#This Row],[MISMATCH_T]]=Table1[[#This Row],[MATCH_T]]</f>
        <v>0</v>
      </c>
      <c r="K822" s="2" t="b">
        <f>AND((Table1[[#This Row],[MATCH_N]]=TRUE), (Table1[[#This Row],[Actual]]=1))</f>
        <v>1</v>
      </c>
    </row>
    <row r="823" spans="1:11" x14ac:dyDescent="0.25">
      <c r="A823">
        <v>632</v>
      </c>
      <c r="B823">
        <v>1</v>
      </c>
      <c r="C823">
        <v>1</v>
      </c>
      <c r="D823">
        <v>0.22566702</v>
      </c>
      <c r="E823">
        <v>0.77433297999999995</v>
      </c>
      <c r="F823" t="b">
        <f>Table1[[#This Row],[MISMATCH]]&gt;0.5</f>
        <v>0</v>
      </c>
      <c r="G823" t="b">
        <f>Table1[[#This Row],[MATCH]]&gt;0.5</f>
        <v>1</v>
      </c>
      <c r="H823" t="b">
        <f>Table1[[#This Row],[MISMATCH_T]]&gt;Table1[[#This Row],[MATCH_T]]</f>
        <v>0</v>
      </c>
      <c r="I823" s="2" t="b">
        <f>Table1[[#This Row],[MATCH_T]]&gt;Table1[[#This Row],[MISMATCH_T]]</f>
        <v>1</v>
      </c>
      <c r="J823" s="2" t="b">
        <f>Table1[[#This Row],[MISMATCH_T]]=Table1[[#This Row],[MATCH_T]]</f>
        <v>0</v>
      </c>
      <c r="K823" s="2" t="b">
        <f>AND((Table1[[#This Row],[MATCH_N]]=TRUE), (Table1[[#This Row],[Actual]]=1))</f>
        <v>1</v>
      </c>
    </row>
    <row r="824" spans="1:11" x14ac:dyDescent="0.25">
      <c r="A824">
        <v>633</v>
      </c>
      <c r="B824">
        <v>1</v>
      </c>
      <c r="C824">
        <v>1</v>
      </c>
      <c r="D824">
        <v>0.10873241</v>
      </c>
      <c r="E824">
        <v>0.89126759</v>
      </c>
      <c r="F824" t="b">
        <f>Table1[[#This Row],[MISMATCH]]&gt;0.5</f>
        <v>0</v>
      </c>
      <c r="G824" t="b">
        <f>Table1[[#This Row],[MATCH]]&gt;0.5</f>
        <v>1</v>
      </c>
      <c r="H824" t="b">
        <f>Table1[[#This Row],[MISMATCH_T]]&gt;Table1[[#This Row],[MATCH_T]]</f>
        <v>0</v>
      </c>
      <c r="I824" s="2" t="b">
        <f>Table1[[#This Row],[MATCH_T]]&gt;Table1[[#This Row],[MISMATCH_T]]</f>
        <v>1</v>
      </c>
      <c r="J824" s="2" t="b">
        <f>Table1[[#This Row],[MISMATCH_T]]=Table1[[#This Row],[MATCH_T]]</f>
        <v>0</v>
      </c>
      <c r="K824" s="2" t="b">
        <f>AND((Table1[[#This Row],[MATCH_N]]=TRUE), (Table1[[#This Row],[Actual]]=1))</f>
        <v>1</v>
      </c>
    </row>
    <row r="825" spans="1:11" x14ac:dyDescent="0.25">
      <c r="A825">
        <v>634</v>
      </c>
      <c r="B825">
        <v>1</v>
      </c>
      <c r="C825">
        <v>0</v>
      </c>
      <c r="D825">
        <v>0.55895183000000004</v>
      </c>
      <c r="E825">
        <v>0.44104817000000002</v>
      </c>
      <c r="F825" t="b">
        <f>Table1[[#This Row],[MISMATCH]]&gt;0.5</f>
        <v>1</v>
      </c>
      <c r="G825" t="b">
        <f>Table1[[#This Row],[MATCH]]&gt;0.5</f>
        <v>0</v>
      </c>
      <c r="H825" t="b">
        <f>Table1[[#This Row],[MISMATCH_T]]&gt;Table1[[#This Row],[MATCH_T]]</f>
        <v>1</v>
      </c>
      <c r="I825" s="2" t="b">
        <f>Table1[[#This Row],[MATCH_T]]&gt;Table1[[#This Row],[MISMATCH_T]]</f>
        <v>0</v>
      </c>
      <c r="J825" s="2" t="b">
        <f>Table1[[#This Row],[MISMATCH_T]]=Table1[[#This Row],[MATCH_T]]</f>
        <v>0</v>
      </c>
      <c r="K825" s="2" t="b">
        <f>AND((Table1[[#This Row],[MATCH_N]]=TRUE), (Table1[[#This Row],[Actual]]=1))</f>
        <v>0</v>
      </c>
    </row>
    <row r="826" spans="1:11" x14ac:dyDescent="0.25">
      <c r="A826">
        <v>635</v>
      </c>
      <c r="B826">
        <v>1</v>
      </c>
      <c r="C826">
        <v>1</v>
      </c>
      <c r="D826">
        <v>0.30546287999999999</v>
      </c>
      <c r="E826">
        <v>0.69453712000000001</v>
      </c>
      <c r="F826" t="b">
        <f>Table1[[#This Row],[MISMATCH]]&gt;0.5</f>
        <v>0</v>
      </c>
      <c r="G826" t="b">
        <f>Table1[[#This Row],[MATCH]]&gt;0.5</f>
        <v>1</v>
      </c>
      <c r="H826" t="b">
        <f>Table1[[#This Row],[MISMATCH_T]]&gt;Table1[[#This Row],[MATCH_T]]</f>
        <v>0</v>
      </c>
      <c r="I826" s="2" t="b">
        <f>Table1[[#This Row],[MATCH_T]]&gt;Table1[[#This Row],[MISMATCH_T]]</f>
        <v>1</v>
      </c>
      <c r="J826" s="2" t="b">
        <f>Table1[[#This Row],[MISMATCH_T]]=Table1[[#This Row],[MATCH_T]]</f>
        <v>0</v>
      </c>
      <c r="K826" s="2" t="b">
        <f>AND((Table1[[#This Row],[MATCH_N]]=TRUE), (Table1[[#This Row],[Actual]]=1))</f>
        <v>1</v>
      </c>
    </row>
    <row r="827" spans="1:11" x14ac:dyDescent="0.25">
      <c r="A827">
        <v>637</v>
      </c>
      <c r="B827">
        <v>1</v>
      </c>
      <c r="C827">
        <v>0</v>
      </c>
      <c r="D827">
        <v>0.66818834000000005</v>
      </c>
      <c r="E827">
        <v>0.33181166000000001</v>
      </c>
      <c r="F827" t="b">
        <f>Table1[[#This Row],[MISMATCH]]&gt;0.5</f>
        <v>1</v>
      </c>
      <c r="G827" t="b">
        <f>Table1[[#This Row],[MATCH]]&gt;0.5</f>
        <v>0</v>
      </c>
      <c r="H827" t="b">
        <f>Table1[[#This Row],[MISMATCH_T]]&gt;Table1[[#This Row],[MATCH_T]]</f>
        <v>1</v>
      </c>
      <c r="I827" s="2" t="b">
        <f>Table1[[#This Row],[MATCH_T]]&gt;Table1[[#This Row],[MISMATCH_T]]</f>
        <v>0</v>
      </c>
      <c r="J827" s="2" t="b">
        <f>Table1[[#This Row],[MISMATCH_T]]=Table1[[#This Row],[MATCH_T]]</f>
        <v>0</v>
      </c>
      <c r="K827" s="2" t="b">
        <f>AND((Table1[[#This Row],[MATCH_N]]=TRUE), (Table1[[#This Row],[Actual]]=1))</f>
        <v>0</v>
      </c>
    </row>
    <row r="828" spans="1:11" x14ac:dyDescent="0.25">
      <c r="A828">
        <v>638</v>
      </c>
      <c r="B828">
        <v>1</v>
      </c>
      <c r="C828">
        <v>1</v>
      </c>
      <c r="D828">
        <v>0.41189378999999998</v>
      </c>
      <c r="E828">
        <v>0.58810620999999996</v>
      </c>
      <c r="F828" t="b">
        <f>Table1[[#This Row],[MISMATCH]]&gt;0.5</f>
        <v>0</v>
      </c>
      <c r="G828" t="b">
        <f>Table1[[#This Row],[MATCH]]&gt;0.5</f>
        <v>1</v>
      </c>
      <c r="H828" t="b">
        <f>Table1[[#This Row],[MISMATCH_T]]&gt;Table1[[#This Row],[MATCH_T]]</f>
        <v>0</v>
      </c>
      <c r="I828" s="2" t="b">
        <f>Table1[[#This Row],[MATCH_T]]&gt;Table1[[#This Row],[MISMATCH_T]]</f>
        <v>1</v>
      </c>
      <c r="J828" s="2" t="b">
        <f>Table1[[#This Row],[MISMATCH_T]]=Table1[[#This Row],[MATCH_T]]</f>
        <v>0</v>
      </c>
      <c r="K828" s="2" t="b">
        <f>AND((Table1[[#This Row],[MATCH_N]]=TRUE), (Table1[[#This Row],[Actual]]=1))</f>
        <v>1</v>
      </c>
    </row>
    <row r="829" spans="1:11" x14ac:dyDescent="0.25">
      <c r="A829">
        <v>639</v>
      </c>
      <c r="B829">
        <v>1</v>
      </c>
      <c r="C829">
        <v>1</v>
      </c>
      <c r="D829">
        <v>0.30498065000000002</v>
      </c>
      <c r="E829">
        <v>0.69501935000000004</v>
      </c>
      <c r="F829" t="b">
        <f>Table1[[#This Row],[MISMATCH]]&gt;0.5</f>
        <v>0</v>
      </c>
      <c r="G829" t="b">
        <f>Table1[[#This Row],[MATCH]]&gt;0.5</f>
        <v>1</v>
      </c>
      <c r="H829" t="b">
        <f>Table1[[#This Row],[MISMATCH_T]]&gt;Table1[[#This Row],[MATCH_T]]</f>
        <v>0</v>
      </c>
      <c r="I829" s="2" t="b">
        <f>Table1[[#This Row],[MATCH_T]]&gt;Table1[[#This Row],[MISMATCH_T]]</f>
        <v>1</v>
      </c>
      <c r="J829" s="2" t="b">
        <f>Table1[[#This Row],[MISMATCH_T]]=Table1[[#This Row],[MATCH_T]]</f>
        <v>0</v>
      </c>
      <c r="K829" s="2" t="b">
        <f>AND((Table1[[#This Row],[MATCH_N]]=TRUE), (Table1[[#This Row],[Actual]]=1))</f>
        <v>1</v>
      </c>
    </row>
    <row r="830" spans="1:11" x14ac:dyDescent="0.25">
      <c r="A830">
        <v>642</v>
      </c>
      <c r="B830">
        <v>1</v>
      </c>
      <c r="C830">
        <v>1</v>
      </c>
      <c r="D830">
        <v>0.29290479000000003</v>
      </c>
      <c r="E830">
        <v>0.70709520999999997</v>
      </c>
      <c r="F830" t="b">
        <f>Table1[[#This Row],[MISMATCH]]&gt;0.5</f>
        <v>0</v>
      </c>
      <c r="G830" t="b">
        <f>Table1[[#This Row],[MATCH]]&gt;0.5</f>
        <v>1</v>
      </c>
      <c r="H830" t="b">
        <f>Table1[[#This Row],[MISMATCH_T]]&gt;Table1[[#This Row],[MATCH_T]]</f>
        <v>0</v>
      </c>
      <c r="I830" s="2" t="b">
        <f>Table1[[#This Row],[MATCH_T]]&gt;Table1[[#This Row],[MISMATCH_T]]</f>
        <v>1</v>
      </c>
      <c r="J830" s="2" t="b">
        <f>Table1[[#This Row],[MISMATCH_T]]=Table1[[#This Row],[MATCH_T]]</f>
        <v>0</v>
      </c>
      <c r="K830" s="2" t="b">
        <f>AND((Table1[[#This Row],[MATCH_N]]=TRUE), (Table1[[#This Row],[Actual]]=1))</f>
        <v>1</v>
      </c>
    </row>
    <row r="831" spans="1:11" x14ac:dyDescent="0.25">
      <c r="A831">
        <v>646</v>
      </c>
      <c r="B831">
        <v>1</v>
      </c>
      <c r="C831">
        <v>1</v>
      </c>
      <c r="D831">
        <v>0.30449873999999999</v>
      </c>
      <c r="E831">
        <v>0.69550126000000001</v>
      </c>
      <c r="F831" t="b">
        <f>Table1[[#This Row],[MISMATCH]]&gt;0.5</f>
        <v>0</v>
      </c>
      <c r="G831" t="b">
        <f>Table1[[#This Row],[MATCH]]&gt;0.5</f>
        <v>1</v>
      </c>
      <c r="H831" t="b">
        <f>Table1[[#This Row],[MISMATCH_T]]&gt;Table1[[#This Row],[MATCH_T]]</f>
        <v>0</v>
      </c>
      <c r="I831" s="2" t="b">
        <f>Table1[[#This Row],[MATCH_T]]&gt;Table1[[#This Row],[MISMATCH_T]]</f>
        <v>1</v>
      </c>
      <c r="J831" s="2" t="b">
        <f>Table1[[#This Row],[MISMATCH_T]]=Table1[[#This Row],[MATCH_T]]</f>
        <v>0</v>
      </c>
      <c r="K831" s="2" t="b">
        <f>AND((Table1[[#This Row],[MATCH_N]]=TRUE), (Table1[[#This Row],[Actual]]=1))</f>
        <v>1</v>
      </c>
    </row>
    <row r="832" spans="1:11" x14ac:dyDescent="0.25">
      <c r="A832">
        <v>648</v>
      </c>
      <c r="B832">
        <v>1</v>
      </c>
      <c r="C832">
        <v>1</v>
      </c>
      <c r="D832">
        <v>0.39804905000000002</v>
      </c>
      <c r="E832">
        <v>0.60195094999999998</v>
      </c>
      <c r="F832" t="b">
        <f>Table1[[#This Row],[MISMATCH]]&gt;0.5</f>
        <v>0</v>
      </c>
      <c r="G832" t="b">
        <f>Table1[[#This Row],[MATCH]]&gt;0.5</f>
        <v>1</v>
      </c>
      <c r="H832" t="b">
        <f>Table1[[#This Row],[MISMATCH_T]]&gt;Table1[[#This Row],[MATCH_T]]</f>
        <v>0</v>
      </c>
      <c r="I832" s="2" t="b">
        <f>Table1[[#This Row],[MATCH_T]]&gt;Table1[[#This Row],[MISMATCH_T]]</f>
        <v>1</v>
      </c>
      <c r="J832" s="2" t="b">
        <f>Table1[[#This Row],[MISMATCH_T]]=Table1[[#This Row],[MATCH_T]]</f>
        <v>0</v>
      </c>
      <c r="K832" s="2" t="b">
        <f>AND((Table1[[#This Row],[MATCH_N]]=TRUE), (Table1[[#This Row],[Actual]]=1))</f>
        <v>1</v>
      </c>
    </row>
    <row r="833" spans="1:11" x14ac:dyDescent="0.25">
      <c r="A833">
        <v>649</v>
      </c>
      <c r="B833">
        <v>1</v>
      </c>
      <c r="C833">
        <v>1</v>
      </c>
      <c r="D833">
        <v>0.41988080999999999</v>
      </c>
      <c r="E833">
        <v>0.58011919000000001</v>
      </c>
      <c r="F833" t="b">
        <f>Table1[[#This Row],[MISMATCH]]&gt;0.5</f>
        <v>0</v>
      </c>
      <c r="G833" t="b">
        <f>Table1[[#This Row],[MATCH]]&gt;0.5</f>
        <v>1</v>
      </c>
      <c r="H833" t="b">
        <f>Table1[[#This Row],[MISMATCH_T]]&gt;Table1[[#This Row],[MATCH_T]]</f>
        <v>0</v>
      </c>
      <c r="I833" s="2" t="b">
        <f>Table1[[#This Row],[MATCH_T]]&gt;Table1[[#This Row],[MISMATCH_T]]</f>
        <v>1</v>
      </c>
      <c r="J833" s="2" t="b">
        <f>Table1[[#This Row],[MISMATCH_T]]=Table1[[#This Row],[MATCH_T]]</f>
        <v>0</v>
      </c>
      <c r="K833" s="2" t="b">
        <f>AND((Table1[[#This Row],[MATCH_N]]=TRUE), (Table1[[#This Row],[Actual]]=1))</f>
        <v>1</v>
      </c>
    </row>
    <row r="834" spans="1:11" x14ac:dyDescent="0.25">
      <c r="A834">
        <v>652</v>
      </c>
      <c r="B834">
        <v>1</v>
      </c>
      <c r="C834">
        <v>1</v>
      </c>
      <c r="D834">
        <v>0.22794930999999999</v>
      </c>
      <c r="E834">
        <v>0.77205069000000004</v>
      </c>
      <c r="F834" t="b">
        <f>Table1[[#This Row],[MISMATCH]]&gt;0.5</f>
        <v>0</v>
      </c>
      <c r="G834" t="b">
        <f>Table1[[#This Row],[MATCH]]&gt;0.5</f>
        <v>1</v>
      </c>
      <c r="H834" t="b">
        <f>Table1[[#This Row],[MISMATCH_T]]&gt;Table1[[#This Row],[MATCH_T]]</f>
        <v>0</v>
      </c>
      <c r="I834" s="2" t="b">
        <f>Table1[[#This Row],[MATCH_T]]&gt;Table1[[#This Row],[MISMATCH_T]]</f>
        <v>1</v>
      </c>
      <c r="J834" s="2" t="b">
        <f>Table1[[#This Row],[MISMATCH_T]]=Table1[[#This Row],[MATCH_T]]</f>
        <v>0</v>
      </c>
      <c r="K834" s="2" t="b">
        <f>AND((Table1[[#This Row],[MATCH_N]]=TRUE), (Table1[[#This Row],[Actual]]=1))</f>
        <v>1</v>
      </c>
    </row>
    <row r="835" spans="1:11" x14ac:dyDescent="0.25">
      <c r="A835">
        <v>653</v>
      </c>
      <c r="B835">
        <v>1</v>
      </c>
      <c r="C835">
        <v>1</v>
      </c>
      <c r="D835">
        <v>0.40197208000000001</v>
      </c>
      <c r="E835">
        <v>0.59802792000000005</v>
      </c>
      <c r="F835" t="b">
        <f>Table1[[#This Row],[MISMATCH]]&gt;0.5</f>
        <v>0</v>
      </c>
      <c r="G835" t="b">
        <f>Table1[[#This Row],[MATCH]]&gt;0.5</f>
        <v>1</v>
      </c>
      <c r="H835" t="b">
        <f>Table1[[#This Row],[MISMATCH_T]]&gt;Table1[[#This Row],[MATCH_T]]</f>
        <v>0</v>
      </c>
      <c r="I835" s="2" t="b">
        <f>Table1[[#This Row],[MATCH_T]]&gt;Table1[[#This Row],[MISMATCH_T]]</f>
        <v>1</v>
      </c>
      <c r="J835" s="2" t="b">
        <f>Table1[[#This Row],[MISMATCH_T]]=Table1[[#This Row],[MATCH_T]]</f>
        <v>0</v>
      </c>
      <c r="K835" s="2" t="b">
        <f>AND((Table1[[#This Row],[MATCH_N]]=TRUE), (Table1[[#This Row],[Actual]]=1))</f>
        <v>1</v>
      </c>
    </row>
    <row r="836" spans="1:11" x14ac:dyDescent="0.25">
      <c r="A836">
        <v>655</v>
      </c>
      <c r="B836">
        <v>1</v>
      </c>
      <c r="C836">
        <v>1</v>
      </c>
      <c r="D836">
        <v>0.35731637999999999</v>
      </c>
      <c r="E836">
        <v>0.64268362000000001</v>
      </c>
      <c r="F836" t="b">
        <f>Table1[[#This Row],[MISMATCH]]&gt;0.5</f>
        <v>0</v>
      </c>
      <c r="G836" t="b">
        <f>Table1[[#This Row],[MATCH]]&gt;0.5</f>
        <v>1</v>
      </c>
      <c r="H836" t="b">
        <f>Table1[[#This Row],[MISMATCH_T]]&gt;Table1[[#This Row],[MATCH_T]]</f>
        <v>0</v>
      </c>
      <c r="I836" s="2" t="b">
        <f>Table1[[#This Row],[MATCH_T]]&gt;Table1[[#This Row],[MISMATCH_T]]</f>
        <v>1</v>
      </c>
      <c r="J836" s="2" t="b">
        <f>Table1[[#This Row],[MISMATCH_T]]=Table1[[#This Row],[MATCH_T]]</f>
        <v>0</v>
      </c>
      <c r="K836" s="2" t="b">
        <f>AND((Table1[[#This Row],[MATCH_N]]=TRUE), (Table1[[#This Row],[Actual]]=1))</f>
        <v>1</v>
      </c>
    </row>
    <row r="837" spans="1:11" x14ac:dyDescent="0.25">
      <c r="A837">
        <v>656</v>
      </c>
      <c r="B837">
        <v>1</v>
      </c>
      <c r="C837">
        <v>1</v>
      </c>
      <c r="D837">
        <v>0.21977947</v>
      </c>
      <c r="E837">
        <v>0.78022053000000002</v>
      </c>
      <c r="F837" t="b">
        <f>Table1[[#This Row],[MISMATCH]]&gt;0.5</f>
        <v>0</v>
      </c>
      <c r="G837" t="b">
        <f>Table1[[#This Row],[MATCH]]&gt;0.5</f>
        <v>1</v>
      </c>
      <c r="H837" t="b">
        <f>Table1[[#This Row],[MISMATCH_T]]&gt;Table1[[#This Row],[MATCH_T]]</f>
        <v>0</v>
      </c>
      <c r="I837" s="2" t="b">
        <f>Table1[[#This Row],[MATCH_T]]&gt;Table1[[#This Row],[MISMATCH_T]]</f>
        <v>1</v>
      </c>
      <c r="J837" s="2" t="b">
        <f>Table1[[#This Row],[MISMATCH_T]]=Table1[[#This Row],[MATCH_T]]</f>
        <v>0</v>
      </c>
      <c r="K837" s="2" t="b">
        <f>AND((Table1[[#This Row],[MATCH_N]]=TRUE), (Table1[[#This Row],[Actual]]=1))</f>
        <v>1</v>
      </c>
    </row>
    <row r="838" spans="1:11" x14ac:dyDescent="0.25">
      <c r="A838">
        <v>657</v>
      </c>
      <c r="B838">
        <v>1</v>
      </c>
      <c r="C838">
        <v>0</v>
      </c>
      <c r="D838">
        <v>0.72112838000000001</v>
      </c>
      <c r="E838">
        <v>0.27887161999999999</v>
      </c>
      <c r="F838" t="b">
        <f>Table1[[#This Row],[MISMATCH]]&gt;0.5</f>
        <v>1</v>
      </c>
      <c r="G838" t="b">
        <f>Table1[[#This Row],[MATCH]]&gt;0.5</f>
        <v>0</v>
      </c>
      <c r="H838" t="b">
        <f>Table1[[#This Row],[MISMATCH_T]]&gt;Table1[[#This Row],[MATCH_T]]</f>
        <v>1</v>
      </c>
      <c r="I838" s="2" t="b">
        <f>Table1[[#This Row],[MATCH_T]]&gt;Table1[[#This Row],[MISMATCH_T]]</f>
        <v>0</v>
      </c>
      <c r="J838" s="2" t="b">
        <f>Table1[[#This Row],[MISMATCH_T]]=Table1[[#This Row],[MATCH_T]]</f>
        <v>0</v>
      </c>
      <c r="K838" s="2" t="b">
        <f>AND((Table1[[#This Row],[MATCH_N]]=TRUE), (Table1[[#This Row],[Actual]]=1))</f>
        <v>0</v>
      </c>
    </row>
    <row r="839" spans="1:11" x14ac:dyDescent="0.25">
      <c r="A839">
        <v>659</v>
      </c>
      <c r="B839">
        <v>1</v>
      </c>
      <c r="C839">
        <v>1</v>
      </c>
      <c r="D839">
        <v>0.30498065000000002</v>
      </c>
      <c r="E839">
        <v>0.69501935000000004</v>
      </c>
      <c r="F839" t="b">
        <f>Table1[[#This Row],[MISMATCH]]&gt;0.5</f>
        <v>0</v>
      </c>
      <c r="G839" t="b">
        <f>Table1[[#This Row],[MATCH]]&gt;0.5</f>
        <v>1</v>
      </c>
      <c r="H839" t="b">
        <f>Table1[[#This Row],[MISMATCH_T]]&gt;Table1[[#This Row],[MATCH_T]]</f>
        <v>0</v>
      </c>
      <c r="I839" s="2" t="b">
        <f>Table1[[#This Row],[MATCH_T]]&gt;Table1[[#This Row],[MISMATCH_T]]</f>
        <v>1</v>
      </c>
      <c r="J839" s="2" t="b">
        <f>Table1[[#This Row],[MISMATCH_T]]=Table1[[#This Row],[MATCH_T]]</f>
        <v>0</v>
      </c>
      <c r="K839" s="2" t="b">
        <f>AND((Table1[[#This Row],[MATCH_N]]=TRUE), (Table1[[#This Row],[Actual]]=1))</f>
        <v>1</v>
      </c>
    </row>
    <row r="840" spans="1:11" x14ac:dyDescent="0.25">
      <c r="A840">
        <v>663</v>
      </c>
      <c r="B840">
        <v>1</v>
      </c>
      <c r="C840">
        <v>1</v>
      </c>
      <c r="D840">
        <v>0.40636377000000001</v>
      </c>
      <c r="E840">
        <v>0.59363622999999999</v>
      </c>
      <c r="F840" t="b">
        <f>Table1[[#This Row],[MISMATCH]]&gt;0.5</f>
        <v>0</v>
      </c>
      <c r="G840" t="b">
        <f>Table1[[#This Row],[MATCH]]&gt;0.5</f>
        <v>1</v>
      </c>
      <c r="H840" t="b">
        <f>Table1[[#This Row],[MISMATCH_T]]&gt;Table1[[#This Row],[MATCH_T]]</f>
        <v>0</v>
      </c>
      <c r="I840" s="2" t="b">
        <f>Table1[[#This Row],[MATCH_T]]&gt;Table1[[#This Row],[MISMATCH_T]]</f>
        <v>1</v>
      </c>
      <c r="J840" s="2" t="b">
        <f>Table1[[#This Row],[MISMATCH_T]]=Table1[[#This Row],[MATCH_T]]</f>
        <v>0</v>
      </c>
      <c r="K840" s="2" t="b">
        <f>AND((Table1[[#This Row],[MATCH_N]]=TRUE), (Table1[[#This Row],[Actual]]=1))</f>
        <v>1</v>
      </c>
    </row>
    <row r="841" spans="1:11" x14ac:dyDescent="0.25">
      <c r="A841">
        <v>664</v>
      </c>
      <c r="B841">
        <v>1</v>
      </c>
      <c r="C841">
        <v>1</v>
      </c>
      <c r="D841">
        <v>0.24790346999999999</v>
      </c>
      <c r="E841">
        <v>0.75209652999999999</v>
      </c>
      <c r="F841" t="b">
        <f>Table1[[#This Row],[MISMATCH]]&gt;0.5</f>
        <v>0</v>
      </c>
      <c r="G841" t="b">
        <f>Table1[[#This Row],[MATCH]]&gt;0.5</f>
        <v>1</v>
      </c>
      <c r="H841" t="b">
        <f>Table1[[#This Row],[MISMATCH_T]]&gt;Table1[[#This Row],[MATCH_T]]</f>
        <v>0</v>
      </c>
      <c r="I841" s="2" t="b">
        <f>Table1[[#This Row],[MATCH_T]]&gt;Table1[[#This Row],[MISMATCH_T]]</f>
        <v>1</v>
      </c>
      <c r="J841" s="2" t="b">
        <f>Table1[[#This Row],[MISMATCH_T]]=Table1[[#This Row],[MATCH_T]]</f>
        <v>0</v>
      </c>
      <c r="K841" s="2" t="b">
        <f>AND((Table1[[#This Row],[MATCH_N]]=TRUE), (Table1[[#This Row],[Actual]]=1))</f>
        <v>1</v>
      </c>
    </row>
    <row r="842" spans="1:11" x14ac:dyDescent="0.25">
      <c r="A842">
        <v>665</v>
      </c>
      <c r="B842">
        <v>1</v>
      </c>
      <c r="C842">
        <v>1</v>
      </c>
      <c r="D842">
        <v>0.24094536</v>
      </c>
      <c r="E842">
        <v>0.75905464</v>
      </c>
      <c r="F842" t="b">
        <f>Table1[[#This Row],[MISMATCH]]&gt;0.5</f>
        <v>0</v>
      </c>
      <c r="G842" t="b">
        <f>Table1[[#This Row],[MATCH]]&gt;0.5</f>
        <v>1</v>
      </c>
      <c r="H842" t="b">
        <f>Table1[[#This Row],[MISMATCH_T]]&gt;Table1[[#This Row],[MATCH_T]]</f>
        <v>0</v>
      </c>
      <c r="I842" s="2" t="b">
        <f>Table1[[#This Row],[MATCH_T]]&gt;Table1[[#This Row],[MISMATCH_T]]</f>
        <v>1</v>
      </c>
      <c r="J842" s="2" t="b">
        <f>Table1[[#This Row],[MISMATCH_T]]=Table1[[#This Row],[MATCH_T]]</f>
        <v>0</v>
      </c>
      <c r="K842" s="2" t="b">
        <f>AND((Table1[[#This Row],[MATCH_N]]=TRUE), (Table1[[#This Row],[Actual]]=1))</f>
        <v>1</v>
      </c>
    </row>
    <row r="843" spans="1:11" x14ac:dyDescent="0.25">
      <c r="A843">
        <v>668</v>
      </c>
      <c r="B843">
        <v>1</v>
      </c>
      <c r="C843">
        <v>1</v>
      </c>
      <c r="D843">
        <v>0.17881349999999999</v>
      </c>
      <c r="E843">
        <v>0.82118650000000004</v>
      </c>
      <c r="F843" t="b">
        <f>Table1[[#This Row],[MISMATCH]]&gt;0.5</f>
        <v>0</v>
      </c>
      <c r="G843" t="b">
        <f>Table1[[#This Row],[MATCH]]&gt;0.5</f>
        <v>1</v>
      </c>
      <c r="H843" t="b">
        <f>Table1[[#This Row],[MISMATCH_T]]&gt;Table1[[#This Row],[MATCH_T]]</f>
        <v>0</v>
      </c>
      <c r="I843" s="2" t="b">
        <f>Table1[[#This Row],[MATCH_T]]&gt;Table1[[#This Row],[MISMATCH_T]]</f>
        <v>1</v>
      </c>
      <c r="J843" s="2" t="b">
        <f>Table1[[#This Row],[MISMATCH_T]]=Table1[[#This Row],[MATCH_T]]</f>
        <v>0</v>
      </c>
      <c r="K843" s="2" t="b">
        <f>AND((Table1[[#This Row],[MATCH_N]]=TRUE), (Table1[[#This Row],[Actual]]=1))</f>
        <v>1</v>
      </c>
    </row>
    <row r="844" spans="1:11" x14ac:dyDescent="0.25">
      <c r="A844">
        <v>669</v>
      </c>
      <c r="B844">
        <v>1</v>
      </c>
      <c r="C844">
        <v>1</v>
      </c>
      <c r="D844">
        <v>0.22343393</v>
      </c>
      <c r="E844">
        <v>0.77656607</v>
      </c>
      <c r="F844" t="b">
        <f>Table1[[#This Row],[MISMATCH]]&gt;0.5</f>
        <v>0</v>
      </c>
      <c r="G844" t="b">
        <f>Table1[[#This Row],[MATCH]]&gt;0.5</f>
        <v>1</v>
      </c>
      <c r="H844" t="b">
        <f>Table1[[#This Row],[MISMATCH_T]]&gt;Table1[[#This Row],[MATCH_T]]</f>
        <v>0</v>
      </c>
      <c r="I844" s="2" t="b">
        <f>Table1[[#This Row],[MATCH_T]]&gt;Table1[[#This Row],[MISMATCH_T]]</f>
        <v>1</v>
      </c>
      <c r="J844" s="2" t="b">
        <f>Table1[[#This Row],[MISMATCH_T]]=Table1[[#This Row],[MATCH_T]]</f>
        <v>0</v>
      </c>
      <c r="K844" s="2" t="b">
        <f>AND((Table1[[#This Row],[MATCH_N]]=TRUE), (Table1[[#This Row],[Actual]]=1))</f>
        <v>1</v>
      </c>
    </row>
    <row r="845" spans="1:11" x14ac:dyDescent="0.25">
      <c r="A845">
        <v>670</v>
      </c>
      <c r="B845">
        <v>1</v>
      </c>
      <c r="C845">
        <v>1</v>
      </c>
      <c r="D845">
        <v>0.27247407000000001</v>
      </c>
      <c r="E845">
        <v>0.72752592999999999</v>
      </c>
      <c r="F845" t="b">
        <f>Table1[[#This Row],[MISMATCH]]&gt;0.5</f>
        <v>0</v>
      </c>
      <c r="G845" t="b">
        <f>Table1[[#This Row],[MATCH]]&gt;0.5</f>
        <v>1</v>
      </c>
      <c r="H845" t="b">
        <f>Table1[[#This Row],[MISMATCH_T]]&gt;Table1[[#This Row],[MATCH_T]]</f>
        <v>0</v>
      </c>
      <c r="I845" s="2" t="b">
        <f>Table1[[#This Row],[MATCH_T]]&gt;Table1[[#This Row],[MISMATCH_T]]</f>
        <v>1</v>
      </c>
      <c r="J845" s="2" t="b">
        <f>Table1[[#This Row],[MISMATCH_T]]=Table1[[#This Row],[MATCH_T]]</f>
        <v>0</v>
      </c>
      <c r="K845" s="2" t="b">
        <f>AND((Table1[[#This Row],[MATCH_N]]=TRUE), (Table1[[#This Row],[Actual]]=1))</f>
        <v>1</v>
      </c>
    </row>
    <row r="846" spans="1:11" x14ac:dyDescent="0.25">
      <c r="A846">
        <v>671</v>
      </c>
      <c r="B846">
        <v>1</v>
      </c>
      <c r="C846">
        <v>0</v>
      </c>
      <c r="D846">
        <v>0.63716746999999996</v>
      </c>
      <c r="E846">
        <v>0.36283252999999999</v>
      </c>
      <c r="F846" t="b">
        <f>Table1[[#This Row],[MISMATCH]]&gt;0.5</f>
        <v>1</v>
      </c>
      <c r="G846" t="b">
        <f>Table1[[#This Row],[MATCH]]&gt;0.5</f>
        <v>0</v>
      </c>
      <c r="H846" t="b">
        <f>Table1[[#This Row],[MISMATCH_T]]&gt;Table1[[#This Row],[MATCH_T]]</f>
        <v>1</v>
      </c>
      <c r="I846" s="2" t="b">
        <f>Table1[[#This Row],[MATCH_T]]&gt;Table1[[#This Row],[MISMATCH_T]]</f>
        <v>0</v>
      </c>
      <c r="J846" s="2" t="b">
        <f>Table1[[#This Row],[MISMATCH_T]]=Table1[[#This Row],[MATCH_T]]</f>
        <v>0</v>
      </c>
      <c r="K846" s="2" t="b">
        <f>AND((Table1[[#This Row],[MATCH_N]]=TRUE), (Table1[[#This Row],[Actual]]=1))</f>
        <v>0</v>
      </c>
    </row>
    <row r="847" spans="1:11" x14ac:dyDescent="0.25">
      <c r="A847">
        <v>672</v>
      </c>
      <c r="B847">
        <v>1</v>
      </c>
      <c r="C847">
        <v>0</v>
      </c>
      <c r="D847">
        <v>0.66466365000000005</v>
      </c>
      <c r="E847">
        <v>0.33533635000000001</v>
      </c>
      <c r="F847" t="b">
        <f>Table1[[#This Row],[MISMATCH]]&gt;0.5</f>
        <v>1</v>
      </c>
      <c r="G847" t="b">
        <f>Table1[[#This Row],[MATCH]]&gt;0.5</f>
        <v>0</v>
      </c>
      <c r="H847" t="b">
        <f>Table1[[#This Row],[MISMATCH_T]]&gt;Table1[[#This Row],[MATCH_T]]</f>
        <v>1</v>
      </c>
      <c r="I847" s="2" t="b">
        <f>Table1[[#This Row],[MATCH_T]]&gt;Table1[[#This Row],[MISMATCH_T]]</f>
        <v>0</v>
      </c>
      <c r="J847" s="2" t="b">
        <f>Table1[[#This Row],[MISMATCH_T]]=Table1[[#This Row],[MATCH_T]]</f>
        <v>0</v>
      </c>
      <c r="K847" s="2" t="b">
        <f>AND((Table1[[#This Row],[MATCH_N]]=TRUE), (Table1[[#This Row],[Actual]]=1))</f>
        <v>0</v>
      </c>
    </row>
    <row r="848" spans="1:11" x14ac:dyDescent="0.25">
      <c r="A848">
        <v>677</v>
      </c>
      <c r="B848">
        <v>1</v>
      </c>
      <c r="C848">
        <v>1</v>
      </c>
      <c r="D848">
        <v>0.16873656000000001</v>
      </c>
      <c r="E848">
        <v>0.83126343999999996</v>
      </c>
      <c r="F848" t="b">
        <f>Table1[[#This Row],[MISMATCH]]&gt;0.5</f>
        <v>0</v>
      </c>
      <c r="G848" t="b">
        <f>Table1[[#This Row],[MATCH]]&gt;0.5</f>
        <v>1</v>
      </c>
      <c r="H848" t="b">
        <f>Table1[[#This Row],[MISMATCH_T]]&gt;Table1[[#This Row],[MATCH_T]]</f>
        <v>0</v>
      </c>
      <c r="I848" s="2" t="b">
        <f>Table1[[#This Row],[MATCH_T]]&gt;Table1[[#This Row],[MISMATCH_T]]</f>
        <v>1</v>
      </c>
      <c r="J848" s="2" t="b">
        <f>Table1[[#This Row],[MISMATCH_T]]=Table1[[#This Row],[MATCH_T]]</f>
        <v>0</v>
      </c>
      <c r="K848" s="2" t="b">
        <f>AND((Table1[[#This Row],[MATCH_N]]=TRUE), (Table1[[#This Row],[Actual]]=1))</f>
        <v>1</v>
      </c>
    </row>
    <row r="849" spans="1:11" x14ac:dyDescent="0.25">
      <c r="A849">
        <v>678</v>
      </c>
      <c r="B849">
        <v>1</v>
      </c>
      <c r="C849">
        <v>1</v>
      </c>
      <c r="D849">
        <v>0.30498065000000002</v>
      </c>
      <c r="E849">
        <v>0.69501935000000004</v>
      </c>
      <c r="F849" t="b">
        <f>Table1[[#This Row],[MISMATCH]]&gt;0.5</f>
        <v>0</v>
      </c>
      <c r="G849" t="b">
        <f>Table1[[#This Row],[MATCH]]&gt;0.5</f>
        <v>1</v>
      </c>
      <c r="H849" t="b">
        <f>Table1[[#This Row],[MISMATCH_T]]&gt;Table1[[#This Row],[MATCH_T]]</f>
        <v>0</v>
      </c>
      <c r="I849" s="2" t="b">
        <f>Table1[[#This Row],[MATCH_T]]&gt;Table1[[#This Row],[MISMATCH_T]]</f>
        <v>1</v>
      </c>
      <c r="J849" s="2" t="b">
        <f>Table1[[#This Row],[MISMATCH_T]]=Table1[[#This Row],[MATCH_T]]</f>
        <v>0</v>
      </c>
      <c r="K849" s="2" t="b">
        <f>AND((Table1[[#This Row],[MATCH_N]]=TRUE), (Table1[[#This Row],[Actual]]=1))</f>
        <v>1</v>
      </c>
    </row>
    <row r="850" spans="1:11" x14ac:dyDescent="0.25">
      <c r="A850">
        <v>680</v>
      </c>
      <c r="B850">
        <v>1</v>
      </c>
      <c r="C850">
        <v>0</v>
      </c>
      <c r="D850">
        <v>0.71827638999999999</v>
      </c>
      <c r="E850">
        <v>0.28172361000000001</v>
      </c>
      <c r="F850" t="b">
        <f>Table1[[#This Row],[MISMATCH]]&gt;0.5</f>
        <v>1</v>
      </c>
      <c r="G850" t="b">
        <f>Table1[[#This Row],[MATCH]]&gt;0.5</f>
        <v>0</v>
      </c>
      <c r="H850" t="b">
        <f>Table1[[#This Row],[MISMATCH_T]]&gt;Table1[[#This Row],[MATCH_T]]</f>
        <v>1</v>
      </c>
      <c r="I850" s="2" t="b">
        <f>Table1[[#This Row],[MATCH_T]]&gt;Table1[[#This Row],[MISMATCH_T]]</f>
        <v>0</v>
      </c>
      <c r="J850" s="2" t="b">
        <f>Table1[[#This Row],[MISMATCH_T]]=Table1[[#This Row],[MATCH_T]]</f>
        <v>0</v>
      </c>
      <c r="K850" s="2" t="b">
        <f>AND((Table1[[#This Row],[MATCH_N]]=TRUE), (Table1[[#This Row],[Actual]]=1))</f>
        <v>0</v>
      </c>
    </row>
    <row r="851" spans="1:11" x14ac:dyDescent="0.25">
      <c r="A851">
        <v>681</v>
      </c>
      <c r="B851">
        <v>1</v>
      </c>
      <c r="C851">
        <v>1</v>
      </c>
      <c r="D851">
        <v>0.30498065000000002</v>
      </c>
      <c r="E851">
        <v>0.69501935000000004</v>
      </c>
      <c r="F851" t="b">
        <f>Table1[[#This Row],[MISMATCH]]&gt;0.5</f>
        <v>0</v>
      </c>
      <c r="G851" t="b">
        <f>Table1[[#This Row],[MATCH]]&gt;0.5</f>
        <v>1</v>
      </c>
      <c r="H851" t="b">
        <f>Table1[[#This Row],[MISMATCH_T]]&gt;Table1[[#This Row],[MATCH_T]]</f>
        <v>0</v>
      </c>
      <c r="I851" s="2" t="b">
        <f>Table1[[#This Row],[MATCH_T]]&gt;Table1[[#This Row],[MISMATCH_T]]</f>
        <v>1</v>
      </c>
      <c r="J851" s="2" t="b">
        <f>Table1[[#This Row],[MISMATCH_T]]=Table1[[#This Row],[MATCH_T]]</f>
        <v>0</v>
      </c>
      <c r="K851" s="2" t="b">
        <f>AND((Table1[[#This Row],[MATCH_N]]=TRUE), (Table1[[#This Row],[Actual]]=1))</f>
        <v>1</v>
      </c>
    </row>
    <row r="852" spans="1:11" x14ac:dyDescent="0.25">
      <c r="A852">
        <v>682</v>
      </c>
      <c r="B852">
        <v>1</v>
      </c>
      <c r="C852">
        <v>0</v>
      </c>
      <c r="D852">
        <v>0.55418341000000004</v>
      </c>
      <c r="E852">
        <v>0.44581659000000001</v>
      </c>
      <c r="F852" t="b">
        <f>Table1[[#This Row],[MISMATCH]]&gt;0.5</f>
        <v>1</v>
      </c>
      <c r="G852" t="b">
        <f>Table1[[#This Row],[MATCH]]&gt;0.5</f>
        <v>0</v>
      </c>
      <c r="H852" t="b">
        <f>Table1[[#This Row],[MISMATCH_T]]&gt;Table1[[#This Row],[MATCH_T]]</f>
        <v>1</v>
      </c>
      <c r="I852" s="2" t="b">
        <f>Table1[[#This Row],[MATCH_T]]&gt;Table1[[#This Row],[MISMATCH_T]]</f>
        <v>0</v>
      </c>
      <c r="J852" s="2" t="b">
        <f>Table1[[#This Row],[MISMATCH_T]]=Table1[[#This Row],[MATCH_T]]</f>
        <v>0</v>
      </c>
      <c r="K852" s="2" t="b">
        <f>AND((Table1[[#This Row],[MATCH_N]]=TRUE), (Table1[[#This Row],[Actual]]=1))</f>
        <v>0</v>
      </c>
    </row>
    <row r="853" spans="1:11" x14ac:dyDescent="0.25">
      <c r="A853">
        <v>686</v>
      </c>
      <c r="B853">
        <v>1</v>
      </c>
      <c r="C853">
        <v>1</v>
      </c>
      <c r="D853">
        <v>0.30546287999999999</v>
      </c>
      <c r="E853">
        <v>0.69453712000000001</v>
      </c>
      <c r="F853" t="b">
        <f>Table1[[#This Row],[MISMATCH]]&gt;0.5</f>
        <v>0</v>
      </c>
      <c r="G853" t="b">
        <f>Table1[[#This Row],[MATCH]]&gt;0.5</f>
        <v>1</v>
      </c>
      <c r="H853" t="b">
        <f>Table1[[#This Row],[MISMATCH_T]]&gt;Table1[[#This Row],[MATCH_T]]</f>
        <v>0</v>
      </c>
      <c r="I853" s="2" t="b">
        <f>Table1[[#This Row],[MATCH_T]]&gt;Table1[[#This Row],[MISMATCH_T]]</f>
        <v>1</v>
      </c>
      <c r="J853" s="2" t="b">
        <f>Table1[[#This Row],[MISMATCH_T]]=Table1[[#This Row],[MATCH_T]]</f>
        <v>0</v>
      </c>
      <c r="K853" s="2" t="b">
        <f>AND((Table1[[#This Row],[MATCH_N]]=TRUE), (Table1[[#This Row],[Actual]]=1))</f>
        <v>1</v>
      </c>
    </row>
    <row r="854" spans="1:11" x14ac:dyDescent="0.25">
      <c r="A854">
        <v>689</v>
      </c>
      <c r="B854">
        <v>1</v>
      </c>
      <c r="C854">
        <v>0</v>
      </c>
      <c r="D854">
        <v>0.63221450999999995</v>
      </c>
      <c r="E854">
        <v>0.36778548999999999</v>
      </c>
      <c r="F854" t="b">
        <f>Table1[[#This Row],[MISMATCH]]&gt;0.5</f>
        <v>1</v>
      </c>
      <c r="G854" t="b">
        <f>Table1[[#This Row],[MATCH]]&gt;0.5</f>
        <v>0</v>
      </c>
      <c r="H854" t="b">
        <f>Table1[[#This Row],[MISMATCH_T]]&gt;Table1[[#This Row],[MATCH_T]]</f>
        <v>1</v>
      </c>
      <c r="I854" s="2" t="b">
        <f>Table1[[#This Row],[MATCH_T]]&gt;Table1[[#This Row],[MISMATCH_T]]</f>
        <v>0</v>
      </c>
      <c r="J854" s="2" t="b">
        <f>Table1[[#This Row],[MISMATCH_T]]=Table1[[#This Row],[MATCH_T]]</f>
        <v>0</v>
      </c>
      <c r="K854" s="2" t="b">
        <f>AND((Table1[[#This Row],[MATCH_N]]=TRUE), (Table1[[#This Row],[Actual]]=1))</f>
        <v>0</v>
      </c>
    </row>
    <row r="855" spans="1:11" x14ac:dyDescent="0.25">
      <c r="A855">
        <v>690</v>
      </c>
      <c r="B855">
        <v>1</v>
      </c>
      <c r="C855">
        <v>1</v>
      </c>
      <c r="D855">
        <v>0.35965458</v>
      </c>
      <c r="E855">
        <v>0.64034542000000005</v>
      </c>
      <c r="F855" t="b">
        <f>Table1[[#This Row],[MISMATCH]]&gt;0.5</f>
        <v>0</v>
      </c>
      <c r="G855" t="b">
        <f>Table1[[#This Row],[MATCH]]&gt;0.5</f>
        <v>1</v>
      </c>
      <c r="H855" t="b">
        <f>Table1[[#This Row],[MISMATCH_T]]&gt;Table1[[#This Row],[MATCH_T]]</f>
        <v>0</v>
      </c>
      <c r="I855" s="2" t="b">
        <f>Table1[[#This Row],[MATCH_T]]&gt;Table1[[#This Row],[MISMATCH_T]]</f>
        <v>1</v>
      </c>
      <c r="J855" s="2" t="b">
        <f>Table1[[#This Row],[MISMATCH_T]]=Table1[[#This Row],[MATCH_T]]</f>
        <v>0</v>
      </c>
      <c r="K855" s="2" t="b">
        <f>AND((Table1[[#This Row],[MATCH_N]]=TRUE), (Table1[[#This Row],[Actual]]=1))</f>
        <v>1</v>
      </c>
    </row>
    <row r="856" spans="1:11" x14ac:dyDescent="0.25">
      <c r="A856">
        <v>693</v>
      </c>
      <c r="B856">
        <v>1</v>
      </c>
      <c r="C856">
        <v>0</v>
      </c>
      <c r="D856">
        <v>0.62972744000000003</v>
      </c>
      <c r="E856">
        <v>0.37027255999999997</v>
      </c>
      <c r="F856" t="b">
        <f>Table1[[#This Row],[MISMATCH]]&gt;0.5</f>
        <v>1</v>
      </c>
      <c r="G856" t="b">
        <f>Table1[[#This Row],[MATCH]]&gt;0.5</f>
        <v>0</v>
      </c>
      <c r="H856" t="b">
        <f>Table1[[#This Row],[MISMATCH_T]]&gt;Table1[[#This Row],[MATCH_T]]</f>
        <v>1</v>
      </c>
      <c r="I856" s="2" t="b">
        <f>Table1[[#This Row],[MATCH_T]]&gt;Table1[[#This Row],[MISMATCH_T]]</f>
        <v>0</v>
      </c>
      <c r="J856" s="2" t="b">
        <f>Table1[[#This Row],[MISMATCH_T]]=Table1[[#This Row],[MATCH_T]]</f>
        <v>0</v>
      </c>
      <c r="K856" s="2" t="b">
        <f>AND((Table1[[#This Row],[MATCH_N]]=TRUE), (Table1[[#This Row],[Actual]]=1))</f>
        <v>0</v>
      </c>
    </row>
    <row r="857" spans="1:11" x14ac:dyDescent="0.25">
      <c r="A857">
        <v>694</v>
      </c>
      <c r="B857">
        <v>1</v>
      </c>
      <c r="C857">
        <v>1</v>
      </c>
      <c r="D857">
        <v>0.10624132</v>
      </c>
      <c r="E857">
        <v>0.89375868000000003</v>
      </c>
      <c r="F857" t="b">
        <f>Table1[[#This Row],[MISMATCH]]&gt;0.5</f>
        <v>0</v>
      </c>
      <c r="G857" t="b">
        <f>Table1[[#This Row],[MATCH]]&gt;0.5</f>
        <v>1</v>
      </c>
      <c r="H857" t="b">
        <f>Table1[[#This Row],[MISMATCH_T]]&gt;Table1[[#This Row],[MATCH_T]]</f>
        <v>0</v>
      </c>
      <c r="I857" s="2" t="b">
        <f>Table1[[#This Row],[MATCH_T]]&gt;Table1[[#This Row],[MISMATCH_T]]</f>
        <v>1</v>
      </c>
      <c r="J857" s="2" t="b">
        <f>Table1[[#This Row],[MISMATCH_T]]=Table1[[#This Row],[MATCH_T]]</f>
        <v>0</v>
      </c>
      <c r="K857" s="2" t="b">
        <f>AND((Table1[[#This Row],[MATCH_N]]=TRUE), (Table1[[#This Row],[Actual]]=1))</f>
        <v>1</v>
      </c>
    </row>
    <row r="858" spans="1:11" x14ac:dyDescent="0.25">
      <c r="A858">
        <v>695</v>
      </c>
      <c r="B858">
        <v>1</v>
      </c>
      <c r="C858">
        <v>1</v>
      </c>
      <c r="D858">
        <v>0.30498065000000002</v>
      </c>
      <c r="E858">
        <v>0.69501935000000004</v>
      </c>
      <c r="F858" t="b">
        <f>Table1[[#This Row],[MISMATCH]]&gt;0.5</f>
        <v>0</v>
      </c>
      <c r="G858" t="b">
        <f>Table1[[#This Row],[MATCH]]&gt;0.5</f>
        <v>1</v>
      </c>
      <c r="H858" t="b">
        <f>Table1[[#This Row],[MISMATCH_T]]&gt;Table1[[#This Row],[MATCH_T]]</f>
        <v>0</v>
      </c>
      <c r="I858" s="2" t="b">
        <f>Table1[[#This Row],[MATCH_T]]&gt;Table1[[#This Row],[MISMATCH_T]]</f>
        <v>1</v>
      </c>
      <c r="J858" s="2" t="b">
        <f>Table1[[#This Row],[MISMATCH_T]]=Table1[[#This Row],[MATCH_T]]</f>
        <v>0</v>
      </c>
      <c r="K858" s="2" t="b">
        <f>AND((Table1[[#This Row],[MATCH_N]]=TRUE), (Table1[[#This Row],[Actual]]=1))</f>
        <v>1</v>
      </c>
    </row>
    <row r="859" spans="1:11" x14ac:dyDescent="0.25">
      <c r="A859">
        <v>698</v>
      </c>
      <c r="B859">
        <v>1</v>
      </c>
      <c r="C859">
        <v>1</v>
      </c>
      <c r="D859">
        <v>0.30498065000000002</v>
      </c>
      <c r="E859">
        <v>0.69501935000000004</v>
      </c>
      <c r="F859" t="b">
        <f>Table1[[#This Row],[MISMATCH]]&gt;0.5</f>
        <v>0</v>
      </c>
      <c r="G859" t="b">
        <f>Table1[[#This Row],[MATCH]]&gt;0.5</f>
        <v>1</v>
      </c>
      <c r="H859" t="b">
        <f>Table1[[#This Row],[MISMATCH_T]]&gt;Table1[[#This Row],[MATCH_T]]</f>
        <v>0</v>
      </c>
      <c r="I859" s="2" t="b">
        <f>Table1[[#This Row],[MATCH_T]]&gt;Table1[[#This Row],[MISMATCH_T]]</f>
        <v>1</v>
      </c>
      <c r="J859" s="2" t="b">
        <f>Table1[[#This Row],[MISMATCH_T]]=Table1[[#This Row],[MATCH_T]]</f>
        <v>0</v>
      </c>
      <c r="K859" s="2" t="b">
        <f>AND((Table1[[#This Row],[MATCH_N]]=TRUE), (Table1[[#This Row],[Actual]]=1))</f>
        <v>1</v>
      </c>
    </row>
    <row r="860" spans="1:11" x14ac:dyDescent="0.25">
      <c r="A860">
        <v>699</v>
      </c>
      <c r="B860">
        <v>1</v>
      </c>
      <c r="C860">
        <v>1</v>
      </c>
      <c r="D860">
        <v>0.30498065000000002</v>
      </c>
      <c r="E860">
        <v>0.69501935000000004</v>
      </c>
      <c r="F860" t="b">
        <f>Table1[[#This Row],[MISMATCH]]&gt;0.5</f>
        <v>0</v>
      </c>
      <c r="G860" t="b">
        <f>Table1[[#This Row],[MATCH]]&gt;0.5</f>
        <v>1</v>
      </c>
      <c r="H860" t="b">
        <f>Table1[[#This Row],[MISMATCH_T]]&gt;Table1[[#This Row],[MATCH_T]]</f>
        <v>0</v>
      </c>
      <c r="I860" s="2" t="b">
        <f>Table1[[#This Row],[MATCH_T]]&gt;Table1[[#This Row],[MISMATCH_T]]</f>
        <v>1</v>
      </c>
      <c r="J860" s="2" t="b">
        <f>Table1[[#This Row],[MISMATCH_T]]=Table1[[#This Row],[MATCH_T]]</f>
        <v>0</v>
      </c>
      <c r="K860" s="2" t="b">
        <f>AND((Table1[[#This Row],[MATCH_N]]=TRUE), (Table1[[#This Row],[Actual]]=1))</f>
        <v>1</v>
      </c>
    </row>
    <row r="861" spans="1:11" x14ac:dyDescent="0.25">
      <c r="A861">
        <v>702</v>
      </c>
      <c r="B861">
        <v>1</v>
      </c>
      <c r="C861">
        <v>1</v>
      </c>
      <c r="D861">
        <v>0.28972105999999997</v>
      </c>
      <c r="E861">
        <v>0.71027894000000003</v>
      </c>
      <c r="F861" t="b">
        <f>Table1[[#This Row],[MISMATCH]]&gt;0.5</f>
        <v>0</v>
      </c>
      <c r="G861" t="b">
        <f>Table1[[#This Row],[MATCH]]&gt;0.5</f>
        <v>1</v>
      </c>
      <c r="H861" t="b">
        <f>Table1[[#This Row],[MISMATCH_T]]&gt;Table1[[#This Row],[MATCH_T]]</f>
        <v>0</v>
      </c>
      <c r="I861" s="2" t="b">
        <f>Table1[[#This Row],[MATCH_T]]&gt;Table1[[#This Row],[MISMATCH_T]]</f>
        <v>1</v>
      </c>
      <c r="J861" s="2" t="b">
        <f>Table1[[#This Row],[MISMATCH_T]]=Table1[[#This Row],[MATCH_T]]</f>
        <v>0</v>
      </c>
      <c r="K861" s="2" t="b">
        <f>AND((Table1[[#This Row],[MATCH_N]]=TRUE), (Table1[[#This Row],[Actual]]=1))</f>
        <v>1</v>
      </c>
    </row>
    <row r="862" spans="1:11" x14ac:dyDescent="0.25">
      <c r="A862">
        <v>704</v>
      </c>
      <c r="B862">
        <v>1</v>
      </c>
      <c r="C862">
        <v>1</v>
      </c>
      <c r="D862">
        <v>0.35999759999999997</v>
      </c>
      <c r="E862">
        <v>0.64000239999999997</v>
      </c>
      <c r="F862" t="b">
        <f>Table1[[#This Row],[MISMATCH]]&gt;0.5</f>
        <v>0</v>
      </c>
      <c r="G862" t="b">
        <f>Table1[[#This Row],[MATCH]]&gt;0.5</f>
        <v>1</v>
      </c>
      <c r="H862" t="b">
        <f>Table1[[#This Row],[MISMATCH_T]]&gt;Table1[[#This Row],[MATCH_T]]</f>
        <v>0</v>
      </c>
      <c r="I862" s="2" t="b">
        <f>Table1[[#This Row],[MATCH_T]]&gt;Table1[[#This Row],[MISMATCH_T]]</f>
        <v>1</v>
      </c>
      <c r="J862" s="2" t="b">
        <f>Table1[[#This Row],[MISMATCH_T]]=Table1[[#This Row],[MATCH_T]]</f>
        <v>0</v>
      </c>
      <c r="K862" s="2" t="b">
        <f>AND((Table1[[#This Row],[MATCH_N]]=TRUE), (Table1[[#This Row],[Actual]]=1))</f>
        <v>1</v>
      </c>
    </row>
    <row r="863" spans="1:11" x14ac:dyDescent="0.25">
      <c r="A863">
        <v>707</v>
      </c>
      <c r="B863">
        <v>1</v>
      </c>
      <c r="C863">
        <v>0</v>
      </c>
      <c r="D863">
        <v>0.59650298000000002</v>
      </c>
      <c r="E863">
        <v>0.40349701999999998</v>
      </c>
      <c r="F863" t="b">
        <f>Table1[[#This Row],[MISMATCH]]&gt;0.5</f>
        <v>1</v>
      </c>
      <c r="G863" t="b">
        <f>Table1[[#This Row],[MATCH]]&gt;0.5</f>
        <v>0</v>
      </c>
      <c r="H863" t="b">
        <f>Table1[[#This Row],[MISMATCH_T]]&gt;Table1[[#This Row],[MATCH_T]]</f>
        <v>1</v>
      </c>
      <c r="I863" s="2" t="b">
        <f>Table1[[#This Row],[MATCH_T]]&gt;Table1[[#This Row],[MISMATCH_T]]</f>
        <v>0</v>
      </c>
      <c r="J863" s="2" t="b">
        <f>Table1[[#This Row],[MISMATCH_T]]=Table1[[#This Row],[MATCH_T]]</f>
        <v>0</v>
      </c>
      <c r="K863" s="2" t="b">
        <f>AND((Table1[[#This Row],[MATCH_N]]=TRUE), (Table1[[#This Row],[Actual]]=1))</f>
        <v>0</v>
      </c>
    </row>
    <row r="864" spans="1:11" x14ac:dyDescent="0.25">
      <c r="A864">
        <v>708</v>
      </c>
      <c r="B864">
        <v>1</v>
      </c>
      <c r="C864">
        <v>1</v>
      </c>
      <c r="D864">
        <v>0.47880805999999998</v>
      </c>
      <c r="E864">
        <v>0.52119194000000002</v>
      </c>
      <c r="F864" t="b">
        <f>Table1[[#This Row],[MISMATCH]]&gt;0.5</f>
        <v>0</v>
      </c>
      <c r="G864" t="b">
        <f>Table1[[#This Row],[MATCH]]&gt;0.5</f>
        <v>1</v>
      </c>
      <c r="H864" t="b">
        <f>Table1[[#This Row],[MISMATCH_T]]&gt;Table1[[#This Row],[MATCH_T]]</f>
        <v>0</v>
      </c>
      <c r="I864" s="2" t="b">
        <f>Table1[[#This Row],[MATCH_T]]&gt;Table1[[#This Row],[MISMATCH_T]]</f>
        <v>1</v>
      </c>
      <c r="J864" s="2" t="b">
        <f>Table1[[#This Row],[MISMATCH_T]]=Table1[[#This Row],[MATCH_T]]</f>
        <v>0</v>
      </c>
      <c r="K864" s="2" t="b">
        <f>AND((Table1[[#This Row],[MATCH_N]]=TRUE), (Table1[[#This Row],[Actual]]=1))</f>
        <v>1</v>
      </c>
    </row>
    <row r="865" spans="1:11" x14ac:dyDescent="0.25">
      <c r="A865">
        <v>713</v>
      </c>
      <c r="B865">
        <v>1</v>
      </c>
      <c r="C865">
        <v>1</v>
      </c>
      <c r="D865">
        <v>0.36058504000000002</v>
      </c>
      <c r="E865">
        <v>0.63941495999999998</v>
      </c>
      <c r="F865" t="b">
        <f>Table1[[#This Row],[MISMATCH]]&gt;0.5</f>
        <v>0</v>
      </c>
      <c r="G865" t="b">
        <f>Table1[[#This Row],[MATCH]]&gt;0.5</f>
        <v>1</v>
      </c>
      <c r="H865" t="b">
        <f>Table1[[#This Row],[MISMATCH_T]]&gt;Table1[[#This Row],[MATCH_T]]</f>
        <v>0</v>
      </c>
      <c r="I865" s="2" t="b">
        <f>Table1[[#This Row],[MATCH_T]]&gt;Table1[[#This Row],[MISMATCH_T]]</f>
        <v>1</v>
      </c>
      <c r="J865" s="2" t="b">
        <f>Table1[[#This Row],[MISMATCH_T]]=Table1[[#This Row],[MATCH_T]]</f>
        <v>0</v>
      </c>
      <c r="K865" s="2" t="b">
        <f>AND((Table1[[#This Row],[MATCH_N]]=TRUE), (Table1[[#This Row],[Actual]]=1))</f>
        <v>1</v>
      </c>
    </row>
    <row r="866" spans="1:11" x14ac:dyDescent="0.25">
      <c r="A866">
        <v>714</v>
      </c>
      <c r="B866">
        <v>1</v>
      </c>
      <c r="C866">
        <v>1</v>
      </c>
      <c r="D866">
        <v>0.29608774999999998</v>
      </c>
      <c r="E866">
        <v>0.70391225000000002</v>
      </c>
      <c r="F866" t="b">
        <f>Table1[[#This Row],[MISMATCH]]&gt;0.5</f>
        <v>0</v>
      </c>
      <c r="G866" t="b">
        <f>Table1[[#This Row],[MATCH]]&gt;0.5</f>
        <v>1</v>
      </c>
      <c r="H866" t="b">
        <f>Table1[[#This Row],[MISMATCH_T]]&gt;Table1[[#This Row],[MATCH_T]]</f>
        <v>0</v>
      </c>
      <c r="I866" s="2" t="b">
        <f>Table1[[#This Row],[MATCH_T]]&gt;Table1[[#This Row],[MISMATCH_T]]</f>
        <v>1</v>
      </c>
      <c r="J866" s="2" t="b">
        <f>Table1[[#This Row],[MISMATCH_T]]=Table1[[#This Row],[MATCH_T]]</f>
        <v>0</v>
      </c>
      <c r="K866" s="2" t="b">
        <f>AND((Table1[[#This Row],[MATCH_N]]=TRUE), (Table1[[#This Row],[Actual]]=1))</f>
        <v>1</v>
      </c>
    </row>
    <row r="867" spans="1:11" x14ac:dyDescent="0.25">
      <c r="A867">
        <v>718</v>
      </c>
      <c r="B867">
        <v>1</v>
      </c>
      <c r="C867">
        <v>1</v>
      </c>
      <c r="D867">
        <v>0.18520597999999999</v>
      </c>
      <c r="E867">
        <v>0.81479402000000001</v>
      </c>
      <c r="F867" t="b">
        <f>Table1[[#This Row],[MISMATCH]]&gt;0.5</f>
        <v>0</v>
      </c>
      <c r="G867" t="b">
        <f>Table1[[#This Row],[MATCH]]&gt;0.5</f>
        <v>1</v>
      </c>
      <c r="H867" t="b">
        <f>Table1[[#This Row],[MISMATCH_T]]&gt;Table1[[#This Row],[MATCH_T]]</f>
        <v>0</v>
      </c>
      <c r="I867" s="2" t="b">
        <f>Table1[[#This Row],[MATCH_T]]&gt;Table1[[#This Row],[MISMATCH_T]]</f>
        <v>1</v>
      </c>
      <c r="J867" s="2" t="b">
        <f>Table1[[#This Row],[MISMATCH_T]]=Table1[[#This Row],[MATCH_T]]</f>
        <v>0</v>
      </c>
      <c r="K867" s="2" t="b">
        <f>AND((Table1[[#This Row],[MATCH_N]]=TRUE), (Table1[[#This Row],[Actual]]=1))</f>
        <v>1</v>
      </c>
    </row>
    <row r="868" spans="1:11" x14ac:dyDescent="0.25">
      <c r="A868">
        <v>719</v>
      </c>
      <c r="B868">
        <v>1</v>
      </c>
      <c r="C868">
        <v>1</v>
      </c>
      <c r="D868">
        <v>0.36058504000000002</v>
      </c>
      <c r="E868">
        <v>0.63941495999999998</v>
      </c>
      <c r="F868" t="b">
        <f>Table1[[#This Row],[MISMATCH]]&gt;0.5</f>
        <v>0</v>
      </c>
      <c r="G868" t="b">
        <f>Table1[[#This Row],[MATCH]]&gt;0.5</f>
        <v>1</v>
      </c>
      <c r="H868" t="b">
        <f>Table1[[#This Row],[MISMATCH_T]]&gt;Table1[[#This Row],[MATCH_T]]</f>
        <v>0</v>
      </c>
      <c r="I868" s="2" t="b">
        <f>Table1[[#This Row],[MATCH_T]]&gt;Table1[[#This Row],[MISMATCH_T]]</f>
        <v>1</v>
      </c>
      <c r="J868" s="2" t="b">
        <f>Table1[[#This Row],[MISMATCH_T]]=Table1[[#This Row],[MATCH_T]]</f>
        <v>0</v>
      </c>
      <c r="K868" s="2" t="b">
        <f>AND((Table1[[#This Row],[MATCH_N]]=TRUE), (Table1[[#This Row],[Actual]]=1))</f>
        <v>1</v>
      </c>
    </row>
    <row r="869" spans="1:11" x14ac:dyDescent="0.25">
      <c r="A869">
        <v>720</v>
      </c>
      <c r="B869">
        <v>1</v>
      </c>
      <c r="C869">
        <v>1</v>
      </c>
      <c r="D869">
        <v>0.36293723</v>
      </c>
      <c r="E869">
        <v>0.63706277</v>
      </c>
      <c r="F869" t="b">
        <f>Table1[[#This Row],[MISMATCH]]&gt;0.5</f>
        <v>0</v>
      </c>
      <c r="G869" t="b">
        <f>Table1[[#This Row],[MATCH]]&gt;0.5</f>
        <v>1</v>
      </c>
      <c r="H869" t="b">
        <f>Table1[[#This Row],[MISMATCH_T]]&gt;Table1[[#This Row],[MATCH_T]]</f>
        <v>0</v>
      </c>
      <c r="I869" s="2" t="b">
        <f>Table1[[#This Row],[MATCH_T]]&gt;Table1[[#This Row],[MISMATCH_T]]</f>
        <v>1</v>
      </c>
      <c r="J869" s="2" t="b">
        <f>Table1[[#This Row],[MISMATCH_T]]=Table1[[#This Row],[MATCH_T]]</f>
        <v>0</v>
      </c>
      <c r="K869" s="2" t="b">
        <f>AND((Table1[[#This Row],[MATCH_N]]=TRUE), (Table1[[#This Row],[Actual]]=1))</f>
        <v>1</v>
      </c>
    </row>
    <row r="870" spans="1:11" x14ac:dyDescent="0.25">
      <c r="A870">
        <v>721</v>
      </c>
      <c r="B870">
        <v>1</v>
      </c>
      <c r="C870">
        <v>0</v>
      </c>
      <c r="D870">
        <v>0.77387486999999999</v>
      </c>
      <c r="E870">
        <v>0.22612513000000001</v>
      </c>
      <c r="F870" t="b">
        <f>Table1[[#This Row],[MISMATCH]]&gt;0.5</f>
        <v>1</v>
      </c>
      <c r="G870" t="b">
        <f>Table1[[#This Row],[MATCH]]&gt;0.5</f>
        <v>0</v>
      </c>
      <c r="H870" t="b">
        <f>Table1[[#This Row],[MISMATCH_T]]&gt;Table1[[#This Row],[MATCH_T]]</f>
        <v>1</v>
      </c>
      <c r="I870" s="2" t="b">
        <f>Table1[[#This Row],[MATCH_T]]&gt;Table1[[#This Row],[MISMATCH_T]]</f>
        <v>0</v>
      </c>
      <c r="J870" s="2" t="b">
        <f>Table1[[#This Row],[MISMATCH_T]]=Table1[[#This Row],[MATCH_T]]</f>
        <v>0</v>
      </c>
      <c r="K870" s="2" t="b">
        <f>AND((Table1[[#This Row],[MATCH_N]]=TRUE), (Table1[[#This Row],[Actual]]=1))</f>
        <v>0</v>
      </c>
    </row>
    <row r="871" spans="1:11" x14ac:dyDescent="0.25">
      <c r="A871">
        <v>723</v>
      </c>
      <c r="B871">
        <v>1</v>
      </c>
      <c r="C871">
        <v>1</v>
      </c>
      <c r="D871">
        <v>0.28625146000000001</v>
      </c>
      <c r="E871">
        <v>0.71374853999999999</v>
      </c>
      <c r="F871" t="b">
        <f>Table1[[#This Row],[MISMATCH]]&gt;0.5</f>
        <v>0</v>
      </c>
      <c r="G871" t="b">
        <f>Table1[[#This Row],[MATCH]]&gt;0.5</f>
        <v>1</v>
      </c>
      <c r="H871" t="b">
        <f>Table1[[#This Row],[MISMATCH_T]]&gt;Table1[[#This Row],[MATCH_T]]</f>
        <v>0</v>
      </c>
      <c r="I871" s="2" t="b">
        <f>Table1[[#This Row],[MATCH_T]]&gt;Table1[[#This Row],[MISMATCH_T]]</f>
        <v>1</v>
      </c>
      <c r="J871" s="2" t="b">
        <f>Table1[[#This Row],[MISMATCH_T]]=Table1[[#This Row],[MATCH_T]]</f>
        <v>0</v>
      </c>
      <c r="K871" s="2" t="b">
        <f>AND((Table1[[#This Row],[MATCH_N]]=TRUE), (Table1[[#This Row],[Actual]]=1))</f>
        <v>1</v>
      </c>
    </row>
    <row r="872" spans="1:11" x14ac:dyDescent="0.25">
      <c r="A872">
        <v>724</v>
      </c>
      <c r="B872">
        <v>1</v>
      </c>
      <c r="C872">
        <v>1</v>
      </c>
      <c r="D872">
        <v>0.24218939</v>
      </c>
      <c r="E872">
        <v>0.75781061000000005</v>
      </c>
      <c r="F872" t="b">
        <f>Table1[[#This Row],[MISMATCH]]&gt;0.5</f>
        <v>0</v>
      </c>
      <c r="G872" t="b">
        <f>Table1[[#This Row],[MATCH]]&gt;0.5</f>
        <v>1</v>
      </c>
      <c r="H872" t="b">
        <f>Table1[[#This Row],[MISMATCH_T]]&gt;Table1[[#This Row],[MATCH_T]]</f>
        <v>0</v>
      </c>
      <c r="I872" s="2" t="b">
        <f>Table1[[#This Row],[MATCH_T]]&gt;Table1[[#This Row],[MISMATCH_T]]</f>
        <v>1</v>
      </c>
      <c r="J872" s="2" t="b">
        <f>Table1[[#This Row],[MISMATCH_T]]=Table1[[#This Row],[MATCH_T]]</f>
        <v>0</v>
      </c>
      <c r="K872" s="2" t="b">
        <f>AND((Table1[[#This Row],[MATCH_N]]=TRUE), (Table1[[#This Row],[Actual]]=1))</f>
        <v>1</v>
      </c>
    </row>
    <row r="873" spans="1:11" x14ac:dyDescent="0.25">
      <c r="A873">
        <v>727</v>
      </c>
      <c r="B873">
        <v>1</v>
      </c>
      <c r="C873">
        <v>1</v>
      </c>
      <c r="D873">
        <v>0.36058504000000002</v>
      </c>
      <c r="E873">
        <v>0.63941495999999998</v>
      </c>
      <c r="F873" t="b">
        <f>Table1[[#This Row],[MISMATCH]]&gt;0.5</f>
        <v>0</v>
      </c>
      <c r="G873" t="b">
        <f>Table1[[#This Row],[MATCH]]&gt;0.5</f>
        <v>1</v>
      </c>
      <c r="H873" t="b">
        <f>Table1[[#This Row],[MISMATCH_T]]&gt;Table1[[#This Row],[MATCH_T]]</f>
        <v>0</v>
      </c>
      <c r="I873" s="2" t="b">
        <f>Table1[[#This Row],[MATCH_T]]&gt;Table1[[#This Row],[MISMATCH_T]]</f>
        <v>1</v>
      </c>
      <c r="J873" s="2" t="b">
        <f>Table1[[#This Row],[MISMATCH_T]]=Table1[[#This Row],[MATCH_T]]</f>
        <v>0</v>
      </c>
      <c r="K873" s="2" t="b">
        <f>AND((Table1[[#This Row],[MATCH_N]]=TRUE), (Table1[[#This Row],[Actual]]=1))</f>
        <v>1</v>
      </c>
    </row>
    <row r="874" spans="1:11" x14ac:dyDescent="0.25">
      <c r="A874">
        <v>729</v>
      </c>
      <c r="B874">
        <v>1</v>
      </c>
      <c r="C874">
        <v>1</v>
      </c>
      <c r="D874">
        <v>0.36058504000000002</v>
      </c>
      <c r="E874">
        <v>0.63941495999999998</v>
      </c>
      <c r="F874" t="b">
        <f>Table1[[#This Row],[MISMATCH]]&gt;0.5</f>
        <v>0</v>
      </c>
      <c r="G874" t="b">
        <f>Table1[[#This Row],[MATCH]]&gt;0.5</f>
        <v>1</v>
      </c>
      <c r="H874" t="b">
        <f>Table1[[#This Row],[MISMATCH_T]]&gt;Table1[[#This Row],[MATCH_T]]</f>
        <v>0</v>
      </c>
      <c r="I874" s="2" t="b">
        <f>Table1[[#This Row],[MATCH_T]]&gt;Table1[[#This Row],[MISMATCH_T]]</f>
        <v>1</v>
      </c>
      <c r="J874" s="2" t="b">
        <f>Table1[[#This Row],[MISMATCH_T]]=Table1[[#This Row],[MATCH_T]]</f>
        <v>0</v>
      </c>
      <c r="K874" s="2" t="b">
        <f>AND((Table1[[#This Row],[MATCH_N]]=TRUE), (Table1[[#This Row],[Actual]]=1))</f>
        <v>1</v>
      </c>
    </row>
    <row r="875" spans="1:11" x14ac:dyDescent="0.25">
      <c r="A875">
        <v>732</v>
      </c>
      <c r="B875">
        <v>1</v>
      </c>
      <c r="C875">
        <v>0</v>
      </c>
      <c r="D875">
        <v>0.81863929000000002</v>
      </c>
      <c r="E875">
        <v>0.18136071000000001</v>
      </c>
      <c r="F875" t="b">
        <f>Table1[[#This Row],[MISMATCH]]&gt;0.5</f>
        <v>1</v>
      </c>
      <c r="G875" t="b">
        <f>Table1[[#This Row],[MATCH]]&gt;0.5</f>
        <v>0</v>
      </c>
      <c r="H875" t="b">
        <f>Table1[[#This Row],[MISMATCH_T]]&gt;Table1[[#This Row],[MATCH_T]]</f>
        <v>1</v>
      </c>
      <c r="I875" s="2" t="b">
        <f>Table1[[#This Row],[MATCH_T]]&gt;Table1[[#This Row],[MISMATCH_T]]</f>
        <v>0</v>
      </c>
      <c r="J875" s="2" t="b">
        <f>Table1[[#This Row],[MISMATCH_T]]=Table1[[#This Row],[MATCH_T]]</f>
        <v>0</v>
      </c>
      <c r="K875" s="2" t="b">
        <f>AND((Table1[[#This Row],[MATCH_N]]=TRUE), (Table1[[#This Row],[Actual]]=1))</f>
        <v>0</v>
      </c>
    </row>
    <row r="876" spans="1:11" x14ac:dyDescent="0.25">
      <c r="A876">
        <v>733</v>
      </c>
      <c r="B876">
        <v>1</v>
      </c>
      <c r="C876">
        <v>1</v>
      </c>
      <c r="D876">
        <v>0.35999759999999997</v>
      </c>
      <c r="E876">
        <v>0.64000239999999997</v>
      </c>
      <c r="F876" t="b">
        <f>Table1[[#This Row],[MISMATCH]]&gt;0.5</f>
        <v>0</v>
      </c>
      <c r="G876" t="b">
        <f>Table1[[#This Row],[MATCH]]&gt;0.5</f>
        <v>1</v>
      </c>
      <c r="H876" t="b">
        <f>Table1[[#This Row],[MISMATCH_T]]&gt;Table1[[#This Row],[MATCH_T]]</f>
        <v>0</v>
      </c>
      <c r="I876" s="2" t="b">
        <f>Table1[[#This Row],[MATCH_T]]&gt;Table1[[#This Row],[MISMATCH_T]]</f>
        <v>1</v>
      </c>
      <c r="J876" s="2" t="b">
        <f>Table1[[#This Row],[MISMATCH_T]]=Table1[[#This Row],[MATCH_T]]</f>
        <v>0</v>
      </c>
      <c r="K876" s="2" t="b">
        <f>AND((Table1[[#This Row],[MATCH_N]]=TRUE), (Table1[[#This Row],[Actual]]=1))</f>
        <v>1</v>
      </c>
    </row>
    <row r="877" spans="1:11" x14ac:dyDescent="0.25">
      <c r="A877">
        <v>734</v>
      </c>
      <c r="B877">
        <v>1</v>
      </c>
      <c r="C877">
        <v>1</v>
      </c>
      <c r="D877">
        <v>0.35999759999999997</v>
      </c>
      <c r="E877">
        <v>0.64000239999999997</v>
      </c>
      <c r="F877" t="b">
        <f>Table1[[#This Row],[MISMATCH]]&gt;0.5</f>
        <v>0</v>
      </c>
      <c r="G877" t="b">
        <f>Table1[[#This Row],[MATCH]]&gt;0.5</f>
        <v>1</v>
      </c>
      <c r="H877" t="b">
        <f>Table1[[#This Row],[MISMATCH_T]]&gt;Table1[[#This Row],[MATCH_T]]</f>
        <v>0</v>
      </c>
      <c r="I877" s="2" t="b">
        <f>Table1[[#This Row],[MATCH_T]]&gt;Table1[[#This Row],[MISMATCH_T]]</f>
        <v>1</v>
      </c>
      <c r="J877" s="2" t="b">
        <f>Table1[[#This Row],[MISMATCH_T]]=Table1[[#This Row],[MATCH_T]]</f>
        <v>0</v>
      </c>
      <c r="K877" s="2" t="b">
        <f>AND((Table1[[#This Row],[MATCH_N]]=TRUE), (Table1[[#This Row],[Actual]]=1))</f>
        <v>1</v>
      </c>
    </row>
    <row r="878" spans="1:11" x14ac:dyDescent="0.25">
      <c r="A878">
        <v>738</v>
      </c>
      <c r="B878">
        <v>1</v>
      </c>
      <c r="C878">
        <v>1</v>
      </c>
      <c r="D878">
        <v>0.36117273</v>
      </c>
      <c r="E878">
        <v>0.63882726999999995</v>
      </c>
      <c r="F878" t="b">
        <f>Table1[[#This Row],[MISMATCH]]&gt;0.5</f>
        <v>0</v>
      </c>
      <c r="G878" t="b">
        <f>Table1[[#This Row],[MATCH]]&gt;0.5</f>
        <v>1</v>
      </c>
      <c r="H878" t="b">
        <f>Table1[[#This Row],[MISMATCH_T]]&gt;Table1[[#This Row],[MATCH_T]]</f>
        <v>0</v>
      </c>
      <c r="I878" s="2" t="b">
        <f>Table1[[#This Row],[MATCH_T]]&gt;Table1[[#This Row],[MISMATCH_T]]</f>
        <v>1</v>
      </c>
      <c r="J878" s="2" t="b">
        <f>Table1[[#This Row],[MISMATCH_T]]=Table1[[#This Row],[MATCH_T]]</f>
        <v>0</v>
      </c>
      <c r="K878" s="2" t="b">
        <f>AND((Table1[[#This Row],[MATCH_N]]=TRUE), (Table1[[#This Row],[Actual]]=1))</f>
        <v>1</v>
      </c>
    </row>
    <row r="879" spans="1:11" x14ac:dyDescent="0.25">
      <c r="A879">
        <v>740</v>
      </c>
      <c r="B879">
        <v>1</v>
      </c>
      <c r="C879">
        <v>1</v>
      </c>
      <c r="D879">
        <v>0.45569883999999999</v>
      </c>
      <c r="E879">
        <v>0.54430115999999995</v>
      </c>
      <c r="F879" t="b">
        <f>Table1[[#This Row],[MISMATCH]]&gt;0.5</f>
        <v>0</v>
      </c>
      <c r="G879" t="b">
        <f>Table1[[#This Row],[MATCH]]&gt;0.5</f>
        <v>1</v>
      </c>
      <c r="H879" t="b">
        <f>Table1[[#This Row],[MISMATCH_T]]&gt;Table1[[#This Row],[MATCH_T]]</f>
        <v>0</v>
      </c>
      <c r="I879" s="2" t="b">
        <f>Table1[[#This Row],[MATCH_T]]&gt;Table1[[#This Row],[MISMATCH_T]]</f>
        <v>1</v>
      </c>
      <c r="J879" s="2" t="b">
        <f>Table1[[#This Row],[MISMATCH_T]]=Table1[[#This Row],[MATCH_T]]</f>
        <v>0</v>
      </c>
      <c r="K879" s="2" t="b">
        <f>AND((Table1[[#This Row],[MATCH_N]]=TRUE), (Table1[[#This Row],[Actual]]=1))</f>
        <v>1</v>
      </c>
    </row>
    <row r="880" spans="1:11" x14ac:dyDescent="0.25">
      <c r="A880">
        <v>742</v>
      </c>
      <c r="B880">
        <v>1</v>
      </c>
      <c r="C880">
        <v>1</v>
      </c>
      <c r="D880">
        <v>0.29314279999999998</v>
      </c>
      <c r="E880">
        <v>0.70685719999999996</v>
      </c>
      <c r="F880" t="b">
        <f>Table1[[#This Row],[MISMATCH]]&gt;0.5</f>
        <v>0</v>
      </c>
      <c r="G880" t="b">
        <f>Table1[[#This Row],[MATCH]]&gt;0.5</f>
        <v>1</v>
      </c>
      <c r="H880" t="b">
        <f>Table1[[#This Row],[MISMATCH_T]]&gt;Table1[[#This Row],[MATCH_T]]</f>
        <v>0</v>
      </c>
      <c r="I880" s="2" t="b">
        <f>Table1[[#This Row],[MATCH_T]]&gt;Table1[[#This Row],[MISMATCH_T]]</f>
        <v>1</v>
      </c>
      <c r="J880" s="2" t="b">
        <f>Table1[[#This Row],[MISMATCH_T]]=Table1[[#This Row],[MATCH_T]]</f>
        <v>0</v>
      </c>
      <c r="K880" s="2" t="b">
        <f>AND((Table1[[#This Row],[MATCH_N]]=TRUE), (Table1[[#This Row],[Actual]]=1))</f>
        <v>1</v>
      </c>
    </row>
    <row r="881" spans="1:11" x14ac:dyDescent="0.25">
      <c r="A881">
        <v>743</v>
      </c>
      <c r="B881">
        <v>1</v>
      </c>
      <c r="C881">
        <v>1</v>
      </c>
      <c r="D881">
        <v>0.23962196999999999</v>
      </c>
      <c r="E881">
        <v>0.76037803000000004</v>
      </c>
      <c r="F881" t="b">
        <f>Table1[[#This Row],[MISMATCH]]&gt;0.5</f>
        <v>0</v>
      </c>
      <c r="G881" t="b">
        <f>Table1[[#This Row],[MATCH]]&gt;0.5</f>
        <v>1</v>
      </c>
      <c r="H881" t="b">
        <f>Table1[[#This Row],[MISMATCH_T]]&gt;Table1[[#This Row],[MATCH_T]]</f>
        <v>0</v>
      </c>
      <c r="I881" s="2" t="b">
        <f>Table1[[#This Row],[MATCH_T]]&gt;Table1[[#This Row],[MISMATCH_T]]</f>
        <v>1</v>
      </c>
      <c r="J881" s="2" t="b">
        <f>Table1[[#This Row],[MISMATCH_T]]=Table1[[#This Row],[MATCH_T]]</f>
        <v>0</v>
      </c>
      <c r="K881" s="2" t="b">
        <f>AND((Table1[[#This Row],[MATCH_N]]=TRUE), (Table1[[#This Row],[Actual]]=1))</f>
        <v>1</v>
      </c>
    </row>
    <row r="882" spans="1:11" x14ac:dyDescent="0.25">
      <c r="A882">
        <v>744</v>
      </c>
      <c r="B882">
        <v>1</v>
      </c>
      <c r="C882">
        <v>1</v>
      </c>
      <c r="D882">
        <v>0.12656338</v>
      </c>
      <c r="E882">
        <v>0.87343662</v>
      </c>
      <c r="F882" t="b">
        <f>Table1[[#This Row],[MISMATCH]]&gt;0.5</f>
        <v>0</v>
      </c>
      <c r="G882" t="b">
        <f>Table1[[#This Row],[MATCH]]&gt;0.5</f>
        <v>1</v>
      </c>
      <c r="H882" t="b">
        <f>Table1[[#This Row],[MISMATCH_T]]&gt;Table1[[#This Row],[MATCH_T]]</f>
        <v>0</v>
      </c>
      <c r="I882" s="2" t="b">
        <f>Table1[[#This Row],[MATCH_T]]&gt;Table1[[#This Row],[MISMATCH_T]]</f>
        <v>1</v>
      </c>
      <c r="J882" s="2" t="b">
        <f>Table1[[#This Row],[MISMATCH_T]]=Table1[[#This Row],[MATCH_T]]</f>
        <v>0</v>
      </c>
      <c r="K882" s="2" t="b">
        <f>AND((Table1[[#This Row],[MATCH_N]]=TRUE), (Table1[[#This Row],[Actual]]=1))</f>
        <v>1</v>
      </c>
    </row>
    <row r="883" spans="1:11" x14ac:dyDescent="0.25">
      <c r="A883">
        <v>745</v>
      </c>
      <c r="B883">
        <v>1</v>
      </c>
      <c r="C883">
        <v>1</v>
      </c>
      <c r="D883">
        <v>0.36058504000000002</v>
      </c>
      <c r="E883">
        <v>0.63941495999999998</v>
      </c>
      <c r="F883" t="b">
        <f>Table1[[#This Row],[MISMATCH]]&gt;0.5</f>
        <v>0</v>
      </c>
      <c r="G883" t="b">
        <f>Table1[[#This Row],[MATCH]]&gt;0.5</f>
        <v>1</v>
      </c>
      <c r="H883" t="b">
        <f>Table1[[#This Row],[MISMATCH_T]]&gt;Table1[[#This Row],[MATCH_T]]</f>
        <v>0</v>
      </c>
      <c r="I883" s="2" t="b">
        <f>Table1[[#This Row],[MATCH_T]]&gt;Table1[[#This Row],[MISMATCH_T]]</f>
        <v>1</v>
      </c>
      <c r="J883" s="2" t="b">
        <f>Table1[[#This Row],[MISMATCH_T]]=Table1[[#This Row],[MATCH_T]]</f>
        <v>0</v>
      </c>
      <c r="K883" s="2" t="b">
        <f>AND((Table1[[#This Row],[MATCH_N]]=TRUE), (Table1[[#This Row],[Actual]]=1))</f>
        <v>1</v>
      </c>
    </row>
    <row r="884" spans="1:11" x14ac:dyDescent="0.25">
      <c r="A884">
        <v>746</v>
      </c>
      <c r="B884">
        <v>1</v>
      </c>
      <c r="C884">
        <v>0</v>
      </c>
      <c r="D884">
        <v>0.81437793999999997</v>
      </c>
      <c r="E884">
        <v>0.18562206000000001</v>
      </c>
      <c r="F884" t="b">
        <f>Table1[[#This Row],[MISMATCH]]&gt;0.5</f>
        <v>1</v>
      </c>
      <c r="G884" t="b">
        <f>Table1[[#This Row],[MATCH]]&gt;0.5</f>
        <v>0</v>
      </c>
      <c r="H884" t="b">
        <f>Table1[[#This Row],[MISMATCH_T]]&gt;Table1[[#This Row],[MATCH_T]]</f>
        <v>1</v>
      </c>
      <c r="I884" s="2" t="b">
        <f>Table1[[#This Row],[MATCH_T]]&gt;Table1[[#This Row],[MISMATCH_T]]</f>
        <v>0</v>
      </c>
      <c r="J884" s="2" t="b">
        <f>Table1[[#This Row],[MISMATCH_T]]=Table1[[#This Row],[MATCH_T]]</f>
        <v>0</v>
      </c>
      <c r="K884" s="2" t="b">
        <f>AND((Table1[[#This Row],[MATCH_N]]=TRUE), (Table1[[#This Row],[Actual]]=1))</f>
        <v>0</v>
      </c>
    </row>
    <row r="885" spans="1:11" x14ac:dyDescent="0.25">
      <c r="A885">
        <v>747</v>
      </c>
      <c r="B885">
        <v>1</v>
      </c>
      <c r="C885">
        <v>1</v>
      </c>
      <c r="D885">
        <v>0.22259972</v>
      </c>
      <c r="E885">
        <v>0.77740028000000005</v>
      </c>
      <c r="F885" t="b">
        <f>Table1[[#This Row],[MISMATCH]]&gt;0.5</f>
        <v>0</v>
      </c>
      <c r="G885" t="b">
        <f>Table1[[#This Row],[MATCH]]&gt;0.5</f>
        <v>1</v>
      </c>
      <c r="H885" t="b">
        <f>Table1[[#This Row],[MISMATCH_T]]&gt;Table1[[#This Row],[MATCH_T]]</f>
        <v>0</v>
      </c>
      <c r="I885" s="2" t="b">
        <f>Table1[[#This Row],[MATCH_T]]&gt;Table1[[#This Row],[MISMATCH_T]]</f>
        <v>1</v>
      </c>
      <c r="J885" s="2" t="b">
        <f>Table1[[#This Row],[MISMATCH_T]]=Table1[[#This Row],[MATCH_T]]</f>
        <v>0</v>
      </c>
      <c r="K885" s="2" t="b">
        <f>AND((Table1[[#This Row],[MATCH_N]]=TRUE), (Table1[[#This Row],[Actual]]=1))</f>
        <v>1</v>
      </c>
    </row>
    <row r="886" spans="1:11" x14ac:dyDescent="0.25">
      <c r="A886">
        <v>749</v>
      </c>
      <c r="B886">
        <v>1</v>
      </c>
      <c r="C886">
        <v>1</v>
      </c>
      <c r="D886">
        <v>0.36058504000000002</v>
      </c>
      <c r="E886">
        <v>0.63941495999999998</v>
      </c>
      <c r="F886" t="b">
        <f>Table1[[#This Row],[MISMATCH]]&gt;0.5</f>
        <v>0</v>
      </c>
      <c r="G886" t="b">
        <f>Table1[[#This Row],[MATCH]]&gt;0.5</f>
        <v>1</v>
      </c>
      <c r="H886" t="b">
        <f>Table1[[#This Row],[MISMATCH_T]]&gt;Table1[[#This Row],[MATCH_T]]</f>
        <v>0</v>
      </c>
      <c r="I886" s="2" t="b">
        <f>Table1[[#This Row],[MATCH_T]]&gt;Table1[[#This Row],[MISMATCH_T]]</f>
        <v>1</v>
      </c>
      <c r="J886" s="2" t="b">
        <f>Table1[[#This Row],[MISMATCH_T]]=Table1[[#This Row],[MATCH_T]]</f>
        <v>0</v>
      </c>
      <c r="K886" s="2" t="b">
        <f>AND((Table1[[#This Row],[MATCH_N]]=TRUE), (Table1[[#This Row],[Actual]]=1))</f>
        <v>1</v>
      </c>
    </row>
    <row r="887" spans="1:11" x14ac:dyDescent="0.25">
      <c r="A887">
        <v>756</v>
      </c>
      <c r="B887">
        <v>1</v>
      </c>
      <c r="C887">
        <v>1</v>
      </c>
      <c r="D887">
        <v>0.36058504000000002</v>
      </c>
      <c r="E887">
        <v>0.63941495999999998</v>
      </c>
      <c r="F887" t="b">
        <f>Table1[[#This Row],[MISMATCH]]&gt;0.5</f>
        <v>0</v>
      </c>
      <c r="G887" t="b">
        <f>Table1[[#This Row],[MATCH]]&gt;0.5</f>
        <v>1</v>
      </c>
      <c r="H887" t="b">
        <f>Table1[[#This Row],[MISMATCH_T]]&gt;Table1[[#This Row],[MATCH_T]]</f>
        <v>0</v>
      </c>
      <c r="I887" s="2" t="b">
        <f>Table1[[#This Row],[MATCH_T]]&gt;Table1[[#This Row],[MISMATCH_T]]</f>
        <v>1</v>
      </c>
      <c r="J887" s="2" t="b">
        <f>Table1[[#This Row],[MISMATCH_T]]=Table1[[#This Row],[MATCH_T]]</f>
        <v>0</v>
      </c>
      <c r="K887" s="2" t="b">
        <f>AND((Table1[[#This Row],[MATCH_N]]=TRUE), (Table1[[#This Row],[Actual]]=1))</f>
        <v>1</v>
      </c>
    </row>
    <row r="888" spans="1:11" x14ac:dyDescent="0.25">
      <c r="A888">
        <v>757</v>
      </c>
      <c r="B888">
        <v>1</v>
      </c>
      <c r="C888">
        <v>0</v>
      </c>
      <c r="D888">
        <v>0.56717806000000004</v>
      </c>
      <c r="E888">
        <v>0.43282194000000002</v>
      </c>
      <c r="F888" t="b">
        <f>Table1[[#This Row],[MISMATCH]]&gt;0.5</f>
        <v>1</v>
      </c>
      <c r="G888" t="b">
        <f>Table1[[#This Row],[MATCH]]&gt;0.5</f>
        <v>0</v>
      </c>
      <c r="H888" t="b">
        <f>Table1[[#This Row],[MISMATCH_T]]&gt;Table1[[#This Row],[MATCH_T]]</f>
        <v>1</v>
      </c>
      <c r="I888" s="2" t="b">
        <f>Table1[[#This Row],[MATCH_T]]&gt;Table1[[#This Row],[MISMATCH_T]]</f>
        <v>0</v>
      </c>
      <c r="J888" s="2" t="b">
        <f>Table1[[#This Row],[MISMATCH_T]]=Table1[[#This Row],[MATCH_T]]</f>
        <v>0</v>
      </c>
      <c r="K888" s="2" t="b">
        <f>AND((Table1[[#This Row],[MATCH_N]]=TRUE), (Table1[[#This Row],[Actual]]=1))</f>
        <v>0</v>
      </c>
    </row>
    <row r="889" spans="1:11" x14ac:dyDescent="0.25">
      <c r="A889">
        <v>758</v>
      </c>
      <c r="B889">
        <v>1</v>
      </c>
      <c r="C889">
        <v>1</v>
      </c>
      <c r="D889">
        <v>0.32032166000000001</v>
      </c>
      <c r="E889">
        <v>0.67967834000000005</v>
      </c>
      <c r="F889" t="b">
        <f>Table1[[#This Row],[MISMATCH]]&gt;0.5</f>
        <v>0</v>
      </c>
      <c r="G889" t="b">
        <f>Table1[[#This Row],[MATCH]]&gt;0.5</f>
        <v>1</v>
      </c>
      <c r="H889" t="b">
        <f>Table1[[#This Row],[MISMATCH_T]]&gt;Table1[[#This Row],[MATCH_T]]</f>
        <v>0</v>
      </c>
      <c r="I889" s="2" t="b">
        <f>Table1[[#This Row],[MATCH_T]]&gt;Table1[[#This Row],[MISMATCH_T]]</f>
        <v>1</v>
      </c>
      <c r="J889" s="2" t="b">
        <f>Table1[[#This Row],[MISMATCH_T]]=Table1[[#This Row],[MATCH_T]]</f>
        <v>0</v>
      </c>
      <c r="K889" s="2" t="b">
        <f>AND((Table1[[#This Row],[MATCH_N]]=TRUE), (Table1[[#This Row],[Actual]]=1))</f>
        <v>1</v>
      </c>
    </row>
    <row r="890" spans="1:11" x14ac:dyDescent="0.25">
      <c r="A890">
        <v>759</v>
      </c>
      <c r="B890">
        <v>1</v>
      </c>
      <c r="C890">
        <v>1</v>
      </c>
      <c r="D890">
        <v>0.36058504000000002</v>
      </c>
      <c r="E890">
        <v>0.63941495999999998</v>
      </c>
      <c r="F890" t="b">
        <f>Table1[[#This Row],[MISMATCH]]&gt;0.5</f>
        <v>0</v>
      </c>
      <c r="G890" t="b">
        <f>Table1[[#This Row],[MATCH]]&gt;0.5</f>
        <v>1</v>
      </c>
      <c r="H890" t="b">
        <f>Table1[[#This Row],[MISMATCH_T]]&gt;Table1[[#This Row],[MATCH_T]]</f>
        <v>0</v>
      </c>
      <c r="I890" s="2" t="b">
        <f>Table1[[#This Row],[MATCH_T]]&gt;Table1[[#This Row],[MISMATCH_T]]</f>
        <v>1</v>
      </c>
      <c r="J890" s="2" t="b">
        <f>Table1[[#This Row],[MISMATCH_T]]=Table1[[#This Row],[MATCH_T]]</f>
        <v>0</v>
      </c>
      <c r="K890" s="2" t="b">
        <f>AND((Table1[[#This Row],[MATCH_N]]=TRUE), (Table1[[#This Row],[Actual]]=1))</f>
        <v>1</v>
      </c>
    </row>
    <row r="891" spans="1:11" x14ac:dyDescent="0.25">
      <c r="A891">
        <v>761</v>
      </c>
      <c r="B891">
        <v>1</v>
      </c>
      <c r="C891">
        <v>1</v>
      </c>
      <c r="D891">
        <v>0.35999759999999997</v>
      </c>
      <c r="E891">
        <v>0.64000239999999997</v>
      </c>
      <c r="F891" t="b">
        <f>Table1[[#This Row],[MISMATCH]]&gt;0.5</f>
        <v>0</v>
      </c>
      <c r="G891" t="b">
        <f>Table1[[#This Row],[MATCH]]&gt;0.5</f>
        <v>1</v>
      </c>
      <c r="H891" t="b">
        <f>Table1[[#This Row],[MISMATCH_T]]&gt;Table1[[#This Row],[MATCH_T]]</f>
        <v>0</v>
      </c>
      <c r="I891" s="2" t="b">
        <f>Table1[[#This Row],[MATCH_T]]&gt;Table1[[#This Row],[MISMATCH_T]]</f>
        <v>1</v>
      </c>
      <c r="J891" s="2" t="b">
        <f>Table1[[#This Row],[MISMATCH_T]]=Table1[[#This Row],[MATCH_T]]</f>
        <v>0</v>
      </c>
      <c r="K891" s="2" t="b">
        <f>AND((Table1[[#This Row],[MATCH_N]]=TRUE), (Table1[[#This Row],[Actual]]=1))</f>
        <v>1</v>
      </c>
    </row>
    <row r="892" spans="1:11" x14ac:dyDescent="0.25">
      <c r="A892">
        <v>767</v>
      </c>
      <c r="B892">
        <v>1</v>
      </c>
      <c r="C892">
        <v>1</v>
      </c>
      <c r="D892">
        <v>0.46207677000000003</v>
      </c>
      <c r="E892">
        <v>0.53792322999999997</v>
      </c>
      <c r="F892" t="b">
        <f>Table1[[#This Row],[MISMATCH]]&gt;0.5</f>
        <v>0</v>
      </c>
      <c r="G892" t="b">
        <f>Table1[[#This Row],[MATCH]]&gt;0.5</f>
        <v>1</v>
      </c>
      <c r="H892" t="b">
        <f>Table1[[#This Row],[MISMATCH_T]]&gt;Table1[[#This Row],[MATCH_T]]</f>
        <v>0</v>
      </c>
      <c r="I892" s="2" t="b">
        <f>Table1[[#This Row],[MATCH_T]]&gt;Table1[[#This Row],[MISMATCH_T]]</f>
        <v>1</v>
      </c>
      <c r="J892" s="2" t="b">
        <f>Table1[[#This Row],[MISMATCH_T]]=Table1[[#This Row],[MATCH_T]]</f>
        <v>0</v>
      </c>
      <c r="K892" s="2" t="b">
        <f>AND((Table1[[#This Row],[MATCH_N]]=TRUE), (Table1[[#This Row],[Actual]]=1))</f>
        <v>1</v>
      </c>
    </row>
    <row r="893" spans="1:11" x14ac:dyDescent="0.25">
      <c r="A893">
        <v>771</v>
      </c>
      <c r="B893">
        <v>1</v>
      </c>
      <c r="C893">
        <v>1</v>
      </c>
      <c r="D893">
        <v>0.36058504000000002</v>
      </c>
      <c r="E893">
        <v>0.63941495999999998</v>
      </c>
      <c r="F893" t="b">
        <f>Table1[[#This Row],[MISMATCH]]&gt;0.5</f>
        <v>0</v>
      </c>
      <c r="G893" t="b">
        <f>Table1[[#This Row],[MATCH]]&gt;0.5</f>
        <v>1</v>
      </c>
      <c r="H893" t="b">
        <f>Table1[[#This Row],[MISMATCH_T]]&gt;Table1[[#This Row],[MATCH_T]]</f>
        <v>0</v>
      </c>
      <c r="I893" s="2" t="b">
        <f>Table1[[#This Row],[MATCH_T]]&gt;Table1[[#This Row],[MISMATCH_T]]</f>
        <v>1</v>
      </c>
      <c r="J893" s="2" t="b">
        <f>Table1[[#This Row],[MISMATCH_T]]=Table1[[#This Row],[MATCH_T]]</f>
        <v>0</v>
      </c>
      <c r="K893" s="2" t="b">
        <f>AND((Table1[[#This Row],[MATCH_N]]=TRUE), (Table1[[#This Row],[Actual]]=1))</f>
        <v>1</v>
      </c>
    </row>
    <row r="894" spans="1:11" x14ac:dyDescent="0.25">
      <c r="A894">
        <v>772</v>
      </c>
      <c r="B894">
        <v>1</v>
      </c>
      <c r="C894">
        <v>1</v>
      </c>
      <c r="D894">
        <v>0.36058504000000002</v>
      </c>
      <c r="E894">
        <v>0.63941495999999998</v>
      </c>
      <c r="F894" t="b">
        <f>Table1[[#This Row],[MISMATCH]]&gt;0.5</f>
        <v>0</v>
      </c>
      <c r="G894" t="b">
        <f>Table1[[#This Row],[MATCH]]&gt;0.5</f>
        <v>1</v>
      </c>
      <c r="H894" t="b">
        <f>Table1[[#This Row],[MISMATCH_T]]&gt;Table1[[#This Row],[MATCH_T]]</f>
        <v>0</v>
      </c>
      <c r="I894" s="2" t="b">
        <f>Table1[[#This Row],[MATCH_T]]&gt;Table1[[#This Row],[MISMATCH_T]]</f>
        <v>1</v>
      </c>
      <c r="J894" s="2" t="b">
        <f>Table1[[#This Row],[MISMATCH_T]]=Table1[[#This Row],[MATCH_T]]</f>
        <v>0</v>
      </c>
      <c r="K894" s="2" t="b">
        <f>AND((Table1[[#This Row],[MATCH_N]]=TRUE), (Table1[[#This Row],[Actual]]=1))</f>
        <v>1</v>
      </c>
    </row>
    <row r="895" spans="1:11" x14ac:dyDescent="0.25">
      <c r="A895">
        <v>776</v>
      </c>
      <c r="B895">
        <v>1</v>
      </c>
      <c r="C895">
        <v>1</v>
      </c>
      <c r="D895">
        <v>0.25094640000000001</v>
      </c>
      <c r="E895">
        <v>0.74905359999999999</v>
      </c>
      <c r="F895" t="b">
        <f>Table1[[#This Row],[MISMATCH]]&gt;0.5</f>
        <v>0</v>
      </c>
      <c r="G895" t="b">
        <f>Table1[[#This Row],[MATCH]]&gt;0.5</f>
        <v>1</v>
      </c>
      <c r="H895" t="b">
        <f>Table1[[#This Row],[MISMATCH_T]]&gt;Table1[[#This Row],[MATCH_T]]</f>
        <v>0</v>
      </c>
      <c r="I895" s="2" t="b">
        <f>Table1[[#This Row],[MATCH_T]]&gt;Table1[[#This Row],[MISMATCH_T]]</f>
        <v>1</v>
      </c>
      <c r="J895" s="2" t="b">
        <f>Table1[[#This Row],[MISMATCH_T]]=Table1[[#This Row],[MATCH_T]]</f>
        <v>0</v>
      </c>
      <c r="K895" s="2" t="b">
        <f>AND((Table1[[#This Row],[MATCH_N]]=TRUE), (Table1[[#This Row],[Actual]]=1))</f>
        <v>1</v>
      </c>
    </row>
    <row r="896" spans="1:11" x14ac:dyDescent="0.25">
      <c r="A896">
        <v>777</v>
      </c>
      <c r="B896">
        <v>1</v>
      </c>
      <c r="C896">
        <v>1</v>
      </c>
      <c r="D896">
        <v>0.4794139</v>
      </c>
      <c r="E896">
        <v>0.52058610000000005</v>
      </c>
      <c r="F896" t="b">
        <f>Table1[[#This Row],[MISMATCH]]&gt;0.5</f>
        <v>0</v>
      </c>
      <c r="G896" t="b">
        <f>Table1[[#This Row],[MATCH]]&gt;0.5</f>
        <v>1</v>
      </c>
      <c r="H896" t="b">
        <f>Table1[[#This Row],[MISMATCH_T]]&gt;Table1[[#This Row],[MATCH_T]]</f>
        <v>0</v>
      </c>
      <c r="I896" s="2" t="b">
        <f>Table1[[#This Row],[MATCH_T]]&gt;Table1[[#This Row],[MISMATCH_T]]</f>
        <v>1</v>
      </c>
      <c r="J896" s="2" t="b">
        <f>Table1[[#This Row],[MISMATCH_T]]=Table1[[#This Row],[MATCH_T]]</f>
        <v>0</v>
      </c>
      <c r="K896" s="2" t="b">
        <f>AND((Table1[[#This Row],[MATCH_N]]=TRUE), (Table1[[#This Row],[Actual]]=1))</f>
        <v>1</v>
      </c>
    </row>
    <row r="897" spans="1:11" x14ac:dyDescent="0.25">
      <c r="A897">
        <v>779</v>
      </c>
      <c r="B897">
        <v>1</v>
      </c>
      <c r="C897">
        <v>0</v>
      </c>
      <c r="D897">
        <v>0.57882226999999997</v>
      </c>
      <c r="E897">
        <v>0.42117772999999997</v>
      </c>
      <c r="F897" t="b">
        <f>Table1[[#This Row],[MISMATCH]]&gt;0.5</f>
        <v>1</v>
      </c>
      <c r="G897" t="b">
        <f>Table1[[#This Row],[MATCH]]&gt;0.5</f>
        <v>0</v>
      </c>
      <c r="H897" t="b">
        <f>Table1[[#This Row],[MISMATCH_T]]&gt;Table1[[#This Row],[MATCH_T]]</f>
        <v>1</v>
      </c>
      <c r="I897" s="2" t="b">
        <f>Table1[[#This Row],[MATCH_T]]&gt;Table1[[#This Row],[MISMATCH_T]]</f>
        <v>0</v>
      </c>
      <c r="J897" s="2" t="b">
        <f>Table1[[#This Row],[MISMATCH_T]]=Table1[[#This Row],[MATCH_T]]</f>
        <v>0</v>
      </c>
      <c r="K897" s="2" t="b">
        <f>AND((Table1[[#This Row],[MATCH_N]]=TRUE), (Table1[[#This Row],[Actual]]=1))</f>
        <v>0</v>
      </c>
    </row>
    <row r="898" spans="1:11" x14ac:dyDescent="0.25">
      <c r="A898">
        <v>780</v>
      </c>
      <c r="B898">
        <v>1</v>
      </c>
      <c r="C898">
        <v>1</v>
      </c>
      <c r="D898">
        <v>0.36058504000000002</v>
      </c>
      <c r="E898">
        <v>0.63941495999999998</v>
      </c>
      <c r="F898" t="b">
        <f>Table1[[#This Row],[MISMATCH]]&gt;0.5</f>
        <v>0</v>
      </c>
      <c r="G898" t="b">
        <f>Table1[[#This Row],[MATCH]]&gt;0.5</f>
        <v>1</v>
      </c>
      <c r="H898" t="b">
        <f>Table1[[#This Row],[MISMATCH_T]]&gt;Table1[[#This Row],[MATCH_T]]</f>
        <v>0</v>
      </c>
      <c r="I898" s="2" t="b">
        <f>Table1[[#This Row],[MATCH_T]]&gt;Table1[[#This Row],[MISMATCH_T]]</f>
        <v>1</v>
      </c>
      <c r="J898" s="2" t="b">
        <f>Table1[[#This Row],[MISMATCH_T]]=Table1[[#This Row],[MATCH_T]]</f>
        <v>0</v>
      </c>
      <c r="K898" s="2" t="b">
        <f>AND((Table1[[#This Row],[MATCH_N]]=TRUE), (Table1[[#This Row],[Actual]]=1))</f>
        <v>1</v>
      </c>
    </row>
    <row r="899" spans="1:11" x14ac:dyDescent="0.25">
      <c r="A899">
        <v>781</v>
      </c>
      <c r="B899">
        <v>1</v>
      </c>
      <c r="C899">
        <v>1</v>
      </c>
      <c r="D899">
        <v>0.36058504000000002</v>
      </c>
      <c r="E899">
        <v>0.63941495999999998</v>
      </c>
      <c r="F899" t="b">
        <f>Table1[[#This Row],[MISMATCH]]&gt;0.5</f>
        <v>0</v>
      </c>
      <c r="G899" t="b">
        <f>Table1[[#This Row],[MATCH]]&gt;0.5</f>
        <v>1</v>
      </c>
      <c r="H899" t="b">
        <f>Table1[[#This Row],[MISMATCH_T]]&gt;Table1[[#This Row],[MATCH_T]]</f>
        <v>0</v>
      </c>
      <c r="I899" s="2" t="b">
        <f>Table1[[#This Row],[MATCH_T]]&gt;Table1[[#This Row],[MISMATCH_T]]</f>
        <v>1</v>
      </c>
      <c r="J899" s="2" t="b">
        <f>Table1[[#This Row],[MISMATCH_T]]=Table1[[#This Row],[MATCH_T]]</f>
        <v>0</v>
      </c>
      <c r="K899" s="2" t="b">
        <f>AND((Table1[[#This Row],[MATCH_N]]=TRUE), (Table1[[#This Row],[Actual]]=1))</f>
        <v>1</v>
      </c>
    </row>
    <row r="900" spans="1:11" x14ac:dyDescent="0.25">
      <c r="A900">
        <v>783</v>
      </c>
      <c r="B900">
        <v>1</v>
      </c>
      <c r="C900">
        <v>1</v>
      </c>
      <c r="D900">
        <v>0.35999759999999997</v>
      </c>
      <c r="E900">
        <v>0.64000239999999997</v>
      </c>
      <c r="F900" t="b">
        <f>Table1[[#This Row],[MISMATCH]]&gt;0.5</f>
        <v>0</v>
      </c>
      <c r="G900" t="b">
        <f>Table1[[#This Row],[MATCH]]&gt;0.5</f>
        <v>1</v>
      </c>
      <c r="H900" t="b">
        <f>Table1[[#This Row],[MISMATCH_T]]&gt;Table1[[#This Row],[MATCH_T]]</f>
        <v>0</v>
      </c>
      <c r="I900" s="2" t="b">
        <f>Table1[[#This Row],[MATCH_T]]&gt;Table1[[#This Row],[MISMATCH_T]]</f>
        <v>1</v>
      </c>
      <c r="J900" s="2" t="b">
        <f>Table1[[#This Row],[MISMATCH_T]]=Table1[[#This Row],[MATCH_T]]</f>
        <v>0</v>
      </c>
      <c r="K900" s="2" t="b">
        <f>AND((Table1[[#This Row],[MATCH_N]]=TRUE), (Table1[[#This Row],[Actual]]=1))</f>
        <v>1</v>
      </c>
    </row>
    <row r="901" spans="1:11" x14ac:dyDescent="0.25">
      <c r="A901">
        <v>784</v>
      </c>
      <c r="B901">
        <v>1</v>
      </c>
      <c r="C901">
        <v>1</v>
      </c>
      <c r="D901">
        <v>0.35999759999999997</v>
      </c>
      <c r="E901">
        <v>0.64000239999999997</v>
      </c>
      <c r="F901" t="b">
        <f>Table1[[#This Row],[MISMATCH]]&gt;0.5</f>
        <v>0</v>
      </c>
      <c r="G901" t="b">
        <f>Table1[[#This Row],[MATCH]]&gt;0.5</f>
        <v>1</v>
      </c>
      <c r="H901" t="b">
        <f>Table1[[#This Row],[MISMATCH_T]]&gt;Table1[[#This Row],[MATCH_T]]</f>
        <v>0</v>
      </c>
      <c r="I901" s="2" t="b">
        <f>Table1[[#This Row],[MATCH_T]]&gt;Table1[[#This Row],[MISMATCH_T]]</f>
        <v>1</v>
      </c>
      <c r="J901" s="2" t="b">
        <f>Table1[[#This Row],[MISMATCH_T]]=Table1[[#This Row],[MATCH_T]]</f>
        <v>0</v>
      </c>
      <c r="K901" s="2" t="b">
        <f>AND((Table1[[#This Row],[MATCH_N]]=TRUE), (Table1[[#This Row],[Actual]]=1))</f>
        <v>1</v>
      </c>
    </row>
    <row r="902" spans="1:11" x14ac:dyDescent="0.25">
      <c r="A902">
        <v>786</v>
      </c>
      <c r="B902">
        <v>1</v>
      </c>
      <c r="C902">
        <v>1</v>
      </c>
      <c r="D902">
        <v>0.36117273</v>
      </c>
      <c r="E902">
        <v>0.63882726999999995</v>
      </c>
      <c r="F902" t="b">
        <f>Table1[[#This Row],[MISMATCH]]&gt;0.5</f>
        <v>0</v>
      </c>
      <c r="G902" t="b">
        <f>Table1[[#This Row],[MATCH]]&gt;0.5</f>
        <v>1</v>
      </c>
      <c r="H902" t="b">
        <f>Table1[[#This Row],[MISMATCH_T]]&gt;Table1[[#This Row],[MATCH_T]]</f>
        <v>0</v>
      </c>
      <c r="I902" s="2" t="b">
        <f>Table1[[#This Row],[MATCH_T]]&gt;Table1[[#This Row],[MISMATCH_T]]</f>
        <v>1</v>
      </c>
      <c r="J902" s="2" t="b">
        <f>Table1[[#This Row],[MISMATCH_T]]=Table1[[#This Row],[MATCH_T]]</f>
        <v>0</v>
      </c>
      <c r="K902" s="2" t="b">
        <f>AND((Table1[[#This Row],[MATCH_N]]=TRUE), (Table1[[#This Row],[Actual]]=1))</f>
        <v>1</v>
      </c>
    </row>
    <row r="903" spans="1:11" x14ac:dyDescent="0.25">
      <c r="A903">
        <v>788</v>
      </c>
      <c r="B903">
        <v>1</v>
      </c>
      <c r="C903">
        <v>1</v>
      </c>
      <c r="D903">
        <v>0.29608774999999998</v>
      </c>
      <c r="E903">
        <v>0.70391225000000002</v>
      </c>
      <c r="F903" t="b">
        <f>Table1[[#This Row],[MISMATCH]]&gt;0.5</f>
        <v>0</v>
      </c>
      <c r="G903" t="b">
        <f>Table1[[#This Row],[MATCH]]&gt;0.5</f>
        <v>1</v>
      </c>
      <c r="H903" t="b">
        <f>Table1[[#This Row],[MISMATCH_T]]&gt;Table1[[#This Row],[MATCH_T]]</f>
        <v>0</v>
      </c>
      <c r="I903" s="2" t="b">
        <f>Table1[[#This Row],[MATCH_T]]&gt;Table1[[#This Row],[MISMATCH_T]]</f>
        <v>1</v>
      </c>
      <c r="J903" s="2" t="b">
        <f>Table1[[#This Row],[MISMATCH_T]]=Table1[[#This Row],[MATCH_T]]</f>
        <v>0</v>
      </c>
      <c r="K903" s="2" t="b">
        <f>AND((Table1[[#This Row],[MATCH_N]]=TRUE), (Table1[[#This Row],[Actual]]=1))</f>
        <v>1</v>
      </c>
    </row>
    <row r="904" spans="1:11" x14ac:dyDescent="0.25">
      <c r="A904">
        <v>789</v>
      </c>
      <c r="B904">
        <v>1</v>
      </c>
      <c r="C904">
        <v>1</v>
      </c>
      <c r="D904">
        <v>0.36058504000000002</v>
      </c>
      <c r="E904">
        <v>0.63941495999999998</v>
      </c>
      <c r="F904" t="b">
        <f>Table1[[#This Row],[MISMATCH]]&gt;0.5</f>
        <v>0</v>
      </c>
      <c r="G904" t="b">
        <f>Table1[[#This Row],[MATCH]]&gt;0.5</f>
        <v>1</v>
      </c>
      <c r="H904" t="b">
        <f>Table1[[#This Row],[MISMATCH_T]]&gt;Table1[[#This Row],[MATCH_T]]</f>
        <v>0</v>
      </c>
      <c r="I904" s="2" t="b">
        <f>Table1[[#This Row],[MATCH_T]]&gt;Table1[[#This Row],[MISMATCH_T]]</f>
        <v>1</v>
      </c>
      <c r="J904" s="2" t="b">
        <f>Table1[[#This Row],[MISMATCH_T]]=Table1[[#This Row],[MATCH_T]]</f>
        <v>0</v>
      </c>
      <c r="K904" s="2" t="b">
        <f>AND((Table1[[#This Row],[MATCH_N]]=TRUE), (Table1[[#This Row],[Actual]]=1))</f>
        <v>1</v>
      </c>
    </row>
    <row r="905" spans="1:11" x14ac:dyDescent="0.25">
      <c r="A905">
        <v>790</v>
      </c>
      <c r="B905">
        <v>1</v>
      </c>
      <c r="C905">
        <v>1</v>
      </c>
      <c r="D905">
        <v>0.42357791</v>
      </c>
      <c r="E905">
        <v>0.57642209</v>
      </c>
      <c r="F905" t="b">
        <f>Table1[[#This Row],[MISMATCH]]&gt;0.5</f>
        <v>0</v>
      </c>
      <c r="G905" t="b">
        <f>Table1[[#This Row],[MATCH]]&gt;0.5</f>
        <v>1</v>
      </c>
      <c r="H905" t="b">
        <f>Table1[[#This Row],[MISMATCH_T]]&gt;Table1[[#This Row],[MATCH_T]]</f>
        <v>0</v>
      </c>
      <c r="I905" s="2" t="b">
        <f>Table1[[#This Row],[MATCH_T]]&gt;Table1[[#This Row],[MISMATCH_T]]</f>
        <v>1</v>
      </c>
      <c r="J905" s="2" t="b">
        <f>Table1[[#This Row],[MISMATCH_T]]=Table1[[#This Row],[MATCH_T]]</f>
        <v>0</v>
      </c>
      <c r="K905" s="2" t="b">
        <f>AND((Table1[[#This Row],[MATCH_N]]=TRUE), (Table1[[#This Row],[Actual]]=1))</f>
        <v>1</v>
      </c>
    </row>
    <row r="906" spans="1:11" x14ac:dyDescent="0.25">
      <c r="A906">
        <v>792</v>
      </c>
      <c r="B906">
        <v>1</v>
      </c>
      <c r="C906">
        <v>0</v>
      </c>
      <c r="D906">
        <v>0.61832323</v>
      </c>
      <c r="E906">
        <v>0.38167677</v>
      </c>
      <c r="F906" t="b">
        <f>Table1[[#This Row],[MISMATCH]]&gt;0.5</f>
        <v>1</v>
      </c>
      <c r="G906" t="b">
        <f>Table1[[#This Row],[MATCH]]&gt;0.5</f>
        <v>0</v>
      </c>
      <c r="H906" t="b">
        <f>Table1[[#This Row],[MISMATCH_T]]&gt;Table1[[#This Row],[MATCH_T]]</f>
        <v>1</v>
      </c>
      <c r="I906" s="2" t="b">
        <f>Table1[[#This Row],[MATCH_T]]&gt;Table1[[#This Row],[MISMATCH_T]]</f>
        <v>0</v>
      </c>
      <c r="J906" s="2" t="b">
        <f>Table1[[#This Row],[MISMATCH_T]]=Table1[[#This Row],[MATCH_T]]</f>
        <v>0</v>
      </c>
      <c r="K906" s="2" t="b">
        <f>AND((Table1[[#This Row],[MATCH_N]]=TRUE), (Table1[[#This Row],[Actual]]=1))</f>
        <v>0</v>
      </c>
    </row>
    <row r="907" spans="1:11" x14ac:dyDescent="0.25">
      <c r="A907">
        <v>793</v>
      </c>
      <c r="B907">
        <v>1</v>
      </c>
      <c r="C907">
        <v>1</v>
      </c>
      <c r="D907">
        <v>0.36058504000000002</v>
      </c>
      <c r="E907">
        <v>0.63941495999999998</v>
      </c>
      <c r="F907" t="b">
        <f>Table1[[#This Row],[MISMATCH]]&gt;0.5</f>
        <v>0</v>
      </c>
      <c r="G907" t="b">
        <f>Table1[[#This Row],[MATCH]]&gt;0.5</f>
        <v>1</v>
      </c>
      <c r="H907" t="b">
        <f>Table1[[#This Row],[MISMATCH_T]]&gt;Table1[[#This Row],[MATCH_T]]</f>
        <v>0</v>
      </c>
      <c r="I907" s="2" t="b">
        <f>Table1[[#This Row],[MATCH_T]]&gt;Table1[[#This Row],[MISMATCH_T]]</f>
        <v>1</v>
      </c>
      <c r="J907" s="2" t="b">
        <f>Table1[[#This Row],[MISMATCH_T]]=Table1[[#This Row],[MATCH_T]]</f>
        <v>0</v>
      </c>
      <c r="K907" s="2" t="b">
        <f>AND((Table1[[#This Row],[MATCH_N]]=TRUE), (Table1[[#This Row],[Actual]]=1))</f>
        <v>1</v>
      </c>
    </row>
    <row r="908" spans="1:11" x14ac:dyDescent="0.25">
      <c r="A908">
        <v>796</v>
      </c>
      <c r="B908">
        <v>1</v>
      </c>
      <c r="C908">
        <v>1</v>
      </c>
      <c r="D908">
        <v>0.36058504000000002</v>
      </c>
      <c r="E908">
        <v>0.63941495999999998</v>
      </c>
      <c r="F908" t="b">
        <f>Table1[[#This Row],[MISMATCH]]&gt;0.5</f>
        <v>0</v>
      </c>
      <c r="G908" t="b">
        <f>Table1[[#This Row],[MATCH]]&gt;0.5</f>
        <v>1</v>
      </c>
      <c r="H908" t="b">
        <f>Table1[[#This Row],[MISMATCH_T]]&gt;Table1[[#This Row],[MATCH_T]]</f>
        <v>0</v>
      </c>
      <c r="I908" s="2" t="b">
        <f>Table1[[#This Row],[MATCH_T]]&gt;Table1[[#This Row],[MISMATCH_T]]</f>
        <v>1</v>
      </c>
      <c r="J908" s="2" t="b">
        <f>Table1[[#This Row],[MISMATCH_T]]=Table1[[#This Row],[MATCH_T]]</f>
        <v>0</v>
      </c>
      <c r="K908" s="2" t="b">
        <f>AND((Table1[[#This Row],[MATCH_N]]=TRUE), (Table1[[#This Row],[Actual]]=1))</f>
        <v>1</v>
      </c>
    </row>
    <row r="909" spans="1:11" x14ac:dyDescent="0.25">
      <c r="A909">
        <v>801</v>
      </c>
      <c r="B909">
        <v>1</v>
      </c>
      <c r="C909">
        <v>1</v>
      </c>
      <c r="D909">
        <v>0.37039728999999999</v>
      </c>
      <c r="E909">
        <v>0.62960271000000001</v>
      </c>
      <c r="F909" t="b">
        <f>Table1[[#This Row],[MISMATCH]]&gt;0.5</f>
        <v>0</v>
      </c>
      <c r="G909" t="b">
        <f>Table1[[#This Row],[MATCH]]&gt;0.5</f>
        <v>1</v>
      </c>
      <c r="H909" t="b">
        <f>Table1[[#This Row],[MISMATCH_T]]&gt;Table1[[#This Row],[MATCH_T]]</f>
        <v>0</v>
      </c>
      <c r="I909" s="2" t="b">
        <f>Table1[[#This Row],[MATCH_T]]&gt;Table1[[#This Row],[MISMATCH_T]]</f>
        <v>1</v>
      </c>
      <c r="J909" s="2" t="b">
        <f>Table1[[#This Row],[MISMATCH_T]]=Table1[[#This Row],[MATCH_T]]</f>
        <v>0</v>
      </c>
      <c r="K909" s="2" t="b">
        <f>AND((Table1[[#This Row],[MATCH_N]]=TRUE), (Table1[[#This Row],[Actual]]=1))</f>
        <v>1</v>
      </c>
    </row>
    <row r="910" spans="1:11" x14ac:dyDescent="0.25">
      <c r="A910">
        <v>803</v>
      </c>
      <c r="B910">
        <v>1</v>
      </c>
      <c r="C910">
        <v>1</v>
      </c>
      <c r="D910">
        <v>0.37087927999999998</v>
      </c>
      <c r="E910">
        <v>0.62912071999999997</v>
      </c>
      <c r="F910" t="b">
        <f>Table1[[#This Row],[MISMATCH]]&gt;0.5</f>
        <v>0</v>
      </c>
      <c r="G910" t="b">
        <f>Table1[[#This Row],[MATCH]]&gt;0.5</f>
        <v>1</v>
      </c>
      <c r="H910" t="b">
        <f>Table1[[#This Row],[MISMATCH_T]]&gt;Table1[[#This Row],[MATCH_T]]</f>
        <v>0</v>
      </c>
      <c r="I910" s="2" t="b">
        <f>Table1[[#This Row],[MATCH_T]]&gt;Table1[[#This Row],[MISMATCH_T]]</f>
        <v>1</v>
      </c>
      <c r="J910" s="2" t="b">
        <f>Table1[[#This Row],[MISMATCH_T]]=Table1[[#This Row],[MATCH_T]]</f>
        <v>0</v>
      </c>
      <c r="K910" s="2" t="b">
        <f>AND((Table1[[#This Row],[MATCH_N]]=TRUE), (Table1[[#This Row],[Actual]]=1))</f>
        <v>1</v>
      </c>
    </row>
    <row r="911" spans="1:11" x14ac:dyDescent="0.25">
      <c r="A911">
        <v>804</v>
      </c>
      <c r="B911">
        <v>1</v>
      </c>
      <c r="C911">
        <v>1</v>
      </c>
      <c r="D911">
        <v>0.37136139000000001</v>
      </c>
      <c r="E911">
        <v>0.62863860999999999</v>
      </c>
      <c r="F911" t="b">
        <f>Table1[[#This Row],[MISMATCH]]&gt;0.5</f>
        <v>0</v>
      </c>
      <c r="G911" t="b">
        <f>Table1[[#This Row],[MATCH]]&gt;0.5</f>
        <v>1</v>
      </c>
      <c r="H911" t="b">
        <f>Table1[[#This Row],[MISMATCH_T]]&gt;Table1[[#This Row],[MATCH_T]]</f>
        <v>0</v>
      </c>
      <c r="I911" s="2" t="b">
        <f>Table1[[#This Row],[MATCH_T]]&gt;Table1[[#This Row],[MISMATCH_T]]</f>
        <v>1</v>
      </c>
      <c r="J911" s="2" t="b">
        <f>Table1[[#This Row],[MISMATCH_T]]=Table1[[#This Row],[MATCH_T]]</f>
        <v>0</v>
      </c>
      <c r="K911" s="2" t="b">
        <f>AND((Table1[[#This Row],[MATCH_N]]=TRUE), (Table1[[#This Row],[Actual]]=1))</f>
        <v>1</v>
      </c>
    </row>
    <row r="912" spans="1:11" x14ac:dyDescent="0.25">
      <c r="A912">
        <v>805</v>
      </c>
      <c r="B912">
        <v>1</v>
      </c>
      <c r="C912">
        <v>1</v>
      </c>
      <c r="D912">
        <v>0.37039728999999999</v>
      </c>
      <c r="E912">
        <v>0.62960271000000001</v>
      </c>
      <c r="F912" t="b">
        <f>Table1[[#This Row],[MISMATCH]]&gt;0.5</f>
        <v>0</v>
      </c>
      <c r="G912" t="b">
        <f>Table1[[#This Row],[MATCH]]&gt;0.5</f>
        <v>1</v>
      </c>
      <c r="H912" t="b">
        <f>Table1[[#This Row],[MISMATCH_T]]&gt;Table1[[#This Row],[MATCH_T]]</f>
        <v>0</v>
      </c>
      <c r="I912" s="2" t="b">
        <f>Table1[[#This Row],[MATCH_T]]&gt;Table1[[#This Row],[MISMATCH_T]]</f>
        <v>1</v>
      </c>
      <c r="J912" s="2" t="b">
        <f>Table1[[#This Row],[MISMATCH_T]]=Table1[[#This Row],[MATCH_T]]</f>
        <v>0</v>
      </c>
      <c r="K912" s="2" t="b">
        <f>AND((Table1[[#This Row],[MATCH_N]]=TRUE), (Table1[[#This Row],[Actual]]=1))</f>
        <v>1</v>
      </c>
    </row>
    <row r="913" spans="1:11" x14ac:dyDescent="0.25">
      <c r="A913">
        <v>809</v>
      </c>
      <c r="B913">
        <v>1</v>
      </c>
      <c r="C913">
        <v>1</v>
      </c>
      <c r="D913">
        <v>0.23090077000000001</v>
      </c>
      <c r="E913">
        <v>0.76909923000000002</v>
      </c>
      <c r="F913" t="b">
        <f>Table1[[#This Row],[MISMATCH]]&gt;0.5</f>
        <v>0</v>
      </c>
      <c r="G913" t="b">
        <f>Table1[[#This Row],[MATCH]]&gt;0.5</f>
        <v>1</v>
      </c>
      <c r="H913" t="b">
        <f>Table1[[#This Row],[MISMATCH_T]]&gt;Table1[[#This Row],[MATCH_T]]</f>
        <v>0</v>
      </c>
      <c r="I913" s="2" t="b">
        <f>Table1[[#This Row],[MATCH_T]]&gt;Table1[[#This Row],[MISMATCH_T]]</f>
        <v>1</v>
      </c>
      <c r="J913" s="2" t="b">
        <f>Table1[[#This Row],[MISMATCH_T]]=Table1[[#This Row],[MATCH_T]]</f>
        <v>0</v>
      </c>
      <c r="K913" s="2" t="b">
        <f>AND((Table1[[#This Row],[MATCH_N]]=TRUE), (Table1[[#This Row],[Actual]]=1))</f>
        <v>1</v>
      </c>
    </row>
    <row r="914" spans="1:11" x14ac:dyDescent="0.25">
      <c r="A914">
        <v>810</v>
      </c>
      <c r="B914">
        <v>1</v>
      </c>
      <c r="C914">
        <v>1</v>
      </c>
      <c r="D914">
        <v>0.37039728999999999</v>
      </c>
      <c r="E914">
        <v>0.62960271000000001</v>
      </c>
      <c r="F914" t="b">
        <f>Table1[[#This Row],[MISMATCH]]&gt;0.5</f>
        <v>0</v>
      </c>
      <c r="G914" t="b">
        <f>Table1[[#This Row],[MATCH]]&gt;0.5</f>
        <v>1</v>
      </c>
      <c r="H914" t="b">
        <f>Table1[[#This Row],[MISMATCH_T]]&gt;Table1[[#This Row],[MATCH_T]]</f>
        <v>0</v>
      </c>
      <c r="I914" s="2" t="b">
        <f>Table1[[#This Row],[MATCH_T]]&gt;Table1[[#This Row],[MISMATCH_T]]</f>
        <v>1</v>
      </c>
      <c r="J914" s="2" t="b">
        <f>Table1[[#This Row],[MISMATCH_T]]=Table1[[#This Row],[MATCH_T]]</f>
        <v>0</v>
      </c>
      <c r="K914" s="2" t="b">
        <f>AND((Table1[[#This Row],[MATCH_N]]=TRUE), (Table1[[#This Row],[Actual]]=1))</f>
        <v>1</v>
      </c>
    </row>
    <row r="915" spans="1:11" x14ac:dyDescent="0.25">
      <c r="A915">
        <v>812</v>
      </c>
      <c r="B915">
        <v>1</v>
      </c>
      <c r="C915">
        <v>0</v>
      </c>
      <c r="D915">
        <v>0.55270543999999999</v>
      </c>
      <c r="E915">
        <v>0.44729456000000001</v>
      </c>
      <c r="F915" t="b">
        <f>Table1[[#This Row],[MISMATCH]]&gt;0.5</f>
        <v>1</v>
      </c>
      <c r="G915" t="b">
        <f>Table1[[#This Row],[MATCH]]&gt;0.5</f>
        <v>0</v>
      </c>
      <c r="H915" t="b">
        <f>Table1[[#This Row],[MISMATCH_T]]&gt;Table1[[#This Row],[MATCH_T]]</f>
        <v>1</v>
      </c>
      <c r="I915" s="2" t="b">
        <f>Table1[[#This Row],[MATCH_T]]&gt;Table1[[#This Row],[MISMATCH_T]]</f>
        <v>0</v>
      </c>
      <c r="J915" s="2" t="b">
        <f>Table1[[#This Row],[MISMATCH_T]]=Table1[[#This Row],[MATCH_T]]</f>
        <v>0</v>
      </c>
      <c r="K915" s="2" t="b">
        <f>AND((Table1[[#This Row],[MATCH_N]]=TRUE), (Table1[[#This Row],[Actual]]=1))</f>
        <v>0</v>
      </c>
    </row>
    <row r="916" spans="1:11" x14ac:dyDescent="0.25">
      <c r="A916">
        <v>815</v>
      </c>
      <c r="B916">
        <v>1</v>
      </c>
      <c r="C916">
        <v>1</v>
      </c>
      <c r="D916">
        <v>0.46194358000000002</v>
      </c>
      <c r="E916">
        <v>0.53805641999999998</v>
      </c>
      <c r="F916" t="b">
        <f>Table1[[#This Row],[MISMATCH]]&gt;0.5</f>
        <v>0</v>
      </c>
      <c r="G916" t="b">
        <f>Table1[[#This Row],[MATCH]]&gt;0.5</f>
        <v>1</v>
      </c>
      <c r="H916" t="b">
        <f>Table1[[#This Row],[MISMATCH_T]]&gt;Table1[[#This Row],[MATCH_T]]</f>
        <v>0</v>
      </c>
      <c r="I916" s="2" t="b">
        <f>Table1[[#This Row],[MATCH_T]]&gt;Table1[[#This Row],[MISMATCH_T]]</f>
        <v>1</v>
      </c>
      <c r="J916" s="2" t="b">
        <f>Table1[[#This Row],[MISMATCH_T]]=Table1[[#This Row],[MATCH_T]]</f>
        <v>0</v>
      </c>
      <c r="K916" s="2" t="b">
        <f>AND((Table1[[#This Row],[MATCH_N]]=TRUE), (Table1[[#This Row],[Actual]]=1))</f>
        <v>1</v>
      </c>
    </row>
    <row r="917" spans="1:11" x14ac:dyDescent="0.25">
      <c r="A917">
        <v>816</v>
      </c>
      <c r="B917">
        <v>1</v>
      </c>
      <c r="C917">
        <v>1</v>
      </c>
      <c r="D917">
        <v>0.37087927999999998</v>
      </c>
      <c r="E917">
        <v>0.62912071999999997</v>
      </c>
      <c r="F917" t="b">
        <f>Table1[[#This Row],[MISMATCH]]&gt;0.5</f>
        <v>0</v>
      </c>
      <c r="G917" t="b">
        <f>Table1[[#This Row],[MATCH]]&gt;0.5</f>
        <v>1</v>
      </c>
      <c r="H917" t="b">
        <f>Table1[[#This Row],[MISMATCH_T]]&gt;Table1[[#This Row],[MATCH_T]]</f>
        <v>0</v>
      </c>
      <c r="I917" s="2" t="b">
        <f>Table1[[#This Row],[MATCH_T]]&gt;Table1[[#This Row],[MISMATCH_T]]</f>
        <v>1</v>
      </c>
      <c r="J917" s="2" t="b">
        <f>Table1[[#This Row],[MISMATCH_T]]=Table1[[#This Row],[MATCH_T]]</f>
        <v>0</v>
      </c>
      <c r="K917" s="2" t="b">
        <f>AND((Table1[[#This Row],[MATCH_N]]=TRUE), (Table1[[#This Row],[Actual]]=1))</f>
        <v>1</v>
      </c>
    </row>
    <row r="918" spans="1:11" x14ac:dyDescent="0.25">
      <c r="A918">
        <v>820</v>
      </c>
      <c r="B918">
        <v>1</v>
      </c>
      <c r="C918">
        <v>0</v>
      </c>
      <c r="D918">
        <v>0.84677343999999999</v>
      </c>
      <c r="E918">
        <v>0.15322656000000001</v>
      </c>
      <c r="F918" t="b">
        <f>Table1[[#This Row],[MISMATCH]]&gt;0.5</f>
        <v>1</v>
      </c>
      <c r="G918" t="b">
        <f>Table1[[#This Row],[MATCH]]&gt;0.5</f>
        <v>0</v>
      </c>
      <c r="H918" t="b">
        <f>Table1[[#This Row],[MISMATCH_T]]&gt;Table1[[#This Row],[MATCH_T]]</f>
        <v>1</v>
      </c>
      <c r="I918" s="2" t="b">
        <f>Table1[[#This Row],[MATCH_T]]&gt;Table1[[#This Row],[MISMATCH_T]]</f>
        <v>0</v>
      </c>
      <c r="J918" s="2" t="b">
        <f>Table1[[#This Row],[MISMATCH_T]]=Table1[[#This Row],[MATCH_T]]</f>
        <v>0</v>
      </c>
      <c r="K918" s="2" t="b">
        <f>AND((Table1[[#This Row],[MATCH_N]]=TRUE), (Table1[[#This Row],[Actual]]=1))</f>
        <v>0</v>
      </c>
    </row>
    <row r="919" spans="1:11" x14ac:dyDescent="0.25">
      <c r="A919">
        <v>824</v>
      </c>
      <c r="B919">
        <v>1</v>
      </c>
      <c r="C919">
        <v>1</v>
      </c>
      <c r="D919">
        <v>0.36991541999999999</v>
      </c>
      <c r="E919">
        <v>0.63008458000000001</v>
      </c>
      <c r="F919" t="b">
        <f>Table1[[#This Row],[MISMATCH]]&gt;0.5</f>
        <v>0</v>
      </c>
      <c r="G919" t="b">
        <f>Table1[[#This Row],[MATCH]]&gt;0.5</f>
        <v>1</v>
      </c>
      <c r="H919" t="b">
        <f>Table1[[#This Row],[MISMATCH_T]]&gt;Table1[[#This Row],[MATCH_T]]</f>
        <v>0</v>
      </c>
      <c r="I919" s="2" t="b">
        <f>Table1[[#This Row],[MATCH_T]]&gt;Table1[[#This Row],[MISMATCH_T]]</f>
        <v>1</v>
      </c>
      <c r="J919" s="2" t="b">
        <f>Table1[[#This Row],[MISMATCH_T]]=Table1[[#This Row],[MATCH_T]]</f>
        <v>0</v>
      </c>
      <c r="K919" s="2" t="b">
        <f>AND((Table1[[#This Row],[MATCH_N]]=TRUE), (Table1[[#This Row],[Actual]]=1))</f>
        <v>1</v>
      </c>
    </row>
    <row r="920" spans="1:11" x14ac:dyDescent="0.25">
      <c r="A920">
        <v>825</v>
      </c>
      <c r="B920">
        <v>1</v>
      </c>
      <c r="C920">
        <v>1</v>
      </c>
      <c r="D920">
        <v>0.38543606000000002</v>
      </c>
      <c r="E920">
        <v>0.61456394000000003</v>
      </c>
      <c r="F920" t="b">
        <f>Table1[[#This Row],[MISMATCH]]&gt;0.5</f>
        <v>0</v>
      </c>
      <c r="G920" t="b">
        <f>Table1[[#This Row],[MATCH]]&gt;0.5</f>
        <v>1</v>
      </c>
      <c r="H920" t="b">
        <f>Table1[[#This Row],[MISMATCH_T]]&gt;Table1[[#This Row],[MATCH_T]]</f>
        <v>0</v>
      </c>
      <c r="I920" s="2" t="b">
        <f>Table1[[#This Row],[MATCH_T]]&gt;Table1[[#This Row],[MISMATCH_T]]</f>
        <v>1</v>
      </c>
      <c r="J920" s="2" t="b">
        <f>Table1[[#This Row],[MISMATCH_T]]=Table1[[#This Row],[MATCH_T]]</f>
        <v>0</v>
      </c>
      <c r="K920" s="2" t="b">
        <f>AND((Table1[[#This Row],[MATCH_N]]=TRUE), (Table1[[#This Row],[Actual]]=1))</f>
        <v>1</v>
      </c>
    </row>
    <row r="921" spans="1:11" x14ac:dyDescent="0.25">
      <c r="A921">
        <v>827</v>
      </c>
      <c r="B921">
        <v>1</v>
      </c>
      <c r="C921">
        <v>1</v>
      </c>
      <c r="D921">
        <v>0.36991541999999999</v>
      </c>
      <c r="E921">
        <v>0.63008458000000001</v>
      </c>
      <c r="F921" t="b">
        <f>Table1[[#This Row],[MISMATCH]]&gt;0.5</f>
        <v>0</v>
      </c>
      <c r="G921" t="b">
        <f>Table1[[#This Row],[MATCH]]&gt;0.5</f>
        <v>1</v>
      </c>
      <c r="H921" t="b">
        <f>Table1[[#This Row],[MISMATCH_T]]&gt;Table1[[#This Row],[MATCH_T]]</f>
        <v>0</v>
      </c>
      <c r="I921" s="2" t="b">
        <f>Table1[[#This Row],[MATCH_T]]&gt;Table1[[#This Row],[MISMATCH_T]]</f>
        <v>1</v>
      </c>
      <c r="J921" s="2" t="b">
        <f>Table1[[#This Row],[MISMATCH_T]]=Table1[[#This Row],[MATCH_T]]</f>
        <v>0</v>
      </c>
      <c r="K921" s="2" t="b">
        <f>AND((Table1[[#This Row],[MATCH_N]]=TRUE), (Table1[[#This Row],[Actual]]=1))</f>
        <v>1</v>
      </c>
    </row>
    <row r="922" spans="1:11" x14ac:dyDescent="0.25">
      <c r="A922">
        <v>828</v>
      </c>
      <c r="B922">
        <v>1</v>
      </c>
      <c r="C922">
        <v>1</v>
      </c>
      <c r="D922">
        <v>0.30729632000000001</v>
      </c>
      <c r="E922">
        <v>0.69270368000000004</v>
      </c>
      <c r="F922" t="b">
        <f>Table1[[#This Row],[MISMATCH]]&gt;0.5</f>
        <v>0</v>
      </c>
      <c r="G922" t="b">
        <f>Table1[[#This Row],[MATCH]]&gt;0.5</f>
        <v>1</v>
      </c>
      <c r="H922" t="b">
        <f>Table1[[#This Row],[MISMATCH_T]]&gt;Table1[[#This Row],[MATCH_T]]</f>
        <v>0</v>
      </c>
      <c r="I922" s="2" t="b">
        <f>Table1[[#This Row],[MATCH_T]]&gt;Table1[[#This Row],[MISMATCH_T]]</f>
        <v>1</v>
      </c>
      <c r="J922" s="2" t="b">
        <f>Table1[[#This Row],[MISMATCH_T]]=Table1[[#This Row],[MATCH_T]]</f>
        <v>0</v>
      </c>
      <c r="K922" s="2" t="b">
        <f>AND((Table1[[#This Row],[MATCH_N]]=TRUE), (Table1[[#This Row],[Actual]]=1))</f>
        <v>1</v>
      </c>
    </row>
    <row r="923" spans="1:11" x14ac:dyDescent="0.25">
      <c r="A923">
        <v>832</v>
      </c>
      <c r="B923">
        <v>1</v>
      </c>
      <c r="C923">
        <v>1</v>
      </c>
      <c r="D923">
        <v>0.44500701999999998</v>
      </c>
      <c r="E923">
        <v>0.55499297999999997</v>
      </c>
      <c r="F923" t="b">
        <f>Table1[[#This Row],[MISMATCH]]&gt;0.5</f>
        <v>0</v>
      </c>
      <c r="G923" t="b">
        <f>Table1[[#This Row],[MATCH]]&gt;0.5</f>
        <v>1</v>
      </c>
      <c r="H923" t="b">
        <f>Table1[[#This Row],[MISMATCH_T]]&gt;Table1[[#This Row],[MATCH_T]]</f>
        <v>0</v>
      </c>
      <c r="I923" s="2" t="b">
        <f>Table1[[#This Row],[MATCH_T]]&gt;Table1[[#This Row],[MISMATCH_T]]</f>
        <v>1</v>
      </c>
      <c r="J923" s="2" t="b">
        <f>Table1[[#This Row],[MISMATCH_T]]=Table1[[#This Row],[MATCH_T]]</f>
        <v>0</v>
      </c>
      <c r="K923" s="2" t="b">
        <f>AND((Table1[[#This Row],[MATCH_N]]=TRUE), (Table1[[#This Row],[Actual]]=1))</f>
        <v>1</v>
      </c>
    </row>
    <row r="924" spans="1:11" x14ac:dyDescent="0.25">
      <c r="A924">
        <v>835</v>
      </c>
      <c r="B924">
        <v>1</v>
      </c>
      <c r="C924">
        <v>1</v>
      </c>
      <c r="D924">
        <v>0.26630408</v>
      </c>
      <c r="E924">
        <v>0.73369591999999995</v>
      </c>
      <c r="F924" t="b">
        <f>Table1[[#This Row],[MISMATCH]]&gt;0.5</f>
        <v>0</v>
      </c>
      <c r="G924" t="b">
        <f>Table1[[#This Row],[MATCH]]&gt;0.5</f>
        <v>1</v>
      </c>
      <c r="H924" t="b">
        <f>Table1[[#This Row],[MISMATCH_T]]&gt;Table1[[#This Row],[MATCH_T]]</f>
        <v>0</v>
      </c>
      <c r="I924" s="2" t="b">
        <f>Table1[[#This Row],[MATCH_T]]&gt;Table1[[#This Row],[MISMATCH_T]]</f>
        <v>1</v>
      </c>
      <c r="J924" s="2" t="b">
        <f>Table1[[#This Row],[MISMATCH_T]]=Table1[[#This Row],[MATCH_T]]</f>
        <v>0</v>
      </c>
      <c r="K924" s="2" t="b">
        <f>AND((Table1[[#This Row],[MATCH_N]]=TRUE), (Table1[[#This Row],[Actual]]=1))</f>
        <v>1</v>
      </c>
    </row>
    <row r="925" spans="1:11" x14ac:dyDescent="0.25">
      <c r="A925">
        <v>837</v>
      </c>
      <c r="B925">
        <v>1</v>
      </c>
      <c r="C925">
        <v>1</v>
      </c>
      <c r="D925">
        <v>0.37136139000000001</v>
      </c>
      <c r="E925">
        <v>0.62863860999999999</v>
      </c>
      <c r="F925" t="b">
        <f>Table1[[#This Row],[MISMATCH]]&gt;0.5</f>
        <v>0</v>
      </c>
      <c r="G925" t="b">
        <f>Table1[[#This Row],[MATCH]]&gt;0.5</f>
        <v>1</v>
      </c>
      <c r="H925" t="b">
        <f>Table1[[#This Row],[MISMATCH_T]]&gt;Table1[[#This Row],[MATCH_T]]</f>
        <v>0</v>
      </c>
      <c r="I925" s="2" t="b">
        <f>Table1[[#This Row],[MATCH_T]]&gt;Table1[[#This Row],[MISMATCH_T]]</f>
        <v>1</v>
      </c>
      <c r="J925" s="2" t="b">
        <f>Table1[[#This Row],[MISMATCH_T]]=Table1[[#This Row],[MATCH_T]]</f>
        <v>0</v>
      </c>
      <c r="K925" s="2" t="b">
        <f>AND((Table1[[#This Row],[MATCH_N]]=TRUE), (Table1[[#This Row],[Actual]]=1))</f>
        <v>1</v>
      </c>
    </row>
    <row r="926" spans="1:11" x14ac:dyDescent="0.25">
      <c r="A926">
        <v>842</v>
      </c>
      <c r="B926">
        <v>1</v>
      </c>
      <c r="C926">
        <v>1</v>
      </c>
      <c r="D926">
        <v>0.17945037999999999</v>
      </c>
      <c r="E926">
        <v>0.82054961999999998</v>
      </c>
      <c r="F926" t="b">
        <f>Table1[[#This Row],[MISMATCH]]&gt;0.5</f>
        <v>0</v>
      </c>
      <c r="G926" t="b">
        <f>Table1[[#This Row],[MATCH]]&gt;0.5</f>
        <v>1</v>
      </c>
      <c r="H926" t="b">
        <f>Table1[[#This Row],[MISMATCH_T]]&gt;Table1[[#This Row],[MATCH_T]]</f>
        <v>0</v>
      </c>
      <c r="I926" s="2" t="b">
        <f>Table1[[#This Row],[MATCH_T]]&gt;Table1[[#This Row],[MISMATCH_T]]</f>
        <v>1</v>
      </c>
      <c r="J926" s="2" t="b">
        <f>Table1[[#This Row],[MISMATCH_T]]=Table1[[#This Row],[MATCH_T]]</f>
        <v>0</v>
      </c>
      <c r="K926" s="2" t="b">
        <f>AND((Table1[[#This Row],[MATCH_N]]=TRUE), (Table1[[#This Row],[Actual]]=1))</f>
        <v>1</v>
      </c>
    </row>
    <row r="927" spans="1:11" x14ac:dyDescent="0.25">
      <c r="A927">
        <v>847</v>
      </c>
      <c r="B927">
        <v>1</v>
      </c>
      <c r="C927">
        <v>1</v>
      </c>
      <c r="D927">
        <v>0.26623955999999999</v>
      </c>
      <c r="E927">
        <v>0.73376043999999996</v>
      </c>
      <c r="F927" t="b">
        <f>Table1[[#This Row],[MISMATCH]]&gt;0.5</f>
        <v>0</v>
      </c>
      <c r="G927" t="b">
        <f>Table1[[#This Row],[MATCH]]&gt;0.5</f>
        <v>1</v>
      </c>
      <c r="H927" t="b">
        <f>Table1[[#This Row],[MISMATCH_T]]&gt;Table1[[#This Row],[MATCH_T]]</f>
        <v>0</v>
      </c>
      <c r="I927" s="2" t="b">
        <f>Table1[[#This Row],[MATCH_T]]&gt;Table1[[#This Row],[MISMATCH_T]]</f>
        <v>1</v>
      </c>
      <c r="J927" s="2" t="b">
        <f>Table1[[#This Row],[MISMATCH_T]]=Table1[[#This Row],[MATCH_T]]</f>
        <v>0</v>
      </c>
      <c r="K927" s="2" t="b">
        <f>AND((Table1[[#This Row],[MATCH_N]]=TRUE), (Table1[[#This Row],[Actual]]=1))</f>
        <v>1</v>
      </c>
    </row>
    <row r="928" spans="1:11" x14ac:dyDescent="0.25">
      <c r="A928">
        <v>850</v>
      </c>
      <c r="B928">
        <v>1</v>
      </c>
      <c r="C928">
        <v>1</v>
      </c>
      <c r="D928">
        <v>0.23482256000000001</v>
      </c>
      <c r="E928">
        <v>0.76517743999999999</v>
      </c>
      <c r="F928" t="b">
        <f>Table1[[#This Row],[MISMATCH]]&gt;0.5</f>
        <v>0</v>
      </c>
      <c r="G928" t="b">
        <f>Table1[[#This Row],[MATCH]]&gt;0.5</f>
        <v>1</v>
      </c>
      <c r="H928" t="b">
        <f>Table1[[#This Row],[MISMATCH_T]]&gt;Table1[[#This Row],[MATCH_T]]</f>
        <v>0</v>
      </c>
      <c r="I928" s="2" t="b">
        <f>Table1[[#This Row],[MATCH_T]]&gt;Table1[[#This Row],[MISMATCH_T]]</f>
        <v>1</v>
      </c>
      <c r="J928" s="2" t="b">
        <f>Table1[[#This Row],[MISMATCH_T]]=Table1[[#This Row],[MATCH_T]]</f>
        <v>0</v>
      </c>
      <c r="K928" s="2" t="b">
        <f>AND((Table1[[#This Row],[MATCH_N]]=TRUE), (Table1[[#This Row],[Actual]]=1))</f>
        <v>1</v>
      </c>
    </row>
    <row r="929" spans="1:11" x14ac:dyDescent="0.25">
      <c r="A929">
        <v>854</v>
      </c>
      <c r="B929">
        <v>1</v>
      </c>
      <c r="C929">
        <v>1</v>
      </c>
      <c r="D929">
        <v>0.34500350000000002</v>
      </c>
      <c r="E929">
        <v>0.65499649999999998</v>
      </c>
      <c r="F929" t="b">
        <f>Table1[[#This Row],[MISMATCH]]&gt;0.5</f>
        <v>0</v>
      </c>
      <c r="G929" t="b">
        <f>Table1[[#This Row],[MATCH]]&gt;0.5</f>
        <v>1</v>
      </c>
      <c r="H929" t="b">
        <f>Table1[[#This Row],[MISMATCH_T]]&gt;Table1[[#This Row],[MATCH_T]]</f>
        <v>0</v>
      </c>
      <c r="I929" s="2" t="b">
        <f>Table1[[#This Row],[MATCH_T]]&gt;Table1[[#This Row],[MISMATCH_T]]</f>
        <v>1</v>
      </c>
      <c r="J929" s="2" t="b">
        <f>Table1[[#This Row],[MISMATCH_T]]=Table1[[#This Row],[MATCH_T]]</f>
        <v>0</v>
      </c>
      <c r="K929" s="2" t="b">
        <f>AND((Table1[[#This Row],[MATCH_N]]=TRUE), (Table1[[#This Row],[Actual]]=1))</f>
        <v>1</v>
      </c>
    </row>
    <row r="930" spans="1:11" x14ac:dyDescent="0.25">
      <c r="A930">
        <v>858</v>
      </c>
      <c r="B930">
        <v>1</v>
      </c>
      <c r="C930">
        <v>0</v>
      </c>
      <c r="D930">
        <v>0.59924878000000004</v>
      </c>
      <c r="E930">
        <v>0.40075122000000002</v>
      </c>
      <c r="F930" t="b">
        <f>Table1[[#This Row],[MISMATCH]]&gt;0.5</f>
        <v>1</v>
      </c>
      <c r="G930" t="b">
        <f>Table1[[#This Row],[MATCH]]&gt;0.5</f>
        <v>0</v>
      </c>
      <c r="H930" t="b">
        <f>Table1[[#This Row],[MISMATCH_T]]&gt;Table1[[#This Row],[MATCH_T]]</f>
        <v>1</v>
      </c>
      <c r="I930" s="2" t="b">
        <f>Table1[[#This Row],[MATCH_T]]&gt;Table1[[#This Row],[MISMATCH_T]]</f>
        <v>0</v>
      </c>
      <c r="J930" s="2" t="b">
        <f>Table1[[#This Row],[MISMATCH_T]]=Table1[[#This Row],[MATCH_T]]</f>
        <v>0</v>
      </c>
      <c r="K930" s="2" t="b">
        <f>AND((Table1[[#This Row],[MATCH_N]]=TRUE), (Table1[[#This Row],[Actual]]=1))</f>
        <v>0</v>
      </c>
    </row>
    <row r="931" spans="1:11" x14ac:dyDescent="0.25">
      <c r="A931">
        <v>859</v>
      </c>
      <c r="B931">
        <v>1</v>
      </c>
      <c r="C931">
        <v>1</v>
      </c>
      <c r="D931">
        <v>0.30729632000000001</v>
      </c>
      <c r="E931">
        <v>0.69270368000000004</v>
      </c>
      <c r="F931" t="b">
        <f>Table1[[#This Row],[MISMATCH]]&gt;0.5</f>
        <v>0</v>
      </c>
      <c r="G931" t="b">
        <f>Table1[[#This Row],[MATCH]]&gt;0.5</f>
        <v>1</v>
      </c>
      <c r="H931" t="b">
        <f>Table1[[#This Row],[MISMATCH_T]]&gt;Table1[[#This Row],[MATCH_T]]</f>
        <v>0</v>
      </c>
      <c r="I931" s="2" t="b">
        <f>Table1[[#This Row],[MATCH_T]]&gt;Table1[[#This Row],[MISMATCH_T]]</f>
        <v>1</v>
      </c>
      <c r="J931" s="2" t="b">
        <f>Table1[[#This Row],[MISMATCH_T]]=Table1[[#This Row],[MATCH_T]]</f>
        <v>0</v>
      </c>
      <c r="K931" s="2" t="b">
        <f>AND((Table1[[#This Row],[MATCH_N]]=TRUE), (Table1[[#This Row],[Actual]]=1))</f>
        <v>1</v>
      </c>
    </row>
    <row r="932" spans="1:11" x14ac:dyDescent="0.25">
      <c r="A932">
        <v>861</v>
      </c>
      <c r="B932">
        <v>1</v>
      </c>
      <c r="C932">
        <v>1</v>
      </c>
      <c r="D932">
        <v>0.37039728999999999</v>
      </c>
      <c r="E932">
        <v>0.62960271000000001</v>
      </c>
      <c r="F932" t="b">
        <f>Table1[[#This Row],[MISMATCH]]&gt;0.5</f>
        <v>0</v>
      </c>
      <c r="G932" t="b">
        <f>Table1[[#This Row],[MATCH]]&gt;0.5</f>
        <v>1</v>
      </c>
      <c r="H932" t="b">
        <f>Table1[[#This Row],[MISMATCH_T]]&gt;Table1[[#This Row],[MATCH_T]]</f>
        <v>0</v>
      </c>
      <c r="I932" s="2" t="b">
        <f>Table1[[#This Row],[MATCH_T]]&gt;Table1[[#This Row],[MISMATCH_T]]</f>
        <v>1</v>
      </c>
      <c r="J932" s="2" t="b">
        <f>Table1[[#This Row],[MISMATCH_T]]=Table1[[#This Row],[MATCH_T]]</f>
        <v>0</v>
      </c>
      <c r="K932" s="2" t="b">
        <f>AND((Table1[[#This Row],[MATCH_N]]=TRUE), (Table1[[#This Row],[Actual]]=1))</f>
        <v>1</v>
      </c>
    </row>
    <row r="933" spans="1:11" x14ac:dyDescent="0.25">
      <c r="A933">
        <v>862</v>
      </c>
      <c r="B933">
        <v>1</v>
      </c>
      <c r="C933">
        <v>1</v>
      </c>
      <c r="D933">
        <v>0.49150049000000001</v>
      </c>
      <c r="E933">
        <v>0.50849951000000004</v>
      </c>
      <c r="F933" t="b">
        <f>Table1[[#This Row],[MISMATCH]]&gt;0.5</f>
        <v>0</v>
      </c>
      <c r="G933" t="b">
        <f>Table1[[#This Row],[MATCH]]&gt;0.5</f>
        <v>1</v>
      </c>
      <c r="H933" t="b">
        <f>Table1[[#This Row],[MISMATCH_T]]&gt;Table1[[#This Row],[MATCH_T]]</f>
        <v>0</v>
      </c>
      <c r="I933" s="2" t="b">
        <f>Table1[[#This Row],[MATCH_T]]&gt;Table1[[#This Row],[MISMATCH_T]]</f>
        <v>1</v>
      </c>
      <c r="J933" s="2" t="b">
        <f>Table1[[#This Row],[MISMATCH_T]]=Table1[[#This Row],[MATCH_T]]</f>
        <v>0</v>
      </c>
      <c r="K933" s="2" t="b">
        <f>AND((Table1[[#This Row],[MATCH_N]]=TRUE), (Table1[[#This Row],[Actual]]=1))</f>
        <v>1</v>
      </c>
    </row>
    <row r="934" spans="1:11" x14ac:dyDescent="0.25">
      <c r="A934">
        <v>863</v>
      </c>
      <c r="B934">
        <v>1</v>
      </c>
      <c r="C934">
        <v>1</v>
      </c>
      <c r="D934">
        <v>0.30729632000000001</v>
      </c>
      <c r="E934">
        <v>0.69270368000000004</v>
      </c>
      <c r="F934" t="b">
        <f>Table1[[#This Row],[MISMATCH]]&gt;0.5</f>
        <v>0</v>
      </c>
      <c r="G934" t="b">
        <f>Table1[[#This Row],[MATCH]]&gt;0.5</f>
        <v>1</v>
      </c>
      <c r="H934" t="b">
        <f>Table1[[#This Row],[MISMATCH_T]]&gt;Table1[[#This Row],[MATCH_T]]</f>
        <v>0</v>
      </c>
      <c r="I934" s="2" t="b">
        <f>Table1[[#This Row],[MATCH_T]]&gt;Table1[[#This Row],[MISMATCH_T]]</f>
        <v>1</v>
      </c>
      <c r="J934" s="2" t="b">
        <f>Table1[[#This Row],[MISMATCH_T]]=Table1[[#This Row],[MATCH_T]]</f>
        <v>0</v>
      </c>
      <c r="K934" s="2" t="b">
        <f>AND((Table1[[#This Row],[MATCH_N]]=TRUE), (Table1[[#This Row],[Actual]]=1))</f>
        <v>1</v>
      </c>
    </row>
    <row r="935" spans="1:11" x14ac:dyDescent="0.25">
      <c r="A935">
        <v>864</v>
      </c>
      <c r="B935">
        <v>1</v>
      </c>
      <c r="C935">
        <v>1</v>
      </c>
      <c r="D935">
        <v>0.27480609</v>
      </c>
      <c r="E935">
        <v>0.72519391</v>
      </c>
      <c r="F935" t="b">
        <f>Table1[[#This Row],[MISMATCH]]&gt;0.5</f>
        <v>0</v>
      </c>
      <c r="G935" t="b">
        <f>Table1[[#This Row],[MATCH]]&gt;0.5</f>
        <v>1</v>
      </c>
      <c r="H935" t="b">
        <f>Table1[[#This Row],[MISMATCH_T]]&gt;Table1[[#This Row],[MATCH_T]]</f>
        <v>0</v>
      </c>
      <c r="I935" s="2" t="b">
        <f>Table1[[#This Row],[MATCH_T]]&gt;Table1[[#This Row],[MISMATCH_T]]</f>
        <v>1</v>
      </c>
      <c r="J935" s="2" t="b">
        <f>Table1[[#This Row],[MISMATCH_T]]=Table1[[#This Row],[MATCH_T]]</f>
        <v>0</v>
      </c>
      <c r="K935" s="2" t="b">
        <f>AND((Table1[[#This Row],[MATCH_N]]=TRUE), (Table1[[#This Row],[Actual]]=1))</f>
        <v>1</v>
      </c>
    </row>
    <row r="936" spans="1:11" x14ac:dyDescent="0.25">
      <c r="A936">
        <v>868</v>
      </c>
      <c r="B936">
        <v>1</v>
      </c>
      <c r="C936">
        <v>1</v>
      </c>
      <c r="D936">
        <v>0.23403373999999999</v>
      </c>
      <c r="E936">
        <v>0.76596626000000001</v>
      </c>
      <c r="F936" t="b">
        <f>Table1[[#This Row],[MISMATCH]]&gt;0.5</f>
        <v>0</v>
      </c>
      <c r="G936" t="b">
        <f>Table1[[#This Row],[MATCH]]&gt;0.5</f>
        <v>1</v>
      </c>
      <c r="H936" t="b">
        <f>Table1[[#This Row],[MISMATCH_T]]&gt;Table1[[#This Row],[MATCH_T]]</f>
        <v>0</v>
      </c>
      <c r="I936" s="2" t="b">
        <f>Table1[[#This Row],[MATCH_T]]&gt;Table1[[#This Row],[MISMATCH_T]]</f>
        <v>1</v>
      </c>
      <c r="J936" s="2" t="b">
        <f>Table1[[#This Row],[MISMATCH_T]]=Table1[[#This Row],[MATCH_T]]</f>
        <v>0</v>
      </c>
      <c r="K936" s="2" t="b">
        <f>AND((Table1[[#This Row],[MATCH_N]]=TRUE), (Table1[[#This Row],[Actual]]=1))</f>
        <v>1</v>
      </c>
    </row>
    <row r="937" spans="1:11" x14ac:dyDescent="0.25">
      <c r="A937">
        <v>870</v>
      </c>
      <c r="B937">
        <v>1</v>
      </c>
      <c r="C937">
        <v>1</v>
      </c>
      <c r="D937">
        <v>0.37039728999999999</v>
      </c>
      <c r="E937">
        <v>0.62960271000000001</v>
      </c>
      <c r="F937" t="b">
        <f>Table1[[#This Row],[MISMATCH]]&gt;0.5</f>
        <v>0</v>
      </c>
      <c r="G937" t="b">
        <f>Table1[[#This Row],[MATCH]]&gt;0.5</f>
        <v>1</v>
      </c>
      <c r="H937" t="b">
        <f>Table1[[#This Row],[MISMATCH_T]]&gt;Table1[[#This Row],[MATCH_T]]</f>
        <v>0</v>
      </c>
      <c r="I937" s="2" t="b">
        <f>Table1[[#This Row],[MATCH_T]]&gt;Table1[[#This Row],[MISMATCH_T]]</f>
        <v>1</v>
      </c>
      <c r="J937" s="2" t="b">
        <f>Table1[[#This Row],[MISMATCH_T]]=Table1[[#This Row],[MATCH_T]]</f>
        <v>0</v>
      </c>
      <c r="K937" s="2" t="b">
        <f>AND((Table1[[#This Row],[MATCH_N]]=TRUE), (Table1[[#This Row],[Actual]]=1))</f>
        <v>1</v>
      </c>
    </row>
    <row r="938" spans="1:11" x14ac:dyDescent="0.25">
      <c r="A938">
        <v>875</v>
      </c>
      <c r="B938">
        <v>1</v>
      </c>
      <c r="C938">
        <v>0</v>
      </c>
      <c r="D938">
        <v>0.70641606000000001</v>
      </c>
      <c r="E938">
        <v>0.29358393999999999</v>
      </c>
      <c r="F938" t="b">
        <f>Table1[[#This Row],[MISMATCH]]&gt;0.5</f>
        <v>1</v>
      </c>
      <c r="G938" t="b">
        <f>Table1[[#This Row],[MATCH]]&gt;0.5</f>
        <v>0</v>
      </c>
      <c r="H938" t="b">
        <f>Table1[[#This Row],[MISMATCH_T]]&gt;Table1[[#This Row],[MATCH_T]]</f>
        <v>1</v>
      </c>
      <c r="I938" s="2" t="b">
        <f>Table1[[#This Row],[MATCH_T]]&gt;Table1[[#This Row],[MISMATCH_T]]</f>
        <v>0</v>
      </c>
      <c r="J938" s="2" t="b">
        <f>Table1[[#This Row],[MISMATCH_T]]=Table1[[#This Row],[MATCH_T]]</f>
        <v>0</v>
      </c>
      <c r="K938" s="2" t="b">
        <f>AND((Table1[[#This Row],[MATCH_N]]=TRUE), (Table1[[#This Row],[Actual]]=1))</f>
        <v>0</v>
      </c>
    </row>
    <row r="939" spans="1:11" x14ac:dyDescent="0.25">
      <c r="A939">
        <v>876</v>
      </c>
      <c r="B939">
        <v>1</v>
      </c>
      <c r="C939">
        <v>1</v>
      </c>
      <c r="D939">
        <v>0.37039728999999999</v>
      </c>
      <c r="E939">
        <v>0.62960271000000001</v>
      </c>
      <c r="F939" t="b">
        <f>Table1[[#This Row],[MISMATCH]]&gt;0.5</f>
        <v>0</v>
      </c>
      <c r="G939" t="b">
        <f>Table1[[#This Row],[MATCH]]&gt;0.5</f>
        <v>1</v>
      </c>
      <c r="H939" t="b">
        <f>Table1[[#This Row],[MISMATCH_T]]&gt;Table1[[#This Row],[MATCH_T]]</f>
        <v>0</v>
      </c>
      <c r="I939" s="2" t="b">
        <f>Table1[[#This Row],[MATCH_T]]&gt;Table1[[#This Row],[MISMATCH_T]]</f>
        <v>1</v>
      </c>
      <c r="J939" s="2" t="b">
        <f>Table1[[#This Row],[MISMATCH_T]]=Table1[[#This Row],[MATCH_T]]</f>
        <v>0</v>
      </c>
      <c r="K939" s="2" t="b">
        <f>AND((Table1[[#This Row],[MATCH_N]]=TRUE), (Table1[[#This Row],[Actual]]=1))</f>
        <v>1</v>
      </c>
    </row>
    <row r="940" spans="1:11" x14ac:dyDescent="0.25">
      <c r="A940">
        <v>877</v>
      </c>
      <c r="B940">
        <v>1</v>
      </c>
      <c r="C940">
        <v>1</v>
      </c>
      <c r="D940">
        <v>0.29132003000000001</v>
      </c>
      <c r="E940">
        <v>0.70867997000000005</v>
      </c>
      <c r="F940" t="b">
        <f>Table1[[#This Row],[MISMATCH]]&gt;0.5</f>
        <v>0</v>
      </c>
      <c r="G940" t="b">
        <f>Table1[[#This Row],[MATCH]]&gt;0.5</f>
        <v>1</v>
      </c>
      <c r="H940" t="b">
        <f>Table1[[#This Row],[MISMATCH_T]]&gt;Table1[[#This Row],[MATCH_T]]</f>
        <v>0</v>
      </c>
      <c r="I940" s="2" t="b">
        <f>Table1[[#This Row],[MATCH_T]]&gt;Table1[[#This Row],[MISMATCH_T]]</f>
        <v>1</v>
      </c>
      <c r="J940" s="2" t="b">
        <f>Table1[[#This Row],[MISMATCH_T]]=Table1[[#This Row],[MATCH_T]]</f>
        <v>0</v>
      </c>
      <c r="K940" s="2" t="b">
        <f>AND((Table1[[#This Row],[MATCH_N]]=TRUE), (Table1[[#This Row],[Actual]]=1))</f>
        <v>1</v>
      </c>
    </row>
    <row r="941" spans="1:11" x14ac:dyDescent="0.25">
      <c r="A941">
        <v>881</v>
      </c>
      <c r="B941">
        <v>1</v>
      </c>
      <c r="C941">
        <v>1</v>
      </c>
      <c r="D941">
        <v>0.38435868000000001</v>
      </c>
      <c r="E941">
        <v>0.61564132000000005</v>
      </c>
      <c r="F941" t="b">
        <f>Table1[[#This Row],[MISMATCH]]&gt;0.5</f>
        <v>0</v>
      </c>
      <c r="G941" t="b">
        <f>Table1[[#This Row],[MATCH]]&gt;0.5</f>
        <v>1</v>
      </c>
      <c r="H941" t="b">
        <f>Table1[[#This Row],[MISMATCH_T]]&gt;Table1[[#This Row],[MATCH_T]]</f>
        <v>0</v>
      </c>
      <c r="I941" s="2" t="b">
        <f>Table1[[#This Row],[MATCH_T]]&gt;Table1[[#This Row],[MISMATCH_T]]</f>
        <v>1</v>
      </c>
      <c r="J941" s="2" t="b">
        <f>Table1[[#This Row],[MISMATCH_T]]=Table1[[#This Row],[MATCH_T]]</f>
        <v>0</v>
      </c>
      <c r="K941" s="2" t="b">
        <f>AND((Table1[[#This Row],[MATCH_N]]=TRUE), (Table1[[#This Row],[Actual]]=1))</f>
        <v>1</v>
      </c>
    </row>
    <row r="942" spans="1:11" x14ac:dyDescent="0.25">
      <c r="A942">
        <v>882</v>
      </c>
      <c r="B942">
        <v>1</v>
      </c>
      <c r="C942">
        <v>1</v>
      </c>
      <c r="D942">
        <v>0.30729632000000001</v>
      </c>
      <c r="E942">
        <v>0.69270368000000004</v>
      </c>
      <c r="F942" t="b">
        <f>Table1[[#This Row],[MISMATCH]]&gt;0.5</f>
        <v>0</v>
      </c>
      <c r="G942" t="b">
        <f>Table1[[#This Row],[MATCH]]&gt;0.5</f>
        <v>1</v>
      </c>
      <c r="H942" t="b">
        <f>Table1[[#This Row],[MISMATCH_T]]&gt;Table1[[#This Row],[MATCH_T]]</f>
        <v>0</v>
      </c>
      <c r="I942" s="2" t="b">
        <f>Table1[[#This Row],[MATCH_T]]&gt;Table1[[#This Row],[MISMATCH_T]]</f>
        <v>1</v>
      </c>
      <c r="J942" s="2" t="b">
        <f>Table1[[#This Row],[MISMATCH_T]]=Table1[[#This Row],[MATCH_T]]</f>
        <v>0</v>
      </c>
      <c r="K942" s="2" t="b">
        <f>AND((Table1[[#This Row],[MATCH_N]]=TRUE), (Table1[[#This Row],[Actual]]=1))</f>
        <v>1</v>
      </c>
    </row>
    <row r="943" spans="1:11" x14ac:dyDescent="0.25">
      <c r="A943">
        <v>883</v>
      </c>
      <c r="B943">
        <v>1</v>
      </c>
      <c r="C943">
        <v>0</v>
      </c>
      <c r="D943">
        <v>0.61160873999999998</v>
      </c>
      <c r="E943">
        <v>0.38839126000000002</v>
      </c>
      <c r="F943" t="b">
        <f>Table1[[#This Row],[MISMATCH]]&gt;0.5</f>
        <v>1</v>
      </c>
      <c r="G943" t="b">
        <f>Table1[[#This Row],[MATCH]]&gt;0.5</f>
        <v>0</v>
      </c>
      <c r="H943" t="b">
        <f>Table1[[#This Row],[MISMATCH_T]]&gt;Table1[[#This Row],[MATCH_T]]</f>
        <v>1</v>
      </c>
      <c r="I943" s="2" t="b">
        <f>Table1[[#This Row],[MATCH_T]]&gt;Table1[[#This Row],[MISMATCH_T]]</f>
        <v>0</v>
      </c>
      <c r="J943" s="2" t="b">
        <f>Table1[[#This Row],[MISMATCH_T]]=Table1[[#This Row],[MATCH_T]]</f>
        <v>0</v>
      </c>
      <c r="K943" s="2" t="b">
        <f>AND((Table1[[#This Row],[MATCH_N]]=TRUE), (Table1[[#This Row],[Actual]]=1))</f>
        <v>0</v>
      </c>
    </row>
    <row r="944" spans="1:11" x14ac:dyDescent="0.25">
      <c r="A944">
        <v>889</v>
      </c>
      <c r="B944">
        <v>1</v>
      </c>
      <c r="C944">
        <v>0</v>
      </c>
      <c r="D944">
        <v>0.74297926999999997</v>
      </c>
      <c r="E944">
        <v>0.25702072999999998</v>
      </c>
      <c r="F944" t="b">
        <f>Table1[[#This Row],[MISMATCH]]&gt;0.5</f>
        <v>1</v>
      </c>
      <c r="G944" t="b">
        <f>Table1[[#This Row],[MATCH]]&gt;0.5</f>
        <v>0</v>
      </c>
      <c r="H944" t="b">
        <f>Table1[[#This Row],[MISMATCH_T]]&gt;Table1[[#This Row],[MATCH_T]]</f>
        <v>1</v>
      </c>
      <c r="I944" s="2" t="b">
        <f>Table1[[#This Row],[MATCH_T]]&gt;Table1[[#This Row],[MISMATCH_T]]</f>
        <v>0</v>
      </c>
      <c r="J944" s="2" t="b">
        <f>Table1[[#This Row],[MISMATCH_T]]=Table1[[#This Row],[MATCH_T]]</f>
        <v>0</v>
      </c>
      <c r="K944" s="2" t="b">
        <f>AND((Table1[[#This Row],[MATCH_N]]=TRUE), (Table1[[#This Row],[Actual]]=1))</f>
        <v>0</v>
      </c>
    </row>
    <row r="945" spans="1:11" x14ac:dyDescent="0.25">
      <c r="A945">
        <v>891</v>
      </c>
      <c r="B945">
        <v>1</v>
      </c>
      <c r="C945">
        <v>1</v>
      </c>
      <c r="D945">
        <v>0.37039728999999999</v>
      </c>
      <c r="E945">
        <v>0.62960271000000001</v>
      </c>
      <c r="F945" t="b">
        <f>Table1[[#This Row],[MISMATCH]]&gt;0.5</f>
        <v>0</v>
      </c>
      <c r="G945" t="b">
        <f>Table1[[#This Row],[MATCH]]&gt;0.5</f>
        <v>1</v>
      </c>
      <c r="H945" t="b">
        <f>Table1[[#This Row],[MISMATCH_T]]&gt;Table1[[#This Row],[MATCH_T]]</f>
        <v>0</v>
      </c>
      <c r="I945" s="2" t="b">
        <f>Table1[[#This Row],[MATCH_T]]&gt;Table1[[#This Row],[MISMATCH_T]]</f>
        <v>1</v>
      </c>
      <c r="J945" s="2" t="b">
        <f>Table1[[#This Row],[MISMATCH_T]]=Table1[[#This Row],[MATCH_T]]</f>
        <v>0</v>
      </c>
      <c r="K945" s="2" t="b">
        <f>AND((Table1[[#This Row],[MATCH_N]]=TRUE), (Table1[[#This Row],[Actual]]=1))</f>
        <v>1</v>
      </c>
    </row>
    <row r="946" spans="1:11" x14ac:dyDescent="0.25">
      <c r="A946">
        <v>893</v>
      </c>
      <c r="B946">
        <v>1</v>
      </c>
      <c r="C946">
        <v>1</v>
      </c>
      <c r="D946">
        <v>0.19982860999999999</v>
      </c>
      <c r="E946">
        <v>0.80017139000000004</v>
      </c>
      <c r="F946" t="b">
        <f>Table1[[#This Row],[MISMATCH]]&gt;0.5</f>
        <v>0</v>
      </c>
      <c r="G946" t="b">
        <f>Table1[[#This Row],[MATCH]]&gt;0.5</f>
        <v>1</v>
      </c>
      <c r="H946" t="b">
        <f>Table1[[#This Row],[MISMATCH_T]]&gt;Table1[[#This Row],[MATCH_T]]</f>
        <v>0</v>
      </c>
      <c r="I946" s="2" t="b">
        <f>Table1[[#This Row],[MATCH_T]]&gt;Table1[[#This Row],[MISMATCH_T]]</f>
        <v>1</v>
      </c>
      <c r="J946" s="2" t="b">
        <f>Table1[[#This Row],[MISMATCH_T]]=Table1[[#This Row],[MATCH_T]]</f>
        <v>0</v>
      </c>
      <c r="K946" s="2" t="b">
        <f>AND((Table1[[#This Row],[MATCH_N]]=TRUE), (Table1[[#This Row],[Actual]]=1))</f>
        <v>1</v>
      </c>
    </row>
    <row r="947" spans="1:11" x14ac:dyDescent="0.25">
      <c r="A947">
        <v>897</v>
      </c>
      <c r="B947">
        <v>1</v>
      </c>
      <c r="C947">
        <v>1</v>
      </c>
      <c r="D947">
        <v>0.37039728999999999</v>
      </c>
      <c r="E947">
        <v>0.62960271000000001</v>
      </c>
      <c r="F947" t="b">
        <f>Table1[[#This Row],[MISMATCH]]&gt;0.5</f>
        <v>0</v>
      </c>
      <c r="G947" t="b">
        <f>Table1[[#This Row],[MATCH]]&gt;0.5</f>
        <v>1</v>
      </c>
      <c r="H947" t="b">
        <f>Table1[[#This Row],[MISMATCH_T]]&gt;Table1[[#This Row],[MATCH_T]]</f>
        <v>0</v>
      </c>
      <c r="I947" s="2" t="b">
        <f>Table1[[#This Row],[MATCH_T]]&gt;Table1[[#This Row],[MISMATCH_T]]</f>
        <v>1</v>
      </c>
      <c r="J947" s="2" t="b">
        <f>Table1[[#This Row],[MISMATCH_T]]=Table1[[#This Row],[MATCH_T]]</f>
        <v>0</v>
      </c>
      <c r="K947" s="2" t="b">
        <f>AND((Table1[[#This Row],[MATCH_N]]=TRUE), (Table1[[#This Row],[Actual]]=1))</f>
        <v>1</v>
      </c>
    </row>
    <row r="948" spans="1:11" x14ac:dyDescent="0.25">
      <c r="A948">
        <v>899</v>
      </c>
      <c r="B948">
        <v>1</v>
      </c>
      <c r="C948">
        <v>1</v>
      </c>
      <c r="D948">
        <v>0.37039728999999999</v>
      </c>
      <c r="E948">
        <v>0.62960271000000001</v>
      </c>
      <c r="F948" t="b">
        <f>Table1[[#This Row],[MISMATCH]]&gt;0.5</f>
        <v>0</v>
      </c>
      <c r="G948" t="b">
        <f>Table1[[#This Row],[MATCH]]&gt;0.5</f>
        <v>1</v>
      </c>
      <c r="H948" t="b">
        <f>Table1[[#This Row],[MISMATCH_T]]&gt;Table1[[#This Row],[MATCH_T]]</f>
        <v>0</v>
      </c>
      <c r="I948" s="2" t="b">
        <f>Table1[[#This Row],[MATCH_T]]&gt;Table1[[#This Row],[MISMATCH_T]]</f>
        <v>1</v>
      </c>
      <c r="J948" s="2" t="b">
        <f>Table1[[#This Row],[MISMATCH_T]]=Table1[[#This Row],[MATCH_T]]</f>
        <v>0</v>
      </c>
      <c r="K948" s="2" t="b">
        <f>AND((Table1[[#This Row],[MATCH_N]]=TRUE), (Table1[[#This Row],[Actual]]=1))</f>
        <v>1</v>
      </c>
    </row>
    <row r="949" spans="1:11" x14ac:dyDescent="0.25">
      <c r="A949">
        <v>900</v>
      </c>
      <c r="B949">
        <v>1</v>
      </c>
      <c r="C949">
        <v>1</v>
      </c>
      <c r="D949">
        <v>0.27522023000000001</v>
      </c>
      <c r="E949">
        <v>0.72477977000000005</v>
      </c>
      <c r="F949" t="b">
        <f>Table1[[#This Row],[MISMATCH]]&gt;0.5</f>
        <v>0</v>
      </c>
      <c r="G949" t="b">
        <f>Table1[[#This Row],[MATCH]]&gt;0.5</f>
        <v>1</v>
      </c>
      <c r="H949" t="b">
        <f>Table1[[#This Row],[MISMATCH_T]]&gt;Table1[[#This Row],[MATCH_T]]</f>
        <v>0</v>
      </c>
      <c r="I949" s="2" t="b">
        <f>Table1[[#This Row],[MATCH_T]]&gt;Table1[[#This Row],[MISMATCH_T]]</f>
        <v>1</v>
      </c>
      <c r="J949" s="2" t="b">
        <f>Table1[[#This Row],[MISMATCH_T]]=Table1[[#This Row],[MATCH_T]]</f>
        <v>0</v>
      </c>
      <c r="K949" s="2" t="b">
        <f>AND((Table1[[#This Row],[MATCH_N]]=TRUE), (Table1[[#This Row],[Actual]]=1))</f>
        <v>1</v>
      </c>
    </row>
    <row r="950" spans="1:11" x14ac:dyDescent="0.25">
      <c r="A950">
        <v>904</v>
      </c>
      <c r="B950">
        <v>1</v>
      </c>
      <c r="C950">
        <v>1</v>
      </c>
      <c r="D950">
        <v>0.18595072000000001</v>
      </c>
      <c r="E950">
        <v>0.81404927999999999</v>
      </c>
      <c r="F950" t="b">
        <f>Table1[[#This Row],[MISMATCH]]&gt;0.5</f>
        <v>0</v>
      </c>
      <c r="G950" t="b">
        <f>Table1[[#This Row],[MATCH]]&gt;0.5</f>
        <v>1</v>
      </c>
      <c r="H950" t="b">
        <f>Table1[[#This Row],[MISMATCH_T]]&gt;Table1[[#This Row],[MATCH_T]]</f>
        <v>0</v>
      </c>
      <c r="I950" s="2" t="b">
        <f>Table1[[#This Row],[MATCH_T]]&gt;Table1[[#This Row],[MISMATCH_T]]</f>
        <v>1</v>
      </c>
      <c r="J950" s="2" t="b">
        <f>Table1[[#This Row],[MISMATCH_T]]=Table1[[#This Row],[MATCH_T]]</f>
        <v>0</v>
      </c>
      <c r="K950" s="2" t="b">
        <f>AND((Table1[[#This Row],[MATCH_N]]=TRUE), (Table1[[#This Row],[Actual]]=1))</f>
        <v>1</v>
      </c>
    </row>
    <row r="951" spans="1:11" x14ac:dyDescent="0.25">
      <c r="A951">
        <v>905</v>
      </c>
      <c r="B951">
        <v>1</v>
      </c>
      <c r="C951">
        <v>0</v>
      </c>
      <c r="D951">
        <v>0.81270518999999997</v>
      </c>
      <c r="E951">
        <v>0.18729481000000001</v>
      </c>
      <c r="F951" t="b">
        <f>Table1[[#This Row],[MISMATCH]]&gt;0.5</f>
        <v>1</v>
      </c>
      <c r="G951" t="b">
        <f>Table1[[#This Row],[MATCH]]&gt;0.5</f>
        <v>0</v>
      </c>
      <c r="H951" t="b">
        <f>Table1[[#This Row],[MISMATCH_T]]&gt;Table1[[#This Row],[MATCH_T]]</f>
        <v>1</v>
      </c>
      <c r="I951" s="2" t="b">
        <f>Table1[[#This Row],[MATCH_T]]&gt;Table1[[#This Row],[MISMATCH_T]]</f>
        <v>0</v>
      </c>
      <c r="J951" s="2" t="b">
        <f>Table1[[#This Row],[MISMATCH_T]]=Table1[[#This Row],[MATCH_T]]</f>
        <v>0</v>
      </c>
      <c r="K951" s="2" t="b">
        <f>AND((Table1[[#This Row],[MATCH_N]]=TRUE), (Table1[[#This Row],[Actual]]=1))</f>
        <v>0</v>
      </c>
    </row>
    <row r="952" spans="1:11" x14ac:dyDescent="0.25">
      <c r="A952">
        <v>906</v>
      </c>
      <c r="B952">
        <v>1</v>
      </c>
      <c r="C952">
        <v>1</v>
      </c>
      <c r="D952">
        <v>0.38644368000000001</v>
      </c>
      <c r="E952">
        <v>0.61355632000000004</v>
      </c>
      <c r="F952" t="b">
        <f>Table1[[#This Row],[MISMATCH]]&gt;0.5</f>
        <v>0</v>
      </c>
      <c r="G952" t="b">
        <f>Table1[[#This Row],[MATCH]]&gt;0.5</f>
        <v>1</v>
      </c>
      <c r="H952" t="b">
        <f>Table1[[#This Row],[MISMATCH_T]]&gt;Table1[[#This Row],[MATCH_T]]</f>
        <v>0</v>
      </c>
      <c r="I952" s="2" t="b">
        <f>Table1[[#This Row],[MATCH_T]]&gt;Table1[[#This Row],[MISMATCH_T]]</f>
        <v>1</v>
      </c>
      <c r="J952" s="2" t="b">
        <f>Table1[[#This Row],[MISMATCH_T]]=Table1[[#This Row],[MATCH_T]]</f>
        <v>0</v>
      </c>
      <c r="K952" s="2" t="b">
        <f>AND((Table1[[#This Row],[MATCH_N]]=TRUE), (Table1[[#This Row],[Actual]]=1))</f>
        <v>1</v>
      </c>
    </row>
    <row r="953" spans="1:11" x14ac:dyDescent="0.25">
      <c r="A953">
        <v>908</v>
      </c>
      <c r="B953">
        <v>1</v>
      </c>
      <c r="C953">
        <v>0</v>
      </c>
      <c r="D953">
        <v>0.68401844999999994</v>
      </c>
      <c r="E953">
        <v>0.31598155</v>
      </c>
      <c r="F953" t="b">
        <f>Table1[[#This Row],[MISMATCH]]&gt;0.5</f>
        <v>1</v>
      </c>
      <c r="G953" t="b">
        <f>Table1[[#This Row],[MATCH]]&gt;0.5</f>
        <v>0</v>
      </c>
      <c r="H953" t="b">
        <f>Table1[[#This Row],[MISMATCH_T]]&gt;Table1[[#This Row],[MATCH_T]]</f>
        <v>1</v>
      </c>
      <c r="I953" s="2" t="b">
        <f>Table1[[#This Row],[MATCH_T]]&gt;Table1[[#This Row],[MISMATCH_T]]</f>
        <v>0</v>
      </c>
      <c r="J953" s="2" t="b">
        <f>Table1[[#This Row],[MISMATCH_T]]=Table1[[#This Row],[MATCH_T]]</f>
        <v>0</v>
      </c>
      <c r="K953" s="2" t="b">
        <f>AND((Table1[[#This Row],[MATCH_N]]=TRUE), (Table1[[#This Row],[Actual]]=1))</f>
        <v>0</v>
      </c>
    </row>
    <row r="954" spans="1:11" x14ac:dyDescent="0.25">
      <c r="A954">
        <v>909</v>
      </c>
      <c r="B954">
        <v>1</v>
      </c>
      <c r="C954">
        <v>1</v>
      </c>
      <c r="D954">
        <v>0.45393252000000001</v>
      </c>
      <c r="E954">
        <v>0.54606748000000005</v>
      </c>
      <c r="F954" t="b">
        <f>Table1[[#This Row],[MISMATCH]]&gt;0.5</f>
        <v>0</v>
      </c>
      <c r="G954" t="b">
        <f>Table1[[#This Row],[MATCH]]&gt;0.5</f>
        <v>1</v>
      </c>
      <c r="H954" t="b">
        <f>Table1[[#This Row],[MISMATCH_T]]&gt;Table1[[#This Row],[MATCH_T]]</f>
        <v>0</v>
      </c>
      <c r="I954" s="2" t="b">
        <f>Table1[[#This Row],[MATCH_T]]&gt;Table1[[#This Row],[MISMATCH_T]]</f>
        <v>1</v>
      </c>
      <c r="J954" s="2" t="b">
        <f>Table1[[#This Row],[MISMATCH_T]]=Table1[[#This Row],[MATCH_T]]</f>
        <v>0</v>
      </c>
      <c r="K954" s="2" t="b">
        <f>AND((Table1[[#This Row],[MATCH_N]]=TRUE), (Table1[[#This Row],[Actual]]=1))</f>
        <v>1</v>
      </c>
    </row>
    <row r="955" spans="1:11" x14ac:dyDescent="0.25">
      <c r="A955">
        <v>911</v>
      </c>
      <c r="B955">
        <v>1</v>
      </c>
      <c r="C955">
        <v>0</v>
      </c>
      <c r="D955">
        <v>0.72526166999999997</v>
      </c>
      <c r="E955">
        <v>0.27473832999999998</v>
      </c>
      <c r="F955" t="b">
        <f>Table1[[#This Row],[MISMATCH]]&gt;0.5</f>
        <v>1</v>
      </c>
      <c r="G955" t="b">
        <f>Table1[[#This Row],[MATCH]]&gt;0.5</f>
        <v>0</v>
      </c>
      <c r="H955" t="b">
        <f>Table1[[#This Row],[MISMATCH_T]]&gt;Table1[[#This Row],[MATCH_T]]</f>
        <v>1</v>
      </c>
      <c r="I955" s="2" t="b">
        <f>Table1[[#This Row],[MATCH_T]]&gt;Table1[[#This Row],[MISMATCH_T]]</f>
        <v>0</v>
      </c>
      <c r="J955" s="2" t="b">
        <f>Table1[[#This Row],[MISMATCH_T]]=Table1[[#This Row],[MATCH_T]]</f>
        <v>0</v>
      </c>
      <c r="K955" s="2" t="b">
        <f>AND((Table1[[#This Row],[MATCH_N]]=TRUE), (Table1[[#This Row],[Actual]]=1))</f>
        <v>0</v>
      </c>
    </row>
    <row r="956" spans="1:11" x14ac:dyDescent="0.25">
      <c r="A956">
        <v>913</v>
      </c>
      <c r="B956">
        <v>1</v>
      </c>
      <c r="C956">
        <v>0</v>
      </c>
      <c r="D956">
        <v>0.80905044999999998</v>
      </c>
      <c r="E956">
        <v>0.19094955</v>
      </c>
      <c r="F956" t="b">
        <f>Table1[[#This Row],[MISMATCH]]&gt;0.5</f>
        <v>1</v>
      </c>
      <c r="G956" t="b">
        <f>Table1[[#This Row],[MATCH]]&gt;0.5</f>
        <v>0</v>
      </c>
      <c r="H956" t="b">
        <f>Table1[[#This Row],[MISMATCH_T]]&gt;Table1[[#This Row],[MATCH_T]]</f>
        <v>1</v>
      </c>
      <c r="I956" s="2" t="b">
        <f>Table1[[#This Row],[MATCH_T]]&gt;Table1[[#This Row],[MISMATCH_T]]</f>
        <v>0</v>
      </c>
      <c r="J956" s="2" t="b">
        <f>Table1[[#This Row],[MISMATCH_T]]=Table1[[#This Row],[MATCH_T]]</f>
        <v>0</v>
      </c>
      <c r="K956" s="2" t="b">
        <f>AND((Table1[[#This Row],[MATCH_N]]=TRUE), (Table1[[#This Row],[Actual]]=1))</f>
        <v>0</v>
      </c>
    </row>
    <row r="957" spans="1:11" x14ac:dyDescent="0.25">
      <c r="A957">
        <v>915</v>
      </c>
      <c r="B957">
        <v>1</v>
      </c>
      <c r="C957">
        <v>1</v>
      </c>
      <c r="D957">
        <v>0.27582855000000001</v>
      </c>
      <c r="E957">
        <v>0.72417145000000005</v>
      </c>
      <c r="F957" t="b">
        <f>Table1[[#This Row],[MISMATCH]]&gt;0.5</f>
        <v>0</v>
      </c>
      <c r="G957" t="b">
        <f>Table1[[#This Row],[MATCH]]&gt;0.5</f>
        <v>1</v>
      </c>
      <c r="H957" t="b">
        <f>Table1[[#This Row],[MISMATCH_T]]&gt;Table1[[#This Row],[MATCH_T]]</f>
        <v>0</v>
      </c>
      <c r="I957" s="2" t="b">
        <f>Table1[[#This Row],[MATCH_T]]&gt;Table1[[#This Row],[MISMATCH_T]]</f>
        <v>1</v>
      </c>
      <c r="J957" s="2" t="b">
        <f>Table1[[#This Row],[MISMATCH_T]]=Table1[[#This Row],[MATCH_T]]</f>
        <v>0</v>
      </c>
      <c r="K957" s="2" t="b">
        <f>AND((Table1[[#This Row],[MATCH_N]]=TRUE), (Table1[[#This Row],[Actual]]=1))</f>
        <v>1</v>
      </c>
    </row>
    <row r="958" spans="1:11" x14ac:dyDescent="0.25">
      <c r="A958">
        <v>918</v>
      </c>
      <c r="B958">
        <v>1</v>
      </c>
      <c r="C958">
        <v>1</v>
      </c>
      <c r="D958">
        <v>0.27605035</v>
      </c>
      <c r="E958">
        <v>0.72394965</v>
      </c>
      <c r="F958" t="b">
        <f>Table1[[#This Row],[MISMATCH]]&gt;0.5</f>
        <v>0</v>
      </c>
      <c r="G958" t="b">
        <f>Table1[[#This Row],[MATCH]]&gt;0.5</f>
        <v>1</v>
      </c>
      <c r="H958" t="b">
        <f>Table1[[#This Row],[MISMATCH_T]]&gt;Table1[[#This Row],[MATCH_T]]</f>
        <v>0</v>
      </c>
      <c r="I958" s="2" t="b">
        <f>Table1[[#This Row],[MATCH_T]]&gt;Table1[[#This Row],[MISMATCH_T]]</f>
        <v>1</v>
      </c>
      <c r="J958" s="2" t="b">
        <f>Table1[[#This Row],[MISMATCH_T]]=Table1[[#This Row],[MATCH_T]]</f>
        <v>0</v>
      </c>
      <c r="K958" s="2" t="b">
        <f>AND((Table1[[#This Row],[MATCH_N]]=TRUE), (Table1[[#This Row],[Actual]]=1))</f>
        <v>1</v>
      </c>
    </row>
    <row r="959" spans="1:11" x14ac:dyDescent="0.25">
      <c r="A959">
        <v>921</v>
      </c>
      <c r="B959">
        <v>1</v>
      </c>
      <c r="C959">
        <v>1</v>
      </c>
      <c r="D959">
        <v>0.18571324</v>
      </c>
      <c r="E959">
        <v>0.81428676</v>
      </c>
      <c r="F959" t="b">
        <f>Table1[[#This Row],[MISMATCH]]&gt;0.5</f>
        <v>0</v>
      </c>
      <c r="G959" t="b">
        <f>Table1[[#This Row],[MATCH]]&gt;0.5</f>
        <v>1</v>
      </c>
      <c r="H959" t="b">
        <f>Table1[[#This Row],[MISMATCH_T]]&gt;Table1[[#This Row],[MATCH_T]]</f>
        <v>0</v>
      </c>
      <c r="I959" s="2" t="b">
        <f>Table1[[#This Row],[MATCH_T]]&gt;Table1[[#This Row],[MISMATCH_T]]</f>
        <v>1</v>
      </c>
      <c r="J959" s="2" t="b">
        <f>Table1[[#This Row],[MISMATCH_T]]=Table1[[#This Row],[MATCH_T]]</f>
        <v>0</v>
      </c>
      <c r="K959" s="2" t="b">
        <f>AND((Table1[[#This Row],[MATCH_N]]=TRUE), (Table1[[#This Row],[Actual]]=1))</f>
        <v>1</v>
      </c>
    </row>
    <row r="960" spans="1:11" x14ac:dyDescent="0.25">
      <c r="A960">
        <v>923</v>
      </c>
      <c r="B960">
        <v>1</v>
      </c>
      <c r="C960">
        <v>0</v>
      </c>
      <c r="D960">
        <v>0.50648409000000005</v>
      </c>
      <c r="E960">
        <v>0.49351591</v>
      </c>
      <c r="F960" t="b">
        <f>Table1[[#This Row],[MISMATCH]]&gt;0.5</f>
        <v>1</v>
      </c>
      <c r="G960" t="b">
        <f>Table1[[#This Row],[MATCH]]&gt;0.5</f>
        <v>0</v>
      </c>
      <c r="H960" t="b">
        <f>Table1[[#This Row],[MISMATCH_T]]&gt;Table1[[#This Row],[MATCH_T]]</f>
        <v>1</v>
      </c>
      <c r="I960" s="2" t="b">
        <f>Table1[[#This Row],[MATCH_T]]&gt;Table1[[#This Row],[MISMATCH_T]]</f>
        <v>0</v>
      </c>
      <c r="J960" s="2" t="b">
        <f>Table1[[#This Row],[MISMATCH_T]]=Table1[[#This Row],[MATCH_T]]</f>
        <v>0</v>
      </c>
      <c r="K960" s="2" t="b">
        <f>AND((Table1[[#This Row],[MATCH_N]]=TRUE), (Table1[[#This Row],[Actual]]=1))</f>
        <v>0</v>
      </c>
    </row>
    <row r="961" spans="1:11" x14ac:dyDescent="0.25">
      <c r="A961">
        <v>926</v>
      </c>
      <c r="B961">
        <v>1</v>
      </c>
      <c r="C961">
        <v>1</v>
      </c>
      <c r="D961">
        <v>0.27522023000000001</v>
      </c>
      <c r="E961">
        <v>0.72477977000000005</v>
      </c>
      <c r="F961" t="b">
        <f>Table1[[#This Row],[MISMATCH]]&gt;0.5</f>
        <v>0</v>
      </c>
      <c r="G961" t="b">
        <f>Table1[[#This Row],[MATCH]]&gt;0.5</f>
        <v>1</v>
      </c>
      <c r="H961" t="b">
        <f>Table1[[#This Row],[MISMATCH_T]]&gt;Table1[[#This Row],[MATCH_T]]</f>
        <v>0</v>
      </c>
      <c r="I961" s="2" t="b">
        <f>Table1[[#This Row],[MATCH_T]]&gt;Table1[[#This Row],[MISMATCH_T]]</f>
        <v>1</v>
      </c>
      <c r="J961" s="2" t="b">
        <f>Table1[[#This Row],[MISMATCH_T]]=Table1[[#This Row],[MATCH_T]]</f>
        <v>0</v>
      </c>
      <c r="K961" s="2" t="b">
        <f>AND((Table1[[#This Row],[MATCH_N]]=TRUE), (Table1[[#This Row],[Actual]]=1))</f>
        <v>1</v>
      </c>
    </row>
    <row r="962" spans="1:11" x14ac:dyDescent="0.25">
      <c r="A962">
        <v>927</v>
      </c>
      <c r="B962">
        <v>1</v>
      </c>
      <c r="C962">
        <v>1</v>
      </c>
      <c r="D962">
        <v>0.27582855000000001</v>
      </c>
      <c r="E962">
        <v>0.72417145000000005</v>
      </c>
      <c r="F962" t="b">
        <f>Table1[[#This Row],[MISMATCH]]&gt;0.5</f>
        <v>0</v>
      </c>
      <c r="G962" t="b">
        <f>Table1[[#This Row],[MATCH]]&gt;0.5</f>
        <v>1</v>
      </c>
      <c r="H962" t="b">
        <f>Table1[[#This Row],[MISMATCH_T]]&gt;Table1[[#This Row],[MATCH_T]]</f>
        <v>0</v>
      </c>
      <c r="I962" s="2" t="b">
        <f>Table1[[#This Row],[MATCH_T]]&gt;Table1[[#This Row],[MISMATCH_T]]</f>
        <v>1</v>
      </c>
      <c r="J962" s="2" t="b">
        <f>Table1[[#This Row],[MISMATCH_T]]=Table1[[#This Row],[MATCH_T]]</f>
        <v>0</v>
      </c>
      <c r="K962" s="2" t="b">
        <f>AND((Table1[[#This Row],[MATCH_N]]=TRUE), (Table1[[#This Row],[Actual]]=1))</f>
        <v>1</v>
      </c>
    </row>
    <row r="963" spans="1:11" x14ac:dyDescent="0.25">
      <c r="A963">
        <v>928</v>
      </c>
      <c r="B963">
        <v>1</v>
      </c>
      <c r="C963">
        <v>0</v>
      </c>
      <c r="D963">
        <v>0.59029967999999999</v>
      </c>
      <c r="E963">
        <v>0.40970032000000001</v>
      </c>
      <c r="F963" t="b">
        <f>Table1[[#This Row],[MISMATCH]]&gt;0.5</f>
        <v>1</v>
      </c>
      <c r="G963" t="b">
        <f>Table1[[#This Row],[MATCH]]&gt;0.5</f>
        <v>0</v>
      </c>
      <c r="H963" t="b">
        <f>Table1[[#This Row],[MISMATCH_T]]&gt;Table1[[#This Row],[MATCH_T]]</f>
        <v>1</v>
      </c>
      <c r="I963" s="2" t="b">
        <f>Table1[[#This Row],[MATCH_T]]&gt;Table1[[#This Row],[MISMATCH_T]]</f>
        <v>0</v>
      </c>
      <c r="J963" s="2" t="b">
        <f>Table1[[#This Row],[MISMATCH_T]]=Table1[[#This Row],[MATCH_T]]</f>
        <v>0</v>
      </c>
      <c r="K963" s="2" t="b">
        <f>AND((Table1[[#This Row],[MATCH_N]]=TRUE), (Table1[[#This Row],[Actual]]=1))</f>
        <v>0</v>
      </c>
    </row>
    <row r="964" spans="1:11" x14ac:dyDescent="0.25">
      <c r="A964">
        <v>930</v>
      </c>
      <c r="B964">
        <v>1</v>
      </c>
      <c r="C964">
        <v>1</v>
      </c>
      <c r="D964">
        <v>0.27582855000000001</v>
      </c>
      <c r="E964">
        <v>0.72417145000000005</v>
      </c>
      <c r="F964" t="b">
        <f>Table1[[#This Row],[MISMATCH]]&gt;0.5</f>
        <v>0</v>
      </c>
      <c r="G964" t="b">
        <f>Table1[[#This Row],[MATCH]]&gt;0.5</f>
        <v>1</v>
      </c>
      <c r="H964" t="b">
        <f>Table1[[#This Row],[MISMATCH_T]]&gt;Table1[[#This Row],[MATCH_T]]</f>
        <v>0</v>
      </c>
      <c r="I964" s="2" t="b">
        <f>Table1[[#This Row],[MATCH_T]]&gt;Table1[[#This Row],[MISMATCH_T]]</f>
        <v>1</v>
      </c>
      <c r="J964" s="2" t="b">
        <f>Table1[[#This Row],[MISMATCH_T]]=Table1[[#This Row],[MATCH_T]]</f>
        <v>0</v>
      </c>
      <c r="K964" s="2" t="b">
        <f>AND((Table1[[#This Row],[MATCH_N]]=TRUE), (Table1[[#This Row],[Actual]]=1))</f>
        <v>1</v>
      </c>
    </row>
    <row r="965" spans="1:11" x14ac:dyDescent="0.25">
      <c r="A965">
        <v>934</v>
      </c>
      <c r="B965">
        <v>1</v>
      </c>
      <c r="C965">
        <v>1</v>
      </c>
      <c r="D965">
        <v>0.27522023000000001</v>
      </c>
      <c r="E965">
        <v>0.72477977000000005</v>
      </c>
      <c r="F965" t="b">
        <f>Table1[[#This Row],[MISMATCH]]&gt;0.5</f>
        <v>0</v>
      </c>
      <c r="G965" t="b">
        <f>Table1[[#This Row],[MATCH]]&gt;0.5</f>
        <v>1</v>
      </c>
      <c r="H965" t="b">
        <f>Table1[[#This Row],[MISMATCH_T]]&gt;Table1[[#This Row],[MATCH_T]]</f>
        <v>0</v>
      </c>
      <c r="I965" s="2" t="b">
        <f>Table1[[#This Row],[MATCH_T]]&gt;Table1[[#This Row],[MISMATCH_T]]</f>
        <v>1</v>
      </c>
      <c r="J965" s="2" t="b">
        <f>Table1[[#This Row],[MISMATCH_T]]=Table1[[#This Row],[MATCH_T]]</f>
        <v>0</v>
      </c>
      <c r="K965" s="2" t="b">
        <f>AND((Table1[[#This Row],[MATCH_N]]=TRUE), (Table1[[#This Row],[Actual]]=1))</f>
        <v>1</v>
      </c>
    </row>
    <row r="966" spans="1:11" x14ac:dyDescent="0.25">
      <c r="A966">
        <v>935</v>
      </c>
      <c r="B966">
        <v>1</v>
      </c>
      <c r="C966">
        <v>0</v>
      </c>
      <c r="D966">
        <v>0.81006692999999996</v>
      </c>
      <c r="E966">
        <v>0.18993307000000001</v>
      </c>
      <c r="F966" t="b">
        <f>Table1[[#This Row],[MISMATCH]]&gt;0.5</f>
        <v>1</v>
      </c>
      <c r="G966" t="b">
        <f>Table1[[#This Row],[MATCH]]&gt;0.5</f>
        <v>0</v>
      </c>
      <c r="H966" t="b">
        <f>Table1[[#This Row],[MISMATCH_T]]&gt;Table1[[#This Row],[MATCH_T]]</f>
        <v>1</v>
      </c>
      <c r="I966" s="2" t="b">
        <f>Table1[[#This Row],[MATCH_T]]&gt;Table1[[#This Row],[MISMATCH_T]]</f>
        <v>0</v>
      </c>
      <c r="J966" s="2" t="b">
        <f>Table1[[#This Row],[MISMATCH_T]]=Table1[[#This Row],[MATCH_T]]</f>
        <v>0</v>
      </c>
      <c r="K966" s="2" t="b">
        <f>AND((Table1[[#This Row],[MATCH_N]]=TRUE), (Table1[[#This Row],[Actual]]=1))</f>
        <v>0</v>
      </c>
    </row>
    <row r="967" spans="1:11" x14ac:dyDescent="0.25">
      <c r="A967">
        <v>937</v>
      </c>
      <c r="B967">
        <v>1</v>
      </c>
      <c r="C967">
        <v>1</v>
      </c>
      <c r="D967">
        <v>0.21564385</v>
      </c>
      <c r="E967">
        <v>0.78435615000000003</v>
      </c>
      <c r="F967" t="b">
        <f>Table1[[#This Row],[MISMATCH]]&gt;0.5</f>
        <v>0</v>
      </c>
      <c r="G967" t="b">
        <f>Table1[[#This Row],[MATCH]]&gt;0.5</f>
        <v>1</v>
      </c>
      <c r="H967" t="b">
        <f>Table1[[#This Row],[MISMATCH_T]]&gt;Table1[[#This Row],[MATCH_T]]</f>
        <v>0</v>
      </c>
      <c r="I967" s="2" t="b">
        <f>Table1[[#This Row],[MATCH_T]]&gt;Table1[[#This Row],[MISMATCH_T]]</f>
        <v>1</v>
      </c>
      <c r="J967" s="2" t="b">
        <f>Table1[[#This Row],[MISMATCH_T]]=Table1[[#This Row],[MATCH_T]]</f>
        <v>0</v>
      </c>
      <c r="K967" s="2" t="b">
        <f>AND((Table1[[#This Row],[MATCH_N]]=TRUE), (Table1[[#This Row],[Actual]]=1))</f>
        <v>1</v>
      </c>
    </row>
    <row r="968" spans="1:11" x14ac:dyDescent="0.25">
      <c r="A968">
        <v>938</v>
      </c>
      <c r="B968">
        <v>1</v>
      </c>
      <c r="C968">
        <v>1</v>
      </c>
      <c r="D968">
        <v>0.36927591999999998</v>
      </c>
      <c r="E968">
        <v>0.63072408000000002</v>
      </c>
      <c r="F968" t="b">
        <f>Table1[[#This Row],[MISMATCH]]&gt;0.5</f>
        <v>0</v>
      </c>
      <c r="G968" t="b">
        <f>Table1[[#This Row],[MATCH]]&gt;0.5</f>
        <v>1</v>
      </c>
      <c r="H968" t="b">
        <f>Table1[[#This Row],[MISMATCH_T]]&gt;Table1[[#This Row],[MATCH_T]]</f>
        <v>0</v>
      </c>
      <c r="I968" s="2" t="b">
        <f>Table1[[#This Row],[MATCH_T]]&gt;Table1[[#This Row],[MISMATCH_T]]</f>
        <v>1</v>
      </c>
      <c r="J968" s="2" t="b">
        <f>Table1[[#This Row],[MISMATCH_T]]=Table1[[#This Row],[MATCH_T]]</f>
        <v>0</v>
      </c>
      <c r="K968" s="2" t="b">
        <f>AND((Table1[[#This Row],[MATCH_N]]=TRUE), (Table1[[#This Row],[Actual]]=1))</f>
        <v>1</v>
      </c>
    </row>
    <row r="969" spans="1:11" x14ac:dyDescent="0.25">
      <c r="A969">
        <v>939</v>
      </c>
      <c r="B969">
        <v>1</v>
      </c>
      <c r="C969">
        <v>1</v>
      </c>
      <c r="D969">
        <v>0.33053023999999998</v>
      </c>
      <c r="E969">
        <v>0.66946976000000002</v>
      </c>
      <c r="F969" t="b">
        <f>Table1[[#This Row],[MISMATCH]]&gt;0.5</f>
        <v>0</v>
      </c>
      <c r="G969" t="b">
        <f>Table1[[#This Row],[MATCH]]&gt;0.5</f>
        <v>1</v>
      </c>
      <c r="H969" t="b">
        <f>Table1[[#This Row],[MISMATCH_T]]&gt;Table1[[#This Row],[MATCH_T]]</f>
        <v>0</v>
      </c>
      <c r="I969" s="2" t="b">
        <f>Table1[[#This Row],[MATCH_T]]&gt;Table1[[#This Row],[MISMATCH_T]]</f>
        <v>1</v>
      </c>
      <c r="J969" s="2" t="b">
        <f>Table1[[#This Row],[MISMATCH_T]]=Table1[[#This Row],[MATCH_T]]</f>
        <v>0</v>
      </c>
      <c r="K969" s="2" t="b">
        <f>AND((Table1[[#This Row],[MATCH_N]]=TRUE), (Table1[[#This Row],[Actual]]=1))</f>
        <v>1</v>
      </c>
    </row>
    <row r="970" spans="1:11" x14ac:dyDescent="0.25">
      <c r="A970">
        <v>940</v>
      </c>
      <c r="B970">
        <v>1</v>
      </c>
      <c r="C970">
        <v>1</v>
      </c>
      <c r="D970">
        <v>0.27582855000000001</v>
      </c>
      <c r="E970">
        <v>0.72417145000000005</v>
      </c>
      <c r="F970" t="b">
        <f>Table1[[#This Row],[MISMATCH]]&gt;0.5</f>
        <v>0</v>
      </c>
      <c r="G970" t="b">
        <f>Table1[[#This Row],[MATCH]]&gt;0.5</f>
        <v>1</v>
      </c>
      <c r="H970" t="b">
        <f>Table1[[#This Row],[MISMATCH_T]]&gt;Table1[[#This Row],[MATCH_T]]</f>
        <v>0</v>
      </c>
      <c r="I970" s="2" t="b">
        <f>Table1[[#This Row],[MATCH_T]]&gt;Table1[[#This Row],[MISMATCH_T]]</f>
        <v>1</v>
      </c>
      <c r="J970" s="2" t="b">
        <f>Table1[[#This Row],[MISMATCH_T]]=Table1[[#This Row],[MATCH_T]]</f>
        <v>0</v>
      </c>
      <c r="K970" s="2" t="b">
        <f>AND((Table1[[#This Row],[MATCH_N]]=TRUE), (Table1[[#This Row],[Actual]]=1))</f>
        <v>1</v>
      </c>
    </row>
    <row r="971" spans="1:11" x14ac:dyDescent="0.25">
      <c r="A971">
        <v>942</v>
      </c>
      <c r="B971">
        <v>1</v>
      </c>
      <c r="C971">
        <v>1</v>
      </c>
      <c r="D971">
        <v>0.27582855000000001</v>
      </c>
      <c r="E971">
        <v>0.72417145000000005</v>
      </c>
      <c r="F971" t="b">
        <f>Table1[[#This Row],[MISMATCH]]&gt;0.5</f>
        <v>0</v>
      </c>
      <c r="G971" t="b">
        <f>Table1[[#This Row],[MATCH]]&gt;0.5</f>
        <v>1</v>
      </c>
      <c r="H971" t="b">
        <f>Table1[[#This Row],[MISMATCH_T]]&gt;Table1[[#This Row],[MATCH_T]]</f>
        <v>0</v>
      </c>
      <c r="I971" s="2" t="b">
        <f>Table1[[#This Row],[MATCH_T]]&gt;Table1[[#This Row],[MISMATCH_T]]</f>
        <v>1</v>
      </c>
      <c r="J971" s="2" t="b">
        <f>Table1[[#This Row],[MISMATCH_T]]=Table1[[#This Row],[MATCH_T]]</f>
        <v>0</v>
      </c>
      <c r="K971" s="2" t="b">
        <f>AND((Table1[[#This Row],[MATCH_N]]=TRUE), (Table1[[#This Row],[Actual]]=1))</f>
        <v>1</v>
      </c>
    </row>
    <row r="972" spans="1:11" x14ac:dyDescent="0.25">
      <c r="A972">
        <v>944</v>
      </c>
      <c r="B972">
        <v>1</v>
      </c>
      <c r="C972">
        <v>0</v>
      </c>
      <c r="D972">
        <v>0.66661360999999997</v>
      </c>
      <c r="E972">
        <v>0.33338638999999998</v>
      </c>
      <c r="F972" t="b">
        <f>Table1[[#This Row],[MISMATCH]]&gt;0.5</f>
        <v>1</v>
      </c>
      <c r="G972" t="b">
        <f>Table1[[#This Row],[MATCH]]&gt;0.5</f>
        <v>0</v>
      </c>
      <c r="H972" t="b">
        <f>Table1[[#This Row],[MISMATCH_T]]&gt;Table1[[#This Row],[MATCH_T]]</f>
        <v>1</v>
      </c>
      <c r="I972" s="2" t="b">
        <f>Table1[[#This Row],[MATCH_T]]&gt;Table1[[#This Row],[MISMATCH_T]]</f>
        <v>0</v>
      </c>
      <c r="J972" s="2" t="b">
        <f>Table1[[#This Row],[MISMATCH_T]]=Table1[[#This Row],[MATCH_T]]</f>
        <v>0</v>
      </c>
      <c r="K972" s="2" t="b">
        <f>AND((Table1[[#This Row],[MATCH_N]]=TRUE), (Table1[[#This Row],[Actual]]=1))</f>
        <v>0</v>
      </c>
    </row>
    <row r="973" spans="1:11" x14ac:dyDescent="0.25">
      <c r="A973">
        <v>945</v>
      </c>
      <c r="B973">
        <v>1</v>
      </c>
      <c r="C973">
        <v>1</v>
      </c>
      <c r="D973">
        <v>0.17952431999999999</v>
      </c>
      <c r="E973">
        <v>0.82047568000000004</v>
      </c>
      <c r="F973" t="b">
        <f>Table1[[#This Row],[MISMATCH]]&gt;0.5</f>
        <v>0</v>
      </c>
      <c r="G973" t="b">
        <f>Table1[[#This Row],[MATCH]]&gt;0.5</f>
        <v>1</v>
      </c>
      <c r="H973" t="b">
        <f>Table1[[#This Row],[MISMATCH_T]]&gt;Table1[[#This Row],[MATCH_T]]</f>
        <v>0</v>
      </c>
      <c r="I973" s="2" t="b">
        <f>Table1[[#This Row],[MATCH_T]]&gt;Table1[[#This Row],[MISMATCH_T]]</f>
        <v>1</v>
      </c>
      <c r="J973" s="2" t="b">
        <f>Table1[[#This Row],[MISMATCH_T]]=Table1[[#This Row],[MATCH_T]]</f>
        <v>0</v>
      </c>
      <c r="K973" s="2" t="b">
        <f>AND((Table1[[#This Row],[MATCH_N]]=TRUE), (Table1[[#This Row],[Actual]]=1))</f>
        <v>1</v>
      </c>
    </row>
    <row r="974" spans="1:11" x14ac:dyDescent="0.25">
      <c r="A974">
        <v>946</v>
      </c>
      <c r="B974">
        <v>1</v>
      </c>
      <c r="C974">
        <v>1</v>
      </c>
      <c r="D974">
        <v>0.17430738000000001</v>
      </c>
      <c r="E974">
        <v>0.82569261999999999</v>
      </c>
      <c r="F974" t="b">
        <f>Table1[[#This Row],[MISMATCH]]&gt;0.5</f>
        <v>0</v>
      </c>
      <c r="G974" t="b">
        <f>Table1[[#This Row],[MATCH]]&gt;0.5</f>
        <v>1</v>
      </c>
      <c r="H974" t="b">
        <f>Table1[[#This Row],[MISMATCH_T]]&gt;Table1[[#This Row],[MATCH_T]]</f>
        <v>0</v>
      </c>
      <c r="I974" s="2" t="b">
        <f>Table1[[#This Row],[MATCH_T]]&gt;Table1[[#This Row],[MISMATCH_T]]</f>
        <v>1</v>
      </c>
      <c r="J974" s="2" t="b">
        <f>Table1[[#This Row],[MISMATCH_T]]=Table1[[#This Row],[MATCH_T]]</f>
        <v>0</v>
      </c>
      <c r="K974" s="2" t="b">
        <f>AND((Table1[[#This Row],[MATCH_N]]=TRUE), (Table1[[#This Row],[Actual]]=1))</f>
        <v>1</v>
      </c>
    </row>
    <row r="975" spans="1:11" x14ac:dyDescent="0.25">
      <c r="A975">
        <v>947</v>
      </c>
      <c r="B975">
        <v>1</v>
      </c>
      <c r="C975">
        <v>1</v>
      </c>
      <c r="D975">
        <v>0.22084906000000001</v>
      </c>
      <c r="E975">
        <v>0.77915093999999996</v>
      </c>
      <c r="F975" t="b">
        <f>Table1[[#This Row],[MISMATCH]]&gt;0.5</f>
        <v>0</v>
      </c>
      <c r="G975" t="b">
        <f>Table1[[#This Row],[MATCH]]&gt;0.5</f>
        <v>1</v>
      </c>
      <c r="H975" t="b">
        <f>Table1[[#This Row],[MISMATCH_T]]&gt;Table1[[#This Row],[MATCH_T]]</f>
        <v>0</v>
      </c>
      <c r="I975" s="2" t="b">
        <f>Table1[[#This Row],[MATCH_T]]&gt;Table1[[#This Row],[MISMATCH_T]]</f>
        <v>1</v>
      </c>
      <c r="J975" s="2" t="b">
        <f>Table1[[#This Row],[MISMATCH_T]]=Table1[[#This Row],[MATCH_T]]</f>
        <v>0</v>
      </c>
      <c r="K975" s="2" t="b">
        <f>AND((Table1[[#This Row],[MATCH_N]]=TRUE), (Table1[[#This Row],[Actual]]=1))</f>
        <v>1</v>
      </c>
    </row>
    <row r="976" spans="1:11" x14ac:dyDescent="0.25">
      <c r="A976">
        <v>950</v>
      </c>
      <c r="B976">
        <v>1</v>
      </c>
      <c r="C976">
        <v>1</v>
      </c>
      <c r="D976">
        <v>0.27826780000000001</v>
      </c>
      <c r="E976">
        <v>0.72173220000000005</v>
      </c>
      <c r="F976" t="b">
        <f>Table1[[#This Row],[MISMATCH]]&gt;0.5</f>
        <v>0</v>
      </c>
      <c r="G976" t="b">
        <f>Table1[[#This Row],[MATCH]]&gt;0.5</f>
        <v>1</v>
      </c>
      <c r="H976" t="b">
        <f>Table1[[#This Row],[MISMATCH_T]]&gt;Table1[[#This Row],[MATCH_T]]</f>
        <v>0</v>
      </c>
      <c r="I976" s="2" t="b">
        <f>Table1[[#This Row],[MATCH_T]]&gt;Table1[[#This Row],[MISMATCH_T]]</f>
        <v>1</v>
      </c>
      <c r="J976" s="2" t="b">
        <f>Table1[[#This Row],[MISMATCH_T]]=Table1[[#This Row],[MATCH_T]]</f>
        <v>0</v>
      </c>
      <c r="K976" s="2" t="b">
        <f>AND((Table1[[#This Row],[MATCH_N]]=TRUE), (Table1[[#This Row],[Actual]]=1))</f>
        <v>1</v>
      </c>
    </row>
    <row r="977" spans="1:11" x14ac:dyDescent="0.25">
      <c r="A977">
        <v>954</v>
      </c>
      <c r="B977">
        <v>1</v>
      </c>
      <c r="C977">
        <v>1</v>
      </c>
      <c r="D977">
        <v>0.39782423</v>
      </c>
      <c r="E977">
        <v>0.60217577</v>
      </c>
      <c r="F977" t="b">
        <f>Table1[[#This Row],[MISMATCH]]&gt;0.5</f>
        <v>0</v>
      </c>
      <c r="G977" t="b">
        <f>Table1[[#This Row],[MATCH]]&gt;0.5</f>
        <v>1</v>
      </c>
      <c r="H977" t="b">
        <f>Table1[[#This Row],[MISMATCH_T]]&gt;Table1[[#This Row],[MATCH_T]]</f>
        <v>0</v>
      </c>
      <c r="I977" s="2" t="b">
        <f>Table1[[#This Row],[MATCH_T]]&gt;Table1[[#This Row],[MISMATCH_T]]</f>
        <v>1</v>
      </c>
      <c r="J977" s="2" t="b">
        <f>Table1[[#This Row],[MISMATCH_T]]=Table1[[#This Row],[MATCH_T]]</f>
        <v>0</v>
      </c>
      <c r="K977" s="2" t="b">
        <f>AND((Table1[[#This Row],[MATCH_N]]=TRUE), (Table1[[#This Row],[Actual]]=1))</f>
        <v>1</v>
      </c>
    </row>
    <row r="978" spans="1:11" x14ac:dyDescent="0.25">
      <c r="A978">
        <v>955</v>
      </c>
      <c r="B978">
        <v>1</v>
      </c>
      <c r="C978">
        <v>1</v>
      </c>
      <c r="D978">
        <v>0.27582855000000001</v>
      </c>
      <c r="E978">
        <v>0.72417145000000005</v>
      </c>
      <c r="F978" t="b">
        <f>Table1[[#This Row],[MISMATCH]]&gt;0.5</f>
        <v>0</v>
      </c>
      <c r="G978" t="b">
        <f>Table1[[#This Row],[MATCH]]&gt;0.5</f>
        <v>1</v>
      </c>
      <c r="H978" t="b">
        <f>Table1[[#This Row],[MISMATCH_T]]&gt;Table1[[#This Row],[MATCH_T]]</f>
        <v>0</v>
      </c>
      <c r="I978" s="2" t="b">
        <f>Table1[[#This Row],[MATCH_T]]&gt;Table1[[#This Row],[MISMATCH_T]]</f>
        <v>1</v>
      </c>
      <c r="J978" s="2" t="b">
        <f>Table1[[#This Row],[MISMATCH_T]]=Table1[[#This Row],[MATCH_T]]</f>
        <v>0</v>
      </c>
      <c r="K978" s="2" t="b">
        <f>AND((Table1[[#This Row],[MATCH_N]]=TRUE), (Table1[[#This Row],[Actual]]=1))</f>
        <v>1</v>
      </c>
    </row>
    <row r="979" spans="1:11" x14ac:dyDescent="0.25">
      <c r="A979">
        <v>956</v>
      </c>
      <c r="B979">
        <v>1</v>
      </c>
      <c r="C979">
        <v>1</v>
      </c>
      <c r="D979">
        <v>0.27398644</v>
      </c>
      <c r="E979">
        <v>0.72601355999999995</v>
      </c>
      <c r="F979" t="b">
        <f>Table1[[#This Row],[MISMATCH]]&gt;0.5</f>
        <v>0</v>
      </c>
      <c r="G979" t="b">
        <f>Table1[[#This Row],[MATCH]]&gt;0.5</f>
        <v>1</v>
      </c>
      <c r="H979" t="b">
        <f>Table1[[#This Row],[MISMATCH_T]]&gt;Table1[[#This Row],[MATCH_T]]</f>
        <v>0</v>
      </c>
      <c r="I979" s="2" t="b">
        <f>Table1[[#This Row],[MATCH_T]]&gt;Table1[[#This Row],[MISMATCH_T]]</f>
        <v>1</v>
      </c>
      <c r="J979" s="2" t="b">
        <f>Table1[[#This Row],[MISMATCH_T]]=Table1[[#This Row],[MATCH_T]]</f>
        <v>0</v>
      </c>
      <c r="K979" s="2" t="b">
        <f>AND((Table1[[#This Row],[MATCH_N]]=TRUE), (Table1[[#This Row],[Actual]]=1))</f>
        <v>1</v>
      </c>
    </row>
    <row r="980" spans="1:11" x14ac:dyDescent="0.25">
      <c r="A980">
        <v>957</v>
      </c>
      <c r="B980">
        <v>1</v>
      </c>
      <c r="C980">
        <v>1</v>
      </c>
      <c r="D980">
        <v>0.27522023000000001</v>
      </c>
      <c r="E980">
        <v>0.72477977000000005</v>
      </c>
      <c r="F980" t="b">
        <f>Table1[[#This Row],[MISMATCH]]&gt;0.5</f>
        <v>0</v>
      </c>
      <c r="G980" t="b">
        <f>Table1[[#This Row],[MATCH]]&gt;0.5</f>
        <v>1</v>
      </c>
      <c r="H980" t="b">
        <f>Table1[[#This Row],[MISMATCH_T]]&gt;Table1[[#This Row],[MATCH_T]]</f>
        <v>0</v>
      </c>
      <c r="I980" s="2" t="b">
        <f>Table1[[#This Row],[MATCH_T]]&gt;Table1[[#This Row],[MISMATCH_T]]</f>
        <v>1</v>
      </c>
      <c r="J980" s="2" t="b">
        <f>Table1[[#This Row],[MISMATCH_T]]=Table1[[#This Row],[MATCH_T]]</f>
        <v>0</v>
      </c>
      <c r="K980" s="2" t="b">
        <f>AND((Table1[[#This Row],[MATCH_N]]=TRUE), (Table1[[#This Row],[Actual]]=1))</f>
        <v>1</v>
      </c>
    </row>
    <row r="981" spans="1:11" x14ac:dyDescent="0.25">
      <c r="A981">
        <v>958</v>
      </c>
      <c r="B981">
        <v>1</v>
      </c>
      <c r="C981">
        <v>1</v>
      </c>
      <c r="D981">
        <v>0.22429518000000001</v>
      </c>
      <c r="E981">
        <v>0.77570481999999996</v>
      </c>
      <c r="F981" t="b">
        <f>Table1[[#This Row],[MISMATCH]]&gt;0.5</f>
        <v>0</v>
      </c>
      <c r="G981" t="b">
        <f>Table1[[#This Row],[MATCH]]&gt;0.5</f>
        <v>1</v>
      </c>
      <c r="H981" t="b">
        <f>Table1[[#This Row],[MISMATCH_T]]&gt;Table1[[#This Row],[MATCH_T]]</f>
        <v>0</v>
      </c>
      <c r="I981" s="2" t="b">
        <f>Table1[[#This Row],[MATCH_T]]&gt;Table1[[#This Row],[MISMATCH_T]]</f>
        <v>1</v>
      </c>
      <c r="J981" s="2" t="b">
        <f>Table1[[#This Row],[MISMATCH_T]]=Table1[[#This Row],[MATCH_T]]</f>
        <v>0</v>
      </c>
      <c r="K981" s="2" t="b">
        <f>AND((Table1[[#This Row],[MATCH_N]]=TRUE), (Table1[[#This Row],[Actual]]=1))</f>
        <v>1</v>
      </c>
    </row>
    <row r="982" spans="1:11" x14ac:dyDescent="0.25">
      <c r="A982">
        <v>960</v>
      </c>
      <c r="B982">
        <v>1</v>
      </c>
      <c r="C982">
        <v>1</v>
      </c>
      <c r="D982">
        <v>0.27522023000000001</v>
      </c>
      <c r="E982">
        <v>0.72477977000000005</v>
      </c>
      <c r="F982" t="b">
        <f>Table1[[#This Row],[MISMATCH]]&gt;0.5</f>
        <v>0</v>
      </c>
      <c r="G982" t="b">
        <f>Table1[[#This Row],[MATCH]]&gt;0.5</f>
        <v>1</v>
      </c>
      <c r="H982" t="b">
        <f>Table1[[#This Row],[MISMATCH_T]]&gt;Table1[[#This Row],[MATCH_T]]</f>
        <v>0</v>
      </c>
      <c r="I982" s="2" t="b">
        <f>Table1[[#This Row],[MATCH_T]]&gt;Table1[[#This Row],[MISMATCH_T]]</f>
        <v>1</v>
      </c>
      <c r="J982" s="2" t="b">
        <f>Table1[[#This Row],[MISMATCH_T]]=Table1[[#This Row],[MATCH_T]]</f>
        <v>0</v>
      </c>
      <c r="K982" s="2" t="b">
        <f>AND((Table1[[#This Row],[MATCH_N]]=TRUE), (Table1[[#This Row],[Actual]]=1))</f>
        <v>1</v>
      </c>
    </row>
    <row r="983" spans="1:11" x14ac:dyDescent="0.25">
      <c r="A983">
        <v>961</v>
      </c>
      <c r="B983">
        <v>1</v>
      </c>
      <c r="C983">
        <v>1</v>
      </c>
      <c r="D983">
        <v>0.22084906000000001</v>
      </c>
      <c r="E983">
        <v>0.77915093999999996</v>
      </c>
      <c r="F983" t="b">
        <f>Table1[[#This Row],[MISMATCH]]&gt;0.5</f>
        <v>0</v>
      </c>
      <c r="G983" t="b">
        <f>Table1[[#This Row],[MATCH]]&gt;0.5</f>
        <v>1</v>
      </c>
      <c r="H983" t="b">
        <f>Table1[[#This Row],[MISMATCH_T]]&gt;Table1[[#This Row],[MATCH_T]]</f>
        <v>0</v>
      </c>
      <c r="I983" s="2" t="b">
        <f>Table1[[#This Row],[MATCH_T]]&gt;Table1[[#This Row],[MISMATCH_T]]</f>
        <v>1</v>
      </c>
      <c r="J983" s="2" t="b">
        <f>Table1[[#This Row],[MISMATCH_T]]=Table1[[#This Row],[MATCH_T]]</f>
        <v>0</v>
      </c>
      <c r="K983" s="2" t="b">
        <f>AND((Table1[[#This Row],[MATCH_N]]=TRUE), (Table1[[#This Row],[Actual]]=1))</f>
        <v>1</v>
      </c>
    </row>
    <row r="984" spans="1:11" x14ac:dyDescent="0.25">
      <c r="A984">
        <v>963</v>
      </c>
      <c r="B984">
        <v>1</v>
      </c>
      <c r="C984">
        <v>1</v>
      </c>
      <c r="D984">
        <v>0.33394314000000003</v>
      </c>
      <c r="E984">
        <v>0.66605685999999997</v>
      </c>
      <c r="F984" t="b">
        <f>Table1[[#This Row],[MISMATCH]]&gt;0.5</f>
        <v>0</v>
      </c>
      <c r="G984" t="b">
        <f>Table1[[#This Row],[MATCH]]&gt;0.5</f>
        <v>1</v>
      </c>
      <c r="H984" t="b">
        <f>Table1[[#This Row],[MISMATCH_T]]&gt;Table1[[#This Row],[MATCH_T]]</f>
        <v>0</v>
      </c>
      <c r="I984" s="2" t="b">
        <f>Table1[[#This Row],[MATCH_T]]&gt;Table1[[#This Row],[MISMATCH_T]]</f>
        <v>1</v>
      </c>
      <c r="J984" s="2" t="b">
        <f>Table1[[#This Row],[MISMATCH_T]]=Table1[[#This Row],[MATCH_T]]</f>
        <v>0</v>
      </c>
      <c r="K984" s="2" t="b">
        <f>AND((Table1[[#This Row],[MATCH_N]]=TRUE), (Table1[[#This Row],[Actual]]=1))</f>
        <v>1</v>
      </c>
    </row>
    <row r="985" spans="1:11" x14ac:dyDescent="0.25">
      <c r="A985">
        <v>964</v>
      </c>
      <c r="B985">
        <v>1</v>
      </c>
      <c r="C985">
        <v>0</v>
      </c>
      <c r="D985">
        <v>0.75544957999999995</v>
      </c>
      <c r="E985">
        <v>0.24455041999999999</v>
      </c>
      <c r="F985" t="b">
        <f>Table1[[#This Row],[MISMATCH]]&gt;0.5</f>
        <v>1</v>
      </c>
      <c r="G985" t="b">
        <f>Table1[[#This Row],[MATCH]]&gt;0.5</f>
        <v>0</v>
      </c>
      <c r="H985" t="b">
        <f>Table1[[#This Row],[MISMATCH_T]]&gt;Table1[[#This Row],[MATCH_T]]</f>
        <v>1</v>
      </c>
      <c r="I985" s="2" t="b">
        <f>Table1[[#This Row],[MATCH_T]]&gt;Table1[[#This Row],[MISMATCH_T]]</f>
        <v>0</v>
      </c>
      <c r="J985" s="2" t="b">
        <f>Table1[[#This Row],[MISMATCH_T]]=Table1[[#This Row],[MATCH_T]]</f>
        <v>0</v>
      </c>
      <c r="K985" s="2" t="b">
        <f>AND((Table1[[#This Row],[MATCH_N]]=TRUE), (Table1[[#This Row],[Actual]]=1))</f>
        <v>0</v>
      </c>
    </row>
    <row r="986" spans="1:11" x14ac:dyDescent="0.25">
      <c r="A986">
        <v>966</v>
      </c>
      <c r="B986">
        <v>1</v>
      </c>
      <c r="C986">
        <v>1</v>
      </c>
      <c r="D986">
        <v>0.27522023000000001</v>
      </c>
      <c r="E986">
        <v>0.72477977000000005</v>
      </c>
      <c r="F986" t="b">
        <f>Table1[[#This Row],[MISMATCH]]&gt;0.5</f>
        <v>0</v>
      </c>
      <c r="G986" t="b">
        <f>Table1[[#This Row],[MATCH]]&gt;0.5</f>
        <v>1</v>
      </c>
      <c r="H986" t="b">
        <f>Table1[[#This Row],[MISMATCH_T]]&gt;Table1[[#This Row],[MATCH_T]]</f>
        <v>0</v>
      </c>
      <c r="I986" s="2" t="b">
        <f>Table1[[#This Row],[MATCH_T]]&gt;Table1[[#This Row],[MISMATCH_T]]</f>
        <v>1</v>
      </c>
      <c r="J986" s="2" t="b">
        <f>Table1[[#This Row],[MISMATCH_T]]=Table1[[#This Row],[MATCH_T]]</f>
        <v>0</v>
      </c>
      <c r="K986" s="2" t="b">
        <f>AND((Table1[[#This Row],[MATCH_N]]=TRUE), (Table1[[#This Row],[Actual]]=1))</f>
        <v>1</v>
      </c>
    </row>
    <row r="987" spans="1:11" x14ac:dyDescent="0.25">
      <c r="A987">
        <v>967</v>
      </c>
      <c r="B987">
        <v>1</v>
      </c>
      <c r="C987">
        <v>1</v>
      </c>
      <c r="D987">
        <v>0.27643747000000002</v>
      </c>
      <c r="E987">
        <v>0.72356253000000004</v>
      </c>
      <c r="F987" t="b">
        <f>Table1[[#This Row],[MISMATCH]]&gt;0.5</f>
        <v>0</v>
      </c>
      <c r="G987" t="b">
        <f>Table1[[#This Row],[MATCH]]&gt;0.5</f>
        <v>1</v>
      </c>
      <c r="H987" t="b">
        <f>Table1[[#This Row],[MISMATCH_T]]&gt;Table1[[#This Row],[MATCH_T]]</f>
        <v>0</v>
      </c>
      <c r="I987" s="2" t="b">
        <f>Table1[[#This Row],[MATCH_T]]&gt;Table1[[#This Row],[MISMATCH_T]]</f>
        <v>1</v>
      </c>
      <c r="J987" s="2" t="b">
        <f>Table1[[#This Row],[MISMATCH_T]]=Table1[[#This Row],[MATCH_T]]</f>
        <v>0</v>
      </c>
      <c r="K987" s="2" t="b">
        <f>AND((Table1[[#This Row],[MATCH_N]]=TRUE), (Table1[[#This Row],[Actual]]=1))</f>
        <v>1</v>
      </c>
    </row>
    <row r="988" spans="1:11" x14ac:dyDescent="0.25">
      <c r="A988">
        <v>969</v>
      </c>
      <c r="B988">
        <v>1</v>
      </c>
      <c r="C988">
        <v>0</v>
      </c>
      <c r="D988">
        <v>0.83583649999999998</v>
      </c>
      <c r="E988">
        <v>0.16416349999999999</v>
      </c>
      <c r="F988" t="b">
        <f>Table1[[#This Row],[MISMATCH]]&gt;0.5</f>
        <v>1</v>
      </c>
      <c r="G988" t="b">
        <f>Table1[[#This Row],[MATCH]]&gt;0.5</f>
        <v>0</v>
      </c>
      <c r="H988" t="b">
        <f>Table1[[#This Row],[MISMATCH_T]]&gt;Table1[[#This Row],[MATCH_T]]</f>
        <v>1</v>
      </c>
      <c r="I988" s="2" t="b">
        <f>Table1[[#This Row],[MATCH_T]]&gt;Table1[[#This Row],[MISMATCH_T]]</f>
        <v>0</v>
      </c>
      <c r="J988" s="2" t="b">
        <f>Table1[[#This Row],[MISMATCH_T]]=Table1[[#This Row],[MATCH_T]]</f>
        <v>0</v>
      </c>
      <c r="K988" s="2" t="b">
        <f>AND((Table1[[#This Row],[MATCH_N]]=TRUE), (Table1[[#This Row],[Actual]]=1))</f>
        <v>0</v>
      </c>
    </row>
    <row r="989" spans="1:11" x14ac:dyDescent="0.25">
      <c r="A989">
        <v>971</v>
      </c>
      <c r="B989">
        <v>1</v>
      </c>
      <c r="C989">
        <v>0</v>
      </c>
      <c r="D989">
        <v>0.71344253999999996</v>
      </c>
      <c r="E989">
        <v>0.28655745999999999</v>
      </c>
      <c r="F989" t="b">
        <f>Table1[[#This Row],[MISMATCH]]&gt;0.5</f>
        <v>1</v>
      </c>
      <c r="G989" t="b">
        <f>Table1[[#This Row],[MATCH]]&gt;0.5</f>
        <v>0</v>
      </c>
      <c r="H989" t="b">
        <f>Table1[[#This Row],[MISMATCH_T]]&gt;Table1[[#This Row],[MATCH_T]]</f>
        <v>1</v>
      </c>
      <c r="I989" s="2" t="b">
        <f>Table1[[#This Row],[MATCH_T]]&gt;Table1[[#This Row],[MISMATCH_T]]</f>
        <v>0</v>
      </c>
      <c r="J989" s="2" t="b">
        <f>Table1[[#This Row],[MISMATCH_T]]=Table1[[#This Row],[MATCH_T]]</f>
        <v>0</v>
      </c>
      <c r="K989" s="2" t="b">
        <f>AND((Table1[[#This Row],[MATCH_N]]=TRUE), (Table1[[#This Row],[Actual]]=1))</f>
        <v>0</v>
      </c>
    </row>
    <row r="990" spans="1:11" x14ac:dyDescent="0.25">
      <c r="A990">
        <v>974</v>
      </c>
      <c r="B990">
        <v>1</v>
      </c>
      <c r="C990">
        <v>1</v>
      </c>
      <c r="D990">
        <v>0.27582855000000001</v>
      </c>
      <c r="E990">
        <v>0.72417145000000005</v>
      </c>
      <c r="F990" t="b">
        <f>Table1[[#This Row],[MISMATCH]]&gt;0.5</f>
        <v>0</v>
      </c>
      <c r="G990" t="b">
        <f>Table1[[#This Row],[MATCH]]&gt;0.5</f>
        <v>1</v>
      </c>
      <c r="H990" t="b">
        <f>Table1[[#This Row],[MISMATCH_T]]&gt;Table1[[#This Row],[MATCH_T]]</f>
        <v>0</v>
      </c>
      <c r="I990" s="2" t="b">
        <f>Table1[[#This Row],[MATCH_T]]&gt;Table1[[#This Row],[MISMATCH_T]]</f>
        <v>1</v>
      </c>
      <c r="J990" s="2" t="b">
        <f>Table1[[#This Row],[MISMATCH_T]]=Table1[[#This Row],[MATCH_T]]</f>
        <v>0</v>
      </c>
      <c r="K990" s="2" t="b">
        <f>AND((Table1[[#This Row],[MATCH_N]]=TRUE), (Table1[[#This Row],[Actual]]=1))</f>
        <v>1</v>
      </c>
    </row>
    <row r="991" spans="1:11" x14ac:dyDescent="0.25">
      <c r="A991">
        <v>976</v>
      </c>
      <c r="B991">
        <v>1</v>
      </c>
      <c r="C991">
        <v>1</v>
      </c>
      <c r="D991">
        <v>8.6832099999999995E-2</v>
      </c>
      <c r="E991">
        <v>0.91316790000000003</v>
      </c>
      <c r="F991" t="b">
        <f>Table1[[#This Row],[MISMATCH]]&gt;0.5</f>
        <v>0</v>
      </c>
      <c r="G991" t="b">
        <f>Table1[[#This Row],[MATCH]]&gt;0.5</f>
        <v>1</v>
      </c>
      <c r="H991" t="b">
        <f>Table1[[#This Row],[MISMATCH_T]]&gt;Table1[[#This Row],[MATCH_T]]</f>
        <v>0</v>
      </c>
      <c r="I991" s="2" t="b">
        <f>Table1[[#This Row],[MATCH_T]]&gt;Table1[[#This Row],[MISMATCH_T]]</f>
        <v>1</v>
      </c>
      <c r="J991" s="2" t="b">
        <f>Table1[[#This Row],[MISMATCH_T]]=Table1[[#This Row],[MATCH_T]]</f>
        <v>0</v>
      </c>
      <c r="K991" s="2" t="b">
        <f>AND((Table1[[#This Row],[MATCH_N]]=TRUE), (Table1[[#This Row],[Actual]]=1))</f>
        <v>1</v>
      </c>
    </row>
    <row r="992" spans="1:11" x14ac:dyDescent="0.25">
      <c r="A992">
        <v>977</v>
      </c>
      <c r="B992">
        <v>1</v>
      </c>
      <c r="C992">
        <v>0</v>
      </c>
      <c r="D992">
        <v>0.76630372000000002</v>
      </c>
      <c r="E992">
        <v>0.23369628000000001</v>
      </c>
      <c r="F992" t="b">
        <f>Table1[[#This Row],[MISMATCH]]&gt;0.5</f>
        <v>1</v>
      </c>
      <c r="G992" t="b">
        <f>Table1[[#This Row],[MATCH]]&gt;0.5</f>
        <v>0</v>
      </c>
      <c r="H992" t="b">
        <f>Table1[[#This Row],[MISMATCH_T]]&gt;Table1[[#This Row],[MATCH_T]]</f>
        <v>1</v>
      </c>
      <c r="I992" s="2" t="b">
        <f>Table1[[#This Row],[MATCH_T]]&gt;Table1[[#This Row],[MISMATCH_T]]</f>
        <v>0</v>
      </c>
      <c r="J992" s="2" t="b">
        <f>Table1[[#This Row],[MISMATCH_T]]=Table1[[#This Row],[MATCH_T]]</f>
        <v>0</v>
      </c>
      <c r="K992" s="2" t="b">
        <f>AND((Table1[[#This Row],[MATCH_N]]=TRUE), (Table1[[#This Row],[Actual]]=1))</f>
        <v>0</v>
      </c>
    </row>
    <row r="993" spans="1:11" x14ac:dyDescent="0.25">
      <c r="A993">
        <v>978</v>
      </c>
      <c r="B993">
        <v>1</v>
      </c>
      <c r="C993">
        <v>1</v>
      </c>
      <c r="D993">
        <v>0.22084906000000001</v>
      </c>
      <c r="E993">
        <v>0.77915093999999996</v>
      </c>
      <c r="F993" t="b">
        <f>Table1[[#This Row],[MISMATCH]]&gt;0.5</f>
        <v>0</v>
      </c>
      <c r="G993" t="b">
        <f>Table1[[#This Row],[MATCH]]&gt;0.5</f>
        <v>1</v>
      </c>
      <c r="H993" t="b">
        <f>Table1[[#This Row],[MISMATCH_T]]&gt;Table1[[#This Row],[MATCH_T]]</f>
        <v>0</v>
      </c>
      <c r="I993" s="2" t="b">
        <f>Table1[[#This Row],[MATCH_T]]&gt;Table1[[#This Row],[MISMATCH_T]]</f>
        <v>1</v>
      </c>
      <c r="J993" s="2" t="b">
        <f>Table1[[#This Row],[MISMATCH_T]]=Table1[[#This Row],[MATCH_T]]</f>
        <v>0</v>
      </c>
      <c r="K993" s="2" t="b">
        <f>AND((Table1[[#This Row],[MATCH_N]]=TRUE), (Table1[[#This Row],[Actual]]=1))</f>
        <v>1</v>
      </c>
    </row>
    <row r="994" spans="1:11" x14ac:dyDescent="0.25">
      <c r="A994">
        <v>980</v>
      </c>
      <c r="B994">
        <v>1</v>
      </c>
      <c r="C994">
        <v>1</v>
      </c>
      <c r="D994">
        <v>0.36678965000000002</v>
      </c>
      <c r="E994">
        <v>0.63321035000000003</v>
      </c>
      <c r="F994" t="b">
        <f>Table1[[#This Row],[MISMATCH]]&gt;0.5</f>
        <v>0</v>
      </c>
      <c r="G994" t="b">
        <f>Table1[[#This Row],[MATCH]]&gt;0.5</f>
        <v>1</v>
      </c>
      <c r="H994" t="b">
        <f>Table1[[#This Row],[MISMATCH_T]]&gt;Table1[[#This Row],[MATCH_T]]</f>
        <v>0</v>
      </c>
      <c r="I994" s="2" t="b">
        <f>Table1[[#This Row],[MATCH_T]]&gt;Table1[[#This Row],[MISMATCH_T]]</f>
        <v>1</v>
      </c>
      <c r="J994" s="2" t="b">
        <f>Table1[[#This Row],[MISMATCH_T]]=Table1[[#This Row],[MATCH_T]]</f>
        <v>0</v>
      </c>
      <c r="K994" s="2" t="b">
        <f>AND((Table1[[#This Row],[MATCH_N]]=TRUE), (Table1[[#This Row],[Actual]]=1))</f>
        <v>1</v>
      </c>
    </row>
    <row r="995" spans="1:11" x14ac:dyDescent="0.25">
      <c r="A995">
        <v>983</v>
      </c>
      <c r="B995">
        <v>1</v>
      </c>
      <c r="C995">
        <v>0</v>
      </c>
      <c r="D995">
        <v>0.81965513999999995</v>
      </c>
      <c r="E995">
        <v>0.18034486</v>
      </c>
      <c r="F995" t="b">
        <f>Table1[[#This Row],[MISMATCH]]&gt;0.5</f>
        <v>1</v>
      </c>
      <c r="G995" t="b">
        <f>Table1[[#This Row],[MATCH]]&gt;0.5</f>
        <v>0</v>
      </c>
      <c r="H995" t="b">
        <f>Table1[[#This Row],[MISMATCH_T]]&gt;Table1[[#This Row],[MATCH_T]]</f>
        <v>1</v>
      </c>
      <c r="I995" s="2" t="b">
        <f>Table1[[#This Row],[MATCH_T]]&gt;Table1[[#This Row],[MISMATCH_T]]</f>
        <v>0</v>
      </c>
      <c r="J995" s="2" t="b">
        <f>Table1[[#This Row],[MISMATCH_T]]=Table1[[#This Row],[MATCH_T]]</f>
        <v>0</v>
      </c>
      <c r="K995" s="2" t="b">
        <f>AND((Table1[[#This Row],[MATCH_N]]=TRUE), (Table1[[#This Row],[Actual]]=1))</f>
        <v>0</v>
      </c>
    </row>
    <row r="996" spans="1:11" x14ac:dyDescent="0.25">
      <c r="A996">
        <v>985</v>
      </c>
      <c r="B996">
        <v>1</v>
      </c>
      <c r="C996">
        <v>1</v>
      </c>
      <c r="D996">
        <v>0.27582855000000001</v>
      </c>
      <c r="E996">
        <v>0.72417145000000005</v>
      </c>
      <c r="F996" t="b">
        <f>Table1[[#This Row],[MISMATCH]]&gt;0.5</f>
        <v>0</v>
      </c>
      <c r="G996" t="b">
        <f>Table1[[#This Row],[MATCH]]&gt;0.5</f>
        <v>1</v>
      </c>
      <c r="H996" t="b">
        <f>Table1[[#This Row],[MISMATCH_T]]&gt;Table1[[#This Row],[MATCH_T]]</f>
        <v>0</v>
      </c>
      <c r="I996" s="2" t="b">
        <f>Table1[[#This Row],[MATCH_T]]&gt;Table1[[#This Row],[MISMATCH_T]]</f>
        <v>1</v>
      </c>
      <c r="J996" s="2" t="b">
        <f>Table1[[#This Row],[MISMATCH_T]]=Table1[[#This Row],[MATCH_T]]</f>
        <v>0</v>
      </c>
      <c r="K996" s="2" t="b">
        <f>AND((Table1[[#This Row],[MATCH_N]]=TRUE), (Table1[[#This Row],[Actual]]=1))</f>
        <v>1</v>
      </c>
    </row>
    <row r="997" spans="1:11" x14ac:dyDescent="0.25">
      <c r="A997">
        <v>987</v>
      </c>
      <c r="B997">
        <v>1</v>
      </c>
      <c r="C997">
        <v>1</v>
      </c>
      <c r="D997">
        <v>9.9494639999999995E-2</v>
      </c>
      <c r="E997">
        <v>0.90050536000000003</v>
      </c>
      <c r="F997" t="b">
        <f>Table1[[#This Row],[MISMATCH]]&gt;0.5</f>
        <v>0</v>
      </c>
      <c r="G997" t="b">
        <f>Table1[[#This Row],[MATCH]]&gt;0.5</f>
        <v>1</v>
      </c>
      <c r="H997" t="b">
        <f>Table1[[#This Row],[MISMATCH_T]]&gt;Table1[[#This Row],[MATCH_T]]</f>
        <v>0</v>
      </c>
      <c r="I997" s="2" t="b">
        <f>Table1[[#This Row],[MATCH_T]]&gt;Table1[[#This Row],[MISMATCH_T]]</f>
        <v>1</v>
      </c>
      <c r="J997" s="2" t="b">
        <f>Table1[[#This Row],[MISMATCH_T]]=Table1[[#This Row],[MATCH_T]]</f>
        <v>0</v>
      </c>
      <c r="K997" s="2" t="b">
        <f>AND((Table1[[#This Row],[MATCH_N]]=TRUE), (Table1[[#This Row],[Actual]]=1))</f>
        <v>1</v>
      </c>
    </row>
    <row r="998" spans="1:11" x14ac:dyDescent="0.25">
      <c r="A998">
        <v>991</v>
      </c>
      <c r="B998">
        <v>1</v>
      </c>
      <c r="C998">
        <v>1</v>
      </c>
      <c r="D998">
        <v>0.27582855000000001</v>
      </c>
      <c r="E998">
        <v>0.72417145000000005</v>
      </c>
      <c r="F998" t="b">
        <f>Table1[[#This Row],[MISMATCH]]&gt;0.5</f>
        <v>0</v>
      </c>
      <c r="G998" t="b">
        <f>Table1[[#This Row],[MATCH]]&gt;0.5</f>
        <v>1</v>
      </c>
      <c r="H998" t="b">
        <f>Table1[[#This Row],[MISMATCH_T]]&gt;Table1[[#This Row],[MATCH_T]]</f>
        <v>0</v>
      </c>
      <c r="I998" s="2" t="b">
        <f>Table1[[#This Row],[MATCH_T]]&gt;Table1[[#This Row],[MISMATCH_T]]</f>
        <v>1</v>
      </c>
      <c r="J998" s="2" t="b">
        <f>Table1[[#This Row],[MISMATCH_T]]=Table1[[#This Row],[MATCH_T]]</f>
        <v>0</v>
      </c>
      <c r="K998" s="2" t="b">
        <f>AND((Table1[[#This Row],[MATCH_N]]=TRUE), (Table1[[#This Row],[Actual]]=1))</f>
        <v>1</v>
      </c>
    </row>
    <row r="999" spans="1:11" x14ac:dyDescent="0.25">
      <c r="A999">
        <v>993</v>
      </c>
      <c r="B999">
        <v>1</v>
      </c>
      <c r="C999">
        <v>0</v>
      </c>
      <c r="D999">
        <v>0.81076866000000003</v>
      </c>
      <c r="E999">
        <v>0.18923134</v>
      </c>
      <c r="F999" t="b">
        <f>Table1[[#This Row],[MISMATCH]]&gt;0.5</f>
        <v>1</v>
      </c>
      <c r="G999" t="b">
        <f>Table1[[#This Row],[MATCH]]&gt;0.5</f>
        <v>0</v>
      </c>
      <c r="H999" t="b">
        <f>Table1[[#This Row],[MISMATCH_T]]&gt;Table1[[#This Row],[MATCH_T]]</f>
        <v>1</v>
      </c>
      <c r="I999" s="2" t="b">
        <f>Table1[[#This Row],[MATCH_T]]&gt;Table1[[#This Row],[MISMATCH_T]]</f>
        <v>0</v>
      </c>
      <c r="J999" s="2" t="b">
        <f>Table1[[#This Row],[MISMATCH_T]]=Table1[[#This Row],[MATCH_T]]</f>
        <v>0</v>
      </c>
      <c r="K999" s="2" t="b">
        <f>AND((Table1[[#This Row],[MATCH_N]]=TRUE), (Table1[[#This Row],[Actual]]=1))</f>
        <v>0</v>
      </c>
    </row>
    <row r="1000" spans="1:11" x14ac:dyDescent="0.25">
      <c r="A1000">
        <v>995</v>
      </c>
      <c r="B1000">
        <v>1</v>
      </c>
      <c r="C1000">
        <v>1</v>
      </c>
      <c r="D1000">
        <v>0.16102781999999999</v>
      </c>
      <c r="E1000">
        <v>0.83897217999999996</v>
      </c>
      <c r="F1000" t="b">
        <f>Table1[[#This Row],[MISMATCH]]&gt;0.5</f>
        <v>0</v>
      </c>
      <c r="G1000" t="b">
        <f>Table1[[#This Row],[MATCH]]&gt;0.5</f>
        <v>1</v>
      </c>
      <c r="H1000" t="b">
        <f>Table1[[#This Row],[MISMATCH_T]]&gt;Table1[[#This Row],[MATCH_T]]</f>
        <v>0</v>
      </c>
      <c r="I1000" s="2" t="b">
        <f>Table1[[#This Row],[MATCH_T]]&gt;Table1[[#This Row],[MISMATCH_T]]</f>
        <v>1</v>
      </c>
      <c r="J1000" s="2" t="b">
        <f>Table1[[#This Row],[MISMATCH_T]]=Table1[[#This Row],[MATCH_T]]</f>
        <v>0</v>
      </c>
      <c r="K1000" s="2" t="b">
        <f>AND((Table1[[#This Row],[MATCH_N]]=TRUE), (Table1[[#This Row],[Actual]]=1))</f>
        <v>1</v>
      </c>
    </row>
    <row r="1001" spans="1:11" x14ac:dyDescent="0.25">
      <c r="A1001">
        <v>996</v>
      </c>
      <c r="B1001">
        <v>1</v>
      </c>
      <c r="C1001">
        <v>1</v>
      </c>
      <c r="D1001">
        <v>0.35688871</v>
      </c>
      <c r="E1001">
        <v>0.64311129</v>
      </c>
      <c r="F1001" t="b">
        <f>Table1[[#This Row],[MISMATCH]]&gt;0.5</f>
        <v>0</v>
      </c>
      <c r="G1001" t="b">
        <f>Table1[[#This Row],[MATCH]]&gt;0.5</f>
        <v>1</v>
      </c>
      <c r="H1001" t="b">
        <f>Table1[[#This Row],[MISMATCH_T]]&gt;Table1[[#This Row],[MATCH_T]]</f>
        <v>0</v>
      </c>
      <c r="I1001" s="2" t="b">
        <f>Table1[[#This Row],[MATCH_T]]&gt;Table1[[#This Row],[MISMATCH_T]]</f>
        <v>1</v>
      </c>
      <c r="J1001" s="2" t="b">
        <f>Table1[[#This Row],[MISMATCH_T]]=Table1[[#This Row],[MATCH_T]]</f>
        <v>0</v>
      </c>
      <c r="K1001" s="2" t="b">
        <f>AND((Table1[[#This Row],[MATCH_N]]=TRUE), (Table1[[#This Row],[Actual]]=1))</f>
        <v>1</v>
      </c>
    </row>
    <row r="1002" spans="1:11" x14ac:dyDescent="0.25">
      <c r="A1002" t="s">
        <v>5</v>
      </c>
      <c r="B1002">
        <f>SUM(B2:B1001)</f>
        <v>500</v>
      </c>
      <c r="C1002">
        <f>SUM(C2:C1001)</f>
        <v>553</v>
      </c>
      <c r="F1002">
        <f>COUNTIF(Table1[MISMATCH_T], TRUE)</f>
        <v>447</v>
      </c>
      <c r="G1002">
        <f>COUNTIF(Table1[MATCH_T], TRUE)</f>
        <v>553</v>
      </c>
      <c r="H1002">
        <f>COUNTIF(Table1[MISMATCH_N], TRUE)</f>
        <v>447</v>
      </c>
      <c r="I1002">
        <f>COUNTIF(Table1[MATCH_N], TRUE)</f>
        <v>553</v>
      </c>
      <c r="J1002">
        <f>COUNTIF(Table1[UNKNOWN], TRUE)</f>
        <v>0</v>
      </c>
      <c r="K1002">
        <f>COUNTIF(Table1[TP], TRUE)</f>
        <v>380</v>
      </c>
    </row>
    <row r="1003" spans="1:11" x14ac:dyDescent="0.25">
      <c r="A1003" s="1" t="s">
        <v>6</v>
      </c>
      <c r="B1003" s="1"/>
      <c r="C1003" s="1"/>
      <c r="D1003">
        <f>_xlfn.QUARTILE.INC(D502:D1001,0)</f>
        <v>8.6832099999999995E-2</v>
      </c>
      <c r="E1003">
        <f>_xlfn.QUARTILE.INC(E502:E1001,0)</f>
        <v>8.0403429999999998E-2</v>
      </c>
    </row>
    <row r="1004" spans="1:11" x14ac:dyDescent="0.25">
      <c r="A1004" s="1" t="s">
        <v>7</v>
      </c>
      <c r="B1004" s="1"/>
      <c r="C1004" s="1"/>
      <c r="D1004">
        <f>_xlfn.QUARTILE.INC(D502:D1001,1)</f>
        <v>0.29448962000000001</v>
      </c>
      <c r="E1004">
        <f>_xlfn.QUARTILE.INC(E502:E1001,1)</f>
        <v>0.52104048000000003</v>
      </c>
      <c r="J1004" t="s">
        <v>17</v>
      </c>
      <c r="K1004">
        <f>Table1[[#Totals],[TP]]/Table1[[#Totals],[MATCH_N]]</f>
        <v>0.68716094032549724</v>
      </c>
    </row>
    <row r="1005" spans="1:11" x14ac:dyDescent="0.25">
      <c r="A1005" s="1" t="s">
        <v>8</v>
      </c>
      <c r="B1005" s="1"/>
      <c r="C1005" s="1"/>
      <c r="D1005">
        <f>_xlfn.QUARTILE.INC(D502:D1001,2)</f>
        <v>0.36915173000000001</v>
      </c>
      <c r="E1005">
        <f>_xlfn.QUARTILE.INC(E502:E1001,2)</f>
        <v>0.63084826999999999</v>
      </c>
      <c r="J1005" t="s">
        <v>18</v>
      </c>
      <c r="K1005">
        <f>Table1[[#Totals],[TP]]/Table1[[#Totals],[Actual]]</f>
        <v>0.76</v>
      </c>
    </row>
    <row r="1006" spans="1:11" x14ac:dyDescent="0.25">
      <c r="A1006" s="1" t="s">
        <v>9</v>
      </c>
      <c r="B1006" s="1"/>
      <c r="C1006" s="1"/>
      <c r="D1006">
        <f>_xlfn.QUARTILE.INC(D502:D1001,3)</f>
        <v>0.47895951999999997</v>
      </c>
      <c r="E1006">
        <f>_xlfn.QUARTILE.INC(E502:E1001,3)</f>
        <v>0.70551037999999999</v>
      </c>
    </row>
    <row r="1007" spans="1:11" x14ac:dyDescent="0.25">
      <c r="A1007" s="1" t="s">
        <v>10</v>
      </c>
      <c r="B1007" s="1"/>
      <c r="C1007" s="1"/>
      <c r="D1007">
        <f>_xlfn.QUARTILE.INC(D502:D1001,4)</f>
        <v>0.91959656999999995</v>
      </c>
      <c r="E1007">
        <f>_xlfn.QUARTILE.INC(E502:E1001,4)</f>
        <v>0.91316790000000003</v>
      </c>
    </row>
  </sheetData>
  <mergeCells count="5">
    <mergeCell ref="A1003:C1003"/>
    <mergeCell ref="A1004:C1004"/>
    <mergeCell ref="A1005:C1005"/>
    <mergeCell ref="A1006:C1006"/>
    <mergeCell ref="A1007:C1007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Roney Michael</dc:creator>
  <cp:lastModifiedBy>Roney Michael</cp:lastModifiedBy>
  <dcterms:created xsi:type="dcterms:W3CDTF">2016-04-07T01:21:10Z</dcterms:created>
  <dcterms:modified xsi:type="dcterms:W3CDTF">2016-04-07T02:00:29Z</dcterms:modified>
</cp:coreProperties>
</file>