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to_analise\"/>
    </mc:Choice>
  </mc:AlternateContent>
  <xr:revisionPtr revIDLastSave="0" documentId="8_{BB23C75C-8CA1-4DA3-96C0-E01F16683C0F}" xr6:coauthVersionLast="47" xr6:coauthVersionMax="47" xr10:uidLastSave="{00000000-0000-0000-0000-000000000000}"/>
  <bookViews>
    <workbookView xWindow="-108" yWindow="-108" windowWidth="23256" windowHeight="12456" activeTab="1" xr2:uid="{30F40910-9EF6-4B62-9057-8F563D433630}"/>
  </bookViews>
  <sheets>
    <sheet name="Planilha1" sheetId="1" r:id="rId1"/>
    <sheet name="Dashboard" sheetId="2" r:id="rId2"/>
    <sheet name="Suporte" sheetId="3" r:id="rId3"/>
  </sheets>
  <definedNames>
    <definedName name="SegmentaçãodeDados_Customer_Country">#N/A</definedName>
    <definedName name="SegmentaçãodeDados_Date_Hierarchy">#N/A</definedName>
  </definedNames>
  <calcPr calcId="181029"/>
  <pivotCaches>
    <pivotCache cacheId="1256" r:id="rId4"/>
    <pivotCache cacheId="1259" r:id="rId5"/>
    <pivotCache cacheId="1262" r:id="rId6"/>
    <pivotCache cacheId="1265" r:id="rId7"/>
    <pivotCache cacheId="1268" r:id="rId8"/>
  </pivotCaches>
  <extLst>
    <ext xmlns:x14="http://schemas.microsoft.com/office/spreadsheetml/2009/9/main" uri="{876F7934-8845-4945-9796-88D515C7AA90}">
      <x14:pivotCaches>
        <pivotCache cacheId="5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CoSupplyChainDataset_defff983-e38d-4344-8fe5-5d2d15102bda" name="DataCoSupplyChainDataset" connection="Consulta - DataCoSupplyChainDataset"/>
          <x15:modelTable id="Calendar" name="Calendar" connection="Conexão"/>
        </x15:modelTables>
        <x15:modelRelationships>
          <x15:modelRelationship fromTable="DataCoSupplyChainDataset" fromColumn="order date (DateOrders)" toTable="Calendar" toColumn="Date"/>
        </x15:modelRelationships>
      </x15:dataModel>
    </ext>
  </extLst>
</workbook>
</file>

<file path=xl/calcChain.xml><?xml version="1.0" encoding="utf-8"?>
<calcChain xmlns="http://schemas.openxmlformats.org/spreadsheetml/2006/main">
  <c r="E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065612-436D-402A-8854-468BC1040FE0}" name="Conexão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AFCC4302-4A65-43A1-8BCE-411B63B468DA}" name="Consulta - DataCoSupplyChainDataset" description="Conexão com a consulta 'DataCoSupplyChainDataset' na pasta de trabalho." type="100" refreshedVersion="8" minRefreshableVersion="5">
    <extLst>
      <ext xmlns:x15="http://schemas.microsoft.com/office/spreadsheetml/2010/11/main" uri="{DE250136-89BD-433C-8126-D09CA5730AF9}">
        <x15:connection id="23cf9b37-a3c2-4cb4-9096-50c7d8ef6f0e"/>
      </ext>
    </extLst>
  </connection>
  <connection id="3" xr16:uid="{4BE6AFFD-9084-4D3C-B1FA-1740318F6B2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<sst xmlns="http://schemas.openxmlformats.org/spreadsheetml/2006/main" count="37" uniqueCount="25">
  <si>
    <t>Rótulos de Linha</t>
  </si>
  <si>
    <t>Puerto Rico</t>
  </si>
  <si>
    <t>Total Geral</t>
  </si>
  <si>
    <t>Total Revenue</t>
  </si>
  <si>
    <t>Late Delivery Rate</t>
  </si>
  <si>
    <t>Avg Lead Time</t>
  </si>
  <si>
    <t>Estados Unidos</t>
  </si>
  <si>
    <t>Accessories</t>
  </si>
  <si>
    <t>As Seen on  TV!</t>
  </si>
  <si>
    <t>Boxing &amp; MMA</t>
  </si>
  <si>
    <t>Cameras</t>
  </si>
  <si>
    <t>Crafts</t>
  </si>
  <si>
    <t>Fitness Accessories</t>
  </si>
  <si>
    <t>Golf Bags &amp; Carts</t>
  </si>
  <si>
    <t>Lacrosse</t>
  </si>
  <si>
    <t>Music</t>
  </si>
  <si>
    <t>Pet Supplies</t>
  </si>
  <si>
    <t>First Class</t>
  </si>
  <si>
    <t>Same Day</t>
  </si>
  <si>
    <t>Second Class</t>
  </si>
  <si>
    <t>Standard Class</t>
  </si>
  <si>
    <t>janeiro</t>
  </si>
  <si>
    <t>maio</t>
  </si>
  <si>
    <t>agosto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</si>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</sst>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%;\-0.00%;0.00%"/>
    <numFmt numFmtId="165" formatCode="&quot;R$&quot;\ #,##0.00"/>
    <numFmt numFmtId="166" formatCode="&quot;R$&quot;\ #,##0.00;\-&quot;R$&quot;\ #,##0.00;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11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2" borderId="0" xfId="0" applyFill="1"/>
    <xf numFmtId="0" fontId="1" fillId="2" borderId="0" xfId="0" applyFont="1" applyFill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95"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67" formatCode="0.0%"/>
    </dxf>
    <dxf>
      <numFmt numFmtId="14" formatCode="0.00%"/>
    </dxf>
    <dxf>
      <numFmt numFmtId="14" formatCode="0.0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rgb="FF161B26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rgb="FF161B26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rgb="FF161B26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3" defaultTableStyle="TableStyleMedium2" defaultPivotStyle="PivotStyleLight16">
    <tableStyle name="SlicerStyleDark1 2" pivot="0" table="0" count="10" xr9:uid="{A28319E5-CD9A-4EB9-8962-33F6725794C6}">
      <tableStyleElement type="wholeTable" dxfId="94"/>
      <tableStyleElement type="headerRow" dxfId="93"/>
    </tableStyle>
    <tableStyle name="SlicerStyleDark1 2 2" pivot="0" table="0" count="10" xr9:uid="{640CF7D2-10AB-40D8-90B6-5EF95FA8AA54}">
      <tableStyleElement type="wholeTable" dxfId="92"/>
      <tableStyleElement type="headerRow" dxfId="91"/>
    </tableStyle>
    <tableStyle name="SlicerStyleDark1 2 2 2" pivot="0" table="0" count="10" xr9:uid="{C153BB96-EF3E-4EC0-8678-1C7E55F456A8}">
      <tableStyleElement type="wholeTable" dxfId="90"/>
      <tableStyleElement type="headerRow" dxfId="89"/>
    </tableStyle>
  </tableStyles>
  <colors>
    <mruColors>
      <color rgb="FF30A2C2"/>
      <color rgb="FF0F111A"/>
      <color rgb="FF161B26"/>
      <color rgb="FF006699"/>
      <color rgb="FF00006C"/>
      <color rgb="FF000042"/>
      <color rgb="FF000066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patternFill patternType="solid">
              <fgColor auto="1"/>
              <bgColor rgb="FF30A2C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30A2C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/>
              <bgColor rgb="FF30A2C2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30A2C2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/>
              <bgColor rgb="FF30A2C2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Dark1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1 2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4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[arquivo_excel.xlsx]Suporte!Tabela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chemeClr val="bg1"/>
                </a:solidFill>
              </a:rPr>
              <a:t>Revenue vs. Late Delivery Rate by Country</a:t>
            </a:r>
            <a:endParaRPr lang="pt-BR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30A2C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6699"/>
            </a:solidFill>
            <a:round/>
          </a:ln>
          <a:effectLst/>
        </c:spPr>
        <c:marker>
          <c:symbol val="circle"/>
          <c:size val="5"/>
          <c:spPr>
            <a:solidFill>
              <a:srgbClr val="006699"/>
            </a:solidFill>
            <a:ln w="9525">
              <a:solidFill>
                <a:srgbClr val="006699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0A2C2"/>
          </a:solidFill>
          <a:ln>
            <a:solidFill>
              <a:srgbClr val="30A2C2"/>
            </a:solidFill>
          </a:ln>
          <a:effectLst/>
        </c:spPr>
      </c:pivotFmt>
      <c:pivotFmt>
        <c:idx val="5"/>
        <c:spPr>
          <a:solidFill>
            <a:srgbClr val="30A2C2"/>
          </a:solidFill>
          <a:ln>
            <a:solidFill>
              <a:srgbClr val="30A2C2"/>
            </a:solidFill>
          </a:ln>
          <a:effectLst/>
        </c:spPr>
      </c:pivotFmt>
      <c:pivotFmt>
        <c:idx val="6"/>
        <c:spPr>
          <a:ln w="28575" cap="rnd">
            <a:solidFill>
              <a:srgbClr val="006699"/>
            </a:solidFill>
            <a:round/>
          </a:ln>
          <a:effectLst/>
        </c:spPr>
        <c:marker>
          <c:symbol val="circle"/>
          <c:size val="5"/>
          <c:spPr>
            <a:solidFill>
              <a:srgbClr val="30A2C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Suporte!$B$1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30A2C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A2C2"/>
              </a:solidFill>
              <a:ln>
                <a:solidFill>
                  <a:srgbClr val="30A2C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EF-49FC-BA91-E126B1C1D7F6}"/>
              </c:ext>
            </c:extLst>
          </c:dPt>
          <c:dPt>
            <c:idx val="1"/>
            <c:invertIfNegative val="0"/>
            <c:bubble3D val="0"/>
            <c:spPr>
              <a:solidFill>
                <a:srgbClr val="30A2C2"/>
              </a:solidFill>
              <a:ln>
                <a:solidFill>
                  <a:srgbClr val="30A2C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2BEF-49FC-BA91-E126B1C1D7F6}"/>
              </c:ext>
            </c:extLst>
          </c:dPt>
          <c:cat>
            <c:strRef>
              <c:f>Suporte!$A$2:$A$4</c:f>
              <c:strCache>
                <c:ptCount val="2"/>
                <c:pt idx="0">
                  <c:v>Estados Unidos</c:v>
                </c:pt>
                <c:pt idx="1">
                  <c:v>Puerto Rico</c:v>
                </c:pt>
              </c:strCache>
            </c:strRef>
          </c:cat>
          <c:val>
            <c:numRef>
              <c:f>Suporte!$B$2:$B$4</c:f>
              <c:numCache>
                <c:formatCode>"R$"#,##0.00_);\("R$"#,##0.00\)</c:formatCode>
                <c:ptCount val="2"/>
                <c:pt idx="0">
                  <c:v>237205449242764</c:v>
                </c:pt>
                <c:pt idx="1">
                  <c:v>147428001292853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6-4A25-8153-827CA6DD0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2927"/>
        <c:axId val="10945807"/>
      </c:barChart>
      <c:lineChart>
        <c:grouping val="standard"/>
        <c:varyColors val="0"/>
        <c:ser>
          <c:idx val="1"/>
          <c:order val="1"/>
          <c:tx>
            <c:strRef>
              <c:f>Suporte!$C$1</c:f>
              <c:strCache>
                <c:ptCount val="1"/>
                <c:pt idx="0">
                  <c:v>Late Delivery Rate</c:v>
                </c:pt>
              </c:strCache>
            </c:strRef>
          </c:tx>
          <c:spPr>
            <a:ln w="28575" cap="rnd">
              <a:solidFill>
                <a:srgbClr val="00669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6699"/>
              </a:solidFill>
              <a:ln w="9525">
                <a:solidFill>
                  <a:srgbClr val="006699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30A2C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BEF-49FC-BA91-E126B1C1D7F6}"/>
              </c:ext>
            </c:extLst>
          </c:dPt>
          <c:cat>
            <c:strRef>
              <c:f>Suporte!$A$2:$A$4</c:f>
              <c:strCache>
                <c:ptCount val="2"/>
                <c:pt idx="0">
                  <c:v>Estados Unidos</c:v>
                </c:pt>
                <c:pt idx="1">
                  <c:v>Puerto Rico</c:v>
                </c:pt>
              </c:strCache>
            </c:strRef>
          </c:cat>
          <c:val>
            <c:numRef>
              <c:f>Suporte!$C$2:$C$4</c:f>
              <c:numCache>
                <c:formatCode>0.00%;\-0.00%;0.00%</c:formatCode>
                <c:ptCount val="2"/>
                <c:pt idx="0">
                  <c:v>0.57304204839088557</c:v>
                </c:pt>
                <c:pt idx="1">
                  <c:v>0.57267108833283087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6-4A25-8153-827CA6DD0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8207"/>
        <c:axId val="10943887"/>
      </c:lineChart>
      <c:catAx>
        <c:axId val="1094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45807"/>
        <c:crosses val="autoZero"/>
        <c:auto val="1"/>
        <c:lblAlgn val="ctr"/>
        <c:lblOffset val="100"/>
        <c:noMultiLvlLbl val="0"/>
      </c:catAx>
      <c:valAx>
        <c:axId val="1094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6699"/>
              </a:solidFill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42927"/>
        <c:crosses val="autoZero"/>
        <c:crossBetween val="between"/>
      </c:valAx>
      <c:valAx>
        <c:axId val="10943887"/>
        <c:scaling>
          <c:orientation val="minMax"/>
        </c:scaling>
        <c:delete val="0"/>
        <c:axPos val="r"/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48207"/>
        <c:crosses val="max"/>
        <c:crossBetween val="between"/>
      </c:valAx>
      <c:catAx>
        <c:axId val="10948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43887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1B26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[arquivo_excel.xlsx]Suporte!Tabela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chemeClr val="bg1"/>
                </a:solidFill>
              </a:rPr>
              <a:t>Top 10 Categories with Highest Delay Rates</a:t>
            </a:r>
            <a:endParaRPr lang="pt-BR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7797789255721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0A2C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Suporte!$B$6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A2C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Suporte!$A$7:$A$17</c:f>
              <c:strCache>
                <c:ptCount val="10"/>
                <c:pt idx="0">
                  <c:v>Golf Bags &amp; Carts</c:v>
                </c:pt>
                <c:pt idx="1">
                  <c:v>Lacrosse</c:v>
                </c:pt>
                <c:pt idx="2">
                  <c:v>Pet Supplies</c:v>
                </c:pt>
                <c:pt idx="3">
                  <c:v>Cameras</c:v>
                </c:pt>
                <c:pt idx="4">
                  <c:v>Accessories</c:v>
                </c:pt>
                <c:pt idx="5">
                  <c:v>Music</c:v>
                </c:pt>
                <c:pt idx="6">
                  <c:v>Fitness Accessories</c:v>
                </c:pt>
                <c:pt idx="7">
                  <c:v>Boxing &amp; MMA</c:v>
                </c:pt>
                <c:pt idx="8">
                  <c:v>Crafts</c:v>
                </c:pt>
                <c:pt idx="9">
                  <c:v>As Seen on  TV!</c:v>
                </c:pt>
              </c:strCache>
            </c:strRef>
          </c:cat>
          <c:val>
            <c:numRef>
              <c:f>Suporte!$B$7:$B$17</c:f>
              <c:numCache>
                <c:formatCode>0.00%;\-0.00%;0.00%</c:formatCode>
                <c:ptCount val="10"/>
                <c:pt idx="0">
                  <c:v>0.68852459016393441</c:v>
                </c:pt>
                <c:pt idx="1">
                  <c:v>0.62613981762917936</c:v>
                </c:pt>
                <c:pt idx="2">
                  <c:v>0.61440677966101698</c:v>
                </c:pt>
                <c:pt idx="3">
                  <c:v>0.61209964412811391</c:v>
                </c:pt>
                <c:pt idx="4">
                  <c:v>0.59752504419563934</c:v>
                </c:pt>
                <c:pt idx="5">
                  <c:v>0.59472422062350117</c:v>
                </c:pt>
                <c:pt idx="6">
                  <c:v>0.59459459459459463</c:v>
                </c:pt>
                <c:pt idx="7">
                  <c:v>0.59203980099502485</c:v>
                </c:pt>
                <c:pt idx="8">
                  <c:v>0.59170305676855894</c:v>
                </c:pt>
                <c:pt idx="9">
                  <c:v>0.59090909090909094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9-4B94-8538-D050A23D6B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81519888"/>
        <c:axId val="2081522288"/>
      </c:barChart>
      <c:catAx>
        <c:axId val="208151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1522288"/>
        <c:crosses val="autoZero"/>
        <c:auto val="1"/>
        <c:lblAlgn val="ctr"/>
        <c:lblOffset val="100"/>
        <c:noMultiLvlLbl val="0"/>
      </c:catAx>
      <c:valAx>
        <c:axId val="2081522288"/>
        <c:scaling>
          <c:orientation val="minMax"/>
        </c:scaling>
        <c:delete val="1"/>
        <c:axPos val="b"/>
        <c:numFmt formatCode="0.00%;\-0.00%;0.00%" sourceLinked="1"/>
        <c:majorTickMark val="none"/>
        <c:minorTickMark val="none"/>
        <c:tickLblPos val="nextTo"/>
        <c:crossAx val="208151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1B26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[arquivo_excel.xlsx]Suporte!Tabela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chemeClr val="bg1"/>
                </a:solidFill>
              </a:rPr>
              <a:t>Carrier Performance: Avg Lead Time vs. Delay Rate</a:t>
            </a:r>
            <a:endParaRPr lang="pt-BR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0A2C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0066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Suporte!$F$6</c:f>
              <c:strCache>
                <c:ptCount val="1"/>
                <c:pt idx="0">
                  <c:v>Avg Lead Time</c:v>
                </c:pt>
              </c:strCache>
            </c:strRef>
          </c:tx>
          <c:spPr>
            <a:solidFill>
              <a:srgbClr val="30A2C2"/>
            </a:solidFill>
            <a:ln>
              <a:noFill/>
            </a:ln>
            <a:effectLst/>
          </c:spPr>
          <c:invertIfNegative val="0"/>
          <c:cat>
            <c:strRef>
              <c:f>Suporte!$E$7:$E$11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Suporte!$F$7:$F$11</c:f>
              <c:numCache>
                <c:formatCode>0.00</c:formatCode>
                <c:ptCount val="4"/>
                <c:pt idx="0">
                  <c:v>2</c:v>
                </c:pt>
                <c:pt idx="1">
                  <c:v>0.47928548369740664</c:v>
                </c:pt>
                <c:pt idx="2">
                  <c:v>3.9931668934508666</c:v>
                </c:pt>
                <c:pt idx="3">
                  <c:v>3.9936986806006614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6-4740-9469-D087C8670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9112432"/>
        <c:axId val="1789110992"/>
      </c:barChart>
      <c:lineChart>
        <c:grouping val="standard"/>
        <c:varyColors val="0"/>
        <c:ser>
          <c:idx val="1"/>
          <c:order val="1"/>
          <c:tx>
            <c:strRef>
              <c:f>Suporte!$G$6</c:f>
              <c:strCache>
                <c:ptCount val="1"/>
                <c:pt idx="0">
                  <c:v>Late Delivery Rate</c:v>
                </c:pt>
              </c:strCache>
            </c:strRef>
          </c:tx>
          <c:spPr>
            <a:ln w="28575" cap="rnd">
              <a:solidFill>
                <a:srgbClr val="006699"/>
              </a:solidFill>
              <a:round/>
            </a:ln>
            <a:effectLst/>
          </c:spPr>
          <c:marker>
            <c:symbol val="none"/>
          </c:marker>
          <c:cat>
            <c:strRef>
              <c:f>Suporte!$E$7:$E$11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Suporte!$G$7:$G$11</c:f>
              <c:numCache>
                <c:formatCode>0.00%;\-0.00%;0.00%</c:formatCode>
                <c:ptCount val="4"/>
                <c:pt idx="0">
                  <c:v>1</c:v>
                </c:pt>
                <c:pt idx="1">
                  <c:v>0.47928548369740664</c:v>
                </c:pt>
                <c:pt idx="2">
                  <c:v>0.79829024433532514</c:v>
                </c:pt>
                <c:pt idx="3">
                  <c:v>0.39769080879858076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06-4740-9469-D087C8670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107360"/>
        <c:axId val="1789106880"/>
      </c:lineChart>
      <c:catAx>
        <c:axId val="17891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9110992"/>
        <c:crosses val="autoZero"/>
        <c:auto val="1"/>
        <c:lblAlgn val="ctr"/>
        <c:lblOffset val="100"/>
        <c:noMultiLvlLbl val="0"/>
      </c:catAx>
      <c:valAx>
        <c:axId val="178911099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9112432"/>
        <c:crosses val="autoZero"/>
        <c:crossBetween val="between"/>
      </c:valAx>
      <c:valAx>
        <c:axId val="1789106880"/>
        <c:scaling>
          <c:orientation val="minMax"/>
        </c:scaling>
        <c:delete val="0"/>
        <c:axPos val="r"/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9107360"/>
        <c:crosses val="max"/>
        <c:crossBetween val="between"/>
      </c:valAx>
      <c:catAx>
        <c:axId val="1789107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9106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1B26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[arquivo_excel.xlsx]Suporte!Tabela dinâmica5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chemeClr val="bg1"/>
                </a:solidFill>
              </a:rPr>
              <a:t>Monthly Late Delivery Trend</a:t>
            </a:r>
            <a:endParaRPr lang="pt-BR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6699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Suporte!$B$19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669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Suporte!$A$20:$A$24</c:f>
              <c:strCache>
                <c:ptCount val="4"/>
                <c:pt idx="0">
                  <c:v>janeiro</c:v>
                </c:pt>
                <c:pt idx="1">
                  <c:v>maio</c:v>
                </c:pt>
                <c:pt idx="2">
                  <c:v>agosto</c:v>
                </c:pt>
                <c:pt idx="3">
                  <c:v>setembro</c:v>
                </c:pt>
              </c:strCache>
            </c:strRef>
          </c:cat>
          <c:val>
            <c:numRef>
              <c:f>Suporte!$B$20:$B$24</c:f>
              <c:numCache>
                <c:formatCode>0.00%;\-0.00%;0.00%</c:formatCode>
                <c:ptCount val="4"/>
                <c:pt idx="0">
                  <c:v>0.52631578947368418</c:v>
                </c:pt>
                <c:pt idx="1">
                  <c:v>0.32142857142857145</c:v>
                </c:pt>
                <c:pt idx="2">
                  <c:v>0.7142857142857143</c:v>
                </c:pt>
                <c:pt idx="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0-4B1E-892B-CFF8D2AE3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927808"/>
        <c:axId val="1694138576"/>
      </c:lineChart>
      <c:catAx>
        <c:axId val="13549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4138576"/>
        <c:crosses val="autoZero"/>
        <c:auto val="1"/>
        <c:lblAlgn val="ctr"/>
        <c:lblOffset val="100"/>
        <c:noMultiLvlLbl val="0"/>
      </c:catAx>
      <c:valAx>
        <c:axId val="169413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6699"/>
              </a:solidFill>
              <a:round/>
            </a:ln>
            <a:effectLst/>
          </c:spPr>
        </c:majorGridlines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492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1B26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496388</xdr:colOff>
      <xdr:row>11</xdr:row>
      <xdr:rowOff>89808</xdr:rowOff>
    </xdr:from>
    <xdr:to>
      <xdr:col>10</xdr:col>
      <xdr:colOff>609599</xdr:colOff>
      <xdr:row>26</xdr:row>
      <xdr:rowOff>89808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1A0F5C-296F-5D03-8C32-992F69219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542109</xdr:colOff>
      <xdr:row>5</xdr:row>
      <xdr:rowOff>130629</xdr:rowOff>
    </xdr:from>
    <xdr:to>
      <xdr:col>5</xdr:col>
      <xdr:colOff>92529</xdr:colOff>
      <xdr:row>10</xdr:row>
      <xdr:rowOff>62050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E67BFEF0-0D90-6C3D-EA2C-4148C90B2A21}"/>
            </a:ext>
          </a:extLst>
        </xdr:cNvPr>
        <xdr:cNvGrpSpPr/>
      </xdr:nvGrpSpPr>
      <xdr:grpSpPr>
        <a:xfrm>
          <a:off x="1151709" y="1045029"/>
          <a:ext cx="1988820" cy="845821"/>
          <a:chOff x="1151709" y="1045029"/>
          <a:chExt cx="1988820" cy="845821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C5402C8C-C963-9CFA-112E-5D92DED93A4A}"/>
              </a:ext>
            </a:extLst>
          </xdr:cNvPr>
          <xdr:cNvSpPr/>
        </xdr:nvSpPr>
        <xdr:spPr>
          <a:xfrm>
            <a:off x="1151709" y="1045029"/>
            <a:ext cx="1988820" cy="845821"/>
          </a:xfrm>
          <a:prstGeom prst="roundRect">
            <a:avLst/>
          </a:prstGeom>
          <a:solidFill>
            <a:srgbClr val="161B2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latin typeface="Arial" panose="020B0604020202020204" pitchFamily="34" charset="0"/>
                <a:cs typeface="Arial" panose="020B0604020202020204" pitchFamily="34" charset="0"/>
              </a:rPr>
              <a:t>         </a:t>
            </a:r>
            <a:r>
              <a:rPr lang="pt-BR" sz="12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Revenue</a:t>
            </a:r>
          </a:p>
        </xdr:txBody>
      </xdr:sp>
      <xdr:sp macro="" textlink="Suporte!$E$4">
        <xdr:nvSpPr>
          <xdr:cNvPr id="4" name="CaixaDeTexto 3">
            <a:extLst>
              <a:ext uri="{FF2B5EF4-FFF2-40B4-BE49-F238E27FC236}">
                <a16:creationId xmlns:a16="http://schemas.microsoft.com/office/drawing/2014/main" id="{A30E32C6-C35B-8DCB-8A4F-B8574D7864EC}"/>
              </a:ext>
            </a:extLst>
          </xdr:cNvPr>
          <xdr:cNvSpPr txBox="1"/>
        </xdr:nvSpPr>
        <xdr:spPr>
          <a:xfrm>
            <a:off x="1246415" y="1345475"/>
            <a:ext cx="1832065" cy="4223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075BFB87-88C0-4D74-B1D2-D7192A9EBA1F}" type="TxLink">
              <a:rPr lang="en-US" sz="16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$ 384.633.450,5 M</a:t>
            </a:fld>
            <a:endParaRPr lang="pt-BR" sz="1600" u="sng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16</xdr:col>
      <xdr:colOff>396240</xdr:colOff>
      <xdr:row>3</xdr:row>
      <xdr:rowOff>152400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8628577-E9E4-0E5B-B919-075032DC6C1A}"/>
            </a:ext>
          </a:extLst>
        </xdr:cNvPr>
        <xdr:cNvSpPr txBox="1"/>
      </xdr:nvSpPr>
      <xdr:spPr>
        <a:xfrm>
          <a:off x="10149840" y="701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9</xdr:col>
      <xdr:colOff>436517</xdr:colOff>
      <xdr:row>5</xdr:row>
      <xdr:rowOff>131717</xdr:rowOff>
    </xdr:from>
    <xdr:to>
      <xdr:col>12</xdr:col>
      <xdr:colOff>596537</xdr:colOff>
      <xdr:row>10</xdr:row>
      <xdr:rowOff>63138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D89E9AD2-0B06-6D31-F48E-AAFD8984F2FD}"/>
            </a:ext>
          </a:extLst>
        </xdr:cNvPr>
        <xdr:cNvGrpSpPr/>
      </xdr:nvGrpSpPr>
      <xdr:grpSpPr>
        <a:xfrm>
          <a:off x="5922917" y="1046117"/>
          <a:ext cx="1988820" cy="845821"/>
          <a:chOff x="5922917" y="1046117"/>
          <a:chExt cx="1988820" cy="84582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DF3EC59-3E23-4504-8F2B-0C3C18FCC52D}"/>
              </a:ext>
            </a:extLst>
          </xdr:cNvPr>
          <xdr:cNvSpPr/>
        </xdr:nvSpPr>
        <xdr:spPr>
          <a:xfrm>
            <a:off x="5922917" y="1046117"/>
            <a:ext cx="1988820" cy="845821"/>
          </a:xfrm>
          <a:prstGeom prst="roundRect">
            <a:avLst/>
          </a:prstGeom>
          <a:solidFill>
            <a:srgbClr val="161B2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2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   Late</a:t>
            </a:r>
            <a:r>
              <a:rPr lang="pt-BR" sz="12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Delivered Rate</a:t>
            </a:r>
            <a:endParaRPr lang="pt-BR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Suporte!$G$2">
        <xdr:nvSpPr>
          <xdr:cNvPr id="9" name="CaixaDeTexto 8">
            <a:extLst>
              <a:ext uri="{FF2B5EF4-FFF2-40B4-BE49-F238E27FC236}">
                <a16:creationId xmlns:a16="http://schemas.microsoft.com/office/drawing/2014/main" id="{EC6EE392-5EC9-BE46-A225-A10CF4D10951}"/>
              </a:ext>
            </a:extLst>
          </xdr:cNvPr>
          <xdr:cNvSpPr txBox="1"/>
        </xdr:nvSpPr>
        <xdr:spPr>
          <a:xfrm>
            <a:off x="6597689" y="1389111"/>
            <a:ext cx="630814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28D3A79E-265D-43FB-832A-444A8FF9471C}" type="TxLink">
              <a:rPr lang="en-US" sz="14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57,29%</a:t>
            </a:fld>
            <a:endParaRPr lang="pt-BR" sz="14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11</xdr:col>
      <xdr:colOff>272143</xdr:colOff>
      <xdr:row>11</xdr:row>
      <xdr:rowOff>97970</xdr:rowOff>
    </xdr:from>
    <xdr:to>
      <xdr:col>19</xdr:col>
      <xdr:colOff>511629</xdr:colOff>
      <xdr:row>26</xdr:row>
      <xdr:rowOff>97970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44CA07E-7F10-48EA-871B-AA055881A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481148</xdr:colOff>
      <xdr:row>28</xdr:row>
      <xdr:rowOff>6532</xdr:rowOff>
    </xdr:from>
    <xdr:to>
      <xdr:col>11</xdr:col>
      <xdr:colOff>10885</xdr:colOff>
      <xdr:row>43</xdr:row>
      <xdr:rowOff>6532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398171E-19C7-4720-B100-94F4905DC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530133</xdr:colOff>
      <xdr:row>5</xdr:row>
      <xdr:rowOff>109946</xdr:rowOff>
    </xdr:from>
    <xdr:to>
      <xdr:col>19</xdr:col>
      <xdr:colOff>530133</xdr:colOff>
      <xdr:row>10</xdr:row>
      <xdr:rowOff>97972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ustomer Country">
              <a:extLst>
                <a:ext uri="{FF2B5EF4-FFF2-40B4-BE49-F238E27FC236}">
                  <a16:creationId xmlns:a16="http://schemas.microsoft.com/office/drawing/2014/main" id="{BEED746D-70B1-3DE4-26F0-7B9FE0C1B9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3733" y="1006417"/>
              <a:ext cx="1828800" cy="8844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248194</xdr:colOff>
      <xdr:row>5</xdr:row>
      <xdr:rowOff>105592</xdr:rowOff>
    </xdr:from>
    <xdr:to>
      <xdr:col>16</xdr:col>
      <xdr:colOff>248194</xdr:colOff>
      <xdr:row>10</xdr:row>
      <xdr:rowOff>106680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Year">
              <a:extLst>
                <a:ext uri="{FF2B5EF4-FFF2-40B4-BE49-F238E27FC236}">
                  <a16:creationId xmlns:a16="http://schemas.microsoft.com/office/drawing/2014/main" id="{DE81983B-DCC2-B5A6-883E-5754EB4789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72994" y="1002063"/>
              <a:ext cx="1828800" cy="8975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500743</xdr:colOff>
      <xdr:row>0</xdr:row>
      <xdr:rowOff>163286</xdr:rowOff>
    </xdr:from>
    <xdr:to>
      <xdr:col>19</xdr:col>
      <xdr:colOff>576943</xdr:colOff>
      <xdr:row>4</xdr:row>
      <xdr:rowOff>97971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62E69717-4111-F466-E70A-62F14402425A}"/>
            </a:ext>
          </a:extLst>
        </xdr:cNvPr>
        <xdr:cNvSpPr/>
      </xdr:nvSpPr>
      <xdr:spPr>
        <a:xfrm>
          <a:off x="1110343" y="163286"/>
          <a:ext cx="11049000" cy="674914"/>
        </a:xfrm>
        <a:prstGeom prst="roundRect">
          <a:avLst/>
        </a:prstGeom>
        <a:solidFill>
          <a:srgbClr val="161B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3</xdr:col>
      <xdr:colOff>397326</xdr:colOff>
      <xdr:row>1</xdr:row>
      <xdr:rowOff>30480</xdr:rowOff>
    </xdr:from>
    <xdr:ext cx="7845994" cy="505267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34B6CB02-8F46-EA56-FA1D-5A219704B1AD}"/>
            </a:ext>
          </a:extLst>
        </xdr:cNvPr>
        <xdr:cNvSpPr txBox="1"/>
      </xdr:nvSpPr>
      <xdr:spPr>
        <a:xfrm>
          <a:off x="2226126" y="215537"/>
          <a:ext cx="7845994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28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SUPLY</a:t>
          </a:r>
          <a:r>
            <a:rPr lang="pt-BR" sz="28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PERFORMANCE CHAIN DASHBOARD</a:t>
          </a:r>
          <a:endParaRPr lang="pt-BR" sz="2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11</xdr:col>
      <xdr:colOff>261258</xdr:colOff>
      <xdr:row>28</xdr:row>
      <xdr:rowOff>21771</xdr:rowOff>
    </xdr:from>
    <xdr:to>
      <xdr:col>19</xdr:col>
      <xdr:colOff>576943</xdr:colOff>
      <xdr:row>42</xdr:row>
      <xdr:rowOff>174171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C43ADC7-7933-46E9-8DAB-89014E164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435429</xdr:colOff>
      <xdr:row>0</xdr:row>
      <xdr:rowOff>130627</xdr:rowOff>
    </xdr:from>
    <xdr:to>
      <xdr:col>17</xdr:col>
      <xdr:colOff>500743</xdr:colOff>
      <xdr:row>4</xdr:row>
      <xdr:rowOff>65312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989EE84-C6BF-883C-9492-7C0026CBF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89029" y="130627"/>
          <a:ext cx="674914" cy="674914"/>
        </a:xfrm>
        <a:prstGeom prst="rect">
          <a:avLst/>
        </a:prstGeom>
      </xdr:spPr>
    </xdr:pic>
    <xdr:clientData/>
  </xdr:twoCellAnchor>
  <xdr:twoCellAnchor>
    <xdr:from>
      <xdr:col>5</xdr:col>
      <xdr:colOff>506186</xdr:colOff>
      <xdr:row>5</xdr:row>
      <xdr:rowOff>133894</xdr:rowOff>
    </xdr:from>
    <xdr:to>
      <xdr:col>9</xdr:col>
      <xdr:colOff>56606</xdr:colOff>
      <xdr:row>10</xdr:row>
      <xdr:rowOff>65315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2AB5DE0E-397F-D1D6-319B-4CB40C9CFA1F}"/>
            </a:ext>
          </a:extLst>
        </xdr:cNvPr>
        <xdr:cNvGrpSpPr/>
      </xdr:nvGrpSpPr>
      <xdr:grpSpPr>
        <a:xfrm>
          <a:off x="3554186" y="1048294"/>
          <a:ext cx="1988820" cy="845821"/>
          <a:chOff x="3554186" y="1048294"/>
          <a:chExt cx="1988820" cy="84582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F63D245D-69B1-4DCB-AC2D-955485C34DA6}"/>
              </a:ext>
            </a:extLst>
          </xdr:cNvPr>
          <xdr:cNvSpPr/>
        </xdr:nvSpPr>
        <xdr:spPr>
          <a:xfrm>
            <a:off x="3554186" y="1048294"/>
            <a:ext cx="1988820" cy="845821"/>
          </a:xfrm>
          <a:prstGeom prst="roundRect">
            <a:avLst/>
          </a:prstGeom>
          <a:solidFill>
            <a:srgbClr val="161B2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       </a:t>
            </a:r>
            <a:r>
              <a:rPr lang="pt-BR" sz="12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Avg</a:t>
            </a:r>
            <a:r>
              <a:rPr lang="pt-BR" sz="12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Lead Time</a:t>
            </a:r>
            <a:endParaRPr lang="pt-BR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Suporte!$F$2">
        <xdr:nvSpPr>
          <xdr:cNvPr id="6" name="CaixaDeTexto 5">
            <a:extLst>
              <a:ext uri="{FF2B5EF4-FFF2-40B4-BE49-F238E27FC236}">
                <a16:creationId xmlns:a16="http://schemas.microsoft.com/office/drawing/2014/main" id="{0C6BB215-0ABD-4A11-A726-CE93B1BCE94D}"/>
              </a:ext>
            </a:extLst>
          </xdr:cNvPr>
          <xdr:cNvSpPr txBox="1"/>
        </xdr:nvSpPr>
        <xdr:spPr>
          <a:xfrm>
            <a:off x="4137234" y="1365163"/>
            <a:ext cx="514279" cy="2743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112DA73-FC8D-45EE-BFAF-04A2B1B727E4}" type="TxLink">
              <a:rPr lang="en-US" sz="14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3,50</a:t>
            </a:fld>
            <a:endParaRPr lang="pt-BR" sz="1400" u="sng">
              <a:solidFill>
                <a:schemeClr val="bg1"/>
              </a:solidFill>
            </a:endParaRPr>
          </a:p>
        </xdr:txBody>
      </xdr:sp>
      <xdr:sp macro="" textlink="">
        <xdr:nvSpPr>
          <xdr:cNvPr id="17" name="CaixaDeTexto 16">
            <a:extLst>
              <a:ext uri="{FF2B5EF4-FFF2-40B4-BE49-F238E27FC236}">
                <a16:creationId xmlns:a16="http://schemas.microsoft.com/office/drawing/2014/main" id="{B9F21902-AA9C-587F-B076-948353DDA7C2}"/>
              </a:ext>
            </a:extLst>
          </xdr:cNvPr>
          <xdr:cNvSpPr txBox="1"/>
        </xdr:nvSpPr>
        <xdr:spPr>
          <a:xfrm>
            <a:off x="4512365" y="1359673"/>
            <a:ext cx="532582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400">
                <a:solidFill>
                  <a:schemeClr val="bg1"/>
                </a:solidFill>
              </a:rPr>
              <a:t>Days</a:t>
            </a: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7.803775578701" backgroundQuery="1" createdVersion="8" refreshedVersion="8" minRefreshableVersion="3" recordCount="0" supportSubquery="1" supportAdvancedDrill="1" xr:uid="{B3DFE0D8-92EE-441F-8460-61E605A21955}">
  <cacheSource type="external" connectionId="3"/>
  <cacheFields count="3">
    <cacheField name="[DataCoSupplyChainDataset].[Customer Country].[Customer Country]" caption="Customer Country" numFmtId="0" hierarchy="15" level="1">
      <sharedItems count="2">
        <s v="Estados Unidos"/>
        <s v="Puerto Rico"/>
      </sharedItems>
    </cacheField>
    <cacheField name="[Measures].[Total Revenue]" caption="Total Revenue" numFmtId="0" hierarchy="19" level="32767"/>
    <cacheField name="[Measures].[Late Delivery Rate]" caption="Late Delivery Rate" numFmtId="0" hierarchy="21" level="32767"/>
  </cacheFields>
  <cacheHierarchies count="25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2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2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/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2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2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2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2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2" memberValueDatatype="13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2" memberValueDatatype="130" unbalanced="0"/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2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2" memberValueDatatype="130" unbalanced="0">
      <fieldsUsage count="2">
        <fieldUsage x="-1"/>
        <fieldUsage x="0"/>
      </fieldsUsage>
    </cacheHierarchy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2" memberValueDatatype="7" unbalanced="0"/>
    <cacheHierarchy uniqueName="[DataCoSupplyChainDataset].[Order Item Total]" caption="Order Item Total" attribute="1" defaultMemberUniqueName="[DataCoSupplyChainDataset].[Order Item Total].[All]" allUniqueName="[DataCoSupplyChainDataset].[Order Item Total].[All]" dimensionUniqueName="[DataCoSupplyChainDataset]" displayFolder="" count="2" memberValueDatatype="2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2" memberValueDatatype="130" unbalanced="0"/>
    <cacheHierarchy uniqueName="[Measures].[Total Revenue]" caption="Total Revenue" measure="1" displayFolder="" measureGroup="DataCoSupplyChainDataset" count="0" oneField="1">
      <fieldsUsage count="1">
        <fieldUsage x="1"/>
      </fieldsUsage>
    </cacheHierarchy>
    <cacheHierarchy uniqueName="[Measures].[Avg Lead Time]" caption="Avg Lead Time" measure="1" displayFolder="" measureGroup="DataCoSupplyChainDataset" count="0"/>
    <cacheHierarchy uniqueName="[Measures].[Late Delivery Rate]" caption="Late Delivery Rate" measure="1" displayFolder="" measureGroup="DataCoSupplyChainDataset" count="0" oneField="1">
      <fieldsUsage count="1">
        <fieldUsage x="2"/>
      </fieldsUsage>
    </cacheHierarchy>
    <cacheHierarchy uniqueName="[Measures].[__XL_Count DataCoSupplyChainDataset]" caption="__XL_Count DataCoSupplyChainDataset" measure="1" displayFolder="" measureGroup="DataCoSupplyChainDataset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CoSupplyChainDataset" uniqueName="[DataCoSupplyChainDataset]" caption="DataCoSupplyChainDataset"/>
    <dimension measure="1" name="Measures" uniqueName="[Measures]" caption="Measures"/>
  </dimensions>
  <measureGroups count="2">
    <measureGroup name="Calendar" caption="Calendar"/>
    <measureGroup name="DataCoSupplyChainDataset" caption="DataCoSupplyChainDatase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7.80377604167" backgroundQuery="1" createdVersion="8" refreshedVersion="8" minRefreshableVersion="3" recordCount="0" supportSubquery="1" supportAdvancedDrill="1" xr:uid="{F2CC37D1-8E40-4ED8-A657-D3972E2F90FD}">
  <cacheSource type="external" connectionId="3"/>
  <cacheFields count="4">
    <cacheField name="[Measures].[Total Revenue]" caption="Total Revenue" numFmtId="0" hierarchy="19" level="32767"/>
    <cacheField name="[Measures].[Avg Lead Time]" caption="Avg Lead Time" numFmtId="0" hierarchy="20" level="32767"/>
    <cacheField name="[Measures].[Late Delivery Rate]" caption="Late Delivery Rate" numFmtId="0" hierarchy="21" level="32767"/>
    <cacheField name="[DataCoSupplyChainDataset].[Customer Country].[Customer Country]" caption="Customer Country" numFmtId="0" hierarchy="15" level="1">
      <sharedItems containsSemiMixedTypes="0" containsNonDate="0" containsString="0"/>
    </cacheField>
  </cacheFields>
  <cacheHierarchies count="2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0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0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0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0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0" memberValueDatatype="13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0" memberValueDatatype="130" unbalanced="0"/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0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2" memberValueDatatype="130" unbalanced="0">
      <fieldsUsage count="2">
        <fieldUsage x="-1"/>
        <fieldUsage x="3"/>
      </fieldsUsage>
    </cacheHierarchy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0" memberValueDatatype="7" unbalanced="0"/>
    <cacheHierarchy uniqueName="[DataCoSupplyChainDataset].[Order Item Total]" caption="Order Item Total" attribute="1" defaultMemberUniqueName="[DataCoSupplyChainDataset].[Order Item Total].[All]" allUniqueName="[DataCoSupplyChainDataset].[Order Item Total].[All]" dimensionUniqueName="[DataCoSupplyChainDataset]" displayFolder="" count="0" memberValueDatatype="2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0" memberValueDatatype="130" unbalanced="0"/>
    <cacheHierarchy uniqueName="[Measures].[Total Revenue]" caption="Total Revenue" measure="1" displayFolder="" measureGroup="DataCoSupplyChainDataset" count="0" oneField="1">
      <fieldsUsage count="1">
        <fieldUsage x="0"/>
      </fieldsUsage>
    </cacheHierarchy>
    <cacheHierarchy uniqueName="[Measures].[Avg Lead Time]" caption="Avg Lead Time" measure="1" displayFolder="" measureGroup="DataCoSupplyChainDataset" count="0" oneField="1">
      <fieldsUsage count="1">
        <fieldUsage x="1"/>
      </fieldsUsage>
    </cacheHierarchy>
    <cacheHierarchy uniqueName="[Measures].[Late Delivery Rate]" caption="Late Delivery Rate" measure="1" displayFolder="" measureGroup="DataCoSupplyChainDataset" count="0" oneField="1">
      <fieldsUsage count="1">
        <fieldUsage x="2"/>
      </fieldsUsage>
    </cacheHierarchy>
    <cacheHierarchy uniqueName="[Measures].[__XL_Count DataCoSupplyChainDataset]" caption="__XL_Count DataCoSupplyChainDataset" measure="1" displayFolder="" measureGroup="DataCoSupplyChainDataset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CoSupplyChainDataset" uniqueName="[DataCoSupplyChainDataset]" caption="DataCoSupplyChainDataset"/>
    <dimension measure="1" name="Measures" uniqueName="[Measures]" caption="Measures"/>
  </dimensions>
  <measureGroups count="2">
    <measureGroup name="Calendar" caption="Calendar"/>
    <measureGroup name="DataCoSupplyChainDataset" caption="DataCoSupplyChainDatase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7.803776620371" backgroundQuery="1" createdVersion="8" refreshedVersion="8" minRefreshableVersion="3" recordCount="0" supportSubquery="1" supportAdvancedDrill="1" xr:uid="{5CE3EB32-049C-4E1C-9B8C-3BCBEED91A7C}">
  <cacheSource type="external" connectionId="3"/>
  <cacheFields count="3">
    <cacheField name="[DataCoSupplyChainDataset].[Category Name].[Category Name]" caption="Category Name" numFmtId="0" hierarchy="13" level="1">
      <sharedItems count="10">
        <s v="Accessories"/>
        <s v="As Seen on  TV!"/>
        <s v="Boxing &amp; MMA"/>
        <s v="Cameras"/>
        <s v="Crafts"/>
        <s v="Fitness Accessories"/>
        <s v="Golf Bags &amp; Carts"/>
        <s v="Lacrosse"/>
        <s v="Music"/>
        <s v="Pet Supplies"/>
      </sharedItems>
    </cacheField>
    <cacheField name="[Measures].[Late Delivery Rate]" caption="Late Delivery Rate" numFmtId="0" hierarchy="21" level="32767"/>
    <cacheField name="[DataCoSupplyChainDataset].[Customer Country].[Customer Country]" caption="Customer Country" numFmtId="0" hierarchy="15" level="1">
      <sharedItems containsSemiMixedTypes="0" containsNonDate="0" containsString="0"/>
    </cacheField>
  </cacheFields>
  <cacheHierarchies count="2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0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0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0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0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0" memberValueDatatype="13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2" memberValueDatatype="130" unbalanced="0">
      <fieldsUsage count="2">
        <fieldUsage x="-1"/>
        <fieldUsage x="0"/>
      </fieldsUsage>
    </cacheHierarchy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0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2" memberValueDatatype="130" unbalanced="0">
      <fieldsUsage count="2">
        <fieldUsage x="-1"/>
        <fieldUsage x="2"/>
      </fieldsUsage>
    </cacheHierarchy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0" memberValueDatatype="7" unbalanced="0"/>
    <cacheHierarchy uniqueName="[DataCoSupplyChainDataset].[Order Item Total]" caption="Order Item Total" attribute="1" defaultMemberUniqueName="[DataCoSupplyChainDataset].[Order Item Total].[All]" allUniqueName="[DataCoSupplyChainDataset].[Order Item Total].[All]" dimensionUniqueName="[DataCoSupplyChainDataset]" displayFolder="" count="0" memberValueDatatype="2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0" memberValueDatatype="130" unbalanced="0"/>
    <cacheHierarchy uniqueName="[Measures].[Total Revenue]" caption="Total Revenue" measure="1" displayFolder="" measureGroup="DataCoSupplyChainDataset" count="0"/>
    <cacheHierarchy uniqueName="[Measures].[Avg Lead Time]" caption="Avg Lead Time" measure="1" displayFolder="" measureGroup="DataCoSupplyChainDataset" count="0"/>
    <cacheHierarchy uniqueName="[Measures].[Late Delivery Rate]" caption="Late Delivery Rate" measure="1" displayFolder="" measureGroup="DataCoSupplyChainDataset" count="0" oneField="1">
      <fieldsUsage count="1">
        <fieldUsage x="1"/>
      </fieldsUsage>
    </cacheHierarchy>
    <cacheHierarchy uniqueName="[Measures].[__XL_Count DataCoSupplyChainDataset]" caption="__XL_Count DataCoSupplyChainDataset" measure="1" displayFolder="" measureGroup="DataCoSupplyChainDataset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CoSupplyChainDataset" uniqueName="[DataCoSupplyChainDataset]" caption="DataCoSupplyChainDataset"/>
    <dimension measure="1" name="Measures" uniqueName="[Measures]" caption="Measures"/>
  </dimensions>
  <measureGroups count="2">
    <measureGroup name="Calendar" caption="Calendar"/>
    <measureGroup name="DataCoSupplyChainDataset" caption="DataCoSupplyChainDatase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7.803777083333" backgroundQuery="1" createdVersion="8" refreshedVersion="8" minRefreshableVersion="3" recordCount="0" supportSubquery="1" supportAdvancedDrill="1" xr:uid="{005FDF9E-718E-44FB-A6EB-205B4E93B21A}">
  <cacheSource type="external" connectionId="3"/>
  <cacheFields count="4">
    <cacheField name="[DataCoSupplyChainDataset].[Shipping Mode].[Shipping Mode]" caption="Shipping Mode" numFmtId="0" hierarchy="18" level="1">
      <sharedItems count="4">
        <s v="First Class"/>
        <s v="Same Day"/>
        <s v="Second Class"/>
        <s v="Standard Class"/>
      </sharedItems>
    </cacheField>
    <cacheField name="[Measures].[Avg Lead Time]" caption="Avg Lead Time" numFmtId="0" hierarchy="20" level="32767"/>
    <cacheField name="[Measures].[Late Delivery Rate]" caption="Late Delivery Rate" numFmtId="0" hierarchy="21" level="32767"/>
    <cacheField name="[DataCoSupplyChainDataset].[Customer Country].[Customer Country]" caption="Customer Country" numFmtId="0" hierarchy="15" level="1">
      <sharedItems containsSemiMixedTypes="0" containsNonDate="0" containsString="0"/>
    </cacheField>
  </cacheFields>
  <cacheHierarchies count="2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0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0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0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0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0" memberValueDatatype="13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0" memberValueDatatype="130" unbalanced="0"/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0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2" memberValueDatatype="130" unbalanced="0">
      <fieldsUsage count="2">
        <fieldUsage x="-1"/>
        <fieldUsage x="3"/>
      </fieldsUsage>
    </cacheHierarchy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0" memberValueDatatype="7" unbalanced="0"/>
    <cacheHierarchy uniqueName="[DataCoSupplyChainDataset].[Order Item Total]" caption="Order Item Total" attribute="1" defaultMemberUniqueName="[DataCoSupplyChainDataset].[Order Item Total].[All]" allUniqueName="[DataCoSupplyChainDataset].[Order Item Total].[All]" dimensionUniqueName="[DataCoSupplyChainDataset]" displayFolder="" count="0" memberValueDatatype="2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2" memberValueDatatype="130" unbalanced="0">
      <fieldsUsage count="2">
        <fieldUsage x="-1"/>
        <fieldUsage x="0"/>
      </fieldsUsage>
    </cacheHierarchy>
    <cacheHierarchy uniqueName="[Measures].[Total Revenue]" caption="Total Revenue" measure="1" displayFolder="" measureGroup="DataCoSupplyChainDataset" count="0"/>
    <cacheHierarchy uniqueName="[Measures].[Avg Lead Time]" caption="Avg Lead Time" measure="1" displayFolder="" measureGroup="DataCoSupplyChainDataset" count="0" oneField="1">
      <fieldsUsage count="1">
        <fieldUsage x="1"/>
      </fieldsUsage>
    </cacheHierarchy>
    <cacheHierarchy uniqueName="[Measures].[Late Delivery Rate]" caption="Late Delivery Rate" measure="1" displayFolder="" measureGroup="DataCoSupplyChainDataset" count="0" oneField="1">
      <fieldsUsage count="1">
        <fieldUsage x="2"/>
      </fieldsUsage>
    </cacheHierarchy>
    <cacheHierarchy uniqueName="[Measures].[__XL_Count DataCoSupplyChainDataset]" caption="__XL_Count DataCoSupplyChainDataset" measure="1" displayFolder="" measureGroup="DataCoSupplyChainDataset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CoSupplyChainDataset" uniqueName="[DataCoSupplyChainDataset]" caption="DataCoSupplyChainDataset"/>
    <dimension measure="1" name="Measures" uniqueName="[Measures]" caption="Measures"/>
  </dimensions>
  <measureGroups count="2">
    <measureGroup name="Calendar" caption="Calendar"/>
    <measureGroup name="DataCoSupplyChainDataset" caption="DataCoSupplyChainDatase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7.80377766204" backgroundQuery="1" createdVersion="8" refreshedVersion="8" minRefreshableVersion="3" recordCount="0" supportSubquery="1" supportAdvancedDrill="1" xr:uid="{C8B9C987-90EF-4667-922C-AA29B5F4EEB7}">
  <cacheSource type="external" connectionId="3"/>
  <cacheFields count="3">
    <cacheField name="[Calendar].[Month].[Month]" caption="Month" numFmtId="0" hierarchy="4" level="1">
      <sharedItems count="4">
        <s v="janeiro"/>
        <s v="maio"/>
        <s v="agosto"/>
        <s v="setembro"/>
      </sharedItems>
    </cacheField>
    <cacheField name="[Measures].[Late Delivery Rate]" caption="Late Delivery Rate" numFmtId="0" hierarchy="21" level="32767"/>
    <cacheField name="[DataCoSupplyChainDataset].[Customer Country].[Customer Country]" caption="Customer Country" numFmtId="0" hierarchy="15" level="1">
      <sharedItems containsSemiMixedTypes="0" containsNonDate="0" containsString="0"/>
    </cacheField>
  </cacheFields>
  <cacheHierarchies count="2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0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0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0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0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0" memberValueDatatype="13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0" memberValueDatatype="130" unbalanced="0"/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0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2" memberValueDatatype="130" unbalanced="0">
      <fieldsUsage count="2">
        <fieldUsage x="-1"/>
        <fieldUsage x="2"/>
      </fieldsUsage>
    </cacheHierarchy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0" memberValueDatatype="7" unbalanced="0"/>
    <cacheHierarchy uniqueName="[DataCoSupplyChainDataset].[Order Item Total]" caption="Order Item Total" attribute="1" defaultMemberUniqueName="[DataCoSupplyChainDataset].[Order Item Total].[All]" allUniqueName="[DataCoSupplyChainDataset].[Order Item Total].[All]" dimensionUniqueName="[DataCoSupplyChainDataset]" displayFolder="" count="0" memberValueDatatype="2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0" memberValueDatatype="130" unbalanced="0"/>
    <cacheHierarchy uniqueName="[Measures].[Total Revenue]" caption="Total Revenue" measure="1" displayFolder="" measureGroup="DataCoSupplyChainDataset" count="0"/>
    <cacheHierarchy uniqueName="[Measures].[Avg Lead Time]" caption="Avg Lead Time" measure="1" displayFolder="" measureGroup="DataCoSupplyChainDataset" count="0"/>
    <cacheHierarchy uniqueName="[Measures].[Late Delivery Rate]" caption="Late Delivery Rate" measure="1" displayFolder="" measureGroup="DataCoSupplyChainDataset" count="0" oneField="1">
      <fieldsUsage count="1">
        <fieldUsage x="1"/>
      </fieldsUsage>
    </cacheHierarchy>
    <cacheHierarchy uniqueName="[Measures].[__XL_Count DataCoSupplyChainDataset]" caption="__XL_Count DataCoSupplyChainDataset" measure="1" displayFolder="" measureGroup="DataCoSupplyChainDataset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CoSupplyChainDataset" uniqueName="[DataCoSupplyChainDataset]" caption="DataCoSupplyChainDataset"/>
    <dimension measure="1" name="Measures" uniqueName="[Measures]" caption="Measures"/>
  </dimensions>
  <measureGroups count="2">
    <measureGroup name="Calendar" caption="Calendar"/>
    <measureGroup name="DataCoSupplyChainDataset" caption="DataCoSupplyChainDatase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7.436468518521" backgroundQuery="1" createdVersion="3" refreshedVersion="8" minRefreshableVersion="3" recordCount="0" supportSubquery="1" supportAdvancedDrill="1" xr:uid="{41B5ADD0-B739-44E8-9F04-31AA02D94660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0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0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0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0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0" memberValueDatatype="13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0" memberValueDatatype="130" unbalanced="0"/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0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2" memberValueDatatype="130" unbalanced="0"/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0" memberValueDatatype="7" unbalanced="0"/>
    <cacheHierarchy uniqueName="[DataCoSupplyChainDataset].[Order Item Total]" caption="Order Item Total" attribute="1" defaultMemberUniqueName="[DataCoSupplyChainDataset].[Order Item Total].[All]" allUniqueName="[DataCoSupplyChainDataset].[Order Item Total].[All]" dimensionUniqueName="[DataCoSupplyChainDataset]" displayFolder="" count="0" memberValueDatatype="2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0" memberValueDatatype="130" unbalanced="0"/>
    <cacheHierarchy uniqueName="[Measures].[Total Revenue]" caption="Total Revenue" measure="1" displayFolder="" measureGroup="DataCoSupplyChainDataset" count="0"/>
    <cacheHierarchy uniqueName="[Measures].[Avg Lead Time]" caption="Avg Lead Time" measure="1" displayFolder="" measureGroup="DataCoSupplyChainDataset" count="0"/>
    <cacheHierarchy uniqueName="[Measures].[Late Delivery Rate]" caption="Late Delivery Rate" measure="1" displayFolder="" measureGroup="DataCoSupplyChainDataset" count="0"/>
    <cacheHierarchy uniqueName="[Measures].[__XL_Count DataCoSupplyChainDataset]" caption="__XL_Count DataCoSupplyChainDataset" measure="1" displayFolder="" measureGroup="DataCoSupplyChainDataset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3480605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7FBFB-D512-4238-9D9D-8C7836B6255B}" name="Tabela dinâmica2" cacheId="1259" applyNumberFormats="0" applyBorderFormats="0" applyFontFormats="0" applyPatternFormats="0" applyAlignmentFormats="0" applyWidthHeightFormats="1" dataCaption="Valores" tag="b613b905-cff7-4a24-93da-85c08018d847" updatedVersion="8" minRefreshableVersion="3" useAutoFormatting="1" subtotalHiddenItems="1" itemPrintTitles="1" createdVersion="8" indent="0" outline="1" outlineData="1" multipleFieldFilters="0">
  <location ref="E1:G2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1" numFmtId="165"/>
    <dataField fld="1" subtotal="count" baseField="0" baseItem="0"/>
    <dataField fld="2" subtotal="count" baseField="0" baseItem="0" numFmtId="10"/>
  </dataFields>
  <formats count="2">
    <format dxfId="8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0">
      <pivotArea outline="0" fieldPosition="0">
        <references count="1">
          <reference field="4294967294" count="1">
            <x v="2"/>
          </reference>
        </references>
      </pivotArea>
    </format>
  </formats>
  <pivotHierarchies count="25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CoSupplyChain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12E1E-F845-433E-B659-155C023687DB}" name="Tabela dinâmica5" cacheId="126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4">
  <location ref="A19:B24" firstHeaderRow="1" firstDataRow="1" firstDataCol="1"/>
  <pivotFields count="3">
    <pivotField axis="axisRow" allDrilled="1" subtotalTop="0" showAll="0" nonAutoSortDefaul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multipleItemSelectionAllowed="1"/>
    <pivotHierarchy dragToData="1"/>
    <pivotHierarchy dragToData="1"/>
    <pivotHierarchy dragToData="1">
      <members count="12" level="1">
        <member name=""/>
        <member name="[Calendar].[Month].&amp;[abril]"/>
        <member name="[Calendar].[Month].&amp;[julho]"/>
        <member name="[Calendar].[Month].&amp;[junho]"/>
        <member name="[Calendar].[Month].&amp;[março]"/>
        <member name=""/>
        <member name=""/>
        <member name="[Calendar].[Month].&amp;[outubro]"/>
        <member name="[Calendar].[Month].&amp;[dezembro]"/>
        <member name="[Calendar].[Month].&amp;[novembro]"/>
        <member name=""/>
        <member name="[Calendar].[Month].&amp;[fevereir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CoSupplyChain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4963C-604D-432C-995F-4EDF2D9B8E40}" name="Tabela dinâmica4" cacheId="126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4">
  <location ref="E6:G11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CoSupplyChain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B4A99-55FB-4BE6-9527-5EEFCEB401D7}" name="Tabela dinâmica1" cacheId="1256" applyNumberFormats="0" applyBorderFormats="0" applyFontFormats="0" applyPatternFormats="0" applyAlignmentFormats="0" applyWidthHeightFormats="1" dataCaption="Valores" tag="b15017f4-ae91-4c15-8446-5d9acade8d9a" updatedVersion="8" minRefreshableVersion="3" useAutoFormatting="1" subtotalHiddenItems="1" itemPrintTitles="1" createdVersion="8" indent="0" outline="1" outlineData="1" multipleFieldFilters="0" chartFormat="13">
  <location ref="A1:C4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5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Hierarchies count="25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CoSupplyChainDataset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74D46-3717-47F9-826D-C1E367159C78}" name="Tabela dinâmica3" cacheId="126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5">
  <location ref="A6:B17" firstHeaderRow="1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 v="6"/>
    </i>
    <i>
      <x v="7"/>
    </i>
    <i>
      <x v="9"/>
    </i>
    <i>
      <x v="3"/>
    </i>
    <i>
      <x/>
    </i>
    <i>
      <x v="8"/>
    </i>
    <i>
      <x v="5"/>
    </i>
    <i>
      <x v="2"/>
    </i>
    <i>
      <x v="4"/>
    </i>
    <i>
      <x v="1"/>
    </i>
    <i t="grand">
      <x/>
    </i>
  </rowItems>
  <colItems count="1">
    <i/>
  </colItems>
  <dataFields count="1">
    <dataField fld="1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1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CoSupplyChain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ustomer_Country" xr10:uid="{38D190AA-2876-43A1-9FDE-892B7E45F4AD}" sourceName="[DataCoSupplyChainDataset].[Customer Country]">
  <pivotTables>
    <pivotTable tabId="3" name="Tabela dinâmica1"/>
    <pivotTable tabId="3" name="Tabela dinâmica2"/>
    <pivotTable tabId="3" name="Tabela dinâmica3"/>
    <pivotTable tabId="3" name="Tabela dinâmica4"/>
    <pivotTable tabId="3" name="Tabela dinâmica5"/>
  </pivotTables>
  <data>
    <olap pivotCacheId="1934806056">
      <levels count="2">
        <level uniqueName="[DataCoSupplyChainDataset].[Customer Country].[(All)]" sourceCaption="(All)" count="0"/>
        <level uniqueName="[DataCoSupplyChainDataset].[Customer Country].[Customer Country]" sourceCaption="Customer Country" count="2">
          <ranges>
            <range startItem="0">
              <i n="[DataCoSupplyChainDataset].[Customer Country].&amp;[Estados Unidos]" c="Estados Unidos"/>
              <i n="[DataCoSupplyChainDataset].[Customer Country].&amp;[Puerto Rico]" c="Puerto Rico"/>
            </range>
          </ranges>
        </level>
      </levels>
      <selections count="1">
        <selection n="[DataCoSupplyChainDataset].[Customer Countr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e_Hierarchy" xr10:uid="{6C0150E8-2CCD-4D33-AD9E-211B7490421B}" sourceName="[Calendar].[Date Hierarchy]">
  <pivotTables>
    <pivotTable tabId="3" name="Tabela dinâmica1"/>
    <pivotTable tabId="3" name="Tabela dinâmica2"/>
    <pivotTable tabId="3" name="Tabela dinâmica3"/>
    <pivotTable tabId="3" name="Tabela dinâmica4"/>
    <pivotTable tabId="3" name="Tabela dinâmica5"/>
  </pivotTables>
  <data>
    <olap pivotCacheId="1934806056">
      <levels count="4">
        <level uniqueName="[Calendar].[Date Hierarchy].[(All)]" sourceCaption="(All)" count="0"/>
        <level uniqueName="[Calendar].[Date Hierarchy].[Year]" sourceCaption="Year" count="5">
          <ranges>
            <range startItem="0">
              <i n="[Calendar].[Date Hierarchy].[Year].&amp;[2015]" c="2015"/>
              <i n="[Calendar].[Date Hierarchy].[Year].&amp;[2016]" c="2016"/>
              <i n="[Calendar].[Date Hierarchy].[Year].&amp;[2017]" c="2017"/>
              <i n="[Calendar].[Date Hierarchy].[Year].&amp;[2018]" c="2018"/>
              <i n="[Calendar].[Date Hierarchy].[Year].&amp;" c="(vazio)"/>
            </range>
          </ranges>
        </level>
        <level uniqueName="[Calendar].[Date Hierarchy].[Month]" sourceCaption="Month" count="0"/>
        <level uniqueName="[Calendar].[Date Hierarchy].[DateColumn]" sourceCaption="DateColumn" count="0"/>
      </levels>
      <selections count="1">
        <selection n="[Calendar].[Date Hierarch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 Country" xr10:uid="{CBA3E9FD-4BA0-4473-8BAA-A0338315C9BA}" cache="SegmentaçãodeDados_Customer_Country" caption="Customer Country" level="1" style="SlicerStyleDark1 2 2 2" rowHeight="234950"/>
  <slicer name="Year" xr10:uid="{F49757CF-E8D7-4CF2-98C8-3A9A9F284627}" cache="SegmentaçãodeDados_Date_Hierarchy" caption="Year" level="1" style="SlicerStyleDark1 2 2 2" rowHeight="2349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0EF4-C9C7-4775-A965-4A75D92D8891}">
  <dimension ref="A1"/>
  <sheetViews>
    <sheetView topLeftCell="A146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D4FA-15A5-4E3C-B201-7EA1FA312D65}">
  <dimension ref="A1:V45"/>
  <sheetViews>
    <sheetView showGridLines="0" tabSelected="1" zoomScaleNormal="100" workbookViewId="0">
      <selection activeCell="W11" sqref="W11"/>
    </sheetView>
  </sheetViews>
  <sheetFormatPr defaultRowHeight="14.4" x14ac:dyDescent="0.3"/>
  <sheetData>
    <row r="1" spans="1:22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7"/>
    </row>
    <row r="2" spans="1:22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7"/>
    </row>
    <row r="3" spans="1:22" x14ac:dyDescent="0.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7"/>
    </row>
    <row r="4" spans="1:22" x14ac:dyDescent="0.3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7"/>
    </row>
    <row r="5" spans="1:22" x14ac:dyDescent="0.3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7"/>
    </row>
    <row r="6" spans="1:22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7"/>
    </row>
    <row r="7" spans="1:22" x14ac:dyDescent="0.3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7"/>
    </row>
    <row r="8" spans="1:22" x14ac:dyDescent="0.3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7"/>
    </row>
    <row r="9" spans="1:22" x14ac:dyDescent="0.3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7"/>
    </row>
    <row r="10" spans="1:22" x14ac:dyDescent="0.3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7"/>
    </row>
    <row r="11" spans="1:22" x14ac:dyDescent="0.3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7"/>
    </row>
    <row r="12" spans="1:22" x14ac:dyDescent="0.3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7"/>
    </row>
    <row r="13" spans="1:22" x14ac:dyDescent="0.3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7"/>
    </row>
    <row r="14" spans="1:22" x14ac:dyDescent="0.3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7"/>
    </row>
    <row r="15" spans="1:22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7"/>
    </row>
    <row r="16" spans="1:22" x14ac:dyDescent="0.3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7"/>
    </row>
    <row r="17" spans="1:22" x14ac:dyDescent="0.3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7"/>
    </row>
    <row r="18" spans="1:22" x14ac:dyDescent="0.3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7"/>
    </row>
    <row r="19" spans="1:22" x14ac:dyDescent="0.3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7"/>
    </row>
    <row r="20" spans="1:22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7"/>
    </row>
    <row r="21" spans="1:22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7"/>
    </row>
    <row r="22" spans="1:22" x14ac:dyDescent="0.3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7"/>
    </row>
    <row r="23" spans="1:22" x14ac:dyDescent="0.3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7"/>
    </row>
    <row r="24" spans="1:22" x14ac:dyDescent="0.3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7"/>
    </row>
    <row r="25" spans="1:22" x14ac:dyDescent="0.3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7"/>
    </row>
    <row r="26" spans="1:22" x14ac:dyDescent="0.3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7"/>
    </row>
    <row r="27" spans="1:22" x14ac:dyDescent="0.3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7"/>
    </row>
    <row r="28" spans="1:22" x14ac:dyDescent="0.3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7"/>
    </row>
    <row r="29" spans="1:22" x14ac:dyDescent="0.3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7"/>
    </row>
    <row r="30" spans="1:22" x14ac:dyDescent="0.3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7"/>
    </row>
    <row r="31" spans="1:22" x14ac:dyDescent="0.3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7"/>
    </row>
    <row r="32" spans="1:22" x14ac:dyDescent="0.3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7"/>
    </row>
    <row r="33" spans="1:22" x14ac:dyDescent="0.3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7"/>
    </row>
    <row r="34" spans="1:22" x14ac:dyDescent="0.3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7"/>
    </row>
    <row r="35" spans="1:22" x14ac:dyDescent="0.3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7"/>
    </row>
    <row r="36" spans="1:22" x14ac:dyDescent="0.3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7"/>
    </row>
    <row r="37" spans="1:22" x14ac:dyDescent="0.3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7"/>
    </row>
    <row r="38" spans="1:22" x14ac:dyDescent="0.3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7"/>
    </row>
    <row r="39" spans="1:22" x14ac:dyDescent="0.3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7"/>
    </row>
    <row r="40" spans="1:22" x14ac:dyDescent="0.3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7"/>
    </row>
    <row r="41" spans="1:22" x14ac:dyDescent="0.3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7"/>
    </row>
    <row r="42" spans="1:22" x14ac:dyDescent="0.3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7"/>
    </row>
    <row r="43" spans="1:22" x14ac:dyDescent="0.3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7"/>
    </row>
    <row r="44" spans="1:22" x14ac:dyDescent="0.3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7"/>
    </row>
    <row r="45" spans="1:22" x14ac:dyDescent="0.3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E6B7-A3EA-4C3B-9EE8-7DB7F9EDC853}">
  <dimension ref="A1:G24"/>
  <sheetViews>
    <sheetView workbookViewId="0">
      <selection activeCell="G4" sqref="G4"/>
    </sheetView>
  </sheetViews>
  <sheetFormatPr defaultRowHeight="14.4" x14ac:dyDescent="0.3"/>
  <cols>
    <col min="1" max="1" width="17.21875" bestFit="1" customWidth="1"/>
    <col min="2" max="3" width="16.109375" bestFit="1" customWidth="1"/>
    <col min="5" max="5" width="17.21875" bestFit="1" customWidth="1"/>
    <col min="6" max="6" width="13.33203125" bestFit="1" customWidth="1"/>
    <col min="7" max="7" width="16.109375" bestFit="1" customWidth="1"/>
  </cols>
  <sheetData>
    <row r="1" spans="1:7" x14ac:dyDescent="0.3">
      <c r="A1" s="1" t="s">
        <v>0</v>
      </c>
      <c r="B1" t="s">
        <v>3</v>
      </c>
      <c r="C1" t="s">
        <v>4</v>
      </c>
      <c r="E1" t="s">
        <v>3</v>
      </c>
      <c r="F1" t="s">
        <v>5</v>
      </c>
      <c r="G1" t="s">
        <v>4</v>
      </c>
    </row>
    <row r="2" spans="1:7" x14ac:dyDescent="0.3">
      <c r="A2" s="2" t="s">
        <v>6</v>
      </c>
      <c r="B2" s="9">
        <v>237205449242764</v>
      </c>
      <c r="C2" s="3">
        <v>0.57304204839088557</v>
      </c>
      <c r="E2" s="5">
        <v>384633450535617</v>
      </c>
      <c r="F2" s="4">
        <v>3.4985963592162763</v>
      </c>
      <c r="G2" s="10">
        <v>0.5728996035076549</v>
      </c>
    </row>
    <row r="3" spans="1:7" x14ac:dyDescent="0.3">
      <c r="A3" s="2" t="s">
        <v>1</v>
      </c>
      <c r="B3" s="9">
        <v>147428001292853</v>
      </c>
      <c r="C3" s="3">
        <v>0.57267108833283087</v>
      </c>
    </row>
    <row r="4" spans="1:7" x14ac:dyDescent="0.3">
      <c r="A4" s="2" t="s">
        <v>2</v>
      </c>
      <c r="B4" s="9">
        <v>384633450535617</v>
      </c>
      <c r="C4" s="3">
        <v>0.5728996035076549</v>
      </c>
      <c r="E4" t="str">
        <f>TEXT(E2/1000000, "$ #.##0,0 \M")</f>
        <v>$ 384.633.450,5 M</v>
      </c>
    </row>
    <row r="5" spans="1:7" x14ac:dyDescent="0.3">
      <c r="E5" s="5"/>
    </row>
    <row r="6" spans="1:7" x14ac:dyDescent="0.3">
      <c r="A6" s="1" t="s">
        <v>0</v>
      </c>
      <c r="B6" t="s">
        <v>4</v>
      </c>
      <c r="E6" s="1" t="s">
        <v>0</v>
      </c>
      <c r="F6" t="s">
        <v>5</v>
      </c>
      <c r="G6" t="s">
        <v>4</v>
      </c>
    </row>
    <row r="7" spans="1:7" x14ac:dyDescent="0.3">
      <c r="A7" s="2" t="s">
        <v>13</v>
      </c>
      <c r="B7" s="3">
        <v>0.68852459016393441</v>
      </c>
      <c r="E7" s="2" t="s">
        <v>17</v>
      </c>
      <c r="F7" s="4">
        <v>2</v>
      </c>
      <c r="G7" s="3">
        <v>1</v>
      </c>
    </row>
    <row r="8" spans="1:7" x14ac:dyDescent="0.3">
      <c r="A8" s="2" t="s">
        <v>14</v>
      </c>
      <c r="B8" s="3">
        <v>0.62613981762917936</v>
      </c>
      <c r="E8" s="2" t="s">
        <v>18</v>
      </c>
      <c r="F8" s="4">
        <v>0.47928548369740664</v>
      </c>
      <c r="G8" s="3">
        <v>0.47928548369740664</v>
      </c>
    </row>
    <row r="9" spans="1:7" x14ac:dyDescent="0.3">
      <c r="A9" s="2" t="s">
        <v>16</v>
      </c>
      <c r="B9" s="3">
        <v>0.61440677966101698</v>
      </c>
      <c r="E9" s="2" t="s">
        <v>19</v>
      </c>
      <c r="F9" s="4">
        <v>3.9931668934508666</v>
      </c>
      <c r="G9" s="3">
        <v>0.79829024433532514</v>
      </c>
    </row>
    <row r="10" spans="1:7" x14ac:dyDescent="0.3">
      <c r="A10" s="2" t="s">
        <v>10</v>
      </c>
      <c r="B10" s="3">
        <v>0.61209964412811391</v>
      </c>
      <c r="E10" s="2" t="s">
        <v>20</v>
      </c>
      <c r="F10" s="4">
        <v>3.9936986806006614</v>
      </c>
      <c r="G10" s="3">
        <v>0.39769080879858076</v>
      </c>
    </row>
    <row r="11" spans="1:7" x14ac:dyDescent="0.3">
      <c r="A11" s="2" t="s">
        <v>7</v>
      </c>
      <c r="B11" s="3">
        <v>0.59752504419563934</v>
      </c>
      <c r="E11" s="2" t="s">
        <v>2</v>
      </c>
      <c r="F11" s="4">
        <v>3.4985963592162763</v>
      </c>
      <c r="G11" s="3">
        <v>0.5728996035076549</v>
      </c>
    </row>
    <row r="12" spans="1:7" x14ac:dyDescent="0.3">
      <c r="A12" s="2" t="s">
        <v>15</v>
      </c>
      <c r="B12" s="3">
        <v>0.59472422062350117</v>
      </c>
    </row>
    <row r="13" spans="1:7" x14ac:dyDescent="0.3">
      <c r="A13" s="2" t="s">
        <v>12</v>
      </c>
      <c r="B13" s="3">
        <v>0.59459459459459463</v>
      </c>
    </row>
    <row r="14" spans="1:7" x14ac:dyDescent="0.3">
      <c r="A14" s="2" t="s">
        <v>9</v>
      </c>
      <c r="B14" s="3">
        <v>0.59203980099502485</v>
      </c>
    </row>
    <row r="15" spans="1:7" x14ac:dyDescent="0.3">
      <c r="A15" s="2" t="s">
        <v>11</v>
      </c>
      <c r="B15" s="3">
        <v>0.59170305676855894</v>
      </c>
    </row>
    <row r="16" spans="1:7" x14ac:dyDescent="0.3">
      <c r="A16" s="2" t="s">
        <v>8</v>
      </c>
      <c r="B16" s="3">
        <v>0.59090909090909094</v>
      </c>
    </row>
    <row r="17" spans="1:2" x14ac:dyDescent="0.3">
      <c r="A17" s="2" t="s">
        <v>2</v>
      </c>
      <c r="B17" s="3">
        <v>0.60252100840336131</v>
      </c>
    </row>
    <row r="19" spans="1:2" x14ac:dyDescent="0.3">
      <c r="A19" s="1" t="s">
        <v>0</v>
      </c>
      <c r="B19" t="s">
        <v>4</v>
      </c>
    </row>
    <row r="20" spans="1:2" x14ac:dyDescent="0.3">
      <c r="A20" s="2" t="s">
        <v>21</v>
      </c>
      <c r="B20" s="3">
        <v>0.52631578947368418</v>
      </c>
    </row>
    <row r="21" spans="1:2" x14ac:dyDescent="0.3">
      <c r="A21" s="2" t="s">
        <v>22</v>
      </c>
      <c r="B21" s="3">
        <v>0.32142857142857145</v>
      </c>
    </row>
    <row r="22" spans="1:2" x14ac:dyDescent="0.3">
      <c r="A22" s="2" t="s">
        <v>23</v>
      </c>
      <c r="B22" s="3">
        <v>0.7142857142857143</v>
      </c>
    </row>
    <row r="23" spans="1:2" x14ac:dyDescent="0.3">
      <c r="A23" s="2" t="s">
        <v>24</v>
      </c>
      <c r="B23" s="3">
        <v>0.35</v>
      </c>
    </row>
    <row r="24" spans="1:2" x14ac:dyDescent="0.3">
      <c r="A24" s="2" t="s">
        <v>2</v>
      </c>
      <c r="B24" s="3">
        <v>0.40677966101694918</v>
      </c>
    </row>
  </sheetData>
  <sortState xmlns:xlrd2="http://schemas.microsoft.com/office/spreadsheetml/2017/richdata2" columnSort="1" ref="A19:B24">
    <sortCondition ref="A20" customList="janeiro,fevereiro,março,abril,maio,junho,julho,agosto,setembro,outubro,novembro,dezembro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D885DB056F984DAFA217724365B26B" ma:contentTypeVersion="1" ma:contentTypeDescription="Crie um novo documento." ma:contentTypeScope="" ma:versionID="c620f0b132cce117f6896ecc7edd71d5">
  <xsd:schema xmlns:xsd="http://www.w3.org/2001/XMLSchema" xmlns:xs="http://www.w3.org/2001/XMLSchema" xmlns:p="http://schemas.microsoft.com/office/2006/metadata/properties" xmlns:ns3="9a8ffddc-3fad-4392-ade8-148dbebdd75d" targetNamespace="http://schemas.microsoft.com/office/2006/metadata/properties" ma:root="true" ma:fieldsID="a90fe6efebc45011ff897e1727ae1682" ns3:_="">
    <xsd:import namespace="9a8ffddc-3fad-4392-ade8-148dbebdd7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ffddc-3fad-4392-ade8-148dbebdd7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799AB48-9C16-4E47-8D1D-ED7B2A205817}">
  <ds:schemaRefs/>
</ds:datastoreItem>
</file>

<file path=customXml/itemProps2.xml><?xml version="1.0" encoding="utf-8"?>
<ds:datastoreItem xmlns:ds="http://schemas.openxmlformats.org/officeDocument/2006/customXml" ds:itemID="{AE1A8BEB-B5FB-4CC1-A3A4-5B1CDF7EF082}">
  <ds:schemaRefs/>
</ds:datastoreItem>
</file>

<file path=customXml/itemProps3.xml><?xml version="1.0" encoding="utf-8"?>
<ds:datastoreItem xmlns:ds="http://schemas.openxmlformats.org/officeDocument/2006/customXml" ds:itemID="{8FE8A3B9-C11D-4DBE-B729-4548F6ADAE3C}">
  <ds:schemaRefs/>
</ds:datastoreItem>
</file>

<file path=customXml/itemProps4.xml><?xml version="1.0" encoding="utf-8"?>
<ds:datastoreItem xmlns:ds="http://schemas.openxmlformats.org/officeDocument/2006/customXml" ds:itemID="{9A0CCD75-C1BB-41C0-BE69-D127E6776E60}">
  <ds:schemaRefs/>
</ds:datastoreItem>
</file>

<file path=customXml/itemProps5.xml><?xml version="1.0" encoding="utf-8"?>
<ds:datastoreItem xmlns:ds="http://schemas.openxmlformats.org/officeDocument/2006/customXml" ds:itemID="{E7614AB4-4F8E-421C-BD48-27503B9BCD1F}">
  <ds:schemaRefs/>
</ds:datastoreItem>
</file>

<file path=customXml/itemProps6.xml><?xml version="1.0" encoding="utf-8"?>
<ds:datastoreItem xmlns:ds="http://schemas.openxmlformats.org/officeDocument/2006/customXml" ds:itemID="{0E3C1A23-0729-4C45-B36A-3114033E15FE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A9E8500B-84DE-46FD-902D-5EBB083DC561}">
  <ds:schemaRefs/>
</ds:datastoreItem>
</file>

<file path=customXml/itemProps8.xml><?xml version="1.0" encoding="utf-8"?>
<ds:datastoreItem xmlns:ds="http://schemas.openxmlformats.org/officeDocument/2006/customXml" ds:itemID="{4D591502-A60F-447B-973A-6C82D7EA6DE4}">
  <ds:schemaRefs/>
</ds:datastoreItem>
</file>

<file path=customXml/itemProps9.xml><?xml version="1.0" encoding="utf-8"?>
<ds:datastoreItem xmlns:ds="http://schemas.openxmlformats.org/officeDocument/2006/customXml" ds:itemID="{B8C6D8A6-96E9-4EC0-9A5B-CEA917C844C1}">
  <ds:schemaRefs/>
</ds:datastoreItem>
</file>

<file path=customXml/itemProps10.xml><?xml version="1.0" encoding="utf-8"?>
<ds:datastoreItem xmlns:ds="http://schemas.openxmlformats.org/officeDocument/2006/customXml" ds:itemID="{EE1F3EB2-7802-4050-AD1B-6A405C119116}">
  <ds:schemaRefs/>
</ds:datastoreItem>
</file>

<file path=customXml/itemProps11.xml><?xml version="1.0" encoding="utf-8"?>
<ds:datastoreItem xmlns:ds="http://schemas.openxmlformats.org/officeDocument/2006/customXml" ds:itemID="{179D4F56-E463-4B02-9E51-BBD787822A36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51C43FAD-5BC2-4592-AB20-6A009466074C}">
  <ds:schemaRefs>
    <ds:schemaRef ds:uri="http://purl.org/dc/elements/1.1/"/>
    <ds:schemaRef ds:uri="http://schemas.microsoft.com/office/2006/documentManagement/types"/>
    <ds:schemaRef ds:uri="9a8ffddc-3fad-4392-ade8-148dbebdd75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</ds:schemaRefs>
</ds:datastoreItem>
</file>

<file path=customXml/itemProps13.xml><?xml version="1.0" encoding="utf-8"?>
<ds:datastoreItem xmlns:ds="http://schemas.openxmlformats.org/officeDocument/2006/customXml" ds:itemID="{16C666DA-463B-4EE0-8BF4-8F832A258EBC}">
  <ds:schemaRefs/>
</ds:datastoreItem>
</file>

<file path=customXml/itemProps14.xml><?xml version="1.0" encoding="utf-8"?>
<ds:datastoreItem xmlns:ds="http://schemas.openxmlformats.org/officeDocument/2006/customXml" ds:itemID="{A72A5A7B-8179-4AEF-9B0D-D04FC3342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8ffddc-3fad-4392-ade8-148dbebdd7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5.xml><?xml version="1.0" encoding="utf-8"?>
<ds:datastoreItem xmlns:ds="http://schemas.openxmlformats.org/officeDocument/2006/customXml" ds:itemID="{67F1DA8D-B8EB-4E3C-9F71-93429A3CF4B3}">
  <ds:schemaRefs/>
</ds:datastoreItem>
</file>

<file path=customXml/itemProps16.xml><?xml version="1.0" encoding="utf-8"?>
<ds:datastoreItem xmlns:ds="http://schemas.openxmlformats.org/officeDocument/2006/customXml" ds:itemID="{C816AC61-7960-48A0-86FF-D99C48A47F53}">
  <ds:schemaRefs/>
</ds:datastoreItem>
</file>

<file path=customXml/itemProps17.xml><?xml version="1.0" encoding="utf-8"?>
<ds:datastoreItem xmlns:ds="http://schemas.openxmlformats.org/officeDocument/2006/customXml" ds:itemID="{BF258BB6-B572-4230-83FC-4C4714246AB3}">
  <ds:schemaRefs/>
</ds:datastoreItem>
</file>

<file path=customXml/itemProps18.xml><?xml version="1.0" encoding="utf-8"?>
<ds:datastoreItem xmlns:ds="http://schemas.openxmlformats.org/officeDocument/2006/customXml" ds:itemID="{6690F957-7A7C-4CAA-BF7D-46924A14DD22}">
  <ds:schemaRefs/>
</ds:datastoreItem>
</file>

<file path=customXml/itemProps19.xml><?xml version="1.0" encoding="utf-8"?>
<ds:datastoreItem xmlns:ds="http://schemas.openxmlformats.org/officeDocument/2006/customXml" ds:itemID="{E78C7E3E-BEE2-4F5A-B448-3C8C9E8814DB}">
  <ds:schemaRefs/>
</ds:datastoreItem>
</file>

<file path=customXml/itemProps20.xml><?xml version="1.0" encoding="utf-8"?>
<ds:datastoreItem xmlns:ds="http://schemas.openxmlformats.org/officeDocument/2006/customXml" ds:itemID="{0E291798-A93B-446A-972D-67B4DE5201AB}">
  <ds:schemaRefs/>
</ds:datastoreItem>
</file>

<file path=customXml/itemProps21.xml><?xml version="1.0" encoding="utf-8"?>
<ds:datastoreItem xmlns:ds="http://schemas.openxmlformats.org/officeDocument/2006/customXml" ds:itemID="{4703B81B-C643-401E-BB07-AB8E3DC9182D}">
  <ds:schemaRefs/>
</ds:datastoreItem>
</file>

<file path=customXml/itemProps22.xml><?xml version="1.0" encoding="utf-8"?>
<ds:datastoreItem xmlns:ds="http://schemas.openxmlformats.org/officeDocument/2006/customXml" ds:itemID="{D292D4B4-0B11-44D5-80BD-66950CC1E92F}">
  <ds:schemaRefs/>
</ds:datastoreItem>
</file>

<file path=customXml/itemProps23.xml><?xml version="1.0" encoding="utf-8"?>
<ds:datastoreItem xmlns:ds="http://schemas.openxmlformats.org/officeDocument/2006/customXml" ds:itemID="{BE276C69-CE2D-49DE-8D04-0EE5603938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Dashboard</vt:lpstr>
      <vt:lpstr>Suporte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CRISTINA PEREIRA COSTA</dc:creator>
  <cp:lastModifiedBy>SARAH CRISTINA PEREIRA COSTA</cp:lastModifiedBy>
  <dcterms:created xsi:type="dcterms:W3CDTF">2026-06-30T22:55:24Z</dcterms:created>
  <dcterms:modified xsi:type="dcterms:W3CDTF">2026-07-04T22:18:41Z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0x010100DCD885DB056F984DAFA217724365B26B</vt:lpwstr>
  </property>
</Properties>
</file>