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f3d9369a3ab00f0/WBG/ETIRI/Projects/FY25/FY25 - SAR MPO AM24/BGD-MPO-Microsimulation/2024AM/Data/INPUT/Macro and elasticities/"/>
    </mc:Choice>
  </mc:AlternateContent>
  <xr:revisionPtr revIDLastSave="22" documentId="8_{45326A06-CE48-1743-A675-B48C01BE7FB8}" xr6:coauthVersionLast="47" xr6:coauthVersionMax="47" xr10:uidLastSave="{AF8A9F92-43DA-9B44-9457-68660971B56E}"/>
  <bookViews>
    <workbookView xWindow="11580" yWindow="5400" windowWidth="28040" windowHeight="22700" activeTab="6" xr2:uid="{00000000-000D-0000-FFFF-FFFF00000000}"/>
  </bookViews>
  <sheets>
    <sheet name="input_setup" sheetId="1" r:id="rId1"/>
    <sheet name="input_gdp" sheetId="3" r:id="rId2"/>
    <sheet name="input_labor_incomes" sheetId="2" r:id="rId3"/>
    <sheet name="input_labor" sheetId="4" r:id="rId4"/>
    <sheet name="input_nonlabor" sheetId="5" r:id="rId5"/>
    <sheet name="input_pop_wdi" sheetId="6" r:id="rId6"/>
    <sheet name="input-labor-hi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</calcChain>
</file>

<file path=xl/sharedStrings.xml><?xml version="1.0" encoding="utf-8"?>
<sst xmlns="http://schemas.openxmlformats.org/spreadsheetml/2006/main" count="147" uniqueCount="110">
  <si>
    <t>type_estimation</t>
  </si>
  <si>
    <t>model</t>
  </si>
  <si>
    <t>redu</t>
  </si>
  <si>
    <t>num_sectors</t>
  </si>
  <si>
    <t>bonus</t>
  </si>
  <si>
    <t>weights</t>
  </si>
  <si>
    <t>sector</t>
  </si>
  <si>
    <t>rate</t>
  </si>
  <si>
    <t>inc_agric</t>
  </si>
  <si>
    <t>inc_ind</t>
  </si>
  <si>
    <t>inc_cons</t>
  </si>
  <si>
    <t>inc_serv</t>
  </si>
  <si>
    <t>inc_transp</t>
  </si>
  <si>
    <t>inc_fin</t>
  </si>
  <si>
    <t>inc_tot</t>
  </si>
  <si>
    <t>gdp_agric</t>
  </si>
  <si>
    <t>gdp_ind</t>
  </si>
  <si>
    <t>gdp_cons</t>
  </si>
  <si>
    <t>gdp_serv</t>
  </si>
  <si>
    <t>gdp_transp</t>
  </si>
  <si>
    <t>gdp_fin</t>
  </si>
  <si>
    <t>gdp</t>
  </si>
  <si>
    <t>category</t>
  </si>
  <si>
    <t>participation</t>
  </si>
  <si>
    <t>unemployment</t>
  </si>
  <si>
    <t>sh_agric</t>
  </si>
  <si>
    <t>sh_ind</t>
  </si>
  <si>
    <t>sh_cons</t>
  </si>
  <si>
    <t>sh_serv</t>
  </si>
  <si>
    <t>sh_transp</t>
  </si>
  <si>
    <t>sh_fin</t>
  </si>
  <si>
    <t>remit</t>
  </si>
  <si>
    <t>pens</t>
  </si>
  <si>
    <t>cap</t>
  </si>
  <si>
    <t>transf</t>
  </si>
  <si>
    <t>population</t>
  </si>
  <si>
    <t>value</t>
  </si>
  <si>
    <t>total</t>
  </si>
  <si>
    <t>country</t>
  </si>
  <si>
    <t>BGD</t>
  </si>
  <si>
    <t>year</t>
  </si>
  <si>
    <t>variable</t>
  </si>
  <si>
    <t>poptotal</t>
  </si>
  <si>
    <t>pop0014</t>
  </si>
  <si>
    <t>pop1564</t>
  </si>
  <si>
    <t>pop65up</t>
  </si>
  <si>
    <t>lstatus3_1564</t>
  </si>
  <si>
    <t>lstatus2_1564</t>
  </si>
  <si>
    <t>lstatus1_1564</t>
  </si>
  <si>
    <t>lstatus12_1564</t>
  </si>
  <si>
    <t>lstatus1_s0_a1</t>
  </si>
  <si>
    <t>lstatus1_s0_a2</t>
  </si>
  <si>
    <t>lstatus1_s0_a3</t>
  </si>
  <si>
    <t>lstatus1_s0_a4</t>
  </si>
  <si>
    <t>lstatus1_s0_a5</t>
  </si>
  <si>
    <t>lstatus1_s0_a6</t>
  </si>
  <si>
    <t>lstatus1_s1_a1</t>
  </si>
  <si>
    <t>lstatus1_s1_a2</t>
  </si>
  <si>
    <t>lstatus1_s1_a3</t>
  </si>
  <si>
    <t>lstatus1_s1_a4</t>
  </si>
  <si>
    <t>lstatus1_s1_a5</t>
  </si>
  <si>
    <t>lstatus1_s1_a6</t>
  </si>
  <si>
    <t>iptotal</t>
  </si>
  <si>
    <t>ip_s0_a1</t>
  </si>
  <si>
    <t>ip_s0_a2</t>
  </si>
  <si>
    <t>ip_s0_a3</t>
  </si>
  <si>
    <t>ip_s0_a4</t>
  </si>
  <si>
    <t>ip_s0_a5</t>
  </si>
  <si>
    <t>ip_s0_a6</t>
  </si>
  <si>
    <t>ip_s1_a1</t>
  </si>
  <si>
    <t>ip_s1_a2</t>
  </si>
  <si>
    <t>ip_s1_a3</t>
  </si>
  <si>
    <t>ip_s1_a4</t>
  </si>
  <si>
    <t>ip_s1_a5</t>
  </si>
  <si>
    <t>ip_s1_a6</t>
  </si>
  <si>
    <t>Indicator</t>
  </si>
  <si>
    <t>Population, total</t>
  </si>
  <si>
    <t>Population, 00-14</t>
  </si>
  <si>
    <t>Population, 15-64</t>
  </si>
  <si>
    <t>Population, 65+</t>
  </si>
  <si>
    <t>Not in Labor Force</t>
  </si>
  <si>
    <t>Unemployed</t>
  </si>
  <si>
    <t>Employed</t>
  </si>
  <si>
    <t>Labor Foce</t>
  </si>
  <si>
    <t>Workers Agriculture Unskilled</t>
  </si>
  <si>
    <t>Workers Construction Unskilled</t>
  </si>
  <si>
    <t>Workers Rest of Industry Unskilled</t>
  </si>
  <si>
    <t>Workers Transport Unskilled</t>
  </si>
  <si>
    <t>Workers Finance Unskilled</t>
  </si>
  <si>
    <t>Workers Rest of Services Unskilled</t>
  </si>
  <si>
    <t>Workers Agriculture Skilled</t>
  </si>
  <si>
    <t>Workers Construction Skilled</t>
  </si>
  <si>
    <t>Workers Rest of Industry Skilled</t>
  </si>
  <si>
    <t>Workers Transport Skilled</t>
  </si>
  <si>
    <t>Workers Finance Skilled</t>
  </si>
  <si>
    <t>Workers Rest of Services Skilled</t>
  </si>
  <si>
    <t>IP All</t>
  </si>
  <si>
    <t>Mean income in Agriculture Unskilled</t>
  </si>
  <si>
    <t>Mean income in Construction Unskilled</t>
  </si>
  <si>
    <t>Mean income in Rest of Industry Unskille</t>
  </si>
  <si>
    <t>Mean income in Transport Unskilled</t>
  </si>
  <si>
    <t>Mean income in Finance Unskilled</t>
  </si>
  <si>
    <t>Mean income in Rest of Services Unskille</t>
  </si>
  <si>
    <t>Mean income in Agriculture Skilled</t>
  </si>
  <si>
    <t>Mean income in Construction Skilled</t>
  </si>
  <si>
    <t>Mean income in Rest of Industry Skilled</t>
  </si>
  <si>
    <t>Mean income in Transport Skilled</t>
  </si>
  <si>
    <t>Mean income in Finance Skilled</t>
  </si>
  <si>
    <t>Mean income in Rest of Services Skilled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</si>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</sst>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6B16-42DA-F44E-859B-C3689E9BA6FE}">
  <dimension ref="A1:F2"/>
  <sheetViews>
    <sheetView zoomScale="132" workbookViewId="0">
      <selection activeCell="C29" sqref="C29"/>
    </sheetView>
  </sheetViews>
  <sheetFormatPr baseColWidth="10" defaultRowHeight="16" x14ac:dyDescent="0.2"/>
  <cols>
    <col min="1" max="1" width="14.1640625" bestFit="1" customWidth="1"/>
    <col min="4" max="4" width="11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2027</v>
      </c>
      <c r="C2">
        <v>0</v>
      </c>
      <c r="D2">
        <v>6</v>
      </c>
      <c r="E2">
        <v>0</v>
      </c>
      <c r="F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571F4-257F-754B-B70E-B8CEC075A1BC}">
  <dimension ref="A1:B8"/>
  <sheetViews>
    <sheetView zoomScale="150" workbookViewId="0">
      <selection activeCell="C17" sqref="C17"/>
    </sheetView>
  </sheetViews>
  <sheetFormatPr baseColWidth="10" defaultRowHeight="16" x14ac:dyDescent="0.2"/>
  <sheetData>
    <row r="1" spans="1:2" x14ac:dyDescent="0.2">
      <c r="A1" t="s">
        <v>6</v>
      </c>
      <c r="B1" t="s">
        <v>7</v>
      </c>
    </row>
    <row r="2" spans="1:2" x14ac:dyDescent="0.2">
      <c r="A2" t="s">
        <v>15</v>
      </c>
      <c r="B2">
        <v>0.17081331</v>
      </c>
    </row>
    <row r="3" spans="1:2" x14ac:dyDescent="0.2">
      <c r="A3" t="s">
        <v>16</v>
      </c>
      <c r="B3">
        <v>0.40695176</v>
      </c>
    </row>
    <row r="4" spans="1:2" x14ac:dyDescent="0.2">
      <c r="A4" t="s">
        <v>17</v>
      </c>
      <c r="B4">
        <v>0.44895389000000002</v>
      </c>
    </row>
    <row r="5" spans="1:2" x14ac:dyDescent="0.2">
      <c r="A5" t="s">
        <v>18</v>
      </c>
      <c r="B5">
        <v>0.27422506000000002</v>
      </c>
    </row>
    <row r="6" spans="1:2" x14ac:dyDescent="0.2">
      <c r="A6" t="s">
        <v>19</v>
      </c>
      <c r="B6">
        <v>0.44391480999999999</v>
      </c>
    </row>
    <row r="7" spans="1:2" x14ac:dyDescent="0.2">
      <c r="A7" t="s">
        <v>20</v>
      </c>
      <c r="B7">
        <v>0.35662206000000002</v>
      </c>
    </row>
    <row r="8" spans="1:2" x14ac:dyDescent="0.2">
      <c r="A8" t="s">
        <v>21</v>
      </c>
      <c r="B8">
        <v>0.33244464000000001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8283-40D7-1E49-833E-107C7E86E434}">
  <dimension ref="A1:B8"/>
  <sheetViews>
    <sheetView zoomScale="138" workbookViewId="0">
      <selection activeCell="F23" sqref="F23"/>
    </sheetView>
  </sheetViews>
  <sheetFormatPr baseColWidth="10" defaultRowHeight="16" x14ac:dyDescent="0.2"/>
  <sheetData>
    <row r="1" spans="1:2" x14ac:dyDescent="0.2">
      <c r="A1" t="s">
        <v>6</v>
      </c>
      <c r="B1" t="s">
        <v>7</v>
      </c>
    </row>
    <row r="2" spans="1:2" x14ac:dyDescent="0.2">
      <c r="A2" t="s">
        <v>8</v>
      </c>
      <c r="B2">
        <v>0</v>
      </c>
    </row>
    <row r="3" spans="1:2" x14ac:dyDescent="0.2">
      <c r="A3" t="s">
        <v>9</v>
      </c>
      <c r="B3">
        <v>0</v>
      </c>
    </row>
    <row r="4" spans="1:2" x14ac:dyDescent="0.2">
      <c r="A4" t="s">
        <v>10</v>
      </c>
      <c r="B4">
        <v>0</v>
      </c>
    </row>
    <row r="5" spans="1:2" x14ac:dyDescent="0.2">
      <c r="A5" t="s">
        <v>11</v>
      </c>
      <c r="B5">
        <v>0</v>
      </c>
    </row>
    <row r="6" spans="1:2" x14ac:dyDescent="0.2">
      <c r="A6" t="s">
        <v>12</v>
      </c>
      <c r="B6">
        <v>0</v>
      </c>
    </row>
    <row r="7" spans="1:2" x14ac:dyDescent="0.2">
      <c r="A7" t="s">
        <v>13</v>
      </c>
      <c r="B7">
        <v>0</v>
      </c>
    </row>
    <row r="8" spans="1:2" x14ac:dyDescent="0.2">
      <c r="A8" t="s">
        <v>14</v>
      </c>
      <c r="B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752BF-B4A0-B54F-A977-129E64ED2B67}">
  <dimension ref="A1:B9"/>
  <sheetViews>
    <sheetView workbookViewId="0">
      <selection activeCell="B17" sqref="B17"/>
    </sheetView>
  </sheetViews>
  <sheetFormatPr baseColWidth="10" defaultRowHeight="16" x14ac:dyDescent="0.2"/>
  <cols>
    <col min="1" max="1" width="13.1640625" bestFit="1" customWidth="1"/>
  </cols>
  <sheetData>
    <row r="1" spans="1:2" x14ac:dyDescent="0.2">
      <c r="A1" t="s">
        <v>22</v>
      </c>
      <c r="B1" t="s">
        <v>7</v>
      </c>
    </row>
    <row r="2" spans="1:2" x14ac:dyDescent="0.2">
      <c r="A2" t="s">
        <v>23</v>
      </c>
      <c r="B2">
        <v>0</v>
      </c>
    </row>
    <row r="3" spans="1:2" x14ac:dyDescent="0.2">
      <c r="A3" t="s">
        <v>24</v>
      </c>
      <c r="B3" s="1">
        <v>-1.4210000000000001E-7</v>
      </c>
    </row>
    <row r="4" spans="1:2" x14ac:dyDescent="0.2">
      <c r="A4" t="s">
        <v>25</v>
      </c>
      <c r="B4">
        <v>0</v>
      </c>
    </row>
    <row r="5" spans="1:2" x14ac:dyDescent="0.2">
      <c r="A5" t="s">
        <v>26</v>
      </c>
      <c r="B5">
        <v>0</v>
      </c>
    </row>
    <row r="6" spans="1:2" x14ac:dyDescent="0.2">
      <c r="A6" t="s">
        <v>27</v>
      </c>
      <c r="B6">
        <v>0</v>
      </c>
    </row>
    <row r="7" spans="1:2" x14ac:dyDescent="0.2">
      <c r="A7" t="s">
        <v>28</v>
      </c>
      <c r="B7">
        <v>0</v>
      </c>
    </row>
    <row r="8" spans="1:2" x14ac:dyDescent="0.2">
      <c r="A8" t="s">
        <v>29</v>
      </c>
      <c r="B8">
        <v>0</v>
      </c>
    </row>
    <row r="9" spans="1:2" x14ac:dyDescent="0.2">
      <c r="A9" t="s">
        <v>30</v>
      </c>
      <c r="B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380A-C45B-504E-BEF3-7731BEAEDDDD}">
  <dimension ref="A1:B5"/>
  <sheetViews>
    <sheetView workbookViewId="0">
      <selection activeCell="E24" sqref="E24"/>
    </sheetView>
  </sheetViews>
  <sheetFormatPr baseColWidth="10" defaultRowHeight="16" x14ac:dyDescent="0.2"/>
  <sheetData>
    <row r="1" spans="1:2" x14ac:dyDescent="0.2">
      <c r="A1" t="s">
        <v>22</v>
      </c>
      <c r="B1" t="s">
        <v>7</v>
      </c>
    </row>
    <row r="2" spans="1:2" x14ac:dyDescent="0.2">
      <c r="A2" t="s">
        <v>31</v>
      </c>
      <c r="B2">
        <v>0.23412253</v>
      </c>
    </row>
    <row r="3" spans="1:2" x14ac:dyDescent="0.2">
      <c r="A3" t="s">
        <v>32</v>
      </c>
      <c r="B3">
        <v>0.33244464000000001</v>
      </c>
    </row>
    <row r="4" spans="1:2" x14ac:dyDescent="0.2">
      <c r="A4" t="s">
        <v>33</v>
      </c>
      <c r="B4">
        <v>0.33244464000000001</v>
      </c>
    </row>
    <row r="5" spans="1:2" x14ac:dyDescent="0.2">
      <c r="A5" t="s">
        <v>34</v>
      </c>
      <c r="B5">
        <v>1.18639E-2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B60F-9581-3F4D-AB41-AA3F46C97C4A}">
  <dimension ref="A1:B2"/>
  <sheetViews>
    <sheetView workbookViewId="0">
      <selection activeCell="L38" sqref="L38"/>
    </sheetView>
  </sheetViews>
  <sheetFormatPr baseColWidth="10" defaultRowHeight="16" x14ac:dyDescent="0.2"/>
  <sheetData>
    <row r="1" spans="1:2" x14ac:dyDescent="0.2">
      <c r="A1" t="s">
        <v>35</v>
      </c>
      <c r="B1" t="s">
        <v>36</v>
      </c>
    </row>
    <row r="2" spans="1:2" x14ac:dyDescent="0.2">
      <c r="A2" t="s">
        <v>37</v>
      </c>
      <c r="B2" s="1">
        <v>174000000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4"/>
  <sheetViews>
    <sheetView tabSelected="1" zoomScale="200" workbookViewId="0">
      <selection activeCell="F9" sqref="F9"/>
    </sheetView>
  </sheetViews>
  <sheetFormatPr baseColWidth="10" defaultColWidth="8.83203125" defaultRowHeight="16" x14ac:dyDescent="0.2"/>
  <cols>
    <col min="4" max="4" width="34.1640625" bestFit="1" customWidth="1"/>
    <col min="5" max="5" width="18.5" customWidth="1"/>
    <col min="6" max="6" width="10.1640625" bestFit="1" customWidth="1"/>
  </cols>
  <sheetData>
    <row r="1" spans="1:6" x14ac:dyDescent="0.2">
      <c r="A1" t="s">
        <v>38</v>
      </c>
      <c r="B1" t="s">
        <v>40</v>
      </c>
      <c r="C1" t="s">
        <v>41</v>
      </c>
      <c r="D1" t="s">
        <v>75</v>
      </c>
      <c r="E1" t="s">
        <v>109</v>
      </c>
    </row>
    <row r="2" spans="1:6" x14ac:dyDescent="0.2">
      <c r="A2" t="s">
        <v>39</v>
      </c>
      <c r="B2" s="2">
        <v>2022</v>
      </c>
      <c r="C2" t="s">
        <v>42</v>
      </c>
      <c r="D2" t="s">
        <v>76</v>
      </c>
      <c r="E2" s="2">
        <v>165687184</v>
      </c>
      <c r="F2" s="3"/>
    </row>
    <row r="3" spans="1:6" x14ac:dyDescent="0.2">
      <c r="A3" t="s">
        <v>39</v>
      </c>
      <c r="B3" s="2">
        <v>2022</v>
      </c>
      <c r="C3" t="s">
        <v>43</v>
      </c>
      <c r="D3" t="s">
        <v>77</v>
      </c>
      <c r="E3" s="2">
        <v>46586420</v>
      </c>
    </row>
    <row r="4" spans="1:6" x14ac:dyDescent="0.2">
      <c r="A4" t="s">
        <v>39</v>
      </c>
      <c r="B4" s="2">
        <v>2022</v>
      </c>
      <c r="C4" t="s">
        <v>44</v>
      </c>
      <c r="D4" t="s">
        <v>78</v>
      </c>
      <c r="E4" s="2">
        <v>108849192</v>
      </c>
      <c r="F4" s="3">
        <f>SUM(E6:E8)</f>
        <v>108849193.5</v>
      </c>
    </row>
    <row r="5" spans="1:6" x14ac:dyDescent="0.2">
      <c r="A5" t="s">
        <v>39</v>
      </c>
      <c r="B5" s="2">
        <v>2022</v>
      </c>
      <c r="C5" t="s">
        <v>45</v>
      </c>
      <c r="D5" t="s">
        <v>79</v>
      </c>
      <c r="E5" s="2">
        <v>10251569</v>
      </c>
    </row>
    <row r="6" spans="1:6" x14ac:dyDescent="0.2">
      <c r="A6" t="s">
        <v>39</v>
      </c>
      <c r="B6" s="2">
        <v>2022</v>
      </c>
      <c r="C6" t="s">
        <v>46</v>
      </c>
      <c r="D6" t="s">
        <v>80</v>
      </c>
      <c r="E6" s="2">
        <v>56894816</v>
      </c>
    </row>
    <row r="7" spans="1:6" x14ac:dyDescent="0.2">
      <c r="A7" t="s">
        <v>39</v>
      </c>
      <c r="B7" s="2">
        <v>2022</v>
      </c>
      <c r="C7" t="s">
        <v>47</v>
      </c>
      <c r="D7" t="s">
        <v>81</v>
      </c>
      <c r="E7" s="2">
        <v>2431221.5</v>
      </c>
    </row>
    <row r="8" spans="1:6" x14ac:dyDescent="0.2">
      <c r="A8" t="s">
        <v>39</v>
      </c>
      <c r="B8" s="2">
        <v>2022</v>
      </c>
      <c r="C8" t="s">
        <v>48</v>
      </c>
      <c r="D8" t="s">
        <v>82</v>
      </c>
      <c r="E8" s="2">
        <v>49523156</v>
      </c>
      <c r="F8" s="3"/>
    </row>
    <row r="9" spans="1:6" x14ac:dyDescent="0.2">
      <c r="A9" t="s">
        <v>39</v>
      </c>
      <c r="B9" s="2">
        <v>2022</v>
      </c>
      <c r="C9" t="s">
        <v>49</v>
      </c>
      <c r="D9" t="s">
        <v>83</v>
      </c>
      <c r="E9" s="2">
        <v>51954376</v>
      </c>
      <c r="F9" s="3"/>
    </row>
    <row r="10" spans="1:6" x14ac:dyDescent="0.2">
      <c r="A10" t="s">
        <v>39</v>
      </c>
      <c r="B10" s="2">
        <v>2022</v>
      </c>
      <c r="C10" t="s">
        <v>50</v>
      </c>
      <c r="D10" t="s">
        <v>84</v>
      </c>
      <c r="E10" s="2">
        <v>14996615</v>
      </c>
    </row>
    <row r="11" spans="1:6" x14ac:dyDescent="0.2">
      <c r="A11" t="s">
        <v>39</v>
      </c>
      <c r="B11" s="2">
        <v>2022</v>
      </c>
      <c r="C11" t="s">
        <v>51</v>
      </c>
      <c r="D11" t="s">
        <v>85</v>
      </c>
      <c r="E11" s="2">
        <v>2544057.5</v>
      </c>
    </row>
    <row r="12" spans="1:6" x14ac:dyDescent="0.2">
      <c r="A12" t="s">
        <v>39</v>
      </c>
      <c r="B12" s="2">
        <v>2022</v>
      </c>
      <c r="C12" t="s">
        <v>52</v>
      </c>
      <c r="D12" t="s">
        <v>86</v>
      </c>
      <c r="E12" s="2">
        <v>7846010.5</v>
      </c>
    </row>
    <row r="13" spans="1:6" x14ac:dyDescent="0.2">
      <c r="A13" t="s">
        <v>39</v>
      </c>
      <c r="B13" s="2">
        <v>2022</v>
      </c>
      <c r="C13" t="s">
        <v>53</v>
      </c>
      <c r="D13" t="s">
        <v>87</v>
      </c>
      <c r="E13" s="2">
        <v>4113829.25</v>
      </c>
    </row>
    <row r="14" spans="1:6" x14ac:dyDescent="0.2">
      <c r="A14" t="s">
        <v>39</v>
      </c>
      <c r="B14" s="2">
        <v>2022</v>
      </c>
      <c r="C14" t="s">
        <v>54</v>
      </c>
      <c r="D14" t="s">
        <v>88</v>
      </c>
      <c r="E14" s="2">
        <v>2931368.25</v>
      </c>
    </row>
    <row r="15" spans="1:6" x14ac:dyDescent="0.2">
      <c r="A15" t="s">
        <v>39</v>
      </c>
      <c r="B15" s="2">
        <v>2022</v>
      </c>
      <c r="C15" t="s">
        <v>55</v>
      </c>
      <c r="D15" t="s">
        <v>89</v>
      </c>
      <c r="E15" s="2">
        <v>2609078.75</v>
      </c>
    </row>
    <row r="16" spans="1:6" x14ac:dyDescent="0.2">
      <c r="A16" t="s">
        <v>39</v>
      </c>
      <c r="B16" s="2">
        <v>2022</v>
      </c>
      <c r="C16" t="s">
        <v>56</v>
      </c>
      <c r="D16" t="s">
        <v>90</v>
      </c>
      <c r="E16" s="2">
        <v>1030150.125</v>
      </c>
    </row>
    <row r="17" spans="1:5" x14ac:dyDescent="0.2">
      <c r="A17" t="s">
        <v>39</v>
      </c>
      <c r="B17" s="2">
        <v>2022</v>
      </c>
      <c r="C17" t="s">
        <v>57</v>
      </c>
      <c r="D17" t="s">
        <v>91</v>
      </c>
      <c r="E17" s="2">
        <v>1354453.125</v>
      </c>
    </row>
    <row r="18" spans="1:5" x14ac:dyDescent="0.2">
      <c r="A18" t="s">
        <v>39</v>
      </c>
      <c r="B18" s="2">
        <v>2022</v>
      </c>
      <c r="C18" t="s">
        <v>58</v>
      </c>
      <c r="D18" t="s">
        <v>92</v>
      </c>
      <c r="E18" s="2">
        <v>4036646.25</v>
      </c>
    </row>
    <row r="19" spans="1:5" x14ac:dyDescent="0.2">
      <c r="A19" t="s">
        <v>39</v>
      </c>
      <c r="B19" s="2">
        <v>2022</v>
      </c>
      <c r="C19" t="s">
        <v>59</v>
      </c>
      <c r="D19" t="s">
        <v>93</v>
      </c>
      <c r="E19" s="2">
        <v>436373.875</v>
      </c>
    </row>
    <row r="20" spans="1:5" x14ac:dyDescent="0.2">
      <c r="A20" t="s">
        <v>39</v>
      </c>
      <c r="B20" s="2">
        <v>2022</v>
      </c>
      <c r="C20" t="s">
        <v>60</v>
      </c>
      <c r="D20" t="s">
        <v>94</v>
      </c>
      <c r="E20" s="2">
        <v>3733049.75</v>
      </c>
    </row>
    <row r="21" spans="1:5" x14ac:dyDescent="0.2">
      <c r="A21" t="s">
        <v>39</v>
      </c>
      <c r="B21" s="2">
        <v>2022</v>
      </c>
      <c r="C21" t="s">
        <v>61</v>
      </c>
      <c r="D21" t="s">
        <v>95</v>
      </c>
      <c r="E21" s="2">
        <v>3870213.5</v>
      </c>
    </row>
    <row r="22" spans="1:5" x14ac:dyDescent="0.2">
      <c r="A22" t="s">
        <v>39</v>
      </c>
      <c r="B22" s="2">
        <v>2022</v>
      </c>
      <c r="C22" t="s">
        <v>62</v>
      </c>
      <c r="D22" t="s">
        <v>96</v>
      </c>
      <c r="E22" s="2">
        <v>16.301263809204102</v>
      </c>
    </row>
    <row r="23" spans="1:5" x14ac:dyDescent="0.2">
      <c r="A23" t="s">
        <v>39</v>
      </c>
      <c r="B23" s="2">
        <v>2022</v>
      </c>
      <c r="C23" t="s">
        <v>63</v>
      </c>
      <c r="D23" t="s">
        <v>97</v>
      </c>
      <c r="E23" s="2">
        <v>8.361358642578125</v>
      </c>
    </row>
    <row r="24" spans="1:5" x14ac:dyDescent="0.2">
      <c r="A24" t="s">
        <v>39</v>
      </c>
      <c r="B24" s="2">
        <v>2022</v>
      </c>
      <c r="C24" t="s">
        <v>64</v>
      </c>
      <c r="D24" t="s">
        <v>98</v>
      </c>
      <c r="E24" s="2">
        <v>10.658834457397461</v>
      </c>
    </row>
    <row r="25" spans="1:5" x14ac:dyDescent="0.2">
      <c r="A25" t="s">
        <v>39</v>
      </c>
      <c r="B25" s="2">
        <v>2022</v>
      </c>
      <c r="C25" t="s">
        <v>65</v>
      </c>
      <c r="D25" t="s">
        <v>99</v>
      </c>
      <c r="E25" s="2">
        <v>17.275327682495117</v>
      </c>
    </row>
    <row r="26" spans="1:5" x14ac:dyDescent="0.2">
      <c r="A26" t="s">
        <v>39</v>
      </c>
      <c r="B26" s="2">
        <v>2022</v>
      </c>
      <c r="C26" t="s">
        <v>66</v>
      </c>
      <c r="D26" t="s">
        <v>100</v>
      </c>
      <c r="E26" s="2">
        <v>12.662323951721191</v>
      </c>
    </row>
    <row r="27" spans="1:5" x14ac:dyDescent="0.2">
      <c r="A27" t="s">
        <v>39</v>
      </c>
      <c r="B27" s="2">
        <v>2022</v>
      </c>
      <c r="C27" t="s">
        <v>67</v>
      </c>
      <c r="D27" t="s">
        <v>101</v>
      </c>
      <c r="E27" s="2">
        <v>13.721147537231445</v>
      </c>
    </row>
    <row r="28" spans="1:5" x14ac:dyDescent="0.2">
      <c r="A28" t="s">
        <v>39</v>
      </c>
      <c r="B28" s="2">
        <v>2022</v>
      </c>
      <c r="C28" t="s">
        <v>68</v>
      </c>
      <c r="D28" t="s">
        <v>102</v>
      </c>
      <c r="E28" s="2">
        <v>12.1837158203125</v>
      </c>
    </row>
    <row r="29" spans="1:5" x14ac:dyDescent="0.2">
      <c r="A29" t="s">
        <v>39</v>
      </c>
      <c r="B29" s="2">
        <v>2022</v>
      </c>
      <c r="C29" t="s">
        <v>69</v>
      </c>
      <c r="D29" t="s">
        <v>103</v>
      </c>
      <c r="E29" s="2">
        <v>35.935928344726562</v>
      </c>
    </row>
    <row r="30" spans="1:5" x14ac:dyDescent="0.2">
      <c r="A30" t="s">
        <v>39</v>
      </c>
      <c r="B30" s="2">
        <v>2022</v>
      </c>
      <c r="C30" t="s">
        <v>70</v>
      </c>
      <c r="D30" t="s">
        <v>104</v>
      </c>
      <c r="E30" s="2">
        <v>30.482030868530273</v>
      </c>
    </row>
    <row r="31" spans="1:5" x14ac:dyDescent="0.2">
      <c r="A31" t="s">
        <v>39</v>
      </c>
      <c r="B31" s="2">
        <v>2022</v>
      </c>
      <c r="C31" t="s">
        <v>71</v>
      </c>
      <c r="D31" t="s">
        <v>105</v>
      </c>
      <c r="E31" s="2">
        <v>20.005949020385742</v>
      </c>
    </row>
    <row r="32" spans="1:5" x14ac:dyDescent="0.2">
      <c r="A32" t="s">
        <v>39</v>
      </c>
      <c r="B32" s="2">
        <v>2022</v>
      </c>
      <c r="C32" t="s">
        <v>72</v>
      </c>
      <c r="D32" t="s">
        <v>106</v>
      </c>
      <c r="E32" s="2">
        <v>31.673978805541992</v>
      </c>
    </row>
    <row r="33" spans="1:5" x14ac:dyDescent="0.2">
      <c r="A33" t="s">
        <v>39</v>
      </c>
      <c r="B33" s="2">
        <v>2022</v>
      </c>
      <c r="C33" t="s">
        <v>73</v>
      </c>
      <c r="D33" t="s">
        <v>107</v>
      </c>
      <c r="E33" s="2">
        <v>35.630630493164062</v>
      </c>
    </row>
    <row r="34" spans="1:5" x14ac:dyDescent="0.2">
      <c r="A34" t="s">
        <v>39</v>
      </c>
      <c r="B34" s="2">
        <v>2022</v>
      </c>
      <c r="C34" t="s">
        <v>74</v>
      </c>
      <c r="D34" t="s">
        <v>108</v>
      </c>
      <c r="E34" s="2">
        <v>20.934955596923828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input_setup</vt:lpstr>
      <vt:lpstr>input_gdp</vt:lpstr>
      <vt:lpstr>input_labor_incomes</vt:lpstr>
      <vt:lpstr>input_labor</vt:lpstr>
      <vt:lpstr>input_nonlabor</vt:lpstr>
      <vt:lpstr>input_pop_wdi</vt:lpstr>
      <vt:lpstr>input-labor-hies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Osorio Rodarte</dc:creator>
  <cp:lastModifiedBy>Israel Osorio Rodarte</cp:lastModifiedBy>
  <dcterms:created xsi:type="dcterms:W3CDTF">2024-07-25T18:27:00Z</dcterms:created>
  <dcterms:modified xsi:type="dcterms:W3CDTF">2024-07-31T22:04:49Z</dcterms:modified>
</cp:coreProperties>
</file>