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iosoriorodarte_worldbank_org/Documents/ETIRI/Projects/FY24/FY24 5 SAS - Bangladesh/BGD_branch/Data/"/>
    </mc:Choice>
  </mc:AlternateContent>
  <xr:revisionPtr revIDLastSave="0" documentId="8_{F0C47B2A-5921-4A9C-A315-3E3FFB228ACC}" xr6:coauthVersionLast="47" xr6:coauthVersionMax="47" xr10:uidLastSave="{00000000-0000-0000-0000-000000000000}"/>
  <bookViews>
    <workbookView xWindow="-120" yWindow="-120" windowWidth="34800" windowHeight="19080"/>
  </bookViews>
  <sheets>
    <sheet name="bgd" sheetId="1" r:id="rId1"/>
  </sheets>
  <calcPr calcId="0"/>
</workbook>
</file>

<file path=xl/calcChain.xml><?xml version="1.0" encoding="utf-8"?>
<calcChain xmlns="http://schemas.openxmlformats.org/spreadsheetml/2006/main">
  <c r="BE26" i="1" l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</calcChain>
</file>

<file path=xl/sharedStrings.xml><?xml version="1.0" encoding="utf-8"?>
<sst xmlns="http://schemas.openxmlformats.org/spreadsheetml/2006/main" count="199" uniqueCount="102">
  <si>
    <t>CountryName</t>
  </si>
  <si>
    <t>Countrycode</t>
  </si>
  <si>
    <t>LastUpdate</t>
  </si>
  <si>
    <t>Region</t>
  </si>
  <si>
    <t>RegionCode</t>
  </si>
  <si>
    <t>IndicatorName</t>
  </si>
  <si>
    <t>IndicatorCode</t>
  </si>
  <si>
    <t>Units</t>
  </si>
  <si>
    <t>Projectionstartyear</t>
  </si>
  <si>
    <t>BaseyearIfApplicable</t>
  </si>
  <si>
    <t>Bangladesh</t>
  </si>
  <si>
    <t>BGD</t>
  </si>
  <si>
    <t>Last updated: 03/11/24 - 06:14</t>
  </si>
  <si>
    <t>South Asia</t>
  </si>
  <si>
    <t>sas</t>
  </si>
  <si>
    <t>GDP (Current LCU)</t>
  </si>
  <si>
    <t>NYGDPMKTPCN</t>
  </si>
  <si>
    <t>Millions</t>
  </si>
  <si>
    <t>GDP (Constant LCU)</t>
  </si>
  <si>
    <t>NYGDPMKTPKN</t>
  </si>
  <si>
    <t>GDP (Constant 2015 USD)</t>
  </si>
  <si>
    <t>NYGDPMKTPKD</t>
  </si>
  <si>
    <t>Population (Total)</t>
  </si>
  <si>
    <t>SPPOPTOTL</t>
  </si>
  <si>
    <t>Private Consumption (Current LCU)</t>
  </si>
  <si>
    <t>NECONPRVTCN</t>
  </si>
  <si>
    <t>Private Consumption (Constant LCU)</t>
  </si>
  <si>
    <t>NECONPRVTKN</t>
  </si>
  <si>
    <t>Agriculture, value added (Constant LCU)</t>
  </si>
  <si>
    <t>NVAGRTOTLKN</t>
  </si>
  <si>
    <t>Agriculture, value added (Current LCU)</t>
  </si>
  <si>
    <t>NVAGRTOTLCN</t>
  </si>
  <si>
    <t>Industry, value added (Constant LCU)</t>
  </si>
  <si>
    <t>NVINDTOTLKN</t>
  </si>
  <si>
    <t>Industry, value added (Current LCU)</t>
  </si>
  <si>
    <t>NVINDTOTLCN</t>
  </si>
  <si>
    <t>Services, value added (Constant LCU)</t>
  </si>
  <si>
    <t>NVSRVTOTLKN</t>
  </si>
  <si>
    <t>Services, value added (Current LCU)</t>
  </si>
  <si>
    <t>NVSRVTOTLCN</t>
  </si>
  <si>
    <t>Private Consunption deflator</t>
  </si>
  <si>
    <t>NECONPRVTXN</t>
  </si>
  <si>
    <t>Deflator</t>
  </si>
  <si>
    <t>GDP deflator</t>
  </si>
  <si>
    <t>NYGDPMKTPXN</t>
  </si>
  <si>
    <t>Consumer Price Index</t>
  </si>
  <si>
    <t>FPCPITOTLXN</t>
  </si>
  <si>
    <t>GDP PPP basis (Constant Intl $)</t>
  </si>
  <si>
    <t>NYGDPMKTPKP</t>
  </si>
  <si>
    <t>Population Bangladesh MFMOD</t>
  </si>
  <si>
    <t>Population (MFMOD), yoy % change</t>
  </si>
  <si>
    <t>Population Bangladesh UN-WPP</t>
  </si>
  <si>
    <t>pop1980</t>
  </si>
  <si>
    <t>pop1981</t>
  </si>
  <si>
    <t>pop1982</t>
  </si>
  <si>
    <t>pop1983</t>
  </si>
  <si>
    <t>pop1984</t>
  </si>
  <si>
    <t>pop1985</t>
  </si>
  <si>
    <t>pop1986</t>
  </si>
  <si>
    <t>pop1987</t>
  </si>
  <si>
    <t>pop1988</t>
  </si>
  <si>
    <t>pop1989</t>
  </si>
  <si>
    <t>pop1990</t>
  </si>
  <si>
    <t>pop1991</t>
  </si>
  <si>
    <t>pop1992</t>
  </si>
  <si>
    <t>pop1993</t>
  </si>
  <si>
    <t>pop1994</t>
  </si>
  <si>
    <t>pop1995</t>
  </si>
  <si>
    <t>pop1996</t>
  </si>
  <si>
    <t>pop1997</t>
  </si>
  <si>
    <t>pop1998</t>
  </si>
  <si>
    <t>pop1999</t>
  </si>
  <si>
    <t>pop2000</t>
  </si>
  <si>
    <t>pop2001</t>
  </si>
  <si>
    <t>pop2002</t>
  </si>
  <si>
    <t>pop2003</t>
  </si>
  <si>
    <t>pop2004</t>
  </si>
  <si>
    <t>pop2005</t>
  </si>
  <si>
    <t>pop2006</t>
  </si>
  <si>
    <t>pop2007</t>
  </si>
  <si>
    <t>pop2008</t>
  </si>
  <si>
    <t>pop2009</t>
  </si>
  <si>
    <t>pop2010</t>
  </si>
  <si>
    <t>pop2011</t>
  </si>
  <si>
    <t>pop2012</t>
  </si>
  <si>
    <t>pop2013</t>
  </si>
  <si>
    <t>pop2014</t>
  </si>
  <si>
    <t>pop2015</t>
  </si>
  <si>
    <t>pop2016</t>
  </si>
  <si>
    <t>pop2017</t>
  </si>
  <si>
    <t>pop2018</t>
  </si>
  <si>
    <t>pop2019</t>
  </si>
  <si>
    <t>pop2020</t>
  </si>
  <si>
    <t>pop2021</t>
  </si>
  <si>
    <t>pop2022</t>
  </si>
  <si>
    <t>pop2023</t>
  </si>
  <si>
    <t>pop2024</t>
  </si>
  <si>
    <t>pop2025</t>
  </si>
  <si>
    <t>pop2026</t>
  </si>
  <si>
    <t>Population (UN-WPP), yoy % change</t>
  </si>
  <si>
    <t>MFMOD</t>
  </si>
  <si>
    <t>UN-WPP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</si>
</sst>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_);_(* \(#,##0.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3" fontId="0" fillId="0" borderId="0" xfId="1" applyFont="1"/>
    <xf numFmtId="164" fontId="0" fillId="0" borderId="0" xfId="1" applyNumberFormat="1" applyFont="1"/>
    <xf numFmtId="43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Population,</a:t>
            </a:r>
            <a:r>
              <a:rPr lang="en-US" baseline="0"/>
              <a:t> % change y.o.y.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bgd!$F$22</c:f>
              <c:strCache>
                <c:ptCount val="1"/>
                <c:pt idx="0">
                  <c:v>MFMOD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AE-42D6-915B-82E8B459142B}"/>
                </c:ext>
              </c:extLst>
            </c:dLbl>
            <c:dLbl>
              <c:idx val="14"/>
              <c:layout>
                <c:manualLayout>
                  <c:x val="-8.1954294720252285E-2"/>
                  <c:y val="-4.35859404298441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BAE-42D6-915B-82E8B45914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bgd!$AO$1:$BE$1</c:f>
              <c:numCache>
                <c:formatCode>General</c:formatCode>
                <c:ptCount val="1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</c:numCache>
            </c:numRef>
          </c:cat>
          <c:val>
            <c:numRef>
              <c:f>bgd!$AO$21:$BE$21</c:f>
              <c:numCache>
                <c:formatCode>_(* #,##0.0_);_(* \(#,##0.0\);_(* "-"??_);_(@_)</c:formatCode>
                <c:ptCount val="17"/>
                <c:pt idx="0">
                  <c:v>1.1307178345040025</c:v>
                </c:pt>
                <c:pt idx="1">
                  <c:v>1.1506013891241729</c:v>
                </c:pt>
                <c:pt idx="2">
                  <c:v>1.1609601200485153</c:v>
                </c:pt>
                <c:pt idx="3">
                  <c:v>1.1622054752791211</c:v>
                </c:pt>
                <c:pt idx="4">
                  <c:v>1.1515831920450914</c:v>
                </c:pt>
                <c:pt idx="5">
                  <c:v>1.1235491133616993</c:v>
                </c:pt>
                <c:pt idx="6">
                  <c:v>1.0972742983514028</c:v>
                </c:pt>
                <c:pt idx="7">
                  <c:v>1.0759897206345181</c:v>
                </c:pt>
                <c:pt idx="8">
                  <c:v>1.055579490249281</c:v>
                </c:pt>
                <c:pt idx="9">
                  <c:v>1.0474476195622806</c:v>
                </c:pt>
                <c:pt idx="10">
                  <c:v>1.007591960460763</c:v>
                </c:pt>
                <c:pt idx="11">
                  <c:v>0.98002902440357254</c:v>
                </c:pt>
                <c:pt idx="12">
                  <c:v>0.95187699560441708</c:v>
                </c:pt>
                <c:pt idx="13">
                  <c:v>0.92086296653681732</c:v>
                </c:pt>
                <c:pt idx="14">
                  <c:v>1.4654387950741476</c:v>
                </c:pt>
                <c:pt idx="15">
                  <c:v>1.4654387950741921</c:v>
                </c:pt>
                <c:pt idx="16">
                  <c:v>1.4654387950736147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E-42D6-915B-82E8B459142B}"/>
            </c:ext>
          </c:extLst>
        </c:ser>
        <c:ser>
          <c:idx val="1"/>
          <c:order val="1"/>
          <c:tx>
            <c:strRef>
              <c:f>bgd!$F$26</c:f>
              <c:strCache>
                <c:ptCount val="1"/>
                <c:pt idx="0">
                  <c:v>UN-WPP</c:v>
                </c:pt>
              </c:strCache>
            </c:strRef>
          </c:tx>
          <c:spPr>
            <a:ln w="635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Lbl>
              <c:idx val="1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BAE-42D6-915B-82E8B45914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bgd!$AO$1:$BE$1</c:f>
              <c:numCache>
                <c:formatCode>General</c:formatCode>
                <c:ptCount val="1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</c:numCache>
            </c:numRef>
          </c:cat>
          <c:val>
            <c:numRef>
              <c:f>bgd!$AO$26:$BE$26</c:f>
              <c:numCache>
                <c:formatCode>_(* #,##0.0_);_(* \(#,##0.0\);_(* "-"??_);_(@_)</c:formatCode>
                <c:ptCount val="17"/>
                <c:pt idx="0">
                  <c:v>1.1480925800240849</c:v>
                </c:pt>
                <c:pt idx="1">
                  <c:v>1.2264007136814081</c:v>
                </c:pt>
                <c:pt idx="2">
                  <c:v>1.2513330414328561</c:v>
                </c:pt>
                <c:pt idx="3">
                  <c:v>1.2752197455925041</c:v>
                </c:pt>
                <c:pt idx="4">
                  <c:v>1.253754622309633</c:v>
                </c:pt>
                <c:pt idx="5">
                  <c:v>1.1981818566529023</c:v>
                </c:pt>
                <c:pt idx="6">
                  <c:v>1.2384020781853744</c:v>
                </c:pt>
                <c:pt idx="7">
                  <c:v>1.2575619786065584</c:v>
                </c:pt>
                <c:pt idx="8">
                  <c:v>1.1681523834387919</c:v>
                </c:pt>
                <c:pt idx="9">
                  <c:v>1.1193888515404815</c:v>
                </c:pt>
                <c:pt idx="10">
                  <c:v>1.1507814762806934</c:v>
                </c:pt>
                <c:pt idx="11">
                  <c:v>1.1559485237659928</c:v>
                </c:pt>
                <c:pt idx="12">
                  <c:v>1.0806332804369712</c:v>
                </c:pt>
                <c:pt idx="13">
                  <c:v>1.032763297685424</c:v>
                </c:pt>
                <c:pt idx="14">
                  <c:v>1.0100297003278191</c:v>
                </c:pt>
                <c:pt idx="15">
                  <c:v>0.98470983686949065</c:v>
                </c:pt>
                <c:pt idx="16">
                  <c:v>0.95488923091067157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AE-42D6-915B-82E8B4591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979168"/>
        <c:axId val="1074630096"/>
      </c:lineChart>
      <c:catAx>
        <c:axId val="116197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630096"/>
        <c:crosses val="autoZero"/>
        <c:auto val="1"/>
        <c:lblAlgn val="ctr"/>
        <c:lblOffset val="100"/>
        <c:noMultiLvlLbl val="0"/>
      </c:catAx>
      <c:valAx>
        <c:axId val="1074630096"/>
        <c:scaling>
          <c:orientation val="minMax"/>
          <c:min val="0.8"/>
        </c:scaling>
        <c:delete val="0"/>
        <c:axPos val="l"/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26</xdr:row>
      <xdr:rowOff>152400</xdr:rowOff>
    </xdr:from>
    <xdr:to>
      <xdr:col>12</xdr:col>
      <xdr:colOff>133350</xdr:colOff>
      <xdr:row>43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3F30B-0334-116C-E6E3-67440AA1C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6"/>
  <sheetViews>
    <sheetView tabSelected="1" topLeftCell="E1" workbookViewId="0">
      <selection activeCell="Q40" sqref="Q40"/>
    </sheetView>
  </sheetViews>
  <sheetFormatPr defaultRowHeight="15" x14ac:dyDescent="0.25"/>
  <cols>
    <col min="1" max="1" width="13.42578125" bestFit="1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>
        <v>1980</v>
      </c>
      <c r="L1">
        <v>1981</v>
      </c>
      <c r="M1">
        <v>1982</v>
      </c>
      <c r="N1">
        <v>1983</v>
      </c>
      <c r="O1">
        <v>1984</v>
      </c>
      <c r="P1">
        <v>1985</v>
      </c>
      <c r="Q1">
        <v>1986</v>
      </c>
      <c r="R1">
        <v>1987</v>
      </c>
      <c r="S1">
        <v>1988</v>
      </c>
      <c r="T1">
        <v>1989</v>
      </c>
      <c r="U1">
        <v>1990</v>
      </c>
      <c r="V1">
        <v>1991</v>
      </c>
      <c r="W1">
        <v>1992</v>
      </c>
      <c r="X1">
        <v>1993</v>
      </c>
      <c r="Y1">
        <v>1994</v>
      </c>
      <c r="Z1">
        <v>1995</v>
      </c>
      <c r="AA1">
        <v>1996</v>
      </c>
      <c r="AB1">
        <v>1997</v>
      </c>
      <c r="AC1">
        <v>1998</v>
      </c>
      <c r="AD1">
        <v>1999</v>
      </c>
      <c r="AE1">
        <v>2000</v>
      </c>
      <c r="AF1">
        <v>2001</v>
      </c>
      <c r="AG1">
        <v>2002</v>
      </c>
      <c r="AH1">
        <v>2003</v>
      </c>
      <c r="AI1">
        <v>2004</v>
      </c>
      <c r="AJ1">
        <v>2005</v>
      </c>
      <c r="AK1">
        <v>2006</v>
      </c>
      <c r="AL1">
        <v>2007</v>
      </c>
      <c r="AM1">
        <v>2008</v>
      </c>
      <c r="AN1">
        <v>2009</v>
      </c>
      <c r="AO1">
        <v>2010</v>
      </c>
      <c r="AP1">
        <v>2011</v>
      </c>
      <c r="AQ1">
        <v>2012</v>
      </c>
      <c r="AR1">
        <v>2013</v>
      </c>
      <c r="AS1">
        <v>2014</v>
      </c>
      <c r="AT1">
        <v>2015</v>
      </c>
      <c r="AU1">
        <v>2016</v>
      </c>
      <c r="AV1">
        <v>2017</v>
      </c>
      <c r="AW1">
        <v>2018</v>
      </c>
      <c r="AX1">
        <v>2019</v>
      </c>
      <c r="AY1">
        <v>2020</v>
      </c>
      <c r="AZ1">
        <v>2021</v>
      </c>
      <c r="BA1">
        <v>2022</v>
      </c>
      <c r="BB1">
        <v>2023</v>
      </c>
      <c r="BC1">
        <v>2024</v>
      </c>
      <c r="BD1">
        <v>2025</v>
      </c>
      <c r="BE1">
        <v>2026</v>
      </c>
    </row>
    <row r="2" spans="1:57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K2">
        <v>371478.69246156502</v>
      </c>
      <c r="L2">
        <v>437762.313525618</v>
      </c>
      <c r="M2">
        <v>491312.76779913699</v>
      </c>
      <c r="N2">
        <v>553462.33637388097</v>
      </c>
      <c r="O2">
        <v>627881.64863841096</v>
      </c>
      <c r="P2">
        <v>761019.64763606701</v>
      </c>
      <c r="Q2">
        <v>858790.54525506205</v>
      </c>
      <c r="R2">
        <v>988754.89889043395</v>
      </c>
      <c r="S2">
        <v>1089635.92602504</v>
      </c>
      <c r="T2">
        <v>1211014.4305912501</v>
      </c>
      <c r="U2">
        <v>1364741.5185154399</v>
      </c>
      <c r="V2">
        <v>1504387.4391611801</v>
      </c>
      <c r="W2">
        <v>1630414.0161920399</v>
      </c>
      <c r="X2">
        <v>1718400.65220463</v>
      </c>
      <c r="Y2">
        <v>1852745.1490980799</v>
      </c>
      <c r="Z2">
        <v>2086176.6284088399</v>
      </c>
      <c r="AA2">
        <v>2275238.3658415801</v>
      </c>
      <c r="AB2">
        <v>2467740.7139878301</v>
      </c>
      <c r="AC2">
        <v>2718424.5363721899</v>
      </c>
      <c r="AD2">
        <v>2952964.0747830798</v>
      </c>
      <c r="AE2">
        <v>3216439.22047891</v>
      </c>
      <c r="AF2">
        <v>3489966.0606780499</v>
      </c>
      <c r="AG2">
        <v>3764808.2102044099</v>
      </c>
      <c r="AH2">
        <v>4172575.6640886399</v>
      </c>
      <c r="AI2">
        <v>4591531.6326506203</v>
      </c>
      <c r="AJ2">
        <v>5115979.4821619801</v>
      </c>
      <c r="AK2">
        <v>5777980.96780359</v>
      </c>
      <c r="AL2">
        <v>6586126.3525435301</v>
      </c>
      <c r="AM2">
        <v>7531070.6877341801</v>
      </c>
      <c r="AN2">
        <v>8446152.2303764503</v>
      </c>
      <c r="AO2">
        <v>9553825.9646982607</v>
      </c>
      <c r="AP2">
        <v>10970839.369498201</v>
      </c>
      <c r="AQ2">
        <v>12640434.5585122</v>
      </c>
      <c r="AR2">
        <v>14362065.852168901</v>
      </c>
      <c r="AS2">
        <v>16096060.7564502</v>
      </c>
      <c r="AT2">
        <v>18158003.386803299</v>
      </c>
      <c r="AU2">
        <v>20758213</v>
      </c>
      <c r="AV2">
        <v>23243073</v>
      </c>
      <c r="AW2">
        <v>26392478</v>
      </c>
      <c r="AX2">
        <v>29514288</v>
      </c>
      <c r="AY2">
        <v>31704693</v>
      </c>
      <c r="AZ2">
        <v>35301848</v>
      </c>
      <c r="BA2">
        <v>39717164</v>
      </c>
      <c r="BB2">
        <v>44908417</v>
      </c>
      <c r="BC2">
        <v>51686982.507555597</v>
      </c>
      <c r="BD2">
        <v>58960776.886040799</v>
      </c>
      <c r="BE2">
        <v>66135969.941654697</v>
      </c>
    </row>
    <row r="3" spans="1:57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18</v>
      </c>
      <c r="G3" t="s">
        <v>19</v>
      </c>
      <c r="H3" t="s">
        <v>17</v>
      </c>
      <c r="J3">
        <v>2016</v>
      </c>
      <c r="K3">
        <v>3541985.0270195301</v>
      </c>
      <c r="L3">
        <v>3798209.79309094</v>
      </c>
      <c r="M3">
        <v>3879276.04202493</v>
      </c>
      <c r="N3">
        <v>4029832.5451982501</v>
      </c>
      <c r="O3">
        <v>4223397.8955698302</v>
      </c>
      <c r="P3">
        <v>4364544.4720460698</v>
      </c>
      <c r="Q3">
        <v>4546693.6099157697</v>
      </c>
      <c r="R3">
        <v>4718213.1637842404</v>
      </c>
      <c r="S3">
        <v>4832217.3129116604</v>
      </c>
      <c r="T3">
        <v>4969287.1256090002</v>
      </c>
      <c r="U3">
        <v>5248673.2765063504</v>
      </c>
      <c r="V3">
        <v>5431601.49743718</v>
      </c>
      <c r="W3">
        <v>5727226.4873575903</v>
      </c>
      <c r="X3">
        <v>5997068.2984267799</v>
      </c>
      <c r="Y3">
        <v>6230361.8380657099</v>
      </c>
      <c r="Z3">
        <v>6549435.9816298503</v>
      </c>
      <c r="AA3">
        <v>6845661.6803977303</v>
      </c>
      <c r="AB3">
        <v>7153024.8044067798</v>
      </c>
      <c r="AC3">
        <v>7523338.8207956403</v>
      </c>
      <c r="AD3">
        <v>7874690.5078422101</v>
      </c>
      <c r="AE3">
        <v>8291521.08458893</v>
      </c>
      <c r="AF3">
        <v>8712505.4710589908</v>
      </c>
      <c r="AG3">
        <v>9046466.60404885</v>
      </c>
      <c r="AH3">
        <v>9475229.9859906491</v>
      </c>
      <c r="AI3">
        <v>9971687.7794477101</v>
      </c>
      <c r="AJ3">
        <v>10623431.8023533</v>
      </c>
      <c r="AK3">
        <v>11332213.177438701</v>
      </c>
      <c r="AL3">
        <v>12132112.8797304</v>
      </c>
      <c r="AM3">
        <v>12861712.641670199</v>
      </c>
      <c r="AN3">
        <v>13510602.095110999</v>
      </c>
      <c r="AO3">
        <v>14263386.1298733</v>
      </c>
      <c r="AP3">
        <v>15185426.1636627</v>
      </c>
      <c r="AQ3">
        <v>16175733.872300301</v>
      </c>
      <c r="AR3">
        <v>17148477.168329399</v>
      </c>
      <c r="AS3">
        <v>18187862.326803599</v>
      </c>
      <c r="AT3">
        <v>19379648.6025429</v>
      </c>
      <c r="AU3">
        <v>20758213</v>
      </c>
      <c r="AV3">
        <v>22126230</v>
      </c>
      <c r="AW3">
        <v>23745739</v>
      </c>
      <c r="AX3">
        <v>25617356</v>
      </c>
      <c r="AY3">
        <v>26500651</v>
      </c>
      <c r="AZ3">
        <v>28339444</v>
      </c>
      <c r="BA3">
        <v>30351495</v>
      </c>
      <c r="BB3">
        <v>32104329</v>
      </c>
      <c r="BC3">
        <v>33915983.981280297</v>
      </c>
      <c r="BD3">
        <v>35843097.4706081</v>
      </c>
      <c r="BE3">
        <v>37965693.008444801</v>
      </c>
    </row>
    <row r="4" spans="1:57" x14ac:dyDescent="0.25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20</v>
      </c>
      <c r="G4" t="s">
        <v>21</v>
      </c>
      <c r="H4" t="s">
        <v>17</v>
      </c>
      <c r="J4">
        <v>2016</v>
      </c>
      <c r="K4">
        <v>42711.802228039203</v>
      </c>
      <c r="L4">
        <v>45801.544689084199</v>
      </c>
      <c r="M4">
        <v>46779.099807308703</v>
      </c>
      <c r="N4">
        <v>48594.618376311599</v>
      </c>
      <c r="O4">
        <v>50928.768549224398</v>
      </c>
      <c r="P4">
        <v>52630.815456150704</v>
      </c>
      <c r="Q4">
        <v>54827.300730185001</v>
      </c>
      <c r="R4">
        <v>56895.6068374065</v>
      </c>
      <c r="S4">
        <v>58270.350839304097</v>
      </c>
      <c r="T4">
        <v>59923.2371972935</v>
      </c>
      <c r="U4">
        <v>63292.2762901612</v>
      </c>
      <c r="V4">
        <v>65498.156307926001</v>
      </c>
      <c r="W4">
        <v>69063.014997848702</v>
      </c>
      <c r="X4">
        <v>72316.961578458999</v>
      </c>
      <c r="Y4">
        <v>75130.182823078998</v>
      </c>
      <c r="Z4">
        <v>78977.808268142093</v>
      </c>
      <c r="AA4">
        <v>82549.910737271697</v>
      </c>
      <c r="AB4">
        <v>86256.316288035203</v>
      </c>
      <c r="AC4">
        <v>90721.828962316999</v>
      </c>
      <c r="AD4">
        <v>94958.680235019507</v>
      </c>
      <c r="AE4">
        <v>99985.123040619495</v>
      </c>
      <c r="AF4">
        <v>105061.655470552</v>
      </c>
      <c r="AG4">
        <v>109088.798938213</v>
      </c>
      <c r="AH4">
        <v>114259.13608882899</v>
      </c>
      <c r="AI4">
        <v>120245.78112740201</v>
      </c>
      <c r="AJ4">
        <v>128104.97917519099</v>
      </c>
      <c r="AK4">
        <v>136651.97462679</v>
      </c>
      <c r="AL4">
        <v>146297.740384106</v>
      </c>
      <c r="AM4">
        <v>155095.77891331501</v>
      </c>
      <c r="AN4">
        <v>162920.554509993</v>
      </c>
      <c r="AO4">
        <v>171998.16567094301</v>
      </c>
      <c r="AP4">
        <v>183116.78736728901</v>
      </c>
      <c r="AQ4">
        <v>195058.629773049</v>
      </c>
      <c r="AR4">
        <v>206788.66786234299</v>
      </c>
      <c r="AS4">
        <v>219322.32144609699</v>
      </c>
      <c r="AT4">
        <v>233693.737281896</v>
      </c>
      <c r="AU4">
        <v>250317.458007318</v>
      </c>
      <c r="AV4">
        <v>266813.99063037202</v>
      </c>
      <c r="AW4">
        <v>286343.19461821002</v>
      </c>
      <c r="AX4">
        <v>308912.49814174901</v>
      </c>
      <c r="AY4">
        <v>319563.90436205198</v>
      </c>
      <c r="AZ4">
        <v>341737.39249234798</v>
      </c>
      <c r="BA4">
        <v>366000.150163304</v>
      </c>
      <c r="BB4">
        <v>387137.08286501502</v>
      </c>
      <c r="BC4">
        <v>408983.32125270303</v>
      </c>
      <c r="BD4">
        <v>432221.84134786401</v>
      </c>
      <c r="BE4">
        <v>457817.62454023102</v>
      </c>
    </row>
    <row r="5" spans="1:57" x14ac:dyDescent="0.25">
      <c r="A5" t="s">
        <v>10</v>
      </c>
      <c r="B5" t="s">
        <v>11</v>
      </c>
      <c r="C5" t="s">
        <v>12</v>
      </c>
      <c r="D5" t="s">
        <v>13</v>
      </c>
      <c r="E5" t="s">
        <v>14</v>
      </c>
      <c r="F5" t="s">
        <v>22</v>
      </c>
      <c r="G5" t="s">
        <v>23</v>
      </c>
      <c r="H5" t="s">
        <v>17</v>
      </c>
      <c r="K5">
        <v>79.638999999999996</v>
      </c>
      <c r="L5">
        <v>81.768000000000001</v>
      </c>
      <c r="M5">
        <v>83.932000000000002</v>
      </c>
      <c r="N5">
        <v>86.141999999999996</v>
      </c>
      <c r="O5">
        <v>88.417000000000002</v>
      </c>
      <c r="P5">
        <v>90.763999999999996</v>
      </c>
      <c r="Q5">
        <v>93.188000000000002</v>
      </c>
      <c r="R5">
        <v>95.671000000000006</v>
      </c>
      <c r="S5">
        <v>98.186000000000007</v>
      </c>
      <c r="T5">
        <v>100.69499999999999</v>
      </c>
      <c r="U5">
        <v>103.172</v>
      </c>
      <c r="V5">
        <v>105.599</v>
      </c>
      <c r="W5">
        <v>107.98399999999999</v>
      </c>
      <c r="X5">
        <v>110.351</v>
      </c>
      <c r="Y5">
        <v>112.738</v>
      </c>
      <c r="Z5">
        <v>115.17</v>
      </c>
      <c r="AA5">
        <v>117.65</v>
      </c>
      <c r="AB5">
        <v>120.161</v>
      </c>
      <c r="AC5">
        <v>122.68300000000001</v>
      </c>
      <c r="AD5">
        <v>125.19</v>
      </c>
      <c r="AE5">
        <v>127.658</v>
      </c>
      <c r="AF5">
        <v>130.089</v>
      </c>
      <c r="AG5">
        <v>132.47800000000001</v>
      </c>
      <c r="AH5">
        <v>134.792</v>
      </c>
      <c r="AI5">
        <v>136.98599999999999</v>
      </c>
      <c r="AJ5">
        <v>139.036</v>
      </c>
      <c r="AK5">
        <v>140.92099999999999</v>
      </c>
      <c r="AL5">
        <v>142.66</v>
      </c>
      <c r="AM5">
        <v>144.304</v>
      </c>
      <c r="AN5">
        <v>145.92500000000001</v>
      </c>
      <c r="AO5">
        <v>147.57499999999999</v>
      </c>
      <c r="AP5">
        <v>149.273</v>
      </c>
      <c r="AQ5">
        <v>151.006</v>
      </c>
      <c r="AR5">
        <v>152.761</v>
      </c>
      <c r="AS5">
        <v>154.52017000000001</v>
      </c>
      <c r="AT5">
        <v>156.25628</v>
      </c>
      <c r="AU5">
        <v>157.97084000000001</v>
      </c>
      <c r="AV5">
        <v>159.67059</v>
      </c>
      <c r="AW5">
        <v>161.35604000000001</v>
      </c>
      <c r="AX5">
        <v>163.04615999999999</v>
      </c>
      <c r="AY5">
        <v>164.68899999999999</v>
      </c>
      <c r="AZ5">
        <v>166.303</v>
      </c>
      <c r="BA5">
        <v>167.886</v>
      </c>
      <c r="BB5">
        <v>169.43199999999999</v>
      </c>
      <c r="BC5">
        <v>171.91492225927001</v>
      </c>
      <c r="BD5">
        <v>174.43423022457901</v>
      </c>
      <c r="BE5">
        <v>176.99045710617801</v>
      </c>
    </row>
    <row r="6" spans="1:57" x14ac:dyDescent="0.25">
      <c r="A6" t="s">
        <v>10</v>
      </c>
      <c r="B6" t="s">
        <v>11</v>
      </c>
      <c r="C6" t="s">
        <v>12</v>
      </c>
      <c r="D6" t="s">
        <v>13</v>
      </c>
      <c r="E6" t="s">
        <v>14</v>
      </c>
      <c r="F6" t="s">
        <v>24</v>
      </c>
      <c r="G6" t="s">
        <v>25</v>
      </c>
      <c r="H6" t="s">
        <v>17</v>
      </c>
      <c r="K6">
        <v>293197.03043882397</v>
      </c>
      <c r="L6">
        <v>344759.84118873399</v>
      </c>
      <c r="M6">
        <v>386903.590891428</v>
      </c>
      <c r="N6">
        <v>451444.71371047699</v>
      </c>
      <c r="O6">
        <v>542342.28913523001</v>
      </c>
      <c r="P6">
        <v>608657.19308750005</v>
      </c>
      <c r="Q6">
        <v>679087.269268843</v>
      </c>
      <c r="R6">
        <v>794442.38396977203</v>
      </c>
      <c r="S6">
        <v>877810.09723117005</v>
      </c>
      <c r="T6">
        <v>960181.91301268002</v>
      </c>
      <c r="U6">
        <v>1073413.6504443099</v>
      </c>
      <c r="V6">
        <v>1158966.6620618301</v>
      </c>
      <c r="W6">
        <v>1259674.8596816</v>
      </c>
      <c r="X6">
        <v>1338260.4590078399</v>
      </c>
      <c r="Y6">
        <v>1432643.6756122001</v>
      </c>
      <c r="Z6">
        <v>1618148.93158108</v>
      </c>
      <c r="AA6">
        <v>1735282.9875058001</v>
      </c>
      <c r="AB6">
        <v>1860735.62891039</v>
      </c>
      <c r="AC6">
        <v>2004575.0295226299</v>
      </c>
      <c r="AD6">
        <v>2177355.4139075601</v>
      </c>
      <c r="AE6">
        <v>2333531.0565819298</v>
      </c>
      <c r="AF6">
        <v>2515594.6166409198</v>
      </c>
      <c r="AG6">
        <v>2699704.3684423501</v>
      </c>
      <c r="AH6">
        <v>3014213.0767947198</v>
      </c>
      <c r="AI6">
        <v>3270302.1998392702</v>
      </c>
      <c r="AJ6">
        <v>3650090.9132655798</v>
      </c>
      <c r="AK6">
        <v>4086598.8366279202</v>
      </c>
      <c r="AL6">
        <v>4707218.5905108796</v>
      </c>
      <c r="AM6">
        <v>5509271.3574518496</v>
      </c>
      <c r="AN6">
        <v>6092218.7287606597</v>
      </c>
      <c r="AO6">
        <v>6848752.2860276299</v>
      </c>
      <c r="AP6">
        <v>7882147.6526606996</v>
      </c>
      <c r="AQ6">
        <v>9015232.2257029209</v>
      </c>
      <c r="AR6">
        <v>10119598.1733515</v>
      </c>
      <c r="AS6">
        <v>11298530.8666506</v>
      </c>
      <c r="AT6">
        <v>12722146.177600401</v>
      </c>
      <c r="AU6">
        <v>13879862</v>
      </c>
      <c r="AV6">
        <v>15552385</v>
      </c>
      <c r="AW6">
        <v>17838586</v>
      </c>
      <c r="AX6">
        <v>19738395</v>
      </c>
      <c r="AY6">
        <v>21226669.999999899</v>
      </c>
      <c r="AZ6">
        <v>24278999</v>
      </c>
      <c r="BA6">
        <v>27435268.999999899</v>
      </c>
      <c r="BB6">
        <v>30796088.999999899</v>
      </c>
      <c r="BC6">
        <v>34234702.391439699</v>
      </c>
      <c r="BD6">
        <v>38979597.908190899</v>
      </c>
      <c r="BE6">
        <v>43713475.176151097</v>
      </c>
    </row>
    <row r="7" spans="1:57" x14ac:dyDescent="0.25">
      <c r="A7" t="s">
        <v>10</v>
      </c>
      <c r="B7" t="s">
        <v>11</v>
      </c>
      <c r="C7" t="s">
        <v>12</v>
      </c>
      <c r="D7" t="s">
        <v>13</v>
      </c>
      <c r="E7" t="s">
        <v>14</v>
      </c>
      <c r="F7" t="s">
        <v>26</v>
      </c>
      <c r="G7" t="s">
        <v>27</v>
      </c>
      <c r="H7" t="s">
        <v>17</v>
      </c>
      <c r="J7">
        <v>2016</v>
      </c>
      <c r="K7">
        <v>4129549.2590448102</v>
      </c>
      <c r="L7">
        <v>3989311.7051044898</v>
      </c>
      <c r="M7">
        <v>3862862.2121628802</v>
      </c>
      <c r="N7">
        <v>3964090.3404455599</v>
      </c>
      <c r="O7">
        <v>4249582.4815986902</v>
      </c>
      <c r="P7">
        <v>4305674.8668913497</v>
      </c>
      <c r="Q7">
        <v>4428719.6293660197</v>
      </c>
      <c r="R7">
        <v>4549936.8203900596</v>
      </c>
      <c r="S7">
        <v>4726473.1934007201</v>
      </c>
      <c r="T7">
        <v>4769153.1372539503</v>
      </c>
      <c r="U7">
        <v>5133455.8294190997</v>
      </c>
      <c r="V7">
        <v>5117187.3031067001</v>
      </c>
      <c r="W7">
        <v>5319095.5465854499</v>
      </c>
      <c r="X7">
        <v>5500211.8665507399</v>
      </c>
      <c r="Y7">
        <v>5701647.4015482999</v>
      </c>
      <c r="Z7">
        <v>5915244.6630996596</v>
      </c>
      <c r="AA7">
        <v>5909544.5428501703</v>
      </c>
      <c r="AB7">
        <v>5971605.3889091499</v>
      </c>
      <c r="AC7">
        <v>6072479.4922476299</v>
      </c>
      <c r="AD7">
        <v>6314822.5238329796</v>
      </c>
      <c r="AE7">
        <v>6628993.8771488396</v>
      </c>
      <c r="AF7">
        <v>6902946.6527059199</v>
      </c>
      <c r="AG7">
        <v>6975923.64950905</v>
      </c>
      <c r="AH7">
        <v>7258567.4850514196</v>
      </c>
      <c r="AI7">
        <v>7691864.66601549</v>
      </c>
      <c r="AJ7">
        <v>8209665.4617562797</v>
      </c>
      <c r="AK7">
        <v>8788253.8433345892</v>
      </c>
      <c r="AL7">
        <v>9441563.4138002191</v>
      </c>
      <c r="AM7">
        <v>9817364.54855996</v>
      </c>
      <c r="AN7">
        <v>10042352.868907399</v>
      </c>
      <c r="AO7">
        <v>10504705.7982914</v>
      </c>
      <c r="AP7">
        <v>11186637.560858799</v>
      </c>
      <c r="AQ7">
        <v>11646885.0012268</v>
      </c>
      <c r="AR7">
        <v>12244068.9621257</v>
      </c>
      <c r="AS7">
        <v>12734515.842580199</v>
      </c>
      <c r="AT7">
        <v>13475299.1377717</v>
      </c>
      <c r="AU7">
        <v>13879862</v>
      </c>
      <c r="AV7">
        <v>14750010</v>
      </c>
      <c r="AW7">
        <v>16138461</v>
      </c>
      <c r="AX7">
        <v>16922051</v>
      </c>
      <c r="AY7">
        <v>17429170.999999899</v>
      </c>
      <c r="AZ7">
        <v>18826200</v>
      </c>
      <c r="BA7">
        <v>20233743.999999899</v>
      </c>
      <c r="BB7">
        <v>20635376.999999899</v>
      </c>
      <c r="BC7">
        <v>20924272.2779999</v>
      </c>
      <c r="BD7">
        <v>21957931.328533102</v>
      </c>
      <c r="BE7">
        <v>23121701.688945401</v>
      </c>
    </row>
    <row r="8" spans="1:57" x14ac:dyDescent="0.25">
      <c r="A8" t="s">
        <v>10</v>
      </c>
      <c r="B8" t="s">
        <v>11</v>
      </c>
      <c r="C8" t="s">
        <v>12</v>
      </c>
      <c r="D8" t="s">
        <v>13</v>
      </c>
      <c r="E8" t="s">
        <v>14</v>
      </c>
      <c r="F8" t="s">
        <v>28</v>
      </c>
      <c r="G8" t="s">
        <v>29</v>
      </c>
      <c r="H8" t="s">
        <v>17</v>
      </c>
      <c r="J8">
        <v>2016</v>
      </c>
      <c r="K8">
        <v>963151.80270263297</v>
      </c>
      <c r="L8">
        <v>994973.22747866705</v>
      </c>
      <c r="M8">
        <v>1005159.13843246</v>
      </c>
      <c r="N8">
        <v>1044257.25019824</v>
      </c>
      <c r="O8">
        <v>1095479.0995188099</v>
      </c>
      <c r="P8">
        <v>1097565.2293618801</v>
      </c>
      <c r="Q8">
        <v>1134059.6181457301</v>
      </c>
      <c r="R8">
        <v>1135137.35361826</v>
      </c>
      <c r="S8">
        <v>1130187.65094727</v>
      </c>
      <c r="T8">
        <v>1128186.9106806801</v>
      </c>
      <c r="U8">
        <v>1232111.8085532</v>
      </c>
      <c r="V8">
        <v>1258345.3570318599</v>
      </c>
      <c r="W8">
        <v>1287581.1379762599</v>
      </c>
      <c r="X8">
        <v>1318342.4394852601</v>
      </c>
      <c r="Y8">
        <v>1328058.73368077</v>
      </c>
      <c r="Z8">
        <v>1323111.7280759299</v>
      </c>
      <c r="AA8">
        <v>1362376.1441462501</v>
      </c>
      <c r="AB8">
        <v>1423936.0931520599</v>
      </c>
      <c r="AC8">
        <v>1479973.8042965401</v>
      </c>
      <c r="AD8">
        <v>1537419.6040938201</v>
      </c>
      <c r="AE8">
        <v>1651039.0037907599</v>
      </c>
      <c r="AF8">
        <v>1696573.4513236999</v>
      </c>
      <c r="AG8">
        <v>1694556.2061821499</v>
      </c>
      <c r="AH8">
        <v>1762064.80259142</v>
      </c>
      <c r="AI8">
        <v>1849701.3351342401</v>
      </c>
      <c r="AJ8">
        <v>1930763.6634178699</v>
      </c>
      <c r="AK8">
        <v>2037973.5205495399</v>
      </c>
      <c r="AL8">
        <v>2174364.8225567602</v>
      </c>
      <c r="AM8">
        <v>2272077.9050514498</v>
      </c>
      <c r="AN8">
        <v>2350830.1350540202</v>
      </c>
      <c r="AO8">
        <v>2495451.9620685098</v>
      </c>
      <c r="AP8">
        <v>2606658.5095816501</v>
      </c>
      <c r="AQ8">
        <v>2685230.2717251801</v>
      </c>
      <c r="AR8">
        <v>2751418.1780321002</v>
      </c>
      <c r="AS8">
        <v>2871706.6053806702</v>
      </c>
      <c r="AT8">
        <v>2967287.9442823301</v>
      </c>
      <c r="AU8">
        <v>2795050</v>
      </c>
      <c r="AV8">
        <v>2884380</v>
      </c>
      <c r="AW8">
        <v>2986618</v>
      </c>
      <c r="AX8">
        <v>3083999</v>
      </c>
      <c r="AY8">
        <v>3189500.9999999902</v>
      </c>
      <c r="AZ8">
        <v>3290752.9999999902</v>
      </c>
      <c r="BA8">
        <v>3391251.9999999902</v>
      </c>
      <c r="BB8">
        <v>3505585.9999999902</v>
      </c>
      <c r="BC8">
        <v>3614259.16599999</v>
      </c>
      <c r="BD8">
        <v>3726301.2001459799</v>
      </c>
      <c r="BE8">
        <v>3845542.8385506598</v>
      </c>
    </row>
    <row r="9" spans="1:57" x14ac:dyDescent="0.25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30</v>
      </c>
      <c r="G9" t="s">
        <v>31</v>
      </c>
      <c r="H9" t="s">
        <v>17</v>
      </c>
      <c r="K9">
        <v>111190.342020639</v>
      </c>
      <c r="L9">
        <v>127549.11867038401</v>
      </c>
      <c r="M9">
        <v>140827.25853748099</v>
      </c>
      <c r="N9">
        <v>156712.58583836601</v>
      </c>
      <c r="O9">
        <v>198019.62762968801</v>
      </c>
      <c r="P9">
        <v>230661.854790877</v>
      </c>
      <c r="Q9">
        <v>255097.930686907</v>
      </c>
      <c r="R9">
        <v>296835.82284283597</v>
      </c>
      <c r="S9">
        <v>313342.39013759</v>
      </c>
      <c r="T9">
        <v>340654.26933949802</v>
      </c>
      <c r="U9">
        <v>382411.29699707101</v>
      </c>
      <c r="V9">
        <v>422370.61816959002</v>
      </c>
      <c r="W9">
        <v>440136.06328516401</v>
      </c>
      <c r="X9">
        <v>413242.62998295203</v>
      </c>
      <c r="Y9">
        <v>436616.48023269803</v>
      </c>
      <c r="Z9">
        <v>502421.39465237502</v>
      </c>
      <c r="AA9">
        <v>533141.40671013203</v>
      </c>
      <c r="AB9">
        <v>577750.52570934</v>
      </c>
      <c r="AC9">
        <v>618406.05220116803</v>
      </c>
      <c r="AD9">
        <v>673872.16814084596</v>
      </c>
      <c r="AE9">
        <v>735932.83295002196</v>
      </c>
      <c r="AF9">
        <v>767944.02306242206</v>
      </c>
      <c r="AG9">
        <v>780486.45446514699</v>
      </c>
      <c r="AH9">
        <v>832603.41788712901</v>
      </c>
      <c r="AI9">
        <v>890965.05473547895</v>
      </c>
      <c r="AJ9">
        <v>956874.34941909602</v>
      </c>
      <c r="AK9">
        <v>1049442.0787806001</v>
      </c>
      <c r="AL9">
        <v>1181134.6855796999</v>
      </c>
      <c r="AM9">
        <v>1334605.9806401799</v>
      </c>
      <c r="AN9">
        <v>1454998.2424445699</v>
      </c>
      <c r="AO9">
        <v>1635860.73136488</v>
      </c>
      <c r="AP9">
        <v>1857364.4614770501</v>
      </c>
      <c r="AQ9">
        <v>2059515.2537159</v>
      </c>
      <c r="AR9">
        <v>2241042.6982827401</v>
      </c>
      <c r="AS9">
        <v>2488649.54938658</v>
      </c>
      <c r="AT9">
        <v>2703463.4197326801</v>
      </c>
      <c r="AU9">
        <v>2795050</v>
      </c>
      <c r="AV9">
        <v>3011669</v>
      </c>
      <c r="AW9">
        <v>3293802</v>
      </c>
      <c r="AX9">
        <v>3534431</v>
      </c>
      <c r="AY9">
        <v>3804463.9999999902</v>
      </c>
      <c r="AZ9">
        <v>4106613.9999999902</v>
      </c>
      <c r="BA9">
        <v>4455312.9999999898</v>
      </c>
      <c r="BB9">
        <v>4941582.9999999804</v>
      </c>
      <c r="BC9">
        <v>5476879.9784749802</v>
      </c>
      <c r="BD9">
        <v>6047576.3491120497</v>
      </c>
      <c r="BE9">
        <v>6565635.9294823902</v>
      </c>
    </row>
    <row r="10" spans="1:57" x14ac:dyDescent="0.25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32</v>
      </c>
      <c r="G10" t="s">
        <v>33</v>
      </c>
      <c r="H10" t="s">
        <v>17</v>
      </c>
      <c r="J10">
        <v>2016</v>
      </c>
      <c r="K10">
        <v>513678.261793021</v>
      </c>
      <c r="L10">
        <v>539409.72927863104</v>
      </c>
      <c r="M10">
        <v>557628.53672300105</v>
      </c>
      <c r="N10">
        <v>579370.849460072</v>
      </c>
      <c r="O10">
        <v>635156.03762754495</v>
      </c>
      <c r="P10">
        <v>674462.25921478705</v>
      </c>
      <c r="Q10">
        <v>721057.20068476</v>
      </c>
      <c r="R10">
        <v>783262.02976259298</v>
      </c>
      <c r="S10">
        <v>807723.513319502</v>
      </c>
      <c r="T10">
        <v>838248.56553943094</v>
      </c>
      <c r="U10">
        <v>899420.01012349804</v>
      </c>
      <c r="V10">
        <v>941790.77294053196</v>
      </c>
      <c r="W10">
        <v>1007614.44436527</v>
      </c>
      <c r="X10">
        <v>1089172.63779787</v>
      </c>
      <c r="Y10">
        <v>1177718.7701397201</v>
      </c>
      <c r="Z10">
        <v>1297073.1106392201</v>
      </c>
      <c r="AA10">
        <v>1384453.3810437401</v>
      </c>
      <c r="AB10">
        <v>1456797.7428097399</v>
      </c>
      <c r="AC10">
        <v>1583931.0449183099</v>
      </c>
      <c r="AD10">
        <v>1666949.7026946</v>
      </c>
      <c r="AE10">
        <v>1771230.26483731</v>
      </c>
      <c r="AF10">
        <v>1903393.79379709</v>
      </c>
      <c r="AG10">
        <v>2013847.9226621799</v>
      </c>
      <c r="AH10">
        <v>2146393.3458822002</v>
      </c>
      <c r="AI10">
        <v>2297698.44604568</v>
      </c>
      <c r="AJ10">
        <v>2479960.4103847598</v>
      </c>
      <c r="AK10">
        <v>2722944.4502677401</v>
      </c>
      <c r="AL10">
        <v>2968767.1981910202</v>
      </c>
      <c r="AM10">
        <v>3177576.4496222101</v>
      </c>
      <c r="AN10">
        <v>3397247.8149949801</v>
      </c>
      <c r="AO10">
        <v>3636149.14236048</v>
      </c>
      <c r="AP10">
        <v>3964098.16688324</v>
      </c>
      <c r="AQ10">
        <v>4338134.5644141203</v>
      </c>
      <c r="AR10">
        <v>4756302.9250805303</v>
      </c>
      <c r="AS10">
        <v>5144417.9208403397</v>
      </c>
      <c r="AT10">
        <v>5641723.9066053201</v>
      </c>
      <c r="AU10">
        <v>6449400.0000000102</v>
      </c>
      <c r="AV10">
        <v>6982905.0000000102</v>
      </c>
      <c r="AW10">
        <v>7694869</v>
      </c>
      <c r="AX10">
        <v>8590037.9999999907</v>
      </c>
      <c r="AY10">
        <v>8900232</v>
      </c>
      <c r="AZ10">
        <v>9815808</v>
      </c>
      <c r="BA10">
        <v>10783223</v>
      </c>
      <c r="BB10">
        <v>11685490.999999899</v>
      </c>
      <c r="BC10">
        <v>12456733.405999901</v>
      </c>
      <c r="BD10">
        <v>13353618.2112319</v>
      </c>
      <c r="BE10">
        <v>14261664.2495957</v>
      </c>
    </row>
    <row r="11" spans="1:57" x14ac:dyDescent="0.25">
      <c r="A11" t="s">
        <v>10</v>
      </c>
      <c r="B11" t="s">
        <v>11</v>
      </c>
      <c r="C11" t="s">
        <v>12</v>
      </c>
      <c r="D11" t="s">
        <v>13</v>
      </c>
      <c r="E11" t="s">
        <v>14</v>
      </c>
      <c r="F11" t="s">
        <v>34</v>
      </c>
      <c r="G11" t="s">
        <v>35</v>
      </c>
      <c r="H11" t="s">
        <v>17</v>
      </c>
      <c r="K11">
        <v>70431.449483619406</v>
      </c>
      <c r="L11">
        <v>81618.352987120597</v>
      </c>
      <c r="M11">
        <v>92344.219297359494</v>
      </c>
      <c r="N11">
        <v>109194.377250427</v>
      </c>
      <c r="O11">
        <v>127284.750343753</v>
      </c>
      <c r="P11">
        <v>147433.785238927</v>
      </c>
      <c r="Q11">
        <v>166430.86535279901</v>
      </c>
      <c r="R11">
        <v>184762.04115121</v>
      </c>
      <c r="S11">
        <v>207442.85337454401</v>
      </c>
      <c r="T11">
        <v>228212.21987111401</v>
      </c>
      <c r="U11">
        <v>261783.83781654201</v>
      </c>
      <c r="V11">
        <v>291216.51032076398</v>
      </c>
      <c r="W11">
        <v>323643.29648166802</v>
      </c>
      <c r="X11">
        <v>359455.63034303399</v>
      </c>
      <c r="Y11">
        <v>397739.60478317901</v>
      </c>
      <c r="Z11">
        <v>450687.12785195699</v>
      </c>
      <c r="AA11">
        <v>496883.45259834803</v>
      </c>
      <c r="AB11">
        <v>543366.21491887502</v>
      </c>
      <c r="AC11">
        <v>620413.61336451303</v>
      </c>
      <c r="AD11">
        <v>665469.12517047406</v>
      </c>
      <c r="AE11">
        <v>721719.44468958396</v>
      </c>
      <c r="AF11">
        <v>793794.99244162499</v>
      </c>
      <c r="AG11">
        <v>865993.59983228403</v>
      </c>
      <c r="AH11">
        <v>944446.53238567198</v>
      </c>
      <c r="AI11">
        <v>1053406.19064599</v>
      </c>
      <c r="AJ11">
        <v>1200526.40154851</v>
      </c>
      <c r="AK11">
        <v>1402163.6961811699</v>
      </c>
      <c r="AL11">
        <v>1625158.1737434</v>
      </c>
      <c r="AM11">
        <v>1875504.3666315901</v>
      </c>
      <c r="AN11">
        <v>2151757.45430187</v>
      </c>
      <c r="AO11">
        <v>2401322.5697482899</v>
      </c>
      <c r="AP11">
        <v>2767298.3968829401</v>
      </c>
      <c r="AQ11">
        <v>3222132.2133745402</v>
      </c>
      <c r="AR11">
        <v>3805215.8821704099</v>
      </c>
      <c r="AS11">
        <v>4265280.8555946602</v>
      </c>
      <c r="AT11">
        <v>4906832.97805952</v>
      </c>
      <c r="AU11">
        <v>6449400.0000000102</v>
      </c>
      <c r="AV11">
        <v>7263063.0000000102</v>
      </c>
      <c r="AW11">
        <v>8441058</v>
      </c>
      <c r="AX11">
        <v>9696194.9999999907</v>
      </c>
      <c r="AY11">
        <v>10434510</v>
      </c>
      <c r="AZ11">
        <v>11761197</v>
      </c>
      <c r="BA11">
        <v>13472093.999999899</v>
      </c>
      <c r="BB11">
        <v>15535738.999999899</v>
      </c>
      <c r="BC11">
        <v>18068157.6714339</v>
      </c>
      <c r="BD11">
        <v>20783006.770512901</v>
      </c>
      <c r="BE11">
        <v>23594615.058455002</v>
      </c>
    </row>
    <row r="12" spans="1:57" x14ac:dyDescent="0.25">
      <c r="A12" t="s">
        <v>10</v>
      </c>
      <c r="B12" t="s">
        <v>11</v>
      </c>
      <c r="C12" t="s">
        <v>12</v>
      </c>
      <c r="D12" t="s">
        <v>13</v>
      </c>
      <c r="E12" t="s">
        <v>14</v>
      </c>
      <c r="F12" t="s">
        <v>36</v>
      </c>
      <c r="G12" t="s">
        <v>37</v>
      </c>
      <c r="H12" t="s">
        <v>17</v>
      </c>
      <c r="J12">
        <v>2016</v>
      </c>
      <c r="K12">
        <v>2008262.7001763</v>
      </c>
      <c r="L12">
        <v>2077465.0354002099</v>
      </c>
      <c r="M12">
        <v>2145924.0278159799</v>
      </c>
      <c r="N12">
        <v>2230888.4695057301</v>
      </c>
      <c r="O12">
        <v>2323776.6837714398</v>
      </c>
      <c r="P12">
        <v>2405770.5390637298</v>
      </c>
      <c r="Q12">
        <v>2502568.1375029199</v>
      </c>
      <c r="R12">
        <v>2596819.1146964198</v>
      </c>
      <c r="S12">
        <v>2676876.4276738702</v>
      </c>
      <c r="T12">
        <v>2765315.1401639702</v>
      </c>
      <c r="U12">
        <v>2852456.2543102801</v>
      </c>
      <c r="V12">
        <v>2949103.2853599698</v>
      </c>
      <c r="W12">
        <v>3073004.5935512302</v>
      </c>
      <c r="X12">
        <v>3192142.0761036398</v>
      </c>
      <c r="Y12">
        <v>3321445.9738040902</v>
      </c>
      <c r="Z12">
        <v>3474021.5566783599</v>
      </c>
      <c r="AA12">
        <v>3606272.0147791998</v>
      </c>
      <c r="AB12">
        <v>3753633.9981329101</v>
      </c>
      <c r="AC12">
        <v>3924043.1829469502</v>
      </c>
      <c r="AD12">
        <v>4098618.0609801202</v>
      </c>
      <c r="AE12">
        <v>4315205.9934594203</v>
      </c>
      <c r="AF12">
        <v>4546999.4090613704</v>
      </c>
      <c r="AG12">
        <v>4766944.7309574299</v>
      </c>
      <c r="AH12">
        <v>5004283.8135164399</v>
      </c>
      <c r="AI12">
        <v>5265162.1085459199</v>
      </c>
      <c r="AJ12">
        <v>5591370.09408266</v>
      </c>
      <c r="AK12">
        <v>5960518.6878577704</v>
      </c>
      <c r="AL12">
        <v>6347065.1271476997</v>
      </c>
      <c r="AM12">
        <v>6712807.3115040697</v>
      </c>
      <c r="AN12">
        <v>7053815.9255278502</v>
      </c>
      <c r="AO12">
        <v>7443809.3699926902</v>
      </c>
      <c r="AP12">
        <v>7906563.1494958196</v>
      </c>
      <c r="AQ12">
        <v>8426503.2127002999</v>
      </c>
      <c r="AR12">
        <v>8891153.76743236</v>
      </c>
      <c r="AS12">
        <v>9391224.0392250195</v>
      </c>
      <c r="AT12">
        <v>9936014.7463149801</v>
      </c>
      <c r="AU12">
        <v>10629823.999999899</v>
      </c>
      <c r="AV12">
        <v>11307473.999999899</v>
      </c>
      <c r="AW12">
        <v>12048523</v>
      </c>
      <c r="AX12">
        <v>12877439</v>
      </c>
      <c r="AY12">
        <v>13383890.999999899</v>
      </c>
      <c r="AZ12">
        <v>14151078</v>
      </c>
      <c r="BA12">
        <v>15036465</v>
      </c>
      <c r="BB12">
        <v>15844110</v>
      </c>
      <c r="BC12">
        <v>16737510.713175099</v>
      </c>
      <c r="BD12">
        <v>17592770.072269499</v>
      </c>
      <c r="BE12">
        <v>18616921.610366199</v>
      </c>
    </row>
    <row r="13" spans="1:57" x14ac:dyDescent="0.25">
      <c r="A13" t="s">
        <v>10</v>
      </c>
      <c r="B13" t="s">
        <v>11</v>
      </c>
      <c r="C13" t="s">
        <v>12</v>
      </c>
      <c r="D13" t="s">
        <v>13</v>
      </c>
      <c r="E13" t="s">
        <v>14</v>
      </c>
      <c r="F13" t="s">
        <v>38</v>
      </c>
      <c r="G13" t="s">
        <v>39</v>
      </c>
      <c r="H13" t="s">
        <v>17</v>
      </c>
      <c r="K13">
        <v>188276.17011184301</v>
      </c>
      <c r="L13">
        <v>214214.151557737</v>
      </c>
      <c r="M13">
        <v>243209.16568620701</v>
      </c>
      <c r="N13">
        <v>272206.06528605398</v>
      </c>
      <c r="O13">
        <v>281845.49626814999</v>
      </c>
      <c r="P13">
        <v>361787.57266854099</v>
      </c>
      <c r="Q13">
        <v>416750.99116512702</v>
      </c>
      <c r="R13">
        <v>483900.24607400002</v>
      </c>
      <c r="S13">
        <v>542843.14961934194</v>
      </c>
      <c r="T13">
        <v>612769.18456989003</v>
      </c>
      <c r="U13">
        <v>685333.64495491004</v>
      </c>
      <c r="V13">
        <v>747885.43289714097</v>
      </c>
      <c r="W13">
        <v>808960.48513151705</v>
      </c>
      <c r="X13">
        <v>877870.5285133</v>
      </c>
      <c r="Y13">
        <v>951754.17430543201</v>
      </c>
      <c r="Z13">
        <v>1045144.5918081</v>
      </c>
      <c r="AA13">
        <v>1148587.9952492299</v>
      </c>
      <c r="AB13">
        <v>1241044.3907971701</v>
      </c>
      <c r="AC13">
        <v>1364362.2133633699</v>
      </c>
      <c r="AD13">
        <v>1492994.52326402</v>
      </c>
      <c r="AE13">
        <v>1638048.05611797</v>
      </c>
      <c r="AF13">
        <v>1777832.94738518</v>
      </c>
      <c r="AG13">
        <v>1955465.91632986</v>
      </c>
      <c r="AH13">
        <v>2202061.7480497598</v>
      </c>
      <c r="AI13">
        <v>2441909.8095854102</v>
      </c>
      <c r="AJ13">
        <v>2724644.15517961</v>
      </c>
      <c r="AK13">
        <v>3069332.8737212401</v>
      </c>
      <c r="AL13">
        <v>3507877.6529510198</v>
      </c>
      <c r="AM13">
        <v>4014818.6240501101</v>
      </c>
      <c r="AN13">
        <v>4535926.6067178901</v>
      </c>
      <c r="AO13">
        <v>5147628.3175478196</v>
      </c>
      <c r="AP13">
        <v>5861121.1612967104</v>
      </c>
      <c r="AQ13">
        <v>6766561.9913845304</v>
      </c>
      <c r="AR13">
        <v>7722683.1046827501</v>
      </c>
      <c r="AS13">
        <v>8694886.1421575509</v>
      </c>
      <c r="AT13">
        <v>9823000.3916483801</v>
      </c>
      <c r="AU13">
        <v>10629823.999999899</v>
      </c>
      <c r="AV13">
        <v>11943196.999999899</v>
      </c>
      <c r="AW13">
        <v>13431175.999999899</v>
      </c>
      <c r="AX13">
        <v>15007804</v>
      </c>
      <c r="AY13">
        <v>16331504</v>
      </c>
      <c r="AZ13">
        <v>18110379</v>
      </c>
      <c r="BA13">
        <v>20270879</v>
      </c>
      <c r="BB13">
        <v>22953550</v>
      </c>
      <c r="BC13">
        <v>26407723.2108115</v>
      </c>
      <c r="BD13">
        <v>30078209.156185798</v>
      </c>
      <c r="BE13">
        <v>33611597.738427602</v>
      </c>
    </row>
    <row r="14" spans="1:57" x14ac:dyDescent="0.25">
      <c r="A14" t="s">
        <v>10</v>
      </c>
      <c r="B14" t="s">
        <v>11</v>
      </c>
      <c r="C14" t="s">
        <v>12</v>
      </c>
      <c r="D14" t="s">
        <v>13</v>
      </c>
      <c r="E14" t="s">
        <v>14</v>
      </c>
      <c r="F14" t="s">
        <v>40</v>
      </c>
      <c r="G14" t="s">
        <v>41</v>
      </c>
      <c r="H14" t="s">
        <v>42</v>
      </c>
      <c r="K14">
        <v>7.0999765845302501E-2</v>
      </c>
      <c r="L14">
        <v>8.6420883268559706E-2</v>
      </c>
      <c r="M14">
        <v>0.10015982182154901</v>
      </c>
      <c r="N14">
        <v>0.113883558380189</v>
      </c>
      <c r="O14">
        <v>0.127622487969971</v>
      </c>
      <c r="P14">
        <v>0.14136162434553301</v>
      </c>
      <c r="Q14">
        <v>0.153337155227876</v>
      </c>
      <c r="R14">
        <v>0.174605146253803</v>
      </c>
      <c r="S14">
        <v>0.185722009056732</v>
      </c>
      <c r="T14">
        <v>0.201331742843876</v>
      </c>
      <c r="U14">
        <v>0.20910156551707901</v>
      </c>
      <c r="V14">
        <v>0.22648509687308399</v>
      </c>
      <c r="W14">
        <v>0.23682125065233001</v>
      </c>
      <c r="X14">
        <v>0.24331071083759501</v>
      </c>
      <c r="Y14">
        <v>0.25126837468468599</v>
      </c>
      <c r="Z14">
        <v>0.27355570627118497</v>
      </c>
      <c r="AA14">
        <v>0.29364073236494798</v>
      </c>
      <c r="AB14">
        <v>0.31159721845758098</v>
      </c>
      <c r="AC14">
        <v>0.33010815962108297</v>
      </c>
      <c r="AD14">
        <v>0.34480072966262099</v>
      </c>
      <c r="AE14">
        <v>0.352018888511267</v>
      </c>
      <c r="AF14">
        <v>0.36442330256960898</v>
      </c>
      <c r="AG14">
        <v>0.38700314167463001</v>
      </c>
      <c r="AH14">
        <v>0.415262802612541</v>
      </c>
      <c r="AI14">
        <v>0.42516377261397398</v>
      </c>
      <c r="AJ14">
        <v>0.44460897100729402</v>
      </c>
      <c r="AK14">
        <v>0.46500691826595197</v>
      </c>
      <c r="AL14">
        <v>0.49856346710869798</v>
      </c>
      <c r="AM14">
        <v>0.56117620265613599</v>
      </c>
      <c r="AN14">
        <v>0.60665252538805103</v>
      </c>
      <c r="AO14">
        <v>0.65196992829076506</v>
      </c>
      <c r="AP14">
        <v>0.70460382843185199</v>
      </c>
      <c r="AQ14">
        <v>0.77404664206380402</v>
      </c>
      <c r="AR14">
        <v>0.82648980536243399</v>
      </c>
      <c r="AS14">
        <v>0.88723678279718099</v>
      </c>
      <c r="AT14">
        <v>0.94410862775876103</v>
      </c>
      <c r="AU14">
        <v>0.999999999999999</v>
      </c>
      <c r="AV14">
        <v>1.0543982682045601</v>
      </c>
      <c r="AW14">
        <v>1.1053461665272699</v>
      </c>
      <c r="AX14">
        <v>1.16643041673849</v>
      </c>
      <c r="AY14">
        <v>1.21788179139443</v>
      </c>
      <c r="AZ14">
        <v>1.2896388543625299</v>
      </c>
      <c r="BA14">
        <v>1.3559165817260499</v>
      </c>
      <c r="BB14">
        <v>1.4923928455486899</v>
      </c>
      <c r="BC14">
        <v>1.63612392042109</v>
      </c>
      <c r="BD14">
        <v>1.77519445365688</v>
      </c>
      <c r="BE14">
        <v>1.89058209314458</v>
      </c>
    </row>
    <row r="15" spans="1:57" x14ac:dyDescent="0.25">
      <c r="A15" t="s">
        <v>10</v>
      </c>
      <c r="B15" t="s">
        <v>11</v>
      </c>
      <c r="C15" t="s">
        <v>12</v>
      </c>
      <c r="D15" t="s">
        <v>13</v>
      </c>
      <c r="E15" t="s">
        <v>14</v>
      </c>
      <c r="F15" t="s">
        <v>43</v>
      </c>
      <c r="G15" t="s">
        <v>44</v>
      </c>
      <c r="H15" t="s">
        <v>42</v>
      </c>
      <c r="K15">
        <v>0.104878673858808</v>
      </c>
      <c r="L15">
        <v>0.115254906225011</v>
      </c>
      <c r="M15">
        <v>0.126650633385367</v>
      </c>
      <c r="N15">
        <v>0.13734127415129399</v>
      </c>
      <c r="O15">
        <v>0.148667415233841</v>
      </c>
      <c r="P15">
        <v>0.17436404933211799</v>
      </c>
      <c r="Q15">
        <v>0.18888243170424901</v>
      </c>
      <c r="R15">
        <v>0.20956130309665799</v>
      </c>
      <c r="S15">
        <v>0.225493982465057</v>
      </c>
      <c r="T15">
        <v>0.24369983057536401</v>
      </c>
      <c r="U15">
        <v>0.26001647399623401</v>
      </c>
      <c r="V15">
        <v>0.27696940577673101</v>
      </c>
      <c r="W15">
        <v>0.284677761529259</v>
      </c>
      <c r="X15">
        <v>0.286540117052765</v>
      </c>
      <c r="Y15">
        <v>0.297373603211669</v>
      </c>
      <c r="Z15">
        <v>0.31852767692672201</v>
      </c>
      <c r="AA15">
        <v>0.33236208157301</v>
      </c>
      <c r="AB15">
        <v>0.34499261242146401</v>
      </c>
      <c r="AC15">
        <v>0.36133219586735199</v>
      </c>
      <c r="AD15">
        <v>0.374994302549706</v>
      </c>
      <c r="AE15">
        <v>0.38791907873902098</v>
      </c>
      <c r="AF15">
        <v>0.40056974107746002</v>
      </c>
      <c r="AG15">
        <v>0.416163390081982</v>
      </c>
      <c r="AH15">
        <v>0.44036668980677901</v>
      </c>
      <c r="AI15">
        <v>0.460456818765832</v>
      </c>
      <c r="AJ15">
        <v>0.48157502936373803</v>
      </c>
      <c r="AK15">
        <v>0.50987224448856605</v>
      </c>
      <c r="AL15">
        <v>0.54286721676874605</v>
      </c>
      <c r="AM15">
        <v>0.58554182460386195</v>
      </c>
      <c r="AN15">
        <v>0.62514995045504196</v>
      </c>
      <c r="AO15">
        <v>0.669814718448145</v>
      </c>
      <c r="AP15">
        <v>0.72245844477847998</v>
      </c>
      <c r="AQ15">
        <v>0.78144427067744804</v>
      </c>
      <c r="AR15">
        <v>0.83751260891511803</v>
      </c>
      <c r="AS15">
        <v>0.88498914645561799</v>
      </c>
      <c r="AT15">
        <v>0.93696246816470496</v>
      </c>
      <c r="AU15">
        <v>1</v>
      </c>
      <c r="AV15">
        <v>1.0504759735390901</v>
      </c>
      <c r="AW15">
        <v>1.1114616394966601</v>
      </c>
      <c r="AX15">
        <v>1.1521207731195899</v>
      </c>
      <c r="AY15">
        <v>1.1963741192621999</v>
      </c>
      <c r="AZ15">
        <v>1.2456789201651199</v>
      </c>
      <c r="BA15">
        <v>1.3085735644982199</v>
      </c>
      <c r="BB15">
        <v>1.3988274603091599</v>
      </c>
      <c r="BC15">
        <v>1.5239711911670799</v>
      </c>
      <c r="BD15">
        <v>1.6449687958578201</v>
      </c>
      <c r="BE15">
        <v>1.7419929599847901</v>
      </c>
    </row>
    <row r="16" spans="1:57" x14ac:dyDescent="0.25">
      <c r="A16" t="s">
        <v>10</v>
      </c>
      <c r="B16" t="s">
        <v>11</v>
      </c>
      <c r="C16" t="s">
        <v>12</v>
      </c>
      <c r="D16" t="s">
        <v>13</v>
      </c>
      <c r="E16" t="s">
        <v>14</v>
      </c>
      <c r="F16" t="s">
        <v>45</v>
      </c>
      <c r="G16" t="s">
        <v>46</v>
      </c>
      <c r="H16" t="s">
        <v>42</v>
      </c>
      <c r="K16">
        <v>17.655139999999999</v>
      </c>
      <c r="L16">
        <v>20.22315</v>
      </c>
      <c r="M16">
        <v>22.82685</v>
      </c>
      <c r="N16">
        <v>25.00253</v>
      </c>
      <c r="O16">
        <v>27.60622</v>
      </c>
      <c r="P16">
        <v>30.495239999999999</v>
      </c>
      <c r="Q16">
        <v>33.598269999999999</v>
      </c>
      <c r="R16">
        <v>36.916020000000003</v>
      </c>
      <c r="S16">
        <v>39.652459999999998</v>
      </c>
      <c r="T16">
        <v>42.049720000000001</v>
      </c>
      <c r="U16">
        <v>44.625909999999998</v>
      </c>
      <c r="V16">
        <v>47.462949999999999</v>
      </c>
      <c r="W16">
        <v>49.187829999999998</v>
      </c>
      <c r="X16">
        <v>50.670699999999997</v>
      </c>
      <c r="Y16">
        <v>53.363259999999997</v>
      </c>
      <c r="Z16">
        <v>58.858539999999998</v>
      </c>
      <c r="AA16">
        <v>60.257689999999997</v>
      </c>
      <c r="AB16">
        <v>63.454639999999998</v>
      </c>
      <c r="AC16">
        <v>68.78622</v>
      </c>
      <c r="AD16">
        <v>73.648470000000003</v>
      </c>
      <c r="AE16">
        <v>75.700689999999994</v>
      </c>
      <c r="AF16">
        <v>77.168300000000002</v>
      </c>
      <c r="AG16">
        <v>79.32405</v>
      </c>
      <c r="AH16">
        <v>82.800870000000003</v>
      </c>
      <c r="AI16">
        <v>87.632189999999994</v>
      </c>
      <c r="AJ16">
        <v>93.315060000000003</v>
      </c>
      <c r="AK16">
        <v>100</v>
      </c>
      <c r="AL16">
        <v>109.39109999999999</v>
      </c>
      <c r="AM16">
        <v>122.8374</v>
      </c>
      <c r="AN16">
        <v>132.17439999999999</v>
      </c>
      <c r="AO16">
        <v>141.1841</v>
      </c>
      <c r="AP16">
        <v>156.58529999999999</v>
      </c>
      <c r="AQ16">
        <v>170.1918</v>
      </c>
      <c r="AR16">
        <v>181.72579999999999</v>
      </c>
      <c r="AS16">
        <v>195.08170000000001</v>
      </c>
      <c r="AT16">
        <v>207.57749999999999</v>
      </c>
      <c r="AU16">
        <v>219.85830000000001</v>
      </c>
      <c r="AV16">
        <v>231.8192</v>
      </c>
      <c r="AW16">
        <v>245.2225</v>
      </c>
      <c r="AX16">
        <v>258.64916667</v>
      </c>
      <c r="AY16">
        <v>273.25668969999998</v>
      </c>
      <c r="AZ16">
        <v>288.44333333333299</v>
      </c>
      <c r="BA16">
        <v>306.15376120336799</v>
      </c>
      <c r="BB16">
        <v>333.80822873496601</v>
      </c>
      <c r="BC16">
        <v>365.95701292435302</v>
      </c>
      <c r="BD16">
        <v>397.06335902292199</v>
      </c>
      <c r="BE16">
        <v>422.87247735941202</v>
      </c>
    </row>
    <row r="17" spans="1:57" x14ac:dyDescent="0.25">
      <c r="A17" t="s">
        <v>10</v>
      </c>
      <c r="B17" t="s">
        <v>11</v>
      </c>
      <c r="C17" t="s">
        <v>12</v>
      </c>
      <c r="D17" t="s">
        <v>13</v>
      </c>
      <c r="E17" t="s">
        <v>14</v>
      </c>
      <c r="F17" t="s">
        <v>47</v>
      </c>
      <c r="G17" t="s">
        <v>48</v>
      </c>
      <c r="H17" t="s">
        <v>17</v>
      </c>
      <c r="K17">
        <v>121636.83709722399</v>
      </c>
      <c r="L17">
        <v>130435.962416262</v>
      </c>
      <c r="M17">
        <v>133219.893471997</v>
      </c>
      <c r="N17">
        <v>138390.21935161599</v>
      </c>
      <c r="O17">
        <v>145037.53062233201</v>
      </c>
      <c r="P17">
        <v>149884.706146424</v>
      </c>
      <c r="Q17">
        <v>156139.968334559</v>
      </c>
      <c r="R17">
        <v>162030.195389089</v>
      </c>
      <c r="S17">
        <v>165945.26109660501</v>
      </c>
      <c r="T17">
        <v>170652.43471558599</v>
      </c>
      <c r="U17">
        <v>180246.95515107099</v>
      </c>
      <c r="V17">
        <v>186528.97216698501</v>
      </c>
      <c r="W17">
        <v>196681.157584628</v>
      </c>
      <c r="X17">
        <v>205947.91172521899</v>
      </c>
      <c r="Y17">
        <v>213959.54589657299</v>
      </c>
      <c r="Z17">
        <v>224917.008823882</v>
      </c>
      <c r="AA17">
        <v>235089.823443417</v>
      </c>
      <c r="AB17">
        <v>245645.11319184399</v>
      </c>
      <c r="AC17">
        <v>258362.22671510899</v>
      </c>
      <c r="AD17">
        <v>270428.14669927099</v>
      </c>
      <c r="AE17">
        <v>284742.70550573402</v>
      </c>
      <c r="AF17">
        <v>299199.912085352</v>
      </c>
      <c r="AG17">
        <v>310668.615544122</v>
      </c>
      <c r="AH17">
        <v>325392.96396588697</v>
      </c>
      <c r="AI17">
        <v>342442.03540117701</v>
      </c>
      <c r="AJ17">
        <v>364823.85828820599</v>
      </c>
      <c r="AK17">
        <v>389164.425512838</v>
      </c>
      <c r="AL17">
        <v>416634.12655323202</v>
      </c>
      <c r="AM17">
        <v>441689.62698936102</v>
      </c>
      <c r="AN17">
        <v>463973.41987391101</v>
      </c>
      <c r="AO17">
        <v>489825.101433056</v>
      </c>
      <c r="AP17">
        <v>521489.276332615</v>
      </c>
      <c r="AQ17">
        <v>555497.86092932604</v>
      </c>
      <c r="AR17">
        <v>588903.25844905199</v>
      </c>
      <c r="AS17">
        <v>624597.23294023902</v>
      </c>
      <c r="AT17">
        <v>665524.88</v>
      </c>
      <c r="AU17">
        <v>712866.75518082594</v>
      </c>
      <c r="AV17">
        <v>759846.41763164499</v>
      </c>
      <c r="AW17">
        <v>815462.675438429</v>
      </c>
      <c r="AX17">
        <v>879736.68292314198</v>
      </c>
      <c r="AY17">
        <v>910070.29788881599</v>
      </c>
      <c r="AZ17">
        <v>973217.08221746795</v>
      </c>
      <c r="BA17">
        <v>1042313.79432984</v>
      </c>
      <c r="BB17">
        <v>1102508.6235259101</v>
      </c>
      <c r="BC17">
        <v>1164723.4494366201</v>
      </c>
      <c r="BD17">
        <v>1230903.28582245</v>
      </c>
      <c r="BE17">
        <v>1303796.25563729</v>
      </c>
    </row>
    <row r="19" spans="1:57" x14ac:dyDescent="0.25">
      <c r="A19" t="s">
        <v>49</v>
      </c>
    </row>
    <row r="20" spans="1:57" x14ac:dyDescent="0.25">
      <c r="A20" t="str">
        <f>A5</f>
        <v>Bangladesh</v>
      </c>
      <c r="B20" t="str">
        <f t="shared" ref="B20:BE20" si="0">B5</f>
        <v>BGD</v>
      </c>
      <c r="C20" t="str">
        <f t="shared" si="0"/>
        <v>Last updated: 03/11/24 - 06:14</v>
      </c>
      <c r="D20" t="str">
        <f t="shared" si="0"/>
        <v>South Asia</v>
      </c>
      <c r="E20" t="str">
        <f t="shared" si="0"/>
        <v>sas</v>
      </c>
      <c r="F20" t="str">
        <f t="shared" si="0"/>
        <v>Population (Total)</v>
      </c>
      <c r="G20" t="str">
        <f t="shared" si="0"/>
        <v>SPPOPTOTL</v>
      </c>
      <c r="H20" t="str">
        <f t="shared" si="0"/>
        <v>Millions</v>
      </c>
      <c r="I20">
        <f t="shared" si="0"/>
        <v>0</v>
      </c>
      <c r="J20">
        <f t="shared" si="0"/>
        <v>0</v>
      </c>
      <c r="K20" s="1">
        <f t="shared" si="0"/>
        <v>79.638999999999996</v>
      </c>
      <c r="L20" s="1">
        <f t="shared" si="0"/>
        <v>81.768000000000001</v>
      </c>
      <c r="M20" s="1">
        <f t="shared" si="0"/>
        <v>83.932000000000002</v>
      </c>
      <c r="N20" s="1">
        <f t="shared" si="0"/>
        <v>86.141999999999996</v>
      </c>
      <c r="O20" s="1">
        <f t="shared" si="0"/>
        <v>88.417000000000002</v>
      </c>
      <c r="P20" s="1">
        <f t="shared" si="0"/>
        <v>90.763999999999996</v>
      </c>
      <c r="Q20" s="1">
        <f t="shared" si="0"/>
        <v>93.188000000000002</v>
      </c>
      <c r="R20" s="1">
        <f t="shared" si="0"/>
        <v>95.671000000000006</v>
      </c>
      <c r="S20" s="1">
        <f t="shared" si="0"/>
        <v>98.186000000000007</v>
      </c>
      <c r="T20" s="1">
        <f t="shared" si="0"/>
        <v>100.69499999999999</v>
      </c>
      <c r="U20" s="1">
        <f t="shared" si="0"/>
        <v>103.172</v>
      </c>
      <c r="V20" s="1">
        <f t="shared" si="0"/>
        <v>105.599</v>
      </c>
      <c r="W20" s="1">
        <f t="shared" si="0"/>
        <v>107.98399999999999</v>
      </c>
      <c r="X20" s="1">
        <f t="shared" si="0"/>
        <v>110.351</v>
      </c>
      <c r="Y20" s="1">
        <f t="shared" si="0"/>
        <v>112.738</v>
      </c>
      <c r="Z20" s="1">
        <f t="shared" si="0"/>
        <v>115.17</v>
      </c>
      <c r="AA20" s="1">
        <f t="shared" si="0"/>
        <v>117.65</v>
      </c>
      <c r="AB20" s="1">
        <f t="shared" si="0"/>
        <v>120.161</v>
      </c>
      <c r="AC20" s="1">
        <f t="shared" si="0"/>
        <v>122.68300000000001</v>
      </c>
      <c r="AD20" s="1">
        <f t="shared" si="0"/>
        <v>125.19</v>
      </c>
      <c r="AE20" s="1">
        <f t="shared" si="0"/>
        <v>127.658</v>
      </c>
      <c r="AF20" s="1">
        <f t="shared" si="0"/>
        <v>130.089</v>
      </c>
      <c r="AG20" s="1">
        <f t="shared" si="0"/>
        <v>132.47800000000001</v>
      </c>
      <c r="AH20" s="1">
        <f t="shared" si="0"/>
        <v>134.792</v>
      </c>
      <c r="AI20" s="1">
        <f t="shared" si="0"/>
        <v>136.98599999999999</v>
      </c>
      <c r="AJ20" s="1">
        <f t="shared" si="0"/>
        <v>139.036</v>
      </c>
      <c r="AK20" s="1">
        <f t="shared" si="0"/>
        <v>140.92099999999999</v>
      </c>
      <c r="AL20" s="1">
        <f t="shared" si="0"/>
        <v>142.66</v>
      </c>
      <c r="AM20" s="1">
        <f t="shared" si="0"/>
        <v>144.304</v>
      </c>
      <c r="AN20" s="1">
        <f t="shared" si="0"/>
        <v>145.92500000000001</v>
      </c>
      <c r="AO20" s="1">
        <f t="shared" si="0"/>
        <v>147.57499999999999</v>
      </c>
      <c r="AP20" s="1">
        <f t="shared" si="0"/>
        <v>149.273</v>
      </c>
      <c r="AQ20" s="1">
        <f t="shared" si="0"/>
        <v>151.006</v>
      </c>
      <c r="AR20" s="1">
        <f t="shared" si="0"/>
        <v>152.761</v>
      </c>
      <c r="AS20" s="1">
        <f t="shared" si="0"/>
        <v>154.52017000000001</v>
      </c>
      <c r="AT20" s="1">
        <f t="shared" si="0"/>
        <v>156.25628</v>
      </c>
      <c r="AU20" s="1">
        <f t="shared" si="0"/>
        <v>157.97084000000001</v>
      </c>
      <c r="AV20" s="1">
        <f t="shared" si="0"/>
        <v>159.67059</v>
      </c>
      <c r="AW20" s="1">
        <f t="shared" si="0"/>
        <v>161.35604000000001</v>
      </c>
      <c r="AX20" s="1">
        <f t="shared" si="0"/>
        <v>163.04615999999999</v>
      </c>
      <c r="AY20" s="1">
        <f t="shared" si="0"/>
        <v>164.68899999999999</v>
      </c>
      <c r="AZ20" s="1">
        <f t="shared" si="0"/>
        <v>166.303</v>
      </c>
      <c r="BA20" s="1">
        <f t="shared" si="0"/>
        <v>167.886</v>
      </c>
      <c r="BB20" s="1">
        <f t="shared" si="0"/>
        <v>169.43199999999999</v>
      </c>
      <c r="BC20" s="1">
        <f t="shared" si="0"/>
        <v>171.91492225927001</v>
      </c>
      <c r="BD20" s="1">
        <f t="shared" si="0"/>
        <v>174.43423022457901</v>
      </c>
      <c r="BE20" s="1">
        <f t="shared" si="0"/>
        <v>176.99045710617801</v>
      </c>
    </row>
    <row r="21" spans="1:57" x14ac:dyDescent="0.25">
      <c r="F21" t="s">
        <v>50</v>
      </c>
      <c r="L21" s="2">
        <f>(L20/K20-1)*100</f>
        <v>2.6733133263853182</v>
      </c>
      <c r="M21" s="2">
        <f t="shared" ref="M21:BE21" si="1">(M20/L20-1)*100</f>
        <v>2.6465120829664457</v>
      </c>
      <c r="N21" s="2">
        <f t="shared" si="1"/>
        <v>2.6330839250821914</v>
      </c>
      <c r="O21" s="2">
        <f t="shared" si="1"/>
        <v>2.6409881358686826</v>
      </c>
      <c r="P21" s="2">
        <f t="shared" si="1"/>
        <v>2.6544669011615341</v>
      </c>
      <c r="Q21" s="2">
        <f t="shared" si="1"/>
        <v>2.6706623771539428</v>
      </c>
      <c r="R21" s="2">
        <f t="shared" si="1"/>
        <v>2.6645061595913733</v>
      </c>
      <c r="S21" s="2">
        <f t="shared" si="1"/>
        <v>2.628800786027119</v>
      </c>
      <c r="T21" s="2">
        <f t="shared" si="1"/>
        <v>2.5553541238058308</v>
      </c>
      <c r="U21" s="2">
        <f t="shared" si="1"/>
        <v>2.4599036694969989</v>
      </c>
      <c r="V21" s="2">
        <f t="shared" si="1"/>
        <v>2.3523824293413043</v>
      </c>
      <c r="W21" s="2">
        <f t="shared" si="1"/>
        <v>2.2585441150010821</v>
      </c>
      <c r="X21" s="2">
        <f t="shared" si="1"/>
        <v>2.1919914061342416</v>
      </c>
      <c r="Y21" s="2">
        <f t="shared" si="1"/>
        <v>2.1630977517195227</v>
      </c>
      <c r="Z21" s="2">
        <f t="shared" si="1"/>
        <v>2.1572140715641508</v>
      </c>
      <c r="AA21" s="2">
        <f t="shared" si="1"/>
        <v>2.1533385430233531</v>
      </c>
      <c r="AB21" s="2">
        <f t="shared" si="1"/>
        <v>2.1342966425839327</v>
      </c>
      <c r="AC21" s="2">
        <f t="shared" si="1"/>
        <v>2.0988507086325825</v>
      </c>
      <c r="AD21" s="2">
        <f t="shared" si="1"/>
        <v>2.0434779064744113</v>
      </c>
      <c r="AE21" s="2">
        <f t="shared" si="1"/>
        <v>1.9714034667305702</v>
      </c>
      <c r="AF21" s="2">
        <f t="shared" si="1"/>
        <v>1.9043068197841073</v>
      </c>
      <c r="AG21" s="2">
        <f t="shared" si="1"/>
        <v>1.8364350560001297</v>
      </c>
      <c r="AH21" s="2">
        <f t="shared" si="1"/>
        <v>1.7467051133018163</v>
      </c>
      <c r="AI21" s="2">
        <f t="shared" si="1"/>
        <v>1.6276930381625032</v>
      </c>
      <c r="AJ21" s="2">
        <f t="shared" si="1"/>
        <v>1.4965032923072608</v>
      </c>
      <c r="AK21" s="2">
        <f t="shared" si="1"/>
        <v>1.3557639747978856</v>
      </c>
      <c r="AL21" s="2">
        <f t="shared" si="1"/>
        <v>1.23402473726415</v>
      </c>
      <c r="AM21" s="2">
        <f t="shared" si="1"/>
        <v>1.1523902986120937</v>
      </c>
      <c r="AN21" s="2">
        <f t="shared" si="1"/>
        <v>1.1233229848098603</v>
      </c>
      <c r="AO21" s="2">
        <f t="shared" si="1"/>
        <v>1.1307178345040025</v>
      </c>
      <c r="AP21" s="2">
        <f t="shared" si="1"/>
        <v>1.1506013891241729</v>
      </c>
      <c r="AQ21" s="2">
        <f t="shared" si="1"/>
        <v>1.1609601200485153</v>
      </c>
      <c r="AR21" s="2">
        <f t="shared" si="1"/>
        <v>1.1622054752791211</v>
      </c>
      <c r="AS21" s="2">
        <f t="shared" si="1"/>
        <v>1.1515831920450914</v>
      </c>
      <c r="AT21" s="2">
        <f t="shared" si="1"/>
        <v>1.1235491133616993</v>
      </c>
      <c r="AU21" s="2">
        <f t="shared" si="1"/>
        <v>1.0972742983514028</v>
      </c>
      <c r="AV21" s="2">
        <f t="shared" si="1"/>
        <v>1.0759897206345181</v>
      </c>
      <c r="AW21" s="2">
        <f t="shared" si="1"/>
        <v>1.055579490249281</v>
      </c>
      <c r="AX21" s="2">
        <f t="shared" si="1"/>
        <v>1.0474476195622806</v>
      </c>
      <c r="AY21" s="2">
        <f t="shared" si="1"/>
        <v>1.007591960460763</v>
      </c>
      <c r="AZ21" s="2">
        <f t="shared" si="1"/>
        <v>0.98002902440357254</v>
      </c>
      <c r="BA21" s="2">
        <f t="shared" si="1"/>
        <v>0.95187699560441708</v>
      </c>
      <c r="BB21" s="2">
        <f t="shared" si="1"/>
        <v>0.92086296653681732</v>
      </c>
      <c r="BC21" s="2">
        <f t="shared" si="1"/>
        <v>1.4654387950741476</v>
      </c>
      <c r="BD21" s="2">
        <f t="shared" si="1"/>
        <v>1.4654387950741921</v>
      </c>
      <c r="BE21" s="2">
        <f t="shared" si="1"/>
        <v>1.4654387950736147</v>
      </c>
    </row>
    <row r="22" spans="1:57" x14ac:dyDescent="0.25">
      <c r="F22" t="s">
        <v>100</v>
      </c>
    </row>
    <row r="23" spans="1:57" x14ac:dyDescent="0.25">
      <c r="A23" t="s">
        <v>51</v>
      </c>
    </row>
    <row r="24" spans="1:57" x14ac:dyDescent="0.25">
      <c r="A24" t="s">
        <v>10</v>
      </c>
      <c r="B24" t="s">
        <v>11</v>
      </c>
      <c r="C24" t="s">
        <v>12</v>
      </c>
      <c r="D24" t="s">
        <v>13</v>
      </c>
      <c r="E24" t="s">
        <v>14</v>
      </c>
      <c r="F24" t="s">
        <v>22</v>
      </c>
      <c r="G24" t="s">
        <v>23</v>
      </c>
      <c r="H24" t="s">
        <v>17</v>
      </c>
      <c r="K24" t="s">
        <v>52</v>
      </c>
      <c r="L24" t="s">
        <v>53</v>
      </c>
      <c r="M24" t="s">
        <v>54</v>
      </c>
      <c r="N24" t="s">
        <v>55</v>
      </c>
      <c r="O24" t="s">
        <v>56</v>
      </c>
      <c r="P24" t="s">
        <v>57</v>
      </c>
      <c r="Q24" t="s">
        <v>58</v>
      </c>
      <c r="R24" t="s">
        <v>59</v>
      </c>
      <c r="S24" t="s">
        <v>60</v>
      </c>
      <c r="T24" t="s">
        <v>61</v>
      </c>
      <c r="U24" t="s">
        <v>62</v>
      </c>
      <c r="V24" t="s">
        <v>63</v>
      </c>
      <c r="W24" t="s">
        <v>64</v>
      </c>
      <c r="X24" t="s">
        <v>65</v>
      </c>
      <c r="Y24" t="s">
        <v>66</v>
      </c>
      <c r="Z24" t="s">
        <v>67</v>
      </c>
      <c r="AA24" t="s">
        <v>68</v>
      </c>
      <c r="AB24" t="s">
        <v>69</v>
      </c>
      <c r="AC24" t="s">
        <v>70</v>
      </c>
      <c r="AD24" t="s">
        <v>71</v>
      </c>
      <c r="AE24" t="s">
        <v>72</v>
      </c>
      <c r="AF24" t="s">
        <v>73</v>
      </c>
      <c r="AG24" t="s">
        <v>74</v>
      </c>
      <c r="AH24" t="s">
        <v>75</v>
      </c>
      <c r="AI24" t="s">
        <v>76</v>
      </c>
      <c r="AJ24" t="s">
        <v>77</v>
      </c>
      <c r="AK24" t="s">
        <v>78</v>
      </c>
      <c r="AL24" t="s">
        <v>79</v>
      </c>
      <c r="AM24" t="s">
        <v>80</v>
      </c>
      <c r="AN24" t="s">
        <v>81</v>
      </c>
      <c r="AO24" t="s">
        <v>82</v>
      </c>
      <c r="AP24" t="s">
        <v>83</v>
      </c>
      <c r="AQ24" t="s">
        <v>84</v>
      </c>
      <c r="AR24" t="s">
        <v>85</v>
      </c>
      <c r="AS24" t="s">
        <v>86</v>
      </c>
      <c r="AT24" t="s">
        <v>87</v>
      </c>
      <c r="AU24" t="s">
        <v>88</v>
      </c>
      <c r="AV24" t="s">
        <v>89</v>
      </c>
      <c r="AW24" t="s">
        <v>90</v>
      </c>
      <c r="AX24" t="s">
        <v>91</v>
      </c>
      <c r="AY24" t="s">
        <v>92</v>
      </c>
      <c r="AZ24" t="s">
        <v>93</v>
      </c>
      <c r="BA24" t="s">
        <v>94</v>
      </c>
      <c r="BB24" t="s">
        <v>95</v>
      </c>
      <c r="BC24" t="s">
        <v>96</v>
      </c>
      <c r="BD24" t="s">
        <v>97</v>
      </c>
      <c r="BE24" t="s">
        <v>98</v>
      </c>
    </row>
    <row r="25" spans="1:57" x14ac:dyDescent="0.25">
      <c r="F25" t="s">
        <v>99</v>
      </c>
      <c r="K25" s="3">
        <v>83.929765000000003</v>
      </c>
      <c r="L25" s="3">
        <v>86.154836000000003</v>
      </c>
      <c r="M25" s="3">
        <v>88.555335999999997</v>
      </c>
      <c r="N25" s="3">
        <v>91.045478000000003</v>
      </c>
      <c r="O25" s="3">
        <v>93.534238999999999</v>
      </c>
      <c r="P25" s="3">
        <v>95.959098999999995</v>
      </c>
      <c r="Q25" s="3">
        <v>98.271745999999993</v>
      </c>
      <c r="R25" s="3">
        <v>100.49026000000001</v>
      </c>
      <c r="S25" s="3">
        <v>102.68883</v>
      </c>
      <c r="T25" s="3">
        <v>104.89367</v>
      </c>
      <c r="U25" s="3">
        <v>107.14765</v>
      </c>
      <c r="V25" s="3">
        <v>109.24283</v>
      </c>
      <c r="W25" s="3">
        <v>111.27209999999999</v>
      </c>
      <c r="X25" s="3">
        <v>113.41876000000001</v>
      </c>
      <c r="Y25" s="3">
        <v>115.61489</v>
      </c>
      <c r="Z25" s="3">
        <v>117.79334</v>
      </c>
      <c r="AA25" s="3">
        <v>119.87687</v>
      </c>
      <c r="AB25" s="3">
        <v>122.03923</v>
      </c>
      <c r="AC25" s="3">
        <v>124.35047</v>
      </c>
      <c r="AD25" s="3">
        <v>126.75482</v>
      </c>
      <c r="AE25" s="3">
        <v>129.19333</v>
      </c>
      <c r="AF25" s="3">
        <v>131.67048</v>
      </c>
      <c r="AG25" s="3">
        <v>134.13982999999999</v>
      </c>
      <c r="AH25" s="3">
        <v>136.50321</v>
      </c>
      <c r="AI25" s="3">
        <v>138.78972999999999</v>
      </c>
      <c r="AJ25" s="3">
        <v>140.91258999999999</v>
      </c>
      <c r="AK25" s="3">
        <v>142.62882999999999</v>
      </c>
      <c r="AL25" s="3">
        <v>144.13593</v>
      </c>
      <c r="AM25" s="3">
        <v>145.42132000000001</v>
      </c>
      <c r="AN25" s="3">
        <v>146.70680999999999</v>
      </c>
      <c r="AO25" s="3">
        <v>148.39114000000001</v>
      </c>
      <c r="AP25" s="3">
        <v>150.21100999999999</v>
      </c>
      <c r="AQ25" s="3">
        <v>152.09065000000001</v>
      </c>
      <c r="AR25" s="3">
        <v>154.03013999999999</v>
      </c>
      <c r="AS25" s="3">
        <v>155.96129999999999</v>
      </c>
      <c r="AT25" s="3">
        <v>157.83000000000001</v>
      </c>
      <c r="AU25" s="3">
        <v>159.78457</v>
      </c>
      <c r="AV25" s="3">
        <v>161.79396</v>
      </c>
      <c r="AW25" s="3">
        <v>163.68396000000001</v>
      </c>
      <c r="AX25" s="3">
        <v>165.51622</v>
      </c>
      <c r="AY25" s="3">
        <v>167.42095</v>
      </c>
      <c r="AZ25" s="3">
        <v>169.35624999999999</v>
      </c>
      <c r="BA25" s="3">
        <v>171.18637000000001</v>
      </c>
      <c r="BB25" s="3">
        <v>172.95432</v>
      </c>
      <c r="BC25" s="3">
        <v>174.70121</v>
      </c>
      <c r="BD25" s="3">
        <v>176.42151000000001</v>
      </c>
      <c r="BE25" s="3">
        <v>178.10614000000001</v>
      </c>
    </row>
    <row r="26" spans="1:57" x14ac:dyDescent="0.25">
      <c r="F26" t="s">
        <v>101</v>
      </c>
      <c r="L26" s="2">
        <f>(L25/K25-1)*100</f>
        <v>2.6511107233530229</v>
      </c>
      <c r="M26" s="2">
        <f t="shared" ref="M26:BE26" si="2">(M25/L25-1)*100</f>
        <v>2.7862626306897065</v>
      </c>
      <c r="N26" s="2">
        <f t="shared" si="2"/>
        <v>2.8119615513626517</v>
      </c>
      <c r="O26" s="2">
        <f t="shared" si="2"/>
        <v>2.7335360906117767</v>
      </c>
      <c r="P26" s="2">
        <f t="shared" si="2"/>
        <v>2.592483806919077</v>
      </c>
      <c r="Q26" s="2">
        <f t="shared" si="2"/>
        <v>2.4100340917123431</v>
      </c>
      <c r="R26" s="2">
        <f t="shared" si="2"/>
        <v>2.2575298499326601</v>
      </c>
      <c r="S26" s="2">
        <f t="shared" si="2"/>
        <v>2.187843876610529</v>
      </c>
      <c r="T26" s="2">
        <f t="shared" si="2"/>
        <v>2.1471079181640373</v>
      </c>
      <c r="U26" s="2">
        <f t="shared" si="2"/>
        <v>2.1488236611417966</v>
      </c>
      <c r="V26" s="2">
        <f t="shared" si="2"/>
        <v>1.9554138611532768</v>
      </c>
      <c r="W26" s="2">
        <f t="shared" si="2"/>
        <v>1.8575772890541131</v>
      </c>
      <c r="X26" s="2">
        <f t="shared" si="2"/>
        <v>1.9291987838820468</v>
      </c>
      <c r="Y26" s="2">
        <f t="shared" si="2"/>
        <v>1.9363022484111037</v>
      </c>
      <c r="Z26" s="2">
        <f t="shared" si="2"/>
        <v>1.8842296178286366</v>
      </c>
      <c r="AA26" s="2">
        <f t="shared" si="2"/>
        <v>1.7688011902879941</v>
      </c>
      <c r="AB26" s="2">
        <f t="shared" si="2"/>
        <v>1.8038175337744544</v>
      </c>
      <c r="AC26" s="2">
        <f t="shared" si="2"/>
        <v>1.8938500349436893</v>
      </c>
      <c r="AD26" s="2">
        <f t="shared" si="2"/>
        <v>1.9335270707058871</v>
      </c>
      <c r="AE26" s="2">
        <f t="shared" si="2"/>
        <v>1.9238006097125115</v>
      </c>
      <c r="AF26" s="2">
        <f t="shared" si="2"/>
        <v>1.9173977480106741</v>
      </c>
      <c r="AG26" s="2">
        <f t="shared" si="2"/>
        <v>1.8754013807802616</v>
      </c>
      <c r="AH26" s="2">
        <f t="shared" si="2"/>
        <v>1.7618778851889116</v>
      </c>
      <c r="AI26" s="2">
        <f t="shared" si="2"/>
        <v>1.675066835424599</v>
      </c>
      <c r="AJ26" s="2">
        <f t="shared" si="2"/>
        <v>1.5295512139118728</v>
      </c>
      <c r="AK26" s="2">
        <f t="shared" si="2"/>
        <v>1.2179465298310044</v>
      </c>
      <c r="AL26" s="2">
        <f t="shared" si="2"/>
        <v>1.056658741433969</v>
      </c>
      <c r="AM26" s="2">
        <f t="shared" si="2"/>
        <v>0.89179013171802879</v>
      </c>
      <c r="AN26" s="2">
        <f t="shared" si="2"/>
        <v>0.88397629728569349</v>
      </c>
      <c r="AO26" s="2">
        <f t="shared" si="2"/>
        <v>1.1480925800240849</v>
      </c>
      <c r="AP26" s="2">
        <f t="shared" si="2"/>
        <v>1.2264007136814081</v>
      </c>
      <c r="AQ26" s="2">
        <f t="shared" si="2"/>
        <v>1.2513330414328561</v>
      </c>
      <c r="AR26" s="2">
        <f t="shared" si="2"/>
        <v>1.2752197455925041</v>
      </c>
      <c r="AS26" s="2">
        <f t="shared" si="2"/>
        <v>1.253754622309633</v>
      </c>
      <c r="AT26" s="2">
        <f t="shared" si="2"/>
        <v>1.1981818566529023</v>
      </c>
      <c r="AU26" s="2">
        <f t="shared" si="2"/>
        <v>1.2384020781853744</v>
      </c>
      <c r="AV26" s="2">
        <f t="shared" si="2"/>
        <v>1.2575619786065584</v>
      </c>
      <c r="AW26" s="2">
        <f t="shared" si="2"/>
        <v>1.1681523834387919</v>
      </c>
      <c r="AX26" s="2">
        <f t="shared" si="2"/>
        <v>1.1193888515404815</v>
      </c>
      <c r="AY26" s="2">
        <f t="shared" si="2"/>
        <v>1.1507814762806934</v>
      </c>
      <c r="AZ26" s="2">
        <f t="shared" si="2"/>
        <v>1.1559485237659928</v>
      </c>
      <c r="BA26" s="2">
        <f t="shared" si="2"/>
        <v>1.0806332804369712</v>
      </c>
      <c r="BB26" s="2">
        <f t="shared" si="2"/>
        <v>1.032763297685424</v>
      </c>
      <c r="BC26" s="2">
        <f t="shared" si="2"/>
        <v>1.0100297003278191</v>
      </c>
      <c r="BD26" s="2">
        <f t="shared" si="2"/>
        <v>0.98470983686949065</v>
      </c>
      <c r="BE26" s="2">
        <f t="shared" si="2"/>
        <v>0.95488923091067157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bgd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Israel Osorio-Rodarte</cp:lastModifiedBy>
  <dcterms:created xsi:type="dcterms:W3CDTF">2024-03-12T20:57:01Z</dcterms:created>
  <dcterms:modified xsi:type="dcterms:W3CDTF">2024-03-12T21:53:14Z</dcterms:modified>
</cp:coreProperties>
</file>