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lation 1 &amp; 6" sheetId="1" r:id="rId4"/>
    <sheet state="visible" name="Correlation 2 &amp; 6" sheetId="2" r:id="rId5"/>
    <sheet state="visible" name="SC - Doxia 1.7" sheetId="3" r:id="rId6"/>
    <sheet state="visible" name="SC - Doxia 1.8" sheetId="4" r:id="rId7"/>
    <sheet state="visible" name="SC - Doxia 1.9" sheetId="5" r:id="rId8"/>
    <sheet state="visible" name="SC - Doxia 1.9.1" sheetId="6" r:id="rId9"/>
  </sheets>
  <definedNames/>
  <calcPr/>
</workbook>
</file>

<file path=xl/sharedStrings.xml><?xml version="1.0" encoding="utf-8"?>
<sst xmlns="http://schemas.openxmlformats.org/spreadsheetml/2006/main" count="50" uniqueCount="20">
  <si>
    <t>Project</t>
  </si>
  <si>
    <t>Version</t>
  </si>
  <si>
    <t>Post Release DD</t>
  </si>
  <si>
    <t>Statement Cov. Calculation</t>
  </si>
  <si>
    <t>Statement Cov.</t>
  </si>
  <si>
    <t>Apache Commons Codec</t>
  </si>
  <si>
    <t>Missed</t>
  </si>
  <si>
    <t>Apache Commons Collections</t>
  </si>
  <si>
    <t>Apache Commons Configuration</t>
  </si>
  <si>
    <t>Branch Cov.</t>
  </si>
  <si>
    <t>Apache Maven Doxia</t>
  </si>
  <si>
    <t>N/A</t>
  </si>
  <si>
    <t>Lines</t>
  </si>
  <si>
    <t>Total Missed</t>
  </si>
  <si>
    <t>Total Lines</t>
  </si>
  <si>
    <t>Tm+Tl</t>
  </si>
  <si>
    <t>Tl/(Tm+Tl)</t>
  </si>
  <si>
    <t>Percentage</t>
  </si>
  <si>
    <t>1.9.1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</si>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</sst>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color rgb="FF000000"/>
      <name val="Sans-serif"/>
    </font>
    <font>
      <b/>
      <color theme="1"/>
      <name val="Arial"/>
    </font>
    <font>
      <color rgb="FF000000"/>
      <name val="Arial"/>
    </font>
    <font>
      <b/>
    </font>
    <font/>
    <font>
      <color theme="1"/>
      <name val="Arial"/>
    </font>
    <font>
      <sz val="11.0"/>
      <color theme="1"/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3" numFmtId="10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0" fillId="2" fontId="7" numFmtId="0" xfId="0" applyAlignment="1" applyFill="1" applyFont="1">
      <alignment readingOrder="0"/>
    </xf>
    <xf borderId="0" fillId="2" fontId="7" numFmtId="3" xfId="0" applyAlignment="1" applyFont="1" applyNumberFormat="1">
      <alignment readingOrder="0"/>
    </xf>
    <xf borderId="0" fillId="0" fontId="8" numFmtId="0" xfId="0" applyFont="1"/>
    <xf borderId="0" fillId="0" fontId="8" numFmtId="3" xfId="0" applyFont="1" applyNumberFormat="1"/>
    <xf borderId="0" fillId="2" fontId="3" numFmtId="0" xfId="0" applyAlignment="1" applyFont="1">
      <alignment horizontal="right" readingOrder="0" shrinkToFit="0" wrapText="0"/>
    </xf>
    <xf borderId="0" fillId="0" fontId="5" numFmtId="9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0" fontId="8" numFmtId="9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9" numFmtId="9" xfId="0" applyAlignment="1" applyFont="1" applyNumberFormat="1">
      <alignment horizontal="center" readingOrder="0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8" numFmtId="10" xfId="0" applyAlignment="1" applyFont="1" applyNumberFormat="1">
      <alignment horizontal="center" readingOrder="0" shrinkToFit="0" vertical="bottom" wrapText="0"/>
    </xf>
    <xf borderId="0" fillId="0" fontId="5" numFmtId="10" xfId="0" applyAlignment="1" applyFont="1" applyNumberFormat="1">
      <alignment horizontal="center" readingOrder="0" shrinkToFit="0" vertical="bottom" wrapText="0"/>
    </xf>
    <xf borderId="0" fillId="2" fontId="10" numFmtId="3" xfId="0" applyAlignment="1" applyFont="1" applyNumberFormat="1">
      <alignment horizontal="right" vertical="bottom"/>
    </xf>
    <xf borderId="0" fillId="2" fontId="10" numFmtId="0" xfId="0" applyAlignment="1" applyFont="1">
      <alignment horizontal="right" vertical="bottom"/>
    </xf>
    <xf borderId="0" fillId="2" fontId="10" numFmtId="3" xfId="0" applyAlignment="1" applyFont="1" applyNumberFormat="1">
      <alignment horizontal="right" readingOrder="0" vertical="bottom"/>
    </xf>
    <xf borderId="0" fillId="2" fontId="10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14"/>
    <col customWidth="1" min="2" max="2" width="27.86"/>
    <col customWidth="1" min="3" max="3" width="7.43"/>
    <col customWidth="1" min="4" max="4" width="14.86"/>
    <col customWidth="1" min="5" max="5" width="12.0"/>
  </cols>
  <sheetData>
    <row r="1">
      <c r="A1" s="1"/>
      <c r="B1" s="2" t="s">
        <v>0</v>
      </c>
      <c r="C1" s="3" t="s">
        <v>1</v>
      </c>
      <c r="D1" s="3" t="s">
        <v>2</v>
      </c>
      <c r="E1" s="11" t="s">
        <v>9</v>
      </c>
      <c r="F1" s="12"/>
    </row>
    <row r="2">
      <c r="A2" s="4">
        <v>1.0</v>
      </c>
      <c r="B2" s="5" t="s">
        <v>5</v>
      </c>
      <c r="C2" s="4">
        <v>1.1</v>
      </c>
      <c r="D2" s="4">
        <v>0.746909661</v>
      </c>
      <c r="E2" s="20">
        <v>0.92</v>
      </c>
      <c r="F2" s="12"/>
    </row>
    <row r="3">
      <c r="A3" s="7"/>
      <c r="C3" s="4">
        <v>1.11</v>
      </c>
      <c r="D3" s="4">
        <v>0.202654778</v>
      </c>
      <c r="E3" s="22">
        <v>0.9</v>
      </c>
      <c r="F3" s="12"/>
    </row>
    <row r="4">
      <c r="A4" s="7"/>
      <c r="C4" s="4">
        <v>1.12</v>
      </c>
      <c r="D4" s="4">
        <v>0.033153201</v>
      </c>
      <c r="E4" s="20">
        <v>0.9</v>
      </c>
      <c r="F4" s="12"/>
    </row>
    <row r="5">
      <c r="A5" s="7"/>
      <c r="C5" s="4">
        <v>1.13</v>
      </c>
      <c r="D5" s="4">
        <v>0.193479733</v>
      </c>
      <c r="E5" s="20">
        <v>0.9</v>
      </c>
      <c r="F5" s="12"/>
    </row>
    <row r="6">
      <c r="A6" s="7"/>
      <c r="C6" s="4">
        <v>1.14</v>
      </c>
      <c r="D6" s="4">
        <v>0.093469591</v>
      </c>
      <c r="E6" s="20">
        <v>0.91</v>
      </c>
      <c r="F6" s="12"/>
    </row>
    <row r="7">
      <c r="A7" s="7"/>
      <c r="B7" s="9"/>
      <c r="C7" s="7"/>
      <c r="D7" s="7"/>
      <c r="E7" s="23"/>
      <c r="F7" s="12"/>
    </row>
    <row r="8">
      <c r="A8" s="4">
        <v>2.0</v>
      </c>
      <c r="B8" s="5" t="s">
        <v>7</v>
      </c>
      <c r="C8" s="4">
        <v>4.0</v>
      </c>
      <c r="D8" s="4">
        <v>1.335643636</v>
      </c>
      <c r="E8" s="24">
        <v>0.82</v>
      </c>
      <c r="F8" s="12"/>
    </row>
    <row r="9">
      <c r="A9" s="7"/>
      <c r="C9" s="4">
        <v>4.1</v>
      </c>
      <c r="D9" s="4">
        <v>0.477202057</v>
      </c>
      <c r="E9" s="20">
        <v>0.78</v>
      </c>
      <c r="F9" s="12"/>
    </row>
    <row r="10">
      <c r="A10" s="7"/>
      <c r="C10" s="4">
        <v>4.2</v>
      </c>
      <c r="D10" s="4">
        <v>0.239134334</v>
      </c>
      <c r="E10" s="20">
        <v>0.81</v>
      </c>
      <c r="F10" s="12"/>
    </row>
    <row r="11">
      <c r="A11" s="7"/>
      <c r="C11" s="4">
        <v>4.3</v>
      </c>
      <c r="D11" s="4">
        <v>0.029824483</v>
      </c>
      <c r="E11" s="20">
        <v>0.81</v>
      </c>
      <c r="F11" s="12"/>
    </row>
    <row r="12">
      <c r="A12" s="7"/>
      <c r="C12" s="4">
        <v>4.4</v>
      </c>
      <c r="D12" s="4">
        <v>0.132645542</v>
      </c>
      <c r="E12" s="20">
        <v>0.81</v>
      </c>
      <c r="F12" s="12"/>
    </row>
    <row r="13">
      <c r="A13" s="7"/>
      <c r="B13" s="9"/>
      <c r="C13" s="7"/>
      <c r="D13" s="7"/>
      <c r="E13" s="23"/>
      <c r="F13" s="12"/>
    </row>
    <row r="14">
      <c r="A14" s="4">
        <v>3.0</v>
      </c>
      <c r="B14" s="5" t="s">
        <v>8</v>
      </c>
      <c r="C14" s="4">
        <v>2.3</v>
      </c>
      <c r="D14" s="4">
        <v>0.146945788</v>
      </c>
      <c r="E14" s="20">
        <v>0.83</v>
      </c>
      <c r="F14" s="12"/>
    </row>
    <row r="15">
      <c r="A15" s="7"/>
      <c r="C15" s="4">
        <v>2.4</v>
      </c>
      <c r="D15" s="4">
        <v>0.067528784</v>
      </c>
      <c r="E15" s="20">
        <v>0.83</v>
      </c>
      <c r="F15" s="12"/>
    </row>
    <row r="16">
      <c r="A16" s="7"/>
      <c r="C16" s="4">
        <v>2.5</v>
      </c>
      <c r="D16" s="4">
        <v>0.033694614</v>
      </c>
      <c r="E16" s="20">
        <v>0.83</v>
      </c>
      <c r="F16" s="12"/>
    </row>
    <row r="17">
      <c r="A17" s="7"/>
      <c r="C17" s="4">
        <v>2.6</v>
      </c>
      <c r="D17" s="4">
        <v>0.100818873</v>
      </c>
      <c r="E17" s="20">
        <v>0.83</v>
      </c>
      <c r="F17" s="12"/>
    </row>
    <row r="18">
      <c r="A18" s="7"/>
      <c r="C18" s="4">
        <v>2.7</v>
      </c>
      <c r="D18" s="4">
        <v>0.011267733</v>
      </c>
      <c r="E18" s="20">
        <v>0.83</v>
      </c>
      <c r="F18" s="12"/>
    </row>
    <row r="19">
      <c r="A19" s="7"/>
      <c r="B19" s="9"/>
      <c r="C19" s="7"/>
      <c r="D19" s="7"/>
      <c r="E19" s="23"/>
      <c r="F19" s="12"/>
    </row>
    <row r="20">
      <c r="A20" s="4">
        <v>4.0</v>
      </c>
      <c r="B20" s="5" t="s">
        <v>10</v>
      </c>
      <c r="C20" s="4">
        <v>1.6</v>
      </c>
      <c r="D20" s="4">
        <v>0.250115438</v>
      </c>
      <c r="E20" s="25" t="s">
        <v>19</v>
      </c>
      <c r="F20" s="12"/>
    </row>
    <row r="21">
      <c r="A21" s="7"/>
      <c r="C21" s="4">
        <v>1.7</v>
      </c>
      <c r="D21" s="4">
        <v>0.416501013</v>
      </c>
      <c r="E21" s="26">
        <v>0.669</v>
      </c>
      <c r="F21" s="12"/>
    </row>
    <row r="22">
      <c r="A22" s="7"/>
      <c r="C22" s="4">
        <v>1.8</v>
      </c>
      <c r="D22" s="4">
        <v>0.378214826</v>
      </c>
      <c r="E22" s="27">
        <v>0.667</v>
      </c>
      <c r="F22" s="12"/>
    </row>
    <row r="23">
      <c r="A23" s="7"/>
      <c r="C23" s="4">
        <v>1.9</v>
      </c>
      <c r="D23" s="4">
        <v>0.206387699</v>
      </c>
      <c r="E23" s="27">
        <v>0.683</v>
      </c>
      <c r="F23" s="12"/>
    </row>
    <row r="24">
      <c r="A24" s="7"/>
      <c r="C24" s="4" t="s">
        <v>18</v>
      </c>
      <c r="D24" s="4">
        <v>0.017140017</v>
      </c>
      <c r="E24" s="27">
        <v>0.715</v>
      </c>
      <c r="F24" s="12"/>
    </row>
    <row r="25">
      <c r="A25" s="12"/>
      <c r="B25" s="12"/>
      <c r="C25" s="12"/>
      <c r="D25" s="12"/>
      <c r="E25" s="23"/>
      <c r="F25" s="12"/>
    </row>
  </sheetData>
  <mergeCells count="4">
    <mergeCell ref="B2:B6"/>
    <mergeCell ref="B8:B12"/>
    <mergeCell ref="B14:B18"/>
    <mergeCell ref="B20:B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14"/>
    <col customWidth="1" min="2" max="2" width="27.86"/>
    <col customWidth="1" min="3" max="3" width="7.43"/>
    <col customWidth="1" min="4" max="4" width="14.86"/>
    <col customWidth="1" min="5" max="5" width="23.86"/>
    <col customWidth="1" min="6" max="6" width="14.0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>
      <c r="A2" s="4">
        <v>1.0</v>
      </c>
      <c r="B2" s="5" t="s">
        <v>5</v>
      </c>
      <c r="C2" s="4">
        <v>1.1</v>
      </c>
      <c r="D2" s="4">
        <v>0.746909661</v>
      </c>
      <c r="E2" s="4">
        <v>0.955005325</v>
      </c>
      <c r="F2" s="6">
        <v>0.955</v>
      </c>
    </row>
    <row r="3">
      <c r="A3" s="7"/>
      <c r="C3" s="4">
        <v>1.11</v>
      </c>
      <c r="D3" s="4">
        <v>0.202654778</v>
      </c>
      <c r="E3" s="4">
        <v>0.933701657</v>
      </c>
      <c r="F3" s="6">
        <v>0.9337</v>
      </c>
    </row>
    <row r="4">
      <c r="A4" s="7"/>
      <c r="C4" s="4">
        <v>1.12</v>
      </c>
      <c r="D4" s="4">
        <v>0.033153201</v>
      </c>
      <c r="E4" s="4">
        <v>0.936389149</v>
      </c>
      <c r="F4" s="6">
        <v>0.9364</v>
      </c>
    </row>
    <row r="5">
      <c r="A5" s="7"/>
      <c r="C5" s="4">
        <v>1.13</v>
      </c>
      <c r="D5" s="4">
        <v>0.193479733</v>
      </c>
      <c r="E5" s="8">
        <v>0.939698492</v>
      </c>
      <c r="F5" s="6">
        <v>0.9397</v>
      </c>
    </row>
    <row r="6">
      <c r="A6" s="7"/>
      <c r="C6" s="4">
        <v>1.14</v>
      </c>
      <c r="D6" s="4">
        <v>0.093469591</v>
      </c>
      <c r="E6" s="4">
        <v>0.950555435</v>
      </c>
      <c r="F6" s="6">
        <v>0.9506</v>
      </c>
    </row>
    <row r="7">
      <c r="A7" s="7"/>
      <c r="B7" s="9"/>
      <c r="C7" s="7"/>
      <c r="D7" s="7"/>
      <c r="E7" s="7"/>
      <c r="F7" s="10"/>
    </row>
    <row r="8">
      <c r="A8" s="4">
        <v>2.0</v>
      </c>
      <c r="B8" s="5" t="s">
        <v>7</v>
      </c>
      <c r="C8" s="4">
        <v>4.0</v>
      </c>
      <c r="D8" s="4">
        <v>1.335643636</v>
      </c>
      <c r="E8" s="4">
        <v>0.908809684</v>
      </c>
      <c r="F8" s="6">
        <v>0.9088</v>
      </c>
    </row>
    <row r="9">
      <c r="A9" s="7"/>
      <c r="C9" s="4">
        <v>4.1</v>
      </c>
      <c r="D9" s="4">
        <v>0.477202057</v>
      </c>
      <c r="E9" s="4">
        <v>0.872260066</v>
      </c>
      <c r="F9" s="6">
        <v>0.8723</v>
      </c>
    </row>
    <row r="10">
      <c r="A10" s="7"/>
      <c r="C10" s="4">
        <v>4.2</v>
      </c>
      <c r="D10" s="4">
        <v>0.239134334</v>
      </c>
      <c r="E10" s="4">
        <v>0.890450401</v>
      </c>
      <c r="F10" s="6">
        <v>0.8905</v>
      </c>
    </row>
    <row r="11">
      <c r="A11" s="7"/>
      <c r="C11" s="4">
        <v>4.3</v>
      </c>
      <c r="D11" s="4">
        <v>0.029824483</v>
      </c>
      <c r="E11" s="4">
        <v>0.890662465</v>
      </c>
      <c r="F11" s="6">
        <v>0.8907</v>
      </c>
    </row>
    <row r="12">
      <c r="A12" s="7"/>
      <c r="C12" s="4">
        <v>4.4</v>
      </c>
      <c r="D12" s="4">
        <v>0.132645542</v>
      </c>
      <c r="E12" s="4">
        <v>0.891456535</v>
      </c>
      <c r="F12" s="6">
        <v>0.8915</v>
      </c>
    </row>
    <row r="13">
      <c r="A13" s="7"/>
      <c r="B13" s="9"/>
      <c r="C13" s="7"/>
      <c r="D13" s="7"/>
      <c r="E13" s="7"/>
      <c r="F13" s="10"/>
    </row>
    <row r="14">
      <c r="A14" s="4">
        <v>3.0</v>
      </c>
      <c r="B14" s="5" t="s">
        <v>8</v>
      </c>
      <c r="C14" s="4">
        <v>2.3</v>
      </c>
      <c r="D14" s="4">
        <v>0.146945788</v>
      </c>
      <c r="E14" s="4">
        <v>0.90365032116</v>
      </c>
      <c r="F14" s="6">
        <f t="shared" ref="F14:F18" si="1">$E14*1</f>
        <v>0.9036503212</v>
      </c>
    </row>
    <row r="15">
      <c r="A15" s="7"/>
      <c r="C15" s="4">
        <v>2.4</v>
      </c>
      <c r="D15" s="4">
        <v>0.067528784</v>
      </c>
      <c r="E15" s="8">
        <v>0.90394471191</v>
      </c>
      <c r="F15" s="6">
        <f t="shared" si="1"/>
        <v>0.9039447119</v>
      </c>
    </row>
    <row r="16">
      <c r="A16" s="7"/>
      <c r="C16" s="4">
        <v>2.5</v>
      </c>
      <c r="D16" s="4">
        <v>0.033694614</v>
      </c>
      <c r="E16" s="4">
        <v>0.90389972144</v>
      </c>
      <c r="F16" s="6">
        <f t="shared" si="1"/>
        <v>0.9038997214</v>
      </c>
    </row>
    <row r="17">
      <c r="A17" s="7"/>
      <c r="C17" s="4">
        <v>2.6</v>
      </c>
      <c r="D17" s="4">
        <v>0.100818873</v>
      </c>
      <c r="E17" s="4">
        <v>0.90391762155</v>
      </c>
      <c r="F17" s="6">
        <f t="shared" si="1"/>
        <v>0.9039176216</v>
      </c>
    </row>
    <row r="18">
      <c r="A18" s="7"/>
      <c r="C18" s="4">
        <v>2.7</v>
      </c>
      <c r="D18" s="4">
        <v>0.011267733</v>
      </c>
      <c r="E18" s="4">
        <v>0.90434176921</v>
      </c>
      <c r="F18" s="6">
        <f t="shared" si="1"/>
        <v>0.9043417692</v>
      </c>
    </row>
    <row r="19">
      <c r="A19" s="7"/>
      <c r="B19" s="9"/>
      <c r="C19" s="7"/>
      <c r="D19" s="7"/>
      <c r="E19" s="7"/>
      <c r="F19" s="10"/>
    </row>
    <row r="20">
      <c r="A20" s="4">
        <v>4.0</v>
      </c>
      <c r="B20" s="5" t="s">
        <v>10</v>
      </c>
      <c r="C20" s="4">
        <v>1.6</v>
      </c>
      <c r="D20" s="4">
        <v>0.250115438</v>
      </c>
      <c r="E20" s="4" t="s">
        <v>11</v>
      </c>
      <c r="F20" s="13" t="s">
        <v>11</v>
      </c>
    </row>
    <row r="21">
      <c r="A21" s="7"/>
      <c r="C21" s="4">
        <v>1.7</v>
      </c>
      <c r="D21" s="4">
        <v>0.416501013</v>
      </c>
      <c r="E21" s="4">
        <v>0.8432101465</v>
      </c>
      <c r="F21" s="6">
        <f t="shared" ref="F21:F24" si="2">$E21*1</f>
        <v>0.8432101465</v>
      </c>
    </row>
    <row r="22">
      <c r="A22" s="7"/>
      <c r="C22" s="4">
        <v>1.8</v>
      </c>
      <c r="D22" s="4">
        <v>0.378214826</v>
      </c>
      <c r="E22" s="7">
        <v>0.8426868433944804</v>
      </c>
      <c r="F22" s="6">
        <f t="shared" si="2"/>
        <v>0.8426868434</v>
      </c>
    </row>
    <row r="23">
      <c r="A23" s="7"/>
      <c r="C23" s="4">
        <v>1.9</v>
      </c>
      <c r="D23" s="4">
        <v>0.206387699</v>
      </c>
      <c r="E23" s="7">
        <v>0.8412107557427634</v>
      </c>
      <c r="F23" s="6">
        <f t="shared" si="2"/>
        <v>0.8412107557</v>
      </c>
    </row>
    <row r="24">
      <c r="A24" s="7"/>
      <c r="C24" s="4" t="s">
        <v>18</v>
      </c>
      <c r="D24" s="4">
        <v>0.017140017</v>
      </c>
      <c r="E24" s="7">
        <v>0.8409636194486608</v>
      </c>
      <c r="F24" s="6">
        <f t="shared" si="2"/>
        <v>0.8409636194</v>
      </c>
    </row>
  </sheetData>
  <mergeCells count="4">
    <mergeCell ref="B2:B6"/>
    <mergeCell ref="B8:B12"/>
    <mergeCell ref="B14:B18"/>
    <mergeCell ref="B20:B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6</v>
      </c>
      <c r="B1" s="14" t="s">
        <v>12</v>
      </c>
      <c r="D1" s="14" t="s">
        <v>13</v>
      </c>
      <c r="E1" s="14" t="s">
        <v>14</v>
      </c>
      <c r="F1" s="14" t="s">
        <v>15</v>
      </c>
      <c r="G1" s="14" t="s">
        <v>16</v>
      </c>
      <c r="H1" s="14" t="s">
        <v>17</v>
      </c>
    </row>
    <row r="2">
      <c r="A2" s="15">
        <v>160.0</v>
      </c>
      <c r="B2" s="16">
        <v>1409.0</v>
      </c>
      <c r="D2" s="17">
        <f t="shared" ref="D2:E2" si="1">SUM(A2:A15)</f>
        <v>2868</v>
      </c>
      <c r="E2" s="18">
        <f t="shared" si="1"/>
        <v>15424</v>
      </c>
      <c r="F2" s="17">
        <f>SUM(D2:E2)</f>
        <v>18292</v>
      </c>
      <c r="G2" s="17">
        <f>E2/F2</f>
        <v>0.8432101465</v>
      </c>
      <c r="H2" s="17">
        <f>G2*100</f>
        <v>84.32101465</v>
      </c>
    </row>
    <row r="3">
      <c r="A3" s="15">
        <v>53.0</v>
      </c>
      <c r="B3" s="15">
        <v>421.0</v>
      </c>
    </row>
    <row r="4">
      <c r="A4" s="15">
        <v>189.0</v>
      </c>
      <c r="B4" s="16">
        <v>1232.0</v>
      </c>
    </row>
    <row r="5">
      <c r="A5" s="19">
        <v>46.0</v>
      </c>
      <c r="B5" s="19">
        <v>379.0</v>
      </c>
    </row>
    <row r="6">
      <c r="A6" s="16">
        <v>1021.0</v>
      </c>
      <c r="B6" s="16">
        <v>4911.0</v>
      </c>
    </row>
    <row r="7">
      <c r="A7" s="15">
        <v>89.0</v>
      </c>
      <c r="B7" s="15">
        <v>988.0</v>
      </c>
    </row>
    <row r="8">
      <c r="A8" s="15">
        <v>165.0</v>
      </c>
      <c r="B8" s="15">
        <v>480.0</v>
      </c>
    </row>
    <row r="9">
      <c r="A9" s="15">
        <v>552.0</v>
      </c>
      <c r="B9" s="16">
        <v>1279.0</v>
      </c>
    </row>
    <row r="10">
      <c r="A10" s="15">
        <v>11.0</v>
      </c>
      <c r="B10" s="15">
        <v>111.0</v>
      </c>
    </row>
    <row r="11">
      <c r="A11" s="15">
        <v>23.0</v>
      </c>
      <c r="B11" s="15">
        <v>215.0</v>
      </c>
    </row>
    <row r="12">
      <c r="A12" s="15">
        <v>131.0</v>
      </c>
      <c r="B12" s="15">
        <v>931.0</v>
      </c>
    </row>
    <row r="13">
      <c r="A13" s="15">
        <v>23.0</v>
      </c>
      <c r="B13" s="15">
        <v>184.0</v>
      </c>
    </row>
    <row r="14">
      <c r="A14" s="15">
        <v>163.0</v>
      </c>
      <c r="B14" s="16">
        <v>1422.0</v>
      </c>
    </row>
    <row r="15">
      <c r="A15" s="15">
        <v>242.0</v>
      </c>
      <c r="B15" s="16">
        <v>1462.0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6</v>
      </c>
      <c r="B1" s="21" t="s">
        <v>12</v>
      </c>
      <c r="D1" s="21" t="s">
        <v>13</v>
      </c>
      <c r="E1" s="21" t="s">
        <v>14</v>
      </c>
      <c r="F1" s="21" t="s">
        <v>15</v>
      </c>
      <c r="G1" s="21" t="s">
        <v>16</v>
      </c>
      <c r="H1" s="21" t="s">
        <v>17</v>
      </c>
    </row>
    <row r="2">
      <c r="A2" s="15">
        <v>46.0</v>
      </c>
      <c r="B2" s="16">
        <v>379.0</v>
      </c>
      <c r="D2" s="17">
        <f t="shared" ref="D2:E2" si="1">SUM(A2:A15)</f>
        <v>2890</v>
      </c>
      <c r="E2" s="18">
        <f t="shared" si="1"/>
        <v>15481</v>
      </c>
      <c r="F2" s="17">
        <f>SUM(D2:E2)</f>
        <v>18371</v>
      </c>
      <c r="G2" s="17">
        <f>E2/F2</f>
        <v>0.8426868434</v>
      </c>
      <c r="H2" s="17">
        <f>G2*100</f>
        <v>84.26868434</v>
      </c>
    </row>
    <row r="3">
      <c r="A3" s="15">
        <v>131.0</v>
      </c>
      <c r="B3" s="15">
        <v>931.0</v>
      </c>
    </row>
    <row r="4">
      <c r="A4" s="15">
        <v>25.0</v>
      </c>
      <c r="B4" s="16">
        <v>147.0</v>
      </c>
    </row>
    <row r="5">
      <c r="A5" s="19">
        <v>165.0</v>
      </c>
      <c r="B5" s="19">
        <v>480.0</v>
      </c>
    </row>
    <row r="6">
      <c r="A6" s="16">
        <v>163.0</v>
      </c>
      <c r="B6" s="16">
        <v>1422.0</v>
      </c>
    </row>
    <row r="7">
      <c r="A7" s="15">
        <v>160.0</v>
      </c>
      <c r="B7" s="16">
        <v>1415.0</v>
      </c>
    </row>
    <row r="8">
      <c r="A8" s="15">
        <v>89.0</v>
      </c>
      <c r="B8" s="15">
        <v>988.0</v>
      </c>
    </row>
    <row r="9">
      <c r="A9" s="15">
        <v>189.0</v>
      </c>
      <c r="B9" s="16">
        <v>1232.0</v>
      </c>
    </row>
    <row r="10">
      <c r="A10" s="15">
        <v>23.0</v>
      </c>
      <c r="B10" s="15">
        <v>215.0</v>
      </c>
    </row>
    <row r="11">
      <c r="A11" s="15">
        <v>552.0</v>
      </c>
      <c r="B11" s="16">
        <v>1279.0</v>
      </c>
    </row>
    <row r="12">
      <c r="A12" s="15">
        <v>23.0</v>
      </c>
      <c r="B12" s="15">
        <v>184.0</v>
      </c>
    </row>
    <row r="13">
      <c r="A13" s="16">
        <v>1029.0</v>
      </c>
      <c r="B13" s="16">
        <v>4926.0</v>
      </c>
    </row>
    <row r="14">
      <c r="A14" s="15">
        <v>53.0</v>
      </c>
      <c r="B14" s="16">
        <v>421.0</v>
      </c>
    </row>
    <row r="15">
      <c r="A15" s="15">
        <v>242.0</v>
      </c>
      <c r="B15" s="16">
        <v>1462.0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6</v>
      </c>
      <c r="B1" s="21" t="s">
        <v>12</v>
      </c>
      <c r="D1" s="21" t="s">
        <v>13</v>
      </c>
      <c r="E1" s="21" t="s">
        <v>14</v>
      </c>
      <c r="F1" s="21" t="s">
        <v>15</v>
      </c>
      <c r="G1" s="21" t="s">
        <v>16</v>
      </c>
      <c r="H1" s="21" t="s">
        <v>17</v>
      </c>
    </row>
    <row r="2">
      <c r="A2" s="15">
        <v>141.0</v>
      </c>
      <c r="B2" s="16">
        <v>953.0</v>
      </c>
      <c r="D2" s="17">
        <f t="shared" ref="D2:E2" si="1">SUM(A2:A15)</f>
        <v>3242</v>
      </c>
      <c r="E2" s="18">
        <f t="shared" si="1"/>
        <v>17175</v>
      </c>
      <c r="F2" s="17">
        <f>SUM(D2:E2)</f>
        <v>20417</v>
      </c>
      <c r="G2" s="17">
        <f>E2/F2</f>
        <v>0.8412107557</v>
      </c>
      <c r="H2" s="17">
        <f>G2*100</f>
        <v>84.12107557</v>
      </c>
    </row>
    <row r="3">
      <c r="A3" s="15">
        <v>25.0</v>
      </c>
      <c r="B3" s="15">
        <v>162.0</v>
      </c>
    </row>
    <row r="4">
      <c r="A4" s="15">
        <v>163.0</v>
      </c>
      <c r="B4" s="16">
        <v>1413.0</v>
      </c>
    </row>
    <row r="5">
      <c r="A5" s="19">
        <v>46.0</v>
      </c>
      <c r="B5" s="19">
        <v>376.0</v>
      </c>
    </row>
    <row r="6">
      <c r="A6" s="16">
        <v>562.0</v>
      </c>
      <c r="B6" s="16">
        <v>1300.0</v>
      </c>
    </row>
    <row r="7">
      <c r="A7" s="15">
        <v>110.0</v>
      </c>
      <c r="B7" s="16">
        <v>1052.0</v>
      </c>
    </row>
    <row r="8">
      <c r="A8" s="16">
        <v>1314.0</v>
      </c>
      <c r="B8" s="16">
        <v>6434.0</v>
      </c>
    </row>
    <row r="9">
      <c r="A9" s="15">
        <v>23.0</v>
      </c>
      <c r="B9" s="16">
        <v>184.0</v>
      </c>
    </row>
    <row r="10">
      <c r="A10" s="15">
        <v>240.0</v>
      </c>
      <c r="B10" s="16">
        <v>1489.0</v>
      </c>
    </row>
    <row r="11">
      <c r="A11" s="15">
        <v>170.0</v>
      </c>
      <c r="B11" s="16">
        <v>473.0</v>
      </c>
    </row>
    <row r="12">
      <c r="A12" s="15">
        <v>65.0</v>
      </c>
      <c r="B12" s="15">
        <v>440.0</v>
      </c>
    </row>
    <row r="13">
      <c r="A13" s="16">
        <v>198.0</v>
      </c>
      <c r="B13" s="16">
        <v>1244.0</v>
      </c>
    </row>
    <row r="14">
      <c r="A14" s="28">
        <v>23.0</v>
      </c>
      <c r="B14" s="28">
        <v>215.0</v>
      </c>
    </row>
    <row r="15">
      <c r="A15" s="29">
        <v>162.0</v>
      </c>
      <c r="B15" s="28">
        <v>1440.0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6</v>
      </c>
      <c r="B1" s="21" t="s">
        <v>12</v>
      </c>
      <c r="D1" s="21" t="s">
        <v>13</v>
      </c>
      <c r="E1" s="21" t="s">
        <v>14</v>
      </c>
      <c r="F1" s="21" t="s">
        <v>15</v>
      </c>
      <c r="G1" s="21" t="s">
        <v>16</v>
      </c>
      <c r="H1" s="21" t="s">
        <v>17</v>
      </c>
    </row>
    <row r="2">
      <c r="A2" s="15">
        <v>562.0</v>
      </c>
      <c r="B2" s="16">
        <v>1300.0</v>
      </c>
      <c r="D2" s="17">
        <f t="shared" ref="D2:E2" si="1">SUM(A2:A15)</f>
        <v>3248</v>
      </c>
      <c r="E2" s="18">
        <f t="shared" si="1"/>
        <v>17175</v>
      </c>
      <c r="F2" s="17">
        <f>SUM(D2:E2)</f>
        <v>20423</v>
      </c>
      <c r="G2" s="17">
        <f>E2/F2</f>
        <v>0.8409636194</v>
      </c>
      <c r="H2" s="17">
        <f>G2*100</f>
        <v>84.09636194</v>
      </c>
    </row>
    <row r="3">
      <c r="A3" s="15">
        <v>25.0</v>
      </c>
      <c r="B3" s="15">
        <v>162.0</v>
      </c>
    </row>
    <row r="4">
      <c r="A4" s="15">
        <v>162.0</v>
      </c>
      <c r="B4" s="16">
        <v>1440.0</v>
      </c>
    </row>
    <row r="5">
      <c r="A5" s="19">
        <v>23.0</v>
      </c>
      <c r="B5" s="19">
        <v>215.0</v>
      </c>
    </row>
    <row r="6">
      <c r="A6" s="16">
        <v>110.0</v>
      </c>
      <c r="B6" s="16">
        <v>1052.0</v>
      </c>
    </row>
    <row r="7">
      <c r="A7" s="15">
        <v>198.0</v>
      </c>
      <c r="B7" s="16">
        <v>1244.0</v>
      </c>
    </row>
    <row r="8">
      <c r="A8" s="16">
        <v>65.0</v>
      </c>
      <c r="B8" s="16">
        <v>440.0</v>
      </c>
    </row>
    <row r="9">
      <c r="A9" s="15">
        <v>170.0</v>
      </c>
      <c r="B9" s="16">
        <v>473.0</v>
      </c>
    </row>
    <row r="10">
      <c r="A10" s="15">
        <v>163.0</v>
      </c>
      <c r="B10" s="16">
        <v>1413.0</v>
      </c>
    </row>
    <row r="11">
      <c r="A11" s="15">
        <v>46.0</v>
      </c>
      <c r="B11" s="16">
        <v>376.0</v>
      </c>
    </row>
    <row r="12">
      <c r="A12" s="16">
        <v>1320.0</v>
      </c>
      <c r="B12" s="16">
        <v>6434.0</v>
      </c>
    </row>
    <row r="13">
      <c r="A13" s="16">
        <v>23.0</v>
      </c>
      <c r="B13" s="16">
        <v>184.0</v>
      </c>
    </row>
    <row r="14">
      <c r="A14" s="30">
        <v>240.0</v>
      </c>
      <c r="B14" s="30">
        <v>1489.0</v>
      </c>
    </row>
    <row r="15">
      <c r="A15" s="31">
        <v>141.0</v>
      </c>
      <c r="B15" s="30">
        <v>953.0</v>
      </c>
    </row>
  </sheetData>
  <drawing r:id="rId1"/>
</worksheet>
</file>