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Verim_Fisi\PERSONEL_TAKIP\TAŞLAMA 4\"/>
    </mc:Choice>
  </mc:AlternateContent>
  <bookViews>
    <workbookView xWindow="0" yWindow="0" windowWidth="8595" windowHeight="10215" tabRatio="913" activeTab="15"/>
  </bookViews>
  <sheets>
    <sheet name="27" sheetId="1" r:id="rId1"/>
    <sheet name="28" sheetId="11" r:id="rId2"/>
    <sheet name="29" sheetId="12" r:id="rId3"/>
    <sheet name="30" sheetId="13" r:id="rId4"/>
    <sheet name="31" sheetId="14" r:id="rId5"/>
    <sheet name="1" sheetId="6" r:id="rId6"/>
    <sheet name="2" sheetId="9" r:id="rId7"/>
    <sheet name="3" sheetId="10" r:id="rId8"/>
    <sheet name="4" sheetId="15" r:id="rId9"/>
    <sheet name="5" sheetId="16" r:id="rId10"/>
    <sheet name="6" sheetId="17" r:id="rId11"/>
    <sheet name="7" sheetId="18" r:id="rId12"/>
    <sheet name="8" sheetId="19" r:id="rId13"/>
    <sheet name="9" sheetId="20" r:id="rId14"/>
    <sheet name="10" sheetId="21" r:id="rId15"/>
    <sheet name="11" sheetId="22" r:id="rId16"/>
    <sheet name="12" sheetId="23" r:id="rId17"/>
    <sheet name="13" sheetId="24" r:id="rId18"/>
    <sheet name="14" sheetId="25" r:id="rId19"/>
    <sheet name="15" sheetId="26" r:id="rId20"/>
    <sheet name="16" sheetId="27" r:id="rId21"/>
    <sheet name="17" sheetId="28" r:id="rId22"/>
    <sheet name="18" sheetId="29" r:id="rId23"/>
    <sheet name="19" sheetId="30" r:id="rId24"/>
    <sheet name="20" sheetId="31" r:id="rId25"/>
    <sheet name="21" sheetId="32" r:id="rId26"/>
    <sheet name="22" sheetId="33" r:id="rId27"/>
    <sheet name="23" sheetId="34" r:id="rId28"/>
    <sheet name="24" sheetId="35" r:id="rId29"/>
    <sheet name="25" sheetId="36" r:id="rId30"/>
    <sheet name="26" sheetId="37" r:id="rId31"/>
    <sheet name="Protokol" sheetId="2" state="hidden" r:id="rId32"/>
    <sheet name="GUN" sheetId="4" state="hidden" r:id="rId33"/>
    <sheet name="FM " sheetId="39" state="hidden" r:id="rId34"/>
  </sheets>
  <definedNames>
    <definedName name="_xlnm._FilterDatabase" localSheetId="5" hidden="1">'1'!$B$1:$Q$1</definedName>
    <definedName name="_xlnm._FilterDatabase" localSheetId="14" hidden="1">'10'!$B$1:$Q$1</definedName>
    <definedName name="_xlnm._FilterDatabase" localSheetId="15" hidden="1">'11'!$B$1:$Q$1</definedName>
    <definedName name="_xlnm._FilterDatabase" localSheetId="16" hidden="1">'12'!$B$1:$Q$1</definedName>
    <definedName name="_xlnm._FilterDatabase" localSheetId="17" hidden="1">'13'!$B$1:$Q$1</definedName>
    <definedName name="_xlnm._FilterDatabase" localSheetId="18" hidden="1">'14'!$B$1:$Q$1</definedName>
    <definedName name="_xlnm._FilterDatabase" localSheetId="19" hidden="1">'15'!$B$1:$Q$1</definedName>
    <definedName name="_xlnm._FilterDatabase" localSheetId="20" hidden="1">'16'!$B$1:$Q$1</definedName>
    <definedName name="_xlnm._FilterDatabase" localSheetId="21" hidden="1">'17'!$B$1:$Q$1</definedName>
    <definedName name="_xlnm._FilterDatabase" localSheetId="22" hidden="1">'18'!$B$1:$Q$1</definedName>
    <definedName name="_xlnm._FilterDatabase" localSheetId="23" hidden="1">'19'!$B$1:$Q$1</definedName>
    <definedName name="_xlnm._FilterDatabase" localSheetId="6" hidden="1">'2'!$B$1:$Q$1</definedName>
    <definedName name="_xlnm._FilterDatabase" localSheetId="24" hidden="1">'20'!$B$1:$Q$1</definedName>
    <definedName name="_xlnm._FilterDatabase" localSheetId="25" hidden="1">'21'!$B$1:$Q$1</definedName>
    <definedName name="_xlnm._FilterDatabase" localSheetId="26" hidden="1">'22'!$B$1:$Q$1</definedName>
    <definedName name="_xlnm._FilterDatabase" localSheetId="27" hidden="1">'23'!$B$1:$Q$1</definedName>
    <definedName name="_xlnm._FilterDatabase" localSheetId="28" hidden="1">'24'!$B$1:$Q$1</definedName>
    <definedName name="_xlnm._FilterDatabase" localSheetId="29" hidden="1">'25'!$B$1:$Q$1</definedName>
    <definedName name="_xlnm._FilterDatabase" localSheetId="30" hidden="1">'26'!$B$1:$Q$1</definedName>
    <definedName name="_xlnm._FilterDatabase" localSheetId="0" hidden="1">'27'!$B$1:$Q$1</definedName>
    <definedName name="_xlnm._FilterDatabase" localSheetId="1" hidden="1">'28'!$B$1:$Q$1</definedName>
    <definedName name="_xlnm._FilterDatabase" localSheetId="2" hidden="1">'29'!$B$1:$Q$1</definedName>
    <definedName name="_xlnm._FilterDatabase" localSheetId="7" hidden="1">'3'!$B$1:$Q$1</definedName>
    <definedName name="_xlnm._FilterDatabase" localSheetId="3" hidden="1">'30'!$B$1:$Q$1</definedName>
    <definedName name="_xlnm._FilterDatabase" localSheetId="4" hidden="1">'31'!$B$1:$Q$1</definedName>
    <definedName name="_xlnm._FilterDatabase" localSheetId="8" hidden="1">'4'!$B$1:$Q$1</definedName>
    <definedName name="_xlnm._FilterDatabase" localSheetId="9" hidden="1">'5'!$B$1:$Q$1</definedName>
    <definedName name="_xlnm._FilterDatabase" localSheetId="10" hidden="1">'6'!$B$1:$Q$1</definedName>
    <definedName name="_xlnm._FilterDatabase" localSheetId="11" hidden="1">'7'!$B$1:$Q$1</definedName>
    <definedName name="_xlnm._FilterDatabase" localSheetId="12" hidden="1">'8'!$B$1:$Q$1</definedName>
    <definedName name="_xlnm._FilterDatabase" localSheetId="13" hidden="1">'9'!$B$1:$Q$1</definedName>
    <definedName name="_xlnm._FilterDatabase" localSheetId="33" hidden="1">'FM '!$A$1:$AH$20</definedName>
    <definedName name="alterna" localSheetId="5">Table2[Column1]</definedName>
    <definedName name="alterna" localSheetId="14">Table2[Column1]</definedName>
    <definedName name="alterna" localSheetId="15">Table2[Column1]</definedName>
    <definedName name="alterna" localSheetId="16">Table2[Column1]</definedName>
    <definedName name="alterna" localSheetId="17">Table2[Column1]</definedName>
    <definedName name="alterna" localSheetId="18">Table2[Column1]</definedName>
    <definedName name="alterna" localSheetId="19">Table2[Column1]</definedName>
    <definedName name="alterna" localSheetId="20">Table2[Column1]</definedName>
    <definedName name="alterna" localSheetId="21">Table2[Column1]</definedName>
    <definedName name="alterna" localSheetId="22">Table2[Column1]</definedName>
    <definedName name="alterna" localSheetId="23">Table2[Column1]</definedName>
    <definedName name="alterna" localSheetId="6">Table2[Column1]</definedName>
    <definedName name="alterna" localSheetId="24">Table2[Column1]</definedName>
    <definedName name="alterna" localSheetId="25">Table2[Column1]</definedName>
    <definedName name="alterna" localSheetId="26">Table2[Column1]</definedName>
    <definedName name="alterna" localSheetId="27">Table2[Column1]</definedName>
    <definedName name="alterna" localSheetId="28">Table2[Column1]</definedName>
    <definedName name="alterna" localSheetId="29">Table2[Column1]</definedName>
    <definedName name="alterna" localSheetId="30">Table2[Column1]</definedName>
    <definedName name="alterna" localSheetId="1">Table2[Column1]</definedName>
    <definedName name="alterna" localSheetId="2">Table2[Column1]</definedName>
    <definedName name="alterna" localSheetId="7">Table2[Column1]</definedName>
    <definedName name="alterna" localSheetId="3">Table2[Column1]</definedName>
    <definedName name="alterna" localSheetId="4">Table2[Column1]</definedName>
    <definedName name="alterna" localSheetId="8">Table2[Column1]</definedName>
    <definedName name="alterna" localSheetId="9">Table2[Column1]</definedName>
    <definedName name="alterna" localSheetId="10">Table2[Column1]</definedName>
    <definedName name="alterna" localSheetId="11">Table2[Column1]</definedName>
    <definedName name="alterna" localSheetId="12">Table2[Column1]</definedName>
    <definedName name="alterna" localSheetId="13">Table2[Column1]</definedName>
    <definedName name="alterna">Table2[Column1]</definedName>
    <definedName name="ISTURU">Protokol!$A$2:$A$26</definedName>
    <definedName name="ISTURUT" localSheetId="5">Table1[Column1]</definedName>
    <definedName name="ISTURUT" localSheetId="14">Table1[Column1]</definedName>
    <definedName name="ISTURUT" localSheetId="15">Table1[Column1]</definedName>
    <definedName name="ISTURUT" localSheetId="16">Table1[Column1]</definedName>
    <definedName name="ISTURUT" localSheetId="17">Table1[Column1]</definedName>
    <definedName name="ISTURUT" localSheetId="18">Table1[Column1]</definedName>
    <definedName name="ISTURUT" localSheetId="19">Table1[Column1]</definedName>
    <definedName name="ISTURUT" localSheetId="20">Table1[Column1]</definedName>
    <definedName name="ISTURUT" localSheetId="21">Table1[Column1]</definedName>
    <definedName name="ISTURUT" localSheetId="22">Table1[Column1]</definedName>
    <definedName name="ISTURUT" localSheetId="23">Table1[Column1]</definedName>
    <definedName name="ISTURUT" localSheetId="6">Table1[Column1]</definedName>
    <definedName name="ISTURUT" localSheetId="24">Table1[Column1]</definedName>
    <definedName name="ISTURUT" localSheetId="25">Table1[Column1]</definedName>
    <definedName name="ISTURUT" localSheetId="26">Table1[Column1]</definedName>
    <definedName name="ISTURUT" localSheetId="27">Table1[Column1]</definedName>
    <definedName name="ISTURUT" localSheetId="28">Table1[Column1]</definedName>
    <definedName name="ISTURUT" localSheetId="29">Table1[Column1]</definedName>
    <definedName name="ISTURUT" localSheetId="30">Table1[Column1]</definedName>
    <definedName name="ISTURUT" localSheetId="1">Table1[Column1]</definedName>
    <definedName name="ISTURUT" localSheetId="2">Table1[Column1]</definedName>
    <definedName name="ISTURUT" localSheetId="7">Table1[Column1]</definedName>
    <definedName name="ISTURUT" localSheetId="3">Table1[Column1]</definedName>
    <definedName name="ISTURUT" localSheetId="4">Table1[Column1]</definedName>
    <definedName name="ISTURUT" localSheetId="8">Table1[Column1]</definedName>
    <definedName name="ISTURUT" localSheetId="9">Table1[Column1]</definedName>
    <definedName name="ISTURUT" localSheetId="10">Table1[Column1]</definedName>
    <definedName name="ISTURUT" localSheetId="11">Table1[Column1]</definedName>
    <definedName name="ISTURUT" localSheetId="12">Table1[Column1]</definedName>
    <definedName name="ISTURUT" localSheetId="13">Table1[Column1]</definedName>
    <definedName name="ISTURUT">Table1[Column1]</definedName>
    <definedName name="_xlnm.Print_Area" localSheetId="5">'1'!$B$1:$Q$73</definedName>
    <definedName name="_xlnm.Print_Area" localSheetId="14">'10'!$B$1:$Q$73</definedName>
    <definedName name="_xlnm.Print_Area" localSheetId="15">'11'!$B$1:$Q$73</definedName>
    <definedName name="_xlnm.Print_Area" localSheetId="16">'12'!$B$1:$Q$73</definedName>
    <definedName name="_xlnm.Print_Area" localSheetId="17">'13'!$B$1:$Q$73</definedName>
    <definedName name="_xlnm.Print_Area" localSheetId="18">'14'!$B$1:$Q$73</definedName>
    <definedName name="_xlnm.Print_Area" localSheetId="19">'15'!$B$1:$Q$73</definedName>
    <definedName name="_xlnm.Print_Area" localSheetId="20">'16'!$B$1:$Q$73</definedName>
    <definedName name="_xlnm.Print_Area" localSheetId="21">'17'!$B$1:$Q$73</definedName>
    <definedName name="_xlnm.Print_Area" localSheetId="22">'18'!$B$1:$Q$73</definedName>
    <definedName name="_xlnm.Print_Area" localSheetId="23">'19'!$B$1:$Q$73</definedName>
    <definedName name="_xlnm.Print_Area" localSheetId="6">'2'!$B$1:$Q$73</definedName>
    <definedName name="_xlnm.Print_Area" localSheetId="24">'20'!$B$1:$Q$73</definedName>
    <definedName name="_xlnm.Print_Area" localSheetId="25">'21'!$B$1:$Q$73</definedName>
    <definedName name="_xlnm.Print_Area" localSheetId="26">'22'!$B$1:$Q$73</definedName>
    <definedName name="_xlnm.Print_Area" localSheetId="27">'23'!$B$1:$Q$73</definedName>
    <definedName name="_xlnm.Print_Area" localSheetId="28">'24'!$B$1:$Q$73</definedName>
    <definedName name="_xlnm.Print_Area" localSheetId="29">'25'!$B$1:$Q$73</definedName>
    <definedName name="_xlnm.Print_Area" localSheetId="30">'26'!$B$1:$Q$73</definedName>
    <definedName name="_xlnm.Print_Area" localSheetId="0">'27'!$B$1:$Q$73</definedName>
    <definedName name="_xlnm.Print_Area" localSheetId="1">'28'!$B$1:$Q$73</definedName>
    <definedName name="_xlnm.Print_Area" localSheetId="2">'29'!$B$1:$Q$73</definedName>
    <definedName name="_xlnm.Print_Area" localSheetId="7">'3'!$B$1:$Q$73</definedName>
    <definedName name="_xlnm.Print_Area" localSheetId="3">'30'!$B$1:$Q$73</definedName>
    <definedName name="_xlnm.Print_Area" localSheetId="4">'31'!$B$1:$Q$73</definedName>
    <definedName name="_xlnm.Print_Area" localSheetId="8">'4'!$B$1:$Q$73</definedName>
    <definedName name="_xlnm.Print_Area" localSheetId="9">'5'!$B$1:$Q$73</definedName>
    <definedName name="_xlnm.Print_Area" localSheetId="10">'6'!$B$1:$Q$73</definedName>
    <definedName name="_xlnm.Print_Area" localSheetId="11">'7'!$B$1:$Q$73</definedName>
    <definedName name="_xlnm.Print_Area" localSheetId="12">'8'!$B$1:$Q$73</definedName>
    <definedName name="_xlnm.Print_Area" localSheetId="13">'9'!$B$1:$Q$73</definedName>
    <definedName name="VARDIYA" localSheetId="5">Table3[[#All],[Column1]]</definedName>
    <definedName name="VARDIYA" localSheetId="14">Table3[[#All],[Column1]]</definedName>
    <definedName name="VARDIYA" localSheetId="15">Table3[[#All],[Column1]]</definedName>
    <definedName name="VARDIYA" localSheetId="16">Table3[[#All],[Column1]]</definedName>
    <definedName name="VARDIYA" localSheetId="17">Table3[[#All],[Column1]]</definedName>
    <definedName name="VARDIYA" localSheetId="18">Table3[[#All],[Column1]]</definedName>
    <definedName name="VARDIYA" localSheetId="19">Table3[[#All],[Column1]]</definedName>
    <definedName name="VARDIYA" localSheetId="20">Table3[[#All],[Column1]]</definedName>
    <definedName name="VARDIYA" localSheetId="21">Table3[[#All],[Column1]]</definedName>
    <definedName name="VARDIYA" localSheetId="22">Table3[[#All],[Column1]]</definedName>
    <definedName name="VARDIYA" localSheetId="23">Table3[[#All],[Column1]]</definedName>
    <definedName name="VARDIYA" localSheetId="6">Table3[[#All],[Column1]]</definedName>
    <definedName name="VARDIYA" localSheetId="24">Table3[[#All],[Column1]]</definedName>
    <definedName name="VARDIYA" localSheetId="25">Table3[[#All],[Column1]]</definedName>
    <definedName name="VARDIYA" localSheetId="26">Table3[[#All],[Column1]]</definedName>
    <definedName name="VARDIYA" localSheetId="27">Table3[[#All],[Column1]]</definedName>
    <definedName name="VARDIYA" localSheetId="28">Table3[[#All],[Column1]]</definedName>
    <definedName name="VARDIYA" localSheetId="29">Table3[[#All],[Column1]]</definedName>
    <definedName name="VARDIYA" localSheetId="30">Table3[[#All],[Column1]]</definedName>
    <definedName name="VARDIYA" localSheetId="1">Table3[[#All],[Column1]]</definedName>
    <definedName name="VARDIYA" localSheetId="2">Table3[[#All],[Column1]]</definedName>
    <definedName name="VARDIYA" localSheetId="7">Table3[[#All],[Column1]]</definedName>
    <definedName name="VARDIYA" localSheetId="3">Table3[[#All],[Column1]]</definedName>
    <definedName name="VARDIYA" localSheetId="4">Table3[[#All],[Column1]]</definedName>
    <definedName name="VARDIYA" localSheetId="8">Table3[[#All],[Column1]]</definedName>
    <definedName name="VARDIYA" localSheetId="9">Table3[[#All],[Column1]]</definedName>
    <definedName name="VARDIYA" localSheetId="10">Table3[[#All],[Column1]]</definedName>
    <definedName name="VARDIYA" localSheetId="11">Table3[[#All],[Column1]]</definedName>
    <definedName name="VARDIYA" localSheetId="12">Table3[[#All],[Column1]]</definedName>
    <definedName name="VARDIYA" localSheetId="13">Table3[[#All],[Column1]]</definedName>
    <definedName name="VARDIYA">Table3[[#All],[Column1]]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7" i="1" l="1"/>
  <c r="K47" i="1"/>
  <c r="T47" i="11"/>
  <c r="K47" i="11"/>
  <c r="T47" i="12"/>
  <c r="K47" i="12"/>
  <c r="T47" i="13"/>
  <c r="K47" i="13"/>
  <c r="T47" i="14"/>
  <c r="K47" i="14"/>
  <c r="T47" i="6"/>
  <c r="K47" i="6"/>
  <c r="T47" i="9"/>
  <c r="K47" i="9"/>
  <c r="T47" i="10"/>
  <c r="K47" i="10"/>
  <c r="T47" i="15"/>
  <c r="K47" i="15"/>
  <c r="T47" i="16"/>
  <c r="K47" i="16"/>
  <c r="T47" i="17"/>
  <c r="K47" i="17"/>
  <c r="T47" i="18"/>
  <c r="K47" i="18"/>
  <c r="T47" i="19"/>
  <c r="K47" i="19"/>
  <c r="T47" i="20"/>
  <c r="K47" i="20"/>
  <c r="T47" i="21"/>
  <c r="K47" i="21"/>
  <c r="T47" i="22"/>
  <c r="K47" i="22"/>
  <c r="T47" i="23"/>
  <c r="K47" i="23"/>
  <c r="T47" i="24"/>
  <c r="K47" i="24"/>
  <c r="T47" i="25"/>
  <c r="K47" i="25"/>
  <c r="T47" i="26"/>
  <c r="K47" i="26"/>
  <c r="T47" i="27"/>
  <c r="K47" i="27"/>
  <c r="T47" i="28"/>
  <c r="K47" i="28"/>
  <c r="T47" i="29"/>
  <c r="K47" i="29"/>
  <c r="T47" i="30"/>
  <c r="K47" i="30"/>
  <c r="T47" i="31"/>
  <c r="K47" i="31"/>
  <c r="T47" i="32"/>
  <c r="K47" i="32"/>
  <c r="T47" i="33"/>
  <c r="K47" i="33"/>
  <c r="T47" i="34"/>
  <c r="K47" i="34"/>
  <c r="T47" i="35"/>
  <c r="K47" i="35"/>
  <c r="T47" i="36"/>
  <c r="K47" i="36"/>
  <c r="T47" i="37"/>
  <c r="K47" i="37"/>
  <c r="T50" i="33" l="1"/>
  <c r="K50" i="33"/>
  <c r="T50" i="34"/>
  <c r="K50" i="34"/>
  <c r="T50" i="35"/>
  <c r="K50" i="35"/>
  <c r="T50" i="36"/>
  <c r="K50" i="36"/>
  <c r="T50" i="37"/>
  <c r="K50" i="37"/>
  <c r="T50" i="32"/>
  <c r="K50" i="32"/>
  <c r="T29" i="19" l="1"/>
  <c r="K29" i="19"/>
  <c r="T29" i="20"/>
  <c r="K29" i="20"/>
  <c r="T29" i="21"/>
  <c r="K29" i="21"/>
  <c r="T29" i="22"/>
  <c r="K29" i="22"/>
  <c r="T29" i="23"/>
  <c r="K29" i="23"/>
  <c r="T29" i="24"/>
  <c r="K29" i="24"/>
  <c r="T29" i="25"/>
  <c r="K29" i="25"/>
  <c r="T29" i="26"/>
  <c r="K29" i="26"/>
  <c r="T29" i="27"/>
  <c r="K29" i="27"/>
  <c r="T29" i="28"/>
  <c r="K29" i="28"/>
  <c r="T29" i="29"/>
  <c r="K29" i="29"/>
  <c r="T29" i="30"/>
  <c r="K29" i="30"/>
  <c r="T29" i="31"/>
  <c r="K29" i="31"/>
  <c r="T29" i="32"/>
  <c r="K29" i="32"/>
  <c r="T29" i="33"/>
  <c r="K29" i="33"/>
  <c r="T29" i="34"/>
  <c r="K29" i="34"/>
  <c r="T29" i="35"/>
  <c r="K29" i="35"/>
  <c r="T29" i="36"/>
  <c r="K29" i="36"/>
  <c r="T29" i="37"/>
  <c r="K29" i="37"/>
  <c r="T29" i="18"/>
  <c r="K29" i="18"/>
  <c r="K65" i="26" l="1"/>
  <c r="K23" i="26"/>
  <c r="K62" i="25" l="1"/>
  <c r="K5" i="25" l="1"/>
  <c r="T71" i="12" l="1"/>
  <c r="K71" i="12"/>
  <c r="T68" i="12"/>
  <c r="K68" i="12"/>
  <c r="T65" i="12"/>
  <c r="K65" i="12"/>
  <c r="T62" i="12"/>
  <c r="K62" i="12"/>
  <c r="T59" i="12"/>
  <c r="K59" i="12"/>
  <c r="T56" i="12"/>
  <c r="K56" i="12"/>
  <c r="T53" i="12"/>
  <c r="K53" i="12"/>
  <c r="T50" i="12"/>
  <c r="K50" i="12"/>
  <c r="T44" i="12"/>
  <c r="K44" i="12"/>
  <c r="T41" i="12"/>
  <c r="K41" i="12"/>
  <c r="T38" i="12"/>
  <c r="K38" i="12"/>
  <c r="T35" i="12"/>
  <c r="K35" i="12"/>
  <c r="T32" i="12"/>
  <c r="K32" i="12"/>
  <c r="T29" i="12"/>
  <c r="K29" i="12"/>
  <c r="T26" i="12"/>
  <c r="K26" i="12"/>
  <c r="T23" i="12"/>
  <c r="K23" i="12"/>
  <c r="T20" i="12"/>
  <c r="K20" i="12"/>
  <c r="T17" i="12"/>
  <c r="K17" i="12"/>
  <c r="T14" i="12"/>
  <c r="K14" i="12"/>
  <c r="T11" i="12"/>
  <c r="K11" i="12"/>
  <c r="T8" i="12"/>
  <c r="K8" i="12"/>
  <c r="T5" i="12"/>
  <c r="K5" i="12"/>
  <c r="T2" i="12"/>
  <c r="K2" i="12"/>
  <c r="T71" i="13"/>
  <c r="K71" i="13"/>
  <c r="T68" i="13"/>
  <c r="K68" i="13"/>
  <c r="T65" i="13"/>
  <c r="K65" i="13"/>
  <c r="T62" i="13"/>
  <c r="K62" i="13"/>
  <c r="T59" i="13"/>
  <c r="K59" i="13"/>
  <c r="T56" i="13"/>
  <c r="K56" i="13"/>
  <c r="T53" i="13"/>
  <c r="K53" i="13"/>
  <c r="T50" i="13"/>
  <c r="K50" i="13"/>
  <c r="T44" i="13"/>
  <c r="K44" i="13"/>
  <c r="T41" i="13"/>
  <c r="K41" i="13"/>
  <c r="T38" i="13"/>
  <c r="K38" i="13"/>
  <c r="T35" i="13"/>
  <c r="K35" i="13"/>
  <c r="T32" i="13"/>
  <c r="K32" i="13"/>
  <c r="T29" i="13"/>
  <c r="K29" i="13"/>
  <c r="T26" i="13"/>
  <c r="K26" i="13"/>
  <c r="T23" i="13"/>
  <c r="K23" i="13"/>
  <c r="T20" i="13"/>
  <c r="K20" i="13"/>
  <c r="T17" i="13"/>
  <c r="K17" i="13"/>
  <c r="T14" i="13"/>
  <c r="K14" i="13"/>
  <c r="T11" i="13"/>
  <c r="K11" i="13"/>
  <c r="T8" i="13"/>
  <c r="K8" i="13"/>
  <c r="T5" i="13"/>
  <c r="K5" i="13"/>
  <c r="T2" i="13"/>
  <c r="K2" i="13"/>
  <c r="T71" i="6"/>
  <c r="K71" i="6"/>
  <c r="T68" i="6"/>
  <c r="K68" i="6"/>
  <c r="T65" i="6"/>
  <c r="K65" i="6"/>
  <c r="T62" i="6"/>
  <c r="K62" i="6"/>
  <c r="T59" i="6"/>
  <c r="K59" i="6"/>
  <c r="T56" i="6"/>
  <c r="K56" i="6"/>
  <c r="T53" i="6"/>
  <c r="K53" i="6"/>
  <c r="T50" i="6"/>
  <c r="K50" i="6"/>
  <c r="T44" i="6"/>
  <c r="K44" i="6"/>
  <c r="T41" i="6"/>
  <c r="K41" i="6"/>
  <c r="T38" i="6"/>
  <c r="K38" i="6"/>
  <c r="T35" i="6"/>
  <c r="K35" i="6"/>
  <c r="T32" i="6"/>
  <c r="K32" i="6"/>
  <c r="T29" i="6"/>
  <c r="K29" i="6"/>
  <c r="T26" i="6"/>
  <c r="K26" i="6"/>
  <c r="T23" i="6"/>
  <c r="K23" i="6"/>
  <c r="T20" i="6"/>
  <c r="K20" i="6"/>
  <c r="T17" i="6"/>
  <c r="K17" i="6"/>
  <c r="T14" i="6"/>
  <c r="K14" i="6"/>
  <c r="T11" i="6"/>
  <c r="K11" i="6"/>
  <c r="T8" i="6"/>
  <c r="K8" i="6"/>
  <c r="T5" i="6"/>
  <c r="K5" i="6"/>
  <c r="T2" i="6"/>
  <c r="K2" i="6"/>
  <c r="T71" i="9"/>
  <c r="K71" i="9"/>
  <c r="T68" i="9"/>
  <c r="K68" i="9"/>
  <c r="T65" i="9"/>
  <c r="K65" i="9"/>
  <c r="T62" i="9"/>
  <c r="K62" i="9"/>
  <c r="T59" i="9"/>
  <c r="K59" i="9"/>
  <c r="T56" i="9"/>
  <c r="K56" i="9"/>
  <c r="T53" i="9"/>
  <c r="K53" i="9"/>
  <c r="T50" i="9"/>
  <c r="K50" i="9"/>
  <c r="T44" i="9"/>
  <c r="K44" i="9"/>
  <c r="T41" i="9"/>
  <c r="K41" i="9"/>
  <c r="T38" i="9"/>
  <c r="K38" i="9"/>
  <c r="T35" i="9"/>
  <c r="K35" i="9"/>
  <c r="T32" i="9"/>
  <c r="K32" i="9"/>
  <c r="T29" i="9"/>
  <c r="K29" i="9"/>
  <c r="T26" i="9"/>
  <c r="K26" i="9"/>
  <c r="T23" i="9"/>
  <c r="K23" i="9"/>
  <c r="T20" i="9"/>
  <c r="K20" i="9"/>
  <c r="T17" i="9"/>
  <c r="K17" i="9"/>
  <c r="T14" i="9"/>
  <c r="K14" i="9"/>
  <c r="T11" i="9"/>
  <c r="K11" i="9"/>
  <c r="T8" i="9"/>
  <c r="K8" i="9"/>
  <c r="T5" i="9"/>
  <c r="K5" i="9"/>
  <c r="T2" i="9"/>
  <c r="K2" i="9"/>
  <c r="T71" i="10"/>
  <c r="K71" i="10"/>
  <c r="T68" i="10"/>
  <c r="K68" i="10"/>
  <c r="T65" i="10"/>
  <c r="K65" i="10"/>
  <c r="T62" i="10"/>
  <c r="K62" i="10"/>
  <c r="T59" i="10"/>
  <c r="K59" i="10"/>
  <c r="T56" i="10"/>
  <c r="K56" i="10"/>
  <c r="T53" i="10"/>
  <c r="K53" i="10"/>
  <c r="T50" i="10"/>
  <c r="K50" i="10"/>
  <c r="T44" i="10"/>
  <c r="K44" i="10"/>
  <c r="T41" i="10"/>
  <c r="K41" i="10"/>
  <c r="T38" i="10"/>
  <c r="K38" i="10"/>
  <c r="T35" i="10"/>
  <c r="K35" i="10"/>
  <c r="T32" i="10"/>
  <c r="K32" i="10"/>
  <c r="T29" i="10"/>
  <c r="K29" i="10"/>
  <c r="T26" i="10"/>
  <c r="K26" i="10"/>
  <c r="T23" i="10"/>
  <c r="K23" i="10"/>
  <c r="T20" i="10"/>
  <c r="K20" i="10"/>
  <c r="T17" i="10"/>
  <c r="K17" i="10"/>
  <c r="T14" i="10"/>
  <c r="K14" i="10"/>
  <c r="T11" i="10"/>
  <c r="K11" i="10"/>
  <c r="T8" i="10"/>
  <c r="K8" i="10"/>
  <c r="T5" i="10"/>
  <c r="K5" i="10"/>
  <c r="T2" i="10"/>
  <c r="K2" i="10"/>
  <c r="T71" i="15"/>
  <c r="K71" i="15"/>
  <c r="T68" i="15"/>
  <c r="K68" i="15"/>
  <c r="T65" i="15"/>
  <c r="K65" i="15"/>
  <c r="T62" i="15"/>
  <c r="K62" i="15"/>
  <c r="T59" i="15"/>
  <c r="K59" i="15"/>
  <c r="T56" i="15"/>
  <c r="K56" i="15"/>
  <c r="T53" i="15"/>
  <c r="K53" i="15"/>
  <c r="T50" i="15"/>
  <c r="K50" i="15"/>
  <c r="T44" i="15"/>
  <c r="K44" i="15"/>
  <c r="T41" i="15"/>
  <c r="K41" i="15"/>
  <c r="T38" i="15"/>
  <c r="K38" i="15"/>
  <c r="T35" i="15"/>
  <c r="K35" i="15"/>
  <c r="T32" i="15"/>
  <c r="K32" i="15"/>
  <c r="T29" i="15"/>
  <c r="K29" i="15"/>
  <c r="T26" i="15"/>
  <c r="K26" i="15"/>
  <c r="T23" i="15"/>
  <c r="K23" i="15"/>
  <c r="T20" i="15"/>
  <c r="K20" i="15"/>
  <c r="T17" i="15"/>
  <c r="K17" i="15"/>
  <c r="T14" i="15"/>
  <c r="K14" i="15"/>
  <c r="T11" i="15"/>
  <c r="K11" i="15"/>
  <c r="T8" i="15"/>
  <c r="K8" i="15"/>
  <c r="T5" i="15"/>
  <c r="K5" i="15"/>
  <c r="T2" i="15"/>
  <c r="K2" i="15"/>
  <c r="T71" i="16"/>
  <c r="K71" i="16"/>
  <c r="T68" i="16"/>
  <c r="K68" i="16"/>
  <c r="T65" i="16"/>
  <c r="K65" i="16"/>
  <c r="T62" i="16"/>
  <c r="K62" i="16"/>
  <c r="T59" i="16"/>
  <c r="K59" i="16"/>
  <c r="T56" i="16"/>
  <c r="K56" i="16"/>
  <c r="T53" i="16"/>
  <c r="K53" i="16"/>
  <c r="T50" i="16"/>
  <c r="K50" i="16"/>
  <c r="T44" i="16"/>
  <c r="K44" i="16"/>
  <c r="T41" i="16"/>
  <c r="K41" i="16"/>
  <c r="T38" i="16"/>
  <c r="K38" i="16"/>
  <c r="T35" i="16"/>
  <c r="K35" i="16"/>
  <c r="T32" i="16"/>
  <c r="K32" i="16"/>
  <c r="T29" i="16"/>
  <c r="K29" i="16"/>
  <c r="T26" i="16"/>
  <c r="K26" i="16"/>
  <c r="T23" i="16"/>
  <c r="K23" i="16"/>
  <c r="T20" i="16"/>
  <c r="K20" i="16"/>
  <c r="T17" i="16"/>
  <c r="K17" i="16"/>
  <c r="T14" i="16"/>
  <c r="K14" i="16"/>
  <c r="T11" i="16"/>
  <c r="K11" i="16"/>
  <c r="T8" i="16"/>
  <c r="K8" i="16"/>
  <c r="T5" i="16"/>
  <c r="K5" i="16"/>
  <c r="T2" i="16"/>
  <c r="K2" i="16"/>
  <c r="T71" i="17"/>
  <c r="K71" i="17"/>
  <c r="T68" i="17"/>
  <c r="K68" i="17"/>
  <c r="T65" i="17"/>
  <c r="K65" i="17"/>
  <c r="T62" i="17"/>
  <c r="K62" i="17"/>
  <c r="T59" i="17"/>
  <c r="K59" i="17"/>
  <c r="T56" i="17"/>
  <c r="K56" i="17"/>
  <c r="T53" i="17"/>
  <c r="K53" i="17"/>
  <c r="T50" i="17"/>
  <c r="K50" i="17"/>
  <c r="T44" i="17"/>
  <c r="K44" i="17"/>
  <c r="T41" i="17"/>
  <c r="K41" i="17"/>
  <c r="T38" i="17"/>
  <c r="K38" i="17"/>
  <c r="T35" i="17"/>
  <c r="K35" i="17"/>
  <c r="T32" i="17"/>
  <c r="K32" i="17"/>
  <c r="T29" i="17"/>
  <c r="K29" i="17"/>
  <c r="T26" i="17"/>
  <c r="K26" i="17"/>
  <c r="T23" i="17"/>
  <c r="K23" i="17"/>
  <c r="T20" i="17"/>
  <c r="K20" i="17"/>
  <c r="T17" i="17"/>
  <c r="K17" i="17"/>
  <c r="T14" i="17"/>
  <c r="K14" i="17"/>
  <c r="T11" i="17"/>
  <c r="K11" i="17"/>
  <c r="T8" i="17"/>
  <c r="K8" i="17"/>
  <c r="T5" i="17"/>
  <c r="K5" i="17"/>
  <c r="T2" i="17"/>
  <c r="K2" i="17"/>
  <c r="T71" i="18"/>
  <c r="K71" i="18"/>
  <c r="T68" i="18"/>
  <c r="K68" i="18"/>
  <c r="T65" i="18"/>
  <c r="K65" i="18"/>
  <c r="T62" i="18"/>
  <c r="K62" i="18"/>
  <c r="T59" i="18"/>
  <c r="K59" i="18"/>
  <c r="T56" i="18"/>
  <c r="K56" i="18"/>
  <c r="T53" i="18"/>
  <c r="K53" i="18"/>
  <c r="T50" i="18"/>
  <c r="K50" i="18"/>
  <c r="T44" i="18"/>
  <c r="K44" i="18"/>
  <c r="T41" i="18"/>
  <c r="K41" i="18"/>
  <c r="T38" i="18"/>
  <c r="K38" i="18"/>
  <c r="T35" i="18"/>
  <c r="K35" i="18"/>
  <c r="T32" i="18"/>
  <c r="K32" i="18"/>
  <c r="T26" i="18"/>
  <c r="K26" i="18"/>
  <c r="T23" i="18"/>
  <c r="K23" i="18"/>
  <c r="T20" i="18"/>
  <c r="K20" i="18"/>
  <c r="T17" i="18"/>
  <c r="K17" i="18"/>
  <c r="T14" i="18"/>
  <c r="K14" i="18"/>
  <c r="T11" i="18"/>
  <c r="K11" i="18"/>
  <c r="T8" i="18"/>
  <c r="K8" i="18"/>
  <c r="T5" i="18"/>
  <c r="K5" i="18"/>
  <c r="T2" i="18"/>
  <c r="K2" i="18"/>
  <c r="T71" i="19"/>
  <c r="K71" i="19"/>
  <c r="T68" i="19"/>
  <c r="K68" i="19"/>
  <c r="T65" i="19"/>
  <c r="K65" i="19"/>
  <c r="T62" i="19"/>
  <c r="K62" i="19"/>
  <c r="T59" i="19"/>
  <c r="K59" i="19"/>
  <c r="T56" i="19"/>
  <c r="K56" i="19"/>
  <c r="T53" i="19"/>
  <c r="K53" i="19"/>
  <c r="T50" i="19"/>
  <c r="K50" i="19"/>
  <c r="T44" i="19"/>
  <c r="K44" i="19"/>
  <c r="T41" i="19"/>
  <c r="K41" i="19"/>
  <c r="T38" i="19"/>
  <c r="K38" i="19"/>
  <c r="T35" i="19"/>
  <c r="K35" i="19"/>
  <c r="T32" i="19"/>
  <c r="K32" i="19"/>
  <c r="T26" i="19"/>
  <c r="K26" i="19"/>
  <c r="T23" i="19"/>
  <c r="K23" i="19"/>
  <c r="T20" i="19"/>
  <c r="K20" i="19"/>
  <c r="T17" i="19"/>
  <c r="K17" i="19"/>
  <c r="T14" i="19"/>
  <c r="K14" i="19"/>
  <c r="T11" i="19"/>
  <c r="K11" i="19"/>
  <c r="T8" i="19"/>
  <c r="K8" i="19"/>
  <c r="T5" i="19"/>
  <c r="K5" i="19"/>
  <c r="T2" i="19"/>
  <c r="K2" i="19"/>
  <c r="T71" i="20"/>
  <c r="K71" i="20"/>
  <c r="T68" i="20"/>
  <c r="K68" i="20"/>
  <c r="T65" i="20"/>
  <c r="K65" i="20"/>
  <c r="T62" i="20"/>
  <c r="K62" i="20"/>
  <c r="T59" i="20"/>
  <c r="K59" i="20"/>
  <c r="T56" i="20"/>
  <c r="K56" i="20"/>
  <c r="T53" i="20"/>
  <c r="K53" i="20"/>
  <c r="T50" i="20"/>
  <c r="K50" i="20"/>
  <c r="T44" i="20"/>
  <c r="K44" i="20"/>
  <c r="T41" i="20"/>
  <c r="K41" i="20"/>
  <c r="T38" i="20"/>
  <c r="K38" i="20"/>
  <c r="T35" i="20"/>
  <c r="K35" i="20"/>
  <c r="T32" i="20"/>
  <c r="K32" i="20"/>
  <c r="T26" i="20"/>
  <c r="K26" i="20"/>
  <c r="T23" i="20"/>
  <c r="K23" i="20"/>
  <c r="T20" i="20"/>
  <c r="K20" i="20"/>
  <c r="T17" i="20"/>
  <c r="K17" i="20"/>
  <c r="T14" i="20"/>
  <c r="K14" i="20"/>
  <c r="T11" i="20"/>
  <c r="K11" i="20"/>
  <c r="T8" i="20"/>
  <c r="K8" i="20"/>
  <c r="T5" i="20"/>
  <c r="K5" i="20"/>
  <c r="T2" i="20"/>
  <c r="K2" i="20"/>
  <c r="T71" i="21"/>
  <c r="K71" i="21"/>
  <c r="T68" i="21"/>
  <c r="K68" i="21"/>
  <c r="T65" i="21"/>
  <c r="K65" i="21"/>
  <c r="T62" i="21"/>
  <c r="K62" i="21"/>
  <c r="T59" i="21"/>
  <c r="K59" i="21"/>
  <c r="T56" i="21"/>
  <c r="K56" i="21"/>
  <c r="T53" i="21"/>
  <c r="K53" i="21"/>
  <c r="T50" i="21"/>
  <c r="K50" i="21"/>
  <c r="T44" i="21"/>
  <c r="K44" i="21"/>
  <c r="T41" i="21"/>
  <c r="K41" i="21"/>
  <c r="T38" i="21"/>
  <c r="K38" i="21"/>
  <c r="T35" i="21"/>
  <c r="K35" i="21"/>
  <c r="T32" i="21"/>
  <c r="K32" i="21"/>
  <c r="T26" i="21"/>
  <c r="K26" i="21"/>
  <c r="T23" i="21"/>
  <c r="K23" i="21"/>
  <c r="T20" i="21"/>
  <c r="K20" i="21"/>
  <c r="T17" i="21"/>
  <c r="K17" i="21"/>
  <c r="T14" i="21"/>
  <c r="K14" i="21"/>
  <c r="T11" i="21"/>
  <c r="K11" i="21"/>
  <c r="T8" i="21"/>
  <c r="K8" i="21"/>
  <c r="T5" i="21"/>
  <c r="K5" i="21"/>
  <c r="T2" i="21"/>
  <c r="K2" i="21"/>
  <c r="T71" i="22"/>
  <c r="K71" i="22"/>
  <c r="T68" i="22"/>
  <c r="K68" i="22"/>
  <c r="T65" i="22"/>
  <c r="K65" i="22"/>
  <c r="T62" i="22"/>
  <c r="K62" i="22"/>
  <c r="T59" i="22"/>
  <c r="K59" i="22"/>
  <c r="T56" i="22"/>
  <c r="K56" i="22"/>
  <c r="T53" i="22"/>
  <c r="K53" i="22"/>
  <c r="T50" i="22"/>
  <c r="K50" i="22"/>
  <c r="T44" i="22"/>
  <c r="K44" i="22"/>
  <c r="T41" i="22"/>
  <c r="K41" i="22"/>
  <c r="T38" i="22"/>
  <c r="K38" i="22"/>
  <c r="T35" i="22"/>
  <c r="K35" i="22"/>
  <c r="T32" i="22"/>
  <c r="K32" i="22"/>
  <c r="T26" i="22"/>
  <c r="K26" i="22"/>
  <c r="T23" i="22"/>
  <c r="K23" i="22"/>
  <c r="T20" i="22"/>
  <c r="K20" i="22"/>
  <c r="T17" i="22"/>
  <c r="K17" i="22"/>
  <c r="T14" i="22"/>
  <c r="K14" i="22"/>
  <c r="T11" i="22"/>
  <c r="K11" i="22"/>
  <c r="T8" i="22"/>
  <c r="K8" i="22"/>
  <c r="T5" i="22"/>
  <c r="K5" i="22"/>
  <c r="T2" i="22"/>
  <c r="K2" i="22"/>
  <c r="T71" i="23"/>
  <c r="K71" i="23"/>
  <c r="T68" i="23"/>
  <c r="K68" i="23"/>
  <c r="T65" i="23"/>
  <c r="K65" i="23"/>
  <c r="T62" i="23"/>
  <c r="K62" i="23"/>
  <c r="T59" i="23"/>
  <c r="K59" i="23"/>
  <c r="T56" i="23"/>
  <c r="K56" i="23"/>
  <c r="T53" i="23"/>
  <c r="K53" i="23"/>
  <c r="T50" i="23"/>
  <c r="K50" i="23"/>
  <c r="T44" i="23"/>
  <c r="K44" i="23"/>
  <c r="T41" i="23"/>
  <c r="K41" i="23"/>
  <c r="T38" i="23"/>
  <c r="K38" i="23"/>
  <c r="T35" i="23"/>
  <c r="K35" i="23"/>
  <c r="T32" i="23"/>
  <c r="K32" i="23"/>
  <c r="T26" i="23"/>
  <c r="K26" i="23"/>
  <c r="T23" i="23"/>
  <c r="K23" i="23"/>
  <c r="T20" i="23"/>
  <c r="K20" i="23"/>
  <c r="T17" i="23"/>
  <c r="K17" i="23"/>
  <c r="T14" i="23"/>
  <c r="K14" i="23"/>
  <c r="T11" i="23"/>
  <c r="K11" i="23"/>
  <c r="T8" i="23"/>
  <c r="K8" i="23"/>
  <c r="T5" i="23"/>
  <c r="K5" i="23"/>
  <c r="T2" i="23"/>
  <c r="K2" i="23"/>
  <c r="T71" i="24"/>
  <c r="K71" i="24"/>
  <c r="T68" i="24"/>
  <c r="K68" i="24"/>
  <c r="T65" i="24"/>
  <c r="K65" i="24"/>
  <c r="T62" i="24"/>
  <c r="K62" i="24"/>
  <c r="T59" i="24"/>
  <c r="K59" i="24"/>
  <c r="T56" i="24"/>
  <c r="K56" i="24"/>
  <c r="T53" i="24"/>
  <c r="K53" i="24"/>
  <c r="T50" i="24"/>
  <c r="K50" i="24"/>
  <c r="T44" i="24"/>
  <c r="K44" i="24"/>
  <c r="T41" i="24"/>
  <c r="K41" i="24"/>
  <c r="T38" i="24"/>
  <c r="K38" i="24"/>
  <c r="T35" i="24"/>
  <c r="K35" i="24"/>
  <c r="T32" i="24"/>
  <c r="K32" i="24"/>
  <c r="T26" i="24"/>
  <c r="K26" i="24"/>
  <c r="T23" i="24"/>
  <c r="K23" i="24"/>
  <c r="T20" i="24"/>
  <c r="K20" i="24"/>
  <c r="T17" i="24"/>
  <c r="K17" i="24"/>
  <c r="T14" i="24"/>
  <c r="K14" i="24"/>
  <c r="T11" i="24"/>
  <c r="K11" i="24"/>
  <c r="T8" i="24"/>
  <c r="K8" i="24"/>
  <c r="T5" i="24"/>
  <c r="K5" i="24"/>
  <c r="T2" i="24"/>
  <c r="K2" i="24"/>
  <c r="T71" i="25"/>
  <c r="K71" i="25"/>
  <c r="T68" i="25"/>
  <c r="K68" i="25"/>
  <c r="T65" i="25"/>
  <c r="K65" i="25"/>
  <c r="T62" i="25"/>
  <c r="T59" i="25"/>
  <c r="K59" i="25"/>
  <c r="T56" i="25"/>
  <c r="K56" i="25"/>
  <c r="T53" i="25"/>
  <c r="K53" i="25"/>
  <c r="T50" i="25"/>
  <c r="K50" i="25"/>
  <c r="T44" i="25"/>
  <c r="K44" i="25"/>
  <c r="T41" i="25"/>
  <c r="K41" i="25"/>
  <c r="T38" i="25"/>
  <c r="K38" i="25"/>
  <c r="T35" i="25"/>
  <c r="K35" i="25"/>
  <c r="T32" i="25"/>
  <c r="K32" i="25"/>
  <c r="T26" i="25"/>
  <c r="K26" i="25"/>
  <c r="T23" i="25"/>
  <c r="K23" i="25"/>
  <c r="T20" i="25"/>
  <c r="K20" i="25"/>
  <c r="T17" i="25"/>
  <c r="K17" i="25"/>
  <c r="T14" i="25"/>
  <c r="K14" i="25"/>
  <c r="T11" i="25"/>
  <c r="K11" i="25"/>
  <c r="T8" i="25"/>
  <c r="K8" i="25"/>
  <c r="T5" i="25"/>
  <c r="T2" i="25"/>
  <c r="K2" i="25"/>
  <c r="T71" i="26"/>
  <c r="K71" i="26"/>
  <c r="T68" i="26"/>
  <c r="K68" i="26"/>
  <c r="T65" i="26"/>
  <c r="T62" i="26"/>
  <c r="K62" i="26"/>
  <c r="T59" i="26"/>
  <c r="K59" i="26"/>
  <c r="T56" i="26"/>
  <c r="K56" i="26"/>
  <c r="T53" i="26"/>
  <c r="K53" i="26"/>
  <c r="T50" i="26"/>
  <c r="K50" i="26"/>
  <c r="T44" i="26"/>
  <c r="K44" i="26"/>
  <c r="T41" i="26"/>
  <c r="K41" i="26"/>
  <c r="T38" i="26"/>
  <c r="K38" i="26"/>
  <c r="T35" i="26"/>
  <c r="K35" i="26"/>
  <c r="T32" i="26"/>
  <c r="K32" i="26"/>
  <c r="T26" i="26"/>
  <c r="K26" i="26"/>
  <c r="T23" i="26"/>
  <c r="T20" i="26"/>
  <c r="K20" i="26"/>
  <c r="T17" i="26"/>
  <c r="K17" i="26"/>
  <c r="T14" i="26"/>
  <c r="K14" i="26"/>
  <c r="T11" i="26"/>
  <c r="K11" i="26"/>
  <c r="T8" i="26"/>
  <c r="K8" i="26"/>
  <c r="T5" i="26"/>
  <c r="K5" i="26"/>
  <c r="T2" i="26"/>
  <c r="K2" i="26"/>
  <c r="T71" i="27"/>
  <c r="K71" i="27"/>
  <c r="T68" i="27"/>
  <c r="K68" i="27"/>
  <c r="T65" i="27"/>
  <c r="K65" i="27"/>
  <c r="T62" i="27"/>
  <c r="K62" i="27"/>
  <c r="T59" i="27"/>
  <c r="K59" i="27"/>
  <c r="T56" i="27"/>
  <c r="K56" i="27"/>
  <c r="T53" i="27"/>
  <c r="K53" i="27"/>
  <c r="T50" i="27"/>
  <c r="K50" i="27"/>
  <c r="T44" i="27"/>
  <c r="K44" i="27"/>
  <c r="T41" i="27"/>
  <c r="K41" i="27"/>
  <c r="T38" i="27"/>
  <c r="K38" i="27"/>
  <c r="T35" i="27"/>
  <c r="K35" i="27"/>
  <c r="T32" i="27"/>
  <c r="K32" i="27"/>
  <c r="T26" i="27"/>
  <c r="K26" i="27"/>
  <c r="T23" i="27"/>
  <c r="K23" i="27"/>
  <c r="T20" i="27"/>
  <c r="K20" i="27"/>
  <c r="T17" i="27"/>
  <c r="K17" i="27"/>
  <c r="T14" i="27"/>
  <c r="K14" i="27"/>
  <c r="T11" i="27"/>
  <c r="K11" i="27"/>
  <c r="T8" i="27"/>
  <c r="K8" i="27"/>
  <c r="T5" i="27"/>
  <c r="K5" i="27"/>
  <c r="T2" i="27"/>
  <c r="K2" i="27"/>
  <c r="T71" i="28"/>
  <c r="K71" i="28"/>
  <c r="T68" i="28"/>
  <c r="K68" i="28"/>
  <c r="T65" i="28"/>
  <c r="K65" i="28"/>
  <c r="T62" i="28"/>
  <c r="K62" i="28"/>
  <c r="T59" i="28"/>
  <c r="K59" i="28"/>
  <c r="T56" i="28"/>
  <c r="K56" i="28"/>
  <c r="T53" i="28"/>
  <c r="K53" i="28"/>
  <c r="T50" i="28"/>
  <c r="K50" i="28"/>
  <c r="T44" i="28"/>
  <c r="K44" i="28"/>
  <c r="T41" i="28"/>
  <c r="K41" i="28"/>
  <c r="T38" i="28"/>
  <c r="K38" i="28"/>
  <c r="T35" i="28"/>
  <c r="K35" i="28"/>
  <c r="T32" i="28"/>
  <c r="K32" i="28"/>
  <c r="T26" i="28"/>
  <c r="K26" i="28"/>
  <c r="T23" i="28"/>
  <c r="K23" i="28"/>
  <c r="T20" i="28"/>
  <c r="K20" i="28"/>
  <c r="T17" i="28"/>
  <c r="K17" i="28"/>
  <c r="T14" i="28"/>
  <c r="K14" i="28"/>
  <c r="T11" i="28"/>
  <c r="K11" i="28"/>
  <c r="T8" i="28"/>
  <c r="K8" i="28"/>
  <c r="T5" i="28"/>
  <c r="K5" i="28"/>
  <c r="T2" i="28"/>
  <c r="K2" i="28"/>
  <c r="T71" i="29"/>
  <c r="K71" i="29"/>
  <c r="T68" i="29"/>
  <c r="K68" i="29"/>
  <c r="T65" i="29"/>
  <c r="K65" i="29"/>
  <c r="T62" i="29"/>
  <c r="K62" i="29"/>
  <c r="T59" i="29"/>
  <c r="K59" i="29"/>
  <c r="T56" i="29"/>
  <c r="K56" i="29"/>
  <c r="T53" i="29"/>
  <c r="K53" i="29"/>
  <c r="T50" i="29"/>
  <c r="K50" i="29"/>
  <c r="T44" i="29"/>
  <c r="K44" i="29"/>
  <c r="T41" i="29"/>
  <c r="K41" i="29"/>
  <c r="T38" i="29"/>
  <c r="K38" i="29"/>
  <c r="T35" i="29"/>
  <c r="K35" i="29"/>
  <c r="T32" i="29"/>
  <c r="K32" i="29"/>
  <c r="T26" i="29"/>
  <c r="K26" i="29"/>
  <c r="T23" i="29"/>
  <c r="K23" i="29"/>
  <c r="T20" i="29"/>
  <c r="K20" i="29"/>
  <c r="T17" i="29"/>
  <c r="K17" i="29"/>
  <c r="T14" i="29"/>
  <c r="K14" i="29"/>
  <c r="T11" i="29"/>
  <c r="K11" i="29"/>
  <c r="T8" i="29"/>
  <c r="K8" i="29"/>
  <c r="T5" i="29"/>
  <c r="K5" i="29"/>
  <c r="T2" i="29"/>
  <c r="K2" i="29"/>
  <c r="T71" i="30"/>
  <c r="K71" i="30"/>
  <c r="T68" i="30"/>
  <c r="K68" i="30"/>
  <c r="T65" i="30"/>
  <c r="K65" i="30"/>
  <c r="T62" i="30"/>
  <c r="K62" i="30"/>
  <c r="T59" i="30"/>
  <c r="K59" i="30"/>
  <c r="T56" i="30"/>
  <c r="K56" i="30"/>
  <c r="T53" i="30"/>
  <c r="K53" i="30"/>
  <c r="T50" i="30"/>
  <c r="K50" i="30"/>
  <c r="T44" i="30"/>
  <c r="K44" i="30"/>
  <c r="T41" i="30"/>
  <c r="K41" i="30"/>
  <c r="T38" i="30"/>
  <c r="K38" i="30"/>
  <c r="T35" i="30"/>
  <c r="K35" i="30"/>
  <c r="T32" i="30"/>
  <c r="K32" i="30"/>
  <c r="T26" i="30"/>
  <c r="K26" i="30"/>
  <c r="T23" i="30"/>
  <c r="K23" i="30"/>
  <c r="T20" i="30"/>
  <c r="K20" i="30"/>
  <c r="T17" i="30"/>
  <c r="K17" i="30"/>
  <c r="T14" i="30"/>
  <c r="K14" i="30"/>
  <c r="T11" i="30"/>
  <c r="K11" i="30"/>
  <c r="T8" i="30"/>
  <c r="K8" i="30"/>
  <c r="T5" i="30"/>
  <c r="K5" i="30"/>
  <c r="T2" i="30"/>
  <c r="K2" i="30"/>
  <c r="T71" i="31"/>
  <c r="K71" i="31"/>
  <c r="T68" i="31"/>
  <c r="K68" i="31"/>
  <c r="T65" i="31"/>
  <c r="K65" i="31"/>
  <c r="T62" i="31"/>
  <c r="K62" i="31"/>
  <c r="T59" i="31"/>
  <c r="K59" i="31"/>
  <c r="T56" i="31"/>
  <c r="K56" i="31"/>
  <c r="T53" i="31"/>
  <c r="K53" i="31"/>
  <c r="T50" i="31"/>
  <c r="K50" i="31"/>
  <c r="T44" i="31"/>
  <c r="K44" i="31"/>
  <c r="T41" i="31"/>
  <c r="K41" i="31"/>
  <c r="T38" i="31"/>
  <c r="K38" i="31"/>
  <c r="T35" i="31"/>
  <c r="K35" i="31"/>
  <c r="T32" i="31"/>
  <c r="K32" i="31"/>
  <c r="T26" i="31"/>
  <c r="K26" i="31"/>
  <c r="T23" i="31"/>
  <c r="K23" i="31"/>
  <c r="T20" i="31"/>
  <c r="K20" i="31"/>
  <c r="T17" i="31"/>
  <c r="K17" i="31"/>
  <c r="T14" i="31"/>
  <c r="K14" i="31"/>
  <c r="T11" i="31"/>
  <c r="K11" i="31"/>
  <c r="T8" i="31"/>
  <c r="K8" i="31"/>
  <c r="T5" i="31"/>
  <c r="K5" i="31"/>
  <c r="T2" i="31"/>
  <c r="K2" i="31"/>
  <c r="T71" i="32"/>
  <c r="K71" i="32"/>
  <c r="T68" i="32"/>
  <c r="K68" i="32"/>
  <c r="T65" i="32"/>
  <c r="K65" i="32"/>
  <c r="T62" i="32"/>
  <c r="K62" i="32"/>
  <c r="T59" i="32"/>
  <c r="K59" i="32"/>
  <c r="T56" i="32"/>
  <c r="K56" i="32"/>
  <c r="T53" i="32"/>
  <c r="K53" i="32"/>
  <c r="T44" i="32"/>
  <c r="K44" i="32"/>
  <c r="T41" i="32"/>
  <c r="K41" i="32"/>
  <c r="T38" i="32"/>
  <c r="K38" i="32"/>
  <c r="T35" i="32"/>
  <c r="K35" i="32"/>
  <c r="T32" i="32"/>
  <c r="K32" i="32"/>
  <c r="T26" i="32"/>
  <c r="K26" i="32"/>
  <c r="T23" i="32"/>
  <c r="K23" i="32"/>
  <c r="T20" i="32"/>
  <c r="K20" i="32"/>
  <c r="T17" i="32"/>
  <c r="K17" i="32"/>
  <c r="T14" i="32"/>
  <c r="K14" i="32"/>
  <c r="T11" i="32"/>
  <c r="K11" i="32"/>
  <c r="T8" i="32"/>
  <c r="K8" i="32"/>
  <c r="T5" i="32"/>
  <c r="K5" i="32"/>
  <c r="T2" i="32"/>
  <c r="K2" i="32"/>
  <c r="T71" i="33"/>
  <c r="K71" i="33"/>
  <c r="T68" i="33"/>
  <c r="K68" i="33"/>
  <c r="T65" i="33"/>
  <c r="K65" i="33"/>
  <c r="T62" i="33"/>
  <c r="K62" i="33"/>
  <c r="T59" i="33"/>
  <c r="K59" i="33"/>
  <c r="T56" i="33"/>
  <c r="K56" i="33"/>
  <c r="T53" i="33"/>
  <c r="K53" i="33"/>
  <c r="T44" i="33"/>
  <c r="K44" i="33"/>
  <c r="T41" i="33"/>
  <c r="K41" i="33"/>
  <c r="T38" i="33"/>
  <c r="K38" i="33"/>
  <c r="T35" i="33"/>
  <c r="K35" i="33"/>
  <c r="T32" i="33"/>
  <c r="K32" i="33"/>
  <c r="T26" i="33"/>
  <c r="K26" i="33"/>
  <c r="T23" i="33"/>
  <c r="K23" i="33"/>
  <c r="T20" i="33"/>
  <c r="K20" i="33"/>
  <c r="T17" i="33"/>
  <c r="K17" i="33"/>
  <c r="T14" i="33"/>
  <c r="K14" i="33"/>
  <c r="T11" i="33"/>
  <c r="K11" i="33"/>
  <c r="T8" i="33"/>
  <c r="K8" i="33"/>
  <c r="T5" i="33"/>
  <c r="K5" i="33"/>
  <c r="T2" i="33"/>
  <c r="K2" i="33"/>
  <c r="T71" i="34"/>
  <c r="K71" i="34"/>
  <c r="T68" i="34"/>
  <c r="K68" i="34"/>
  <c r="T65" i="34"/>
  <c r="K65" i="34"/>
  <c r="T62" i="34"/>
  <c r="K62" i="34"/>
  <c r="T59" i="34"/>
  <c r="K59" i="34"/>
  <c r="T56" i="34"/>
  <c r="K56" i="34"/>
  <c r="T53" i="34"/>
  <c r="K53" i="34"/>
  <c r="T44" i="34"/>
  <c r="K44" i="34"/>
  <c r="T41" i="34"/>
  <c r="K41" i="34"/>
  <c r="T38" i="34"/>
  <c r="K38" i="34"/>
  <c r="T35" i="34"/>
  <c r="K35" i="34"/>
  <c r="T32" i="34"/>
  <c r="K32" i="34"/>
  <c r="T26" i="34"/>
  <c r="K26" i="34"/>
  <c r="T23" i="34"/>
  <c r="K23" i="34"/>
  <c r="T20" i="34"/>
  <c r="K20" i="34"/>
  <c r="T17" i="34"/>
  <c r="K17" i="34"/>
  <c r="T14" i="34"/>
  <c r="K14" i="34"/>
  <c r="T11" i="34"/>
  <c r="K11" i="34"/>
  <c r="T8" i="34"/>
  <c r="K8" i="34"/>
  <c r="T5" i="34"/>
  <c r="K5" i="34"/>
  <c r="T2" i="34"/>
  <c r="K2" i="34"/>
  <c r="T71" i="35"/>
  <c r="K71" i="35"/>
  <c r="T68" i="35"/>
  <c r="K68" i="35"/>
  <c r="T65" i="35"/>
  <c r="K65" i="35"/>
  <c r="T62" i="35"/>
  <c r="K62" i="35"/>
  <c r="T59" i="35"/>
  <c r="K59" i="35"/>
  <c r="T56" i="35"/>
  <c r="K56" i="35"/>
  <c r="T53" i="35"/>
  <c r="K53" i="35"/>
  <c r="T44" i="35"/>
  <c r="K44" i="35"/>
  <c r="T41" i="35"/>
  <c r="K41" i="35"/>
  <c r="T38" i="35"/>
  <c r="K38" i="35"/>
  <c r="T35" i="35"/>
  <c r="K35" i="35"/>
  <c r="T32" i="35"/>
  <c r="K32" i="35"/>
  <c r="T26" i="35"/>
  <c r="K26" i="35"/>
  <c r="T23" i="35"/>
  <c r="K23" i="35"/>
  <c r="T20" i="35"/>
  <c r="K20" i="35"/>
  <c r="T17" i="35"/>
  <c r="K17" i="35"/>
  <c r="T14" i="35"/>
  <c r="K14" i="35"/>
  <c r="T11" i="35"/>
  <c r="K11" i="35"/>
  <c r="T8" i="35"/>
  <c r="K8" i="35"/>
  <c r="T5" i="35"/>
  <c r="K5" i="35"/>
  <c r="T2" i="35"/>
  <c r="K2" i="35"/>
  <c r="T71" i="36"/>
  <c r="K71" i="36"/>
  <c r="T68" i="36"/>
  <c r="K68" i="36"/>
  <c r="T65" i="36"/>
  <c r="K65" i="36"/>
  <c r="T62" i="36"/>
  <c r="K62" i="36"/>
  <c r="T59" i="36"/>
  <c r="K59" i="36"/>
  <c r="T56" i="36"/>
  <c r="K56" i="36"/>
  <c r="T53" i="36"/>
  <c r="K53" i="36"/>
  <c r="T44" i="36"/>
  <c r="K44" i="36"/>
  <c r="T41" i="36"/>
  <c r="K41" i="36"/>
  <c r="T38" i="36"/>
  <c r="K38" i="36"/>
  <c r="T35" i="36"/>
  <c r="K35" i="36"/>
  <c r="T32" i="36"/>
  <c r="K32" i="36"/>
  <c r="T26" i="36"/>
  <c r="K26" i="36"/>
  <c r="T23" i="36"/>
  <c r="K23" i="36"/>
  <c r="T20" i="36"/>
  <c r="K20" i="36"/>
  <c r="T17" i="36"/>
  <c r="K17" i="36"/>
  <c r="T14" i="36"/>
  <c r="K14" i="36"/>
  <c r="T11" i="36"/>
  <c r="K11" i="36"/>
  <c r="T8" i="36"/>
  <c r="K8" i="36"/>
  <c r="T5" i="36"/>
  <c r="K5" i="36"/>
  <c r="T2" i="36"/>
  <c r="K2" i="36"/>
  <c r="T71" i="37"/>
  <c r="K71" i="37"/>
  <c r="T68" i="37"/>
  <c r="K68" i="37"/>
  <c r="T65" i="37"/>
  <c r="K65" i="37"/>
  <c r="T62" i="37"/>
  <c r="K62" i="37"/>
  <c r="T59" i="37"/>
  <c r="K59" i="37"/>
  <c r="T56" i="37"/>
  <c r="K56" i="37"/>
  <c r="T53" i="37"/>
  <c r="K53" i="37"/>
  <c r="T44" i="37"/>
  <c r="K44" i="37"/>
  <c r="T41" i="37"/>
  <c r="K41" i="37"/>
  <c r="T38" i="37"/>
  <c r="K38" i="37"/>
  <c r="T35" i="37"/>
  <c r="K35" i="37"/>
  <c r="T32" i="37"/>
  <c r="K32" i="37"/>
  <c r="T26" i="37"/>
  <c r="K26" i="37"/>
  <c r="T23" i="37"/>
  <c r="K23" i="37"/>
  <c r="T20" i="37"/>
  <c r="K20" i="37"/>
  <c r="T17" i="37"/>
  <c r="K17" i="37"/>
  <c r="T14" i="37"/>
  <c r="K14" i="37"/>
  <c r="T11" i="37"/>
  <c r="K11" i="37"/>
  <c r="T8" i="37"/>
  <c r="K8" i="37"/>
  <c r="T5" i="37"/>
  <c r="K5" i="37"/>
  <c r="T2" i="37"/>
  <c r="K2" i="37"/>
  <c r="T71" i="11"/>
  <c r="K71" i="11"/>
  <c r="T68" i="11"/>
  <c r="K68" i="11"/>
  <c r="T65" i="11"/>
  <c r="K65" i="11"/>
  <c r="T62" i="11"/>
  <c r="K62" i="11"/>
  <c r="T59" i="11"/>
  <c r="K59" i="11"/>
  <c r="T56" i="11"/>
  <c r="K56" i="11"/>
  <c r="T53" i="11"/>
  <c r="K53" i="11"/>
  <c r="T50" i="11"/>
  <c r="K50" i="11"/>
  <c r="T44" i="11"/>
  <c r="K44" i="11"/>
  <c r="T41" i="11"/>
  <c r="K41" i="11"/>
  <c r="T38" i="11"/>
  <c r="K38" i="11"/>
  <c r="T35" i="11"/>
  <c r="K35" i="11"/>
  <c r="T32" i="11"/>
  <c r="K32" i="11"/>
  <c r="T29" i="11"/>
  <c r="K29" i="11"/>
  <c r="T26" i="11"/>
  <c r="K26" i="11"/>
  <c r="T23" i="11"/>
  <c r="K23" i="11"/>
  <c r="T20" i="11"/>
  <c r="K20" i="11"/>
  <c r="T17" i="11"/>
  <c r="K17" i="11"/>
  <c r="T14" i="11"/>
  <c r="K14" i="11"/>
  <c r="T11" i="11"/>
  <c r="K11" i="11"/>
  <c r="T8" i="11"/>
  <c r="K8" i="11"/>
  <c r="T5" i="11"/>
  <c r="K5" i="11"/>
  <c r="T2" i="11"/>
  <c r="K2" i="11"/>
  <c r="K71" i="1" l="1"/>
  <c r="K68" i="1"/>
  <c r="K65" i="1"/>
  <c r="K62" i="1"/>
  <c r="K59" i="1"/>
  <c r="K56" i="1"/>
  <c r="K53" i="1"/>
  <c r="K50" i="1"/>
  <c r="K44" i="1"/>
  <c r="K41" i="1"/>
  <c r="K38" i="1"/>
  <c r="K35" i="1"/>
  <c r="K32" i="1"/>
  <c r="K29" i="1"/>
  <c r="K26" i="1"/>
  <c r="K23" i="1"/>
  <c r="K20" i="1"/>
  <c r="K17" i="1"/>
  <c r="K14" i="1"/>
  <c r="K11" i="1"/>
  <c r="K8" i="1"/>
  <c r="K5" i="1"/>
  <c r="K2" i="1"/>
  <c r="T71" i="14" l="1"/>
  <c r="K71" i="14"/>
  <c r="T68" i="14"/>
  <c r="K68" i="14"/>
  <c r="T65" i="14"/>
  <c r="K65" i="14"/>
  <c r="T62" i="14"/>
  <c r="K62" i="14"/>
  <c r="T59" i="14"/>
  <c r="K59" i="14"/>
  <c r="T56" i="14"/>
  <c r="K56" i="14"/>
  <c r="T53" i="14"/>
  <c r="K53" i="14"/>
  <c r="T50" i="14"/>
  <c r="K50" i="14"/>
  <c r="T44" i="14"/>
  <c r="K44" i="14"/>
  <c r="T41" i="14"/>
  <c r="K41" i="14"/>
  <c r="T38" i="14"/>
  <c r="K38" i="14"/>
  <c r="T35" i="14"/>
  <c r="K35" i="14"/>
  <c r="T32" i="14"/>
  <c r="K32" i="14"/>
  <c r="T29" i="14"/>
  <c r="K29" i="14"/>
  <c r="T26" i="14"/>
  <c r="K26" i="14"/>
  <c r="T23" i="14"/>
  <c r="K23" i="14"/>
  <c r="T20" i="14"/>
  <c r="K20" i="14"/>
  <c r="T17" i="14"/>
  <c r="K17" i="14"/>
  <c r="T14" i="14"/>
  <c r="K14" i="14"/>
  <c r="T11" i="14"/>
  <c r="K11" i="14"/>
  <c r="T8" i="14"/>
  <c r="K8" i="14"/>
  <c r="T5" i="14"/>
  <c r="K5" i="14"/>
  <c r="T2" i="14"/>
  <c r="K2" i="14"/>
  <c r="T71" i="1"/>
  <c r="T68" i="1"/>
  <c r="T65" i="1"/>
  <c r="T62" i="1"/>
  <c r="T59" i="1"/>
  <c r="T56" i="1"/>
  <c r="T53" i="1"/>
  <c r="T50" i="1"/>
  <c r="T44" i="1"/>
  <c r="T41" i="1"/>
  <c r="T38" i="1"/>
  <c r="T35" i="1"/>
  <c r="T32" i="1"/>
  <c r="T29" i="1"/>
  <c r="T26" i="1"/>
  <c r="T23" i="1"/>
  <c r="T20" i="1"/>
  <c r="T17" i="1"/>
  <c r="T14" i="1"/>
  <c r="T11" i="1"/>
  <c r="T8" i="1"/>
  <c r="T5" i="1"/>
  <c r="T2" i="1"/>
  <c r="AJ3" i="39" l="1"/>
  <c r="AJ4" i="39"/>
  <c r="AJ5" i="39"/>
  <c r="AJ6" i="39"/>
  <c r="AJ7" i="39"/>
  <c r="AJ8" i="39"/>
  <c r="AJ9" i="39"/>
  <c r="AJ10" i="39"/>
  <c r="AJ11" i="39"/>
  <c r="AJ12" i="39"/>
  <c r="AJ13" i="39"/>
  <c r="AJ14" i="39"/>
  <c r="AJ15" i="39"/>
  <c r="AJ16" i="39"/>
  <c r="AJ17" i="39"/>
  <c r="AJ18" i="39"/>
  <c r="AJ19" i="39"/>
  <c r="AJ20" i="39"/>
  <c r="AJ2" i="39"/>
  <c r="D3" i="39" l="1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Z4" i="39"/>
  <c r="AA4" i="39"/>
  <c r="AB4" i="39"/>
  <c r="AC4" i="39"/>
  <c r="AD4" i="39"/>
  <c r="AE4" i="39"/>
  <c r="AF4" i="39"/>
  <c r="AG4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D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Z7" i="39"/>
  <c r="AA7" i="39"/>
  <c r="AB7" i="39"/>
  <c r="AC7" i="39"/>
  <c r="AD7" i="39"/>
  <c r="AE7" i="39"/>
  <c r="AF7" i="39"/>
  <c r="AG7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Z11" i="39"/>
  <c r="AA11" i="39"/>
  <c r="AB11" i="39"/>
  <c r="AC11" i="39"/>
  <c r="AD11" i="39"/>
  <c r="AE11" i="39"/>
  <c r="AF11" i="39"/>
  <c r="AG11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Z12" i="39"/>
  <c r="AA12" i="39"/>
  <c r="AB12" i="39"/>
  <c r="AC12" i="39"/>
  <c r="AD12" i="39"/>
  <c r="AE12" i="39"/>
  <c r="AF12" i="39"/>
  <c r="AG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Z16" i="39"/>
  <c r="AA16" i="39"/>
  <c r="AB16" i="39"/>
  <c r="AC16" i="39"/>
  <c r="AD16" i="39"/>
  <c r="AE16" i="39"/>
  <c r="AF16" i="39"/>
  <c r="AG16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Y17" i="39"/>
  <c r="Z17" i="39"/>
  <c r="AA17" i="39"/>
  <c r="AB17" i="39"/>
  <c r="AC17" i="39"/>
  <c r="AD17" i="39"/>
  <c r="AE17" i="39"/>
  <c r="AF17" i="39"/>
  <c r="AG17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AC18" i="39"/>
  <c r="AD18" i="39"/>
  <c r="AE18" i="39"/>
  <c r="AF18" i="39"/>
  <c r="AG18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AF19" i="39"/>
  <c r="AG19" i="39"/>
  <c r="D20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AF20" i="39"/>
  <c r="AG20" i="39"/>
  <c r="AG2" i="39"/>
  <c r="AF2" i="39"/>
  <c r="AE2" i="39"/>
  <c r="AD2" i="39"/>
  <c r="AC2" i="39"/>
  <c r="AB2" i="39"/>
  <c r="AA2" i="39"/>
  <c r="Z2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C20" i="39"/>
  <c r="AH20" i="39" l="1"/>
  <c r="E6" i="39" l="1"/>
  <c r="D2" i="39"/>
  <c r="C14" i="39"/>
  <c r="AH14" i="39" s="1"/>
  <c r="C7" i="39"/>
  <c r="AH7" i="39" s="1"/>
  <c r="C19" i="39"/>
  <c r="AH19" i="39" s="1"/>
  <c r="C2" i="39"/>
  <c r="C12" i="39"/>
  <c r="AH12" i="39" s="1"/>
  <c r="C13" i="39"/>
  <c r="AH13" i="39" s="1"/>
  <c r="C15" i="39"/>
  <c r="AH15" i="39" s="1"/>
  <c r="C3" i="39"/>
  <c r="AH3" i="39" s="1"/>
  <c r="C10" i="39"/>
  <c r="AH10" i="39" s="1"/>
  <c r="C17" i="39"/>
  <c r="AH17" i="39" s="1"/>
  <c r="C16" i="39"/>
  <c r="AH16" i="39" s="1"/>
  <c r="C6" i="39"/>
  <c r="C5" i="39"/>
  <c r="AH5" i="39" s="1"/>
  <c r="C9" i="39"/>
  <c r="AH9" i="39" s="1"/>
  <c r="C18" i="39"/>
  <c r="AH18" i="39" s="1"/>
  <c r="C4" i="39"/>
  <c r="AH4" i="39" s="1"/>
  <c r="C11" i="39"/>
  <c r="AH11" i="39" s="1"/>
  <c r="C8" i="39"/>
  <c r="AH8" i="39" s="1"/>
  <c r="AH2" i="39" l="1"/>
  <c r="AH6" i="39"/>
</calcChain>
</file>

<file path=xl/sharedStrings.xml><?xml version="1.0" encoding="utf-8"?>
<sst xmlns="http://schemas.openxmlformats.org/spreadsheetml/2006/main" count="1504" uniqueCount="65">
  <si>
    <t>ADI SOYADI</t>
  </si>
  <si>
    <t>ÜRÜN KONTROL</t>
  </si>
  <si>
    <t>DEPO ÜRÜN KONTROL</t>
  </si>
  <si>
    <t>AYIPLI ÜRÜN İŞÇİLİĞİ</t>
  </si>
  <si>
    <t>İ.S.G. EĞİTİMİ</t>
  </si>
  <si>
    <t>SAYIM</t>
  </si>
  <si>
    <t>Column1</t>
  </si>
  <si>
    <t>#</t>
  </si>
  <si>
    <t>HT-GT</t>
  </si>
  <si>
    <t>Yİ-Sİ</t>
  </si>
  <si>
    <t>Rapor M.İzni</t>
  </si>
  <si>
    <t>BANTTA ÜRÜN ATMA TOPLAMA</t>
  </si>
  <si>
    <t>PVD KONTROL</t>
  </si>
  <si>
    <t>KOKU TESTİ</t>
  </si>
  <si>
    <t>İZ AÇMA</t>
  </si>
  <si>
    <t>FORKLİFT OPERATÖRÜ</t>
  </si>
  <si>
    <t>FORMEN ADAYI</t>
  </si>
  <si>
    <t>SIZDIRMAZLIK TAMİR</t>
  </si>
  <si>
    <t>MALZEME HAZIRLIK</t>
  </si>
  <si>
    <t>TAH.BORU MONTAJ</t>
  </si>
  <si>
    <t>EĞİTİM</t>
  </si>
  <si>
    <t>VAKUM TEST</t>
  </si>
  <si>
    <t>TEMİZLİK</t>
  </si>
  <si>
    <t>ARIZA BAKIM</t>
  </si>
  <si>
    <t>BAKIM İŞÇİLİĞİ ( 5S OTONOM BAKIM )</t>
  </si>
  <si>
    <t>PERDE KESME SULU SİST.</t>
  </si>
  <si>
    <t>Sicil</t>
  </si>
  <si>
    <t>Adı Soyadı</t>
  </si>
  <si>
    <t xml:space="preserve">Top. Fm </t>
  </si>
  <si>
    <t xml:space="preserve"> </t>
  </si>
  <si>
    <t>HASAN BAŞTÜRK</t>
  </si>
  <si>
    <t>HAKAN ÇİFTÇİ</t>
  </si>
  <si>
    <t>MEHMET GÖKDAĞ</t>
  </si>
  <si>
    <t>ALİ DURAN ÖZDEMİR</t>
  </si>
  <si>
    <t>MESUT ÇAĞLIYAN</t>
  </si>
  <si>
    <t>MEHMET PEKŞENCE</t>
  </si>
  <si>
    <t>HARUN ŞEN</t>
  </si>
  <si>
    <t>FATİH BASMAZ</t>
  </si>
  <si>
    <t>EMRE DOĞAN</t>
  </si>
  <si>
    <t>EMRE AKÇAY</t>
  </si>
  <si>
    <t>SALİH ÖZDEMİR</t>
  </si>
  <si>
    <t>HASAN UTKU</t>
  </si>
  <si>
    <t>İHRAHİM BERK ŞİMŞEK</t>
  </si>
  <si>
    <t>KADİR BEŞKARDEŞLER</t>
  </si>
  <si>
    <t>FATMA DOĞAN</t>
  </si>
  <si>
    <t>GÖKHAN GÖKKUYU</t>
  </si>
  <si>
    <t>ÖMER ULUS</t>
  </si>
  <si>
    <t>MURAT ERTÜK</t>
  </si>
  <si>
    <t>OSMAN CAN</t>
  </si>
  <si>
    <t>İBRAHİM BERK ŞİMŞEK</t>
  </si>
  <si>
    <t>MURAT ERTÜRK</t>
  </si>
  <si>
    <t>PANTOĞRAF FFC</t>
  </si>
  <si>
    <t>ALPARSLAN ÇALIŞKAN</t>
  </si>
  <si>
    <t>SICIL SIRA</t>
  </si>
  <si>
    <t>SICIL</t>
  </si>
  <si>
    <t>VARDIYA</t>
  </si>
  <si>
    <t>IS TURU</t>
  </si>
  <si>
    <t>ADET</t>
  </si>
  <si>
    <t>SÜRE</t>
  </si>
  <si>
    <t>TOPLAM</t>
  </si>
  <si>
    <t>IS TURU (FM)</t>
  </si>
  <si>
    <t>ADET (FM)</t>
  </si>
  <si>
    <t>SÜRE (FM)</t>
  </si>
  <si>
    <t>ACIKLAMA</t>
  </si>
  <si>
    <t>TOP FM.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</si>
</sst>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b/>
      <sz val="22"/>
      <color rgb="FFFF0000"/>
      <name val="Wingdings"/>
      <charset val="2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name val="Arial Tur"/>
      <family val="2"/>
      <charset val="162"/>
    </font>
    <font>
      <sz val="1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ashDot">
        <color auto="1"/>
      </bottom>
      <diagonal/>
    </border>
    <border>
      <left style="dotted">
        <color auto="1"/>
      </left>
      <right style="dotted">
        <color auto="1"/>
      </right>
      <top style="dashDot">
        <color auto="1"/>
      </top>
      <bottom style="dashDot">
        <color auto="1"/>
      </bottom>
      <diagonal/>
    </border>
    <border>
      <left style="dotted">
        <color auto="1"/>
      </left>
      <right style="dotted">
        <color auto="1"/>
      </right>
      <top style="dashDot">
        <color auto="1"/>
      </top>
      <bottom style="thin">
        <color indexed="64"/>
      </bottom>
      <diagonal/>
    </border>
    <border>
      <left style="dotted">
        <color auto="1"/>
      </left>
      <right style="medium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medium">
        <color auto="1"/>
      </right>
      <top style="dashDot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 style="thick">
        <color auto="1"/>
      </left>
      <right style="dotted">
        <color auto="1"/>
      </right>
      <top/>
      <bottom style="thin">
        <color indexed="64"/>
      </bottom>
      <diagonal/>
    </border>
    <border>
      <left style="thick">
        <color auto="1"/>
      </left>
      <right style="dotted">
        <color auto="1"/>
      </right>
      <top/>
      <bottom style="dashDot">
        <color auto="1"/>
      </bottom>
      <diagonal/>
    </border>
    <border>
      <left style="thick">
        <color auto="1"/>
      </left>
      <right style="dotted">
        <color auto="1"/>
      </right>
      <top style="thin">
        <color indexed="64"/>
      </top>
      <bottom style="dashDot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/>
    <xf numFmtId="3" fontId="2" fillId="0" borderId="0" xfId="0" applyNumberFormat="1" applyFont="1"/>
    <xf numFmtId="0" fontId="0" fillId="0" borderId="0" xfId="0" applyProtection="1"/>
    <xf numFmtId="164" fontId="0" fillId="0" borderId="0" xfId="0" applyNumberFormat="1" applyAlignment="1">
      <alignment horizontal="left"/>
    </xf>
    <xf numFmtId="0" fontId="6" fillId="0" borderId="0" xfId="0" applyFont="1" applyProtection="1"/>
    <xf numFmtId="0" fontId="7" fillId="0" borderId="0" xfId="0" applyFont="1"/>
    <xf numFmtId="0" fontId="7" fillId="0" borderId="0" xfId="0" applyFont="1" applyAlignment="1">
      <alignment horizontal="center"/>
    </xf>
    <xf numFmtId="3" fontId="8" fillId="0" borderId="0" xfId="0" applyNumberFormat="1" applyFont="1"/>
    <xf numFmtId="0" fontId="0" fillId="0" borderId="0" xfId="0" applyAlignment="1" applyProtection="1">
      <alignment horizontal="center" vertic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0" fillId="0" borderId="30" xfId="0" applyFont="1" applyBorder="1"/>
    <xf numFmtId="0" fontId="10" fillId="0" borderId="31" xfId="0" applyFont="1" applyBorder="1"/>
    <xf numFmtId="0" fontId="4" fillId="0" borderId="0" xfId="0" applyFont="1" applyProtection="1"/>
    <xf numFmtId="0" fontId="11" fillId="0" borderId="0" xfId="0" applyFont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 vertical="center"/>
    </xf>
    <xf numFmtId="0" fontId="4" fillId="0" borderId="0" xfId="0" applyFont="1" applyFill="1" applyProtection="1"/>
    <xf numFmtId="0" fontId="11" fillId="0" borderId="17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Protection="1"/>
    <xf numFmtId="0" fontId="11" fillId="0" borderId="29" xfId="0" applyFont="1" applyFill="1" applyBorder="1" applyProtection="1">
      <protection locked="0"/>
    </xf>
    <xf numFmtId="0" fontId="11" fillId="0" borderId="9" xfId="0" applyFont="1" applyFill="1" applyBorder="1" applyAlignment="1" applyProtection="1">
      <alignment horizontal="center"/>
      <protection locked="0"/>
    </xf>
    <xf numFmtId="0" fontId="11" fillId="0" borderId="0" xfId="0" applyFont="1" applyFill="1" applyProtection="1"/>
    <xf numFmtId="0" fontId="11" fillId="0" borderId="9" xfId="0" applyFont="1" applyFill="1" applyBorder="1" applyProtection="1"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2" xfId="0" applyFont="1" applyFill="1" applyBorder="1" applyAlignment="1" applyProtection="1">
      <alignment horizontal="center" vertical="center"/>
      <protection locked="0"/>
    </xf>
    <xf numFmtId="0" fontId="11" fillId="0" borderId="28" xfId="0" applyFont="1" applyFill="1" applyBorder="1" applyProtection="1">
      <protection locked="0"/>
    </xf>
    <xf numFmtId="0" fontId="11" fillId="0" borderId="10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Protection="1"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7" xfId="0" applyFont="1" applyFill="1" applyBorder="1" applyProtection="1">
      <protection locked="0"/>
    </xf>
    <xf numFmtId="0" fontId="11" fillId="0" borderId="11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Protection="1"/>
    <xf numFmtId="0" fontId="11" fillId="0" borderId="1" xfId="0" applyFont="1" applyFill="1" applyBorder="1" applyAlignment="1" applyProtection="1">
      <alignment horizontal="center" vertical="center"/>
    </xf>
    <xf numFmtId="0" fontId="11" fillId="0" borderId="28" xfId="0" applyFont="1" applyFill="1" applyBorder="1" applyProtection="1"/>
    <xf numFmtId="0" fontId="11" fillId="0" borderId="9" xfId="0" applyFont="1" applyFill="1" applyBorder="1" applyAlignment="1" applyProtection="1">
      <alignment horizontal="center"/>
    </xf>
    <xf numFmtId="0" fontId="11" fillId="0" borderId="9" xfId="0" applyFont="1" applyFill="1" applyBorder="1" applyProtection="1"/>
    <xf numFmtId="0" fontId="11" fillId="0" borderId="10" xfId="0" applyFont="1" applyFill="1" applyBorder="1" applyAlignment="1" applyProtection="1">
      <alignment horizontal="center" vertical="center"/>
    </xf>
    <xf numFmtId="0" fontId="11" fillId="0" borderId="12" xfId="0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horizontal="center"/>
    </xf>
    <xf numFmtId="0" fontId="11" fillId="0" borderId="6" xfId="0" applyFont="1" applyFill="1" applyBorder="1" applyProtection="1"/>
    <xf numFmtId="0" fontId="11" fillId="0" borderId="11" xfId="0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</xf>
    <xf numFmtId="0" fontId="11" fillId="0" borderId="27" xfId="0" applyFont="1" applyFill="1" applyBorder="1" applyProtection="1"/>
    <xf numFmtId="0" fontId="11" fillId="0" borderId="11" xfId="0" applyFont="1" applyFill="1" applyBorder="1" applyAlignment="1" applyProtection="1">
      <alignment horizontal="center"/>
    </xf>
    <xf numFmtId="0" fontId="11" fillId="0" borderId="29" xfId="0" applyFont="1" applyFill="1" applyBorder="1" applyProtection="1"/>
    <xf numFmtId="0" fontId="11" fillId="0" borderId="2" xfId="0" applyFont="1" applyFill="1" applyBorder="1" applyAlignment="1" applyProtection="1">
      <alignment horizontal="center" vertical="center"/>
    </xf>
    <xf numFmtId="0" fontId="12" fillId="0" borderId="0" xfId="0" applyFont="1" applyProtection="1"/>
    <xf numFmtId="0" fontId="12" fillId="0" borderId="0" xfId="0" applyFont="1" applyFill="1" applyProtection="1"/>
    <xf numFmtId="0" fontId="11" fillId="0" borderId="2" xfId="0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left" vertical="center"/>
    </xf>
    <xf numFmtId="0" fontId="12" fillId="0" borderId="4" xfId="0" applyFont="1" applyFill="1" applyBorder="1" applyAlignment="1" applyProtection="1">
      <alignment horizontal="left" vertical="center"/>
    </xf>
    <xf numFmtId="0" fontId="12" fillId="0" borderId="26" xfId="0" applyFont="1" applyFill="1" applyBorder="1" applyAlignment="1" applyProtection="1">
      <alignment horizontal="left" vertical="center"/>
    </xf>
    <xf numFmtId="0" fontId="12" fillId="0" borderId="0" xfId="0" applyFont="1" applyFill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" fillId="0" borderId="0" xfId="0" applyFont="1"/>
    <xf numFmtId="0" fontId="11" fillId="0" borderId="2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3" fontId="8" fillId="0" borderId="0" xfId="0" applyNumberFormat="1" applyFont="1" applyFill="1"/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33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18" xfId="0" applyFont="1" applyBorder="1" applyAlignment="1">
      <alignment vertical="center"/>
    </xf>
    <xf numFmtId="0" fontId="0" fillId="0" borderId="18" xfId="0" applyFill="1" applyBorder="1" applyAlignment="1" applyProtection="1">
      <alignment horizontal="center" vertical="center"/>
    </xf>
    <xf numFmtId="0" fontId="11" fillId="0" borderId="32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11" fillId="0" borderId="5" xfId="0" applyFont="1" applyFill="1" applyBorder="1" applyAlignment="1" applyProtection="1">
      <alignment horizontal="left" vertical="center"/>
    </xf>
    <xf numFmtId="0" fontId="11" fillId="0" borderId="4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3" fillId="0" borderId="5" xfId="0" applyFont="1" applyFill="1" applyBorder="1" applyAlignment="1" applyProtection="1">
      <alignment horizontal="center" vertical="center"/>
      <protection hidden="1"/>
    </xf>
    <xf numFmtId="0" fontId="11" fillId="0" borderId="7" xfId="0" applyFont="1" applyFill="1" applyBorder="1" applyAlignment="1" applyProtection="1">
      <alignment horizontal="center" vertical="center"/>
    </xf>
    <xf numFmtId="0" fontId="11" fillId="0" borderId="8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6" xfId="0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1" fillId="0" borderId="5" xfId="0" applyFont="1" applyFill="1" applyBorder="1" applyAlignment="1" applyProtection="1">
      <alignment horizontal="left" vertical="center"/>
      <protection locked="0"/>
    </xf>
    <xf numFmtId="0" fontId="11" fillId="0" borderId="4" xfId="0" applyFont="1" applyFill="1" applyBorder="1" applyAlignment="1" applyProtection="1">
      <alignment horizontal="left" vertical="center"/>
      <protection locked="0"/>
    </xf>
    <xf numFmtId="0" fontId="4" fillId="0" borderId="18" xfId="0" applyFont="1" applyFill="1" applyBorder="1" applyAlignment="1" applyProtection="1">
      <alignment horizontal="center" vertical="center"/>
    </xf>
    <xf numFmtId="0" fontId="11" fillId="0" borderId="18" xfId="0" applyFont="1" applyFill="1" applyBorder="1" applyAlignment="1" applyProtection="1">
      <alignment horizontal="center" vertical="center"/>
    </xf>
    <xf numFmtId="0" fontId="11" fillId="2" borderId="7" xfId="0" applyFont="1" applyFill="1" applyBorder="1" applyAlignment="1" applyProtection="1">
      <alignment horizontal="center" vertical="center"/>
    </xf>
    <xf numFmtId="0" fontId="11" fillId="2" borderId="8" xfId="0" applyFont="1" applyFill="1" applyBorder="1" applyAlignment="1" applyProtection="1">
      <alignment horizontal="center" vertical="center"/>
    </xf>
    <xf numFmtId="0" fontId="11" fillId="0" borderId="32" xfId="0" applyFont="1" applyFill="1" applyBorder="1" applyAlignment="1" applyProtection="1">
      <alignment horizontal="left" vertical="center" wrapText="1"/>
    </xf>
    <xf numFmtId="0" fontId="11" fillId="0" borderId="32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5" xfId="0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Table1" displayName="Table1" ref="A1:A26" totalsRowShown="0" headerRowDxfId="8" dataDxfId="7">
  <autoFilter ref="A1:A26"/>
  <sortState ref="A2:A29">
    <sortCondition ref="A1:A29"/>
  </sortState>
  <tableColumns count="1">
    <tableColumn id="1" name="Column1" dataDxfId="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2:C6" totalsRowShown="0" headerRowDxfId="5" dataDxfId="4">
  <autoFilter ref="C2:C6"/>
  <tableColumns count="1">
    <tableColumn id="1" name="Column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0:C13" totalsRowShown="0" headerRowDxfId="2" dataDxfId="1">
  <autoFilter ref="C10:C13"/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2.bin"/><Relationship Id="rId4" Type="http://schemas.openxmlformats.org/officeDocument/2006/relationships/table" Target="../tables/table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95"/>
  <sheetViews>
    <sheetView showGridLines="0" workbookViewId="0">
      <pane ySplit="1" topLeftCell="A23" activePane="bottomLeft" state="frozen"/>
      <selection activeCell="B52" sqref="B52"/>
      <selection pane="bottomLeft" activeCell="C38" sqref="C38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>
        <v>3</v>
      </c>
      <c r="E2" s="46" t="s">
        <v>21</v>
      </c>
      <c r="F2" s="60">
        <v>230</v>
      </c>
      <c r="G2" s="47">
        <v>7.5</v>
      </c>
      <c r="H2" s="109"/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2</v>
      </c>
      <c r="E5" s="46" t="s">
        <v>21</v>
      </c>
      <c r="F5" s="60">
        <v>230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0"/>
      <c r="G8" s="47"/>
      <c r="H8" s="109">
        <v>7.5</v>
      </c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2</v>
      </c>
      <c r="E11" s="46" t="s">
        <v>21</v>
      </c>
      <c r="F11" s="60">
        <v>231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9"/>
      <c r="G14" s="47"/>
      <c r="H14" s="109">
        <v>7.5</v>
      </c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2</v>
      </c>
      <c r="E17" s="46" t="s">
        <v>21</v>
      </c>
      <c r="F17" s="60">
        <v>231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0"/>
      <c r="G20" s="47"/>
      <c r="H20" s="109">
        <v>7.5</v>
      </c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2</v>
      </c>
      <c r="E23" s="46" t="s">
        <v>51</v>
      </c>
      <c r="F23" s="60">
        <v>110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0"/>
      <c r="G26" s="47"/>
      <c r="H26" s="109">
        <v>7.5</v>
      </c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60"/>
      <c r="G29" s="47"/>
      <c r="H29" s="109">
        <v>7.5</v>
      </c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3</v>
      </c>
      <c r="E32" s="46" t="s">
        <v>11</v>
      </c>
      <c r="F32" s="69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3</v>
      </c>
      <c r="E35" s="46" t="s">
        <v>25</v>
      </c>
      <c r="F35" s="60">
        <v>155</v>
      </c>
      <c r="G35" s="47">
        <v>7.5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>
        <v>3</v>
      </c>
      <c r="E38" s="46" t="s">
        <v>25</v>
      </c>
      <c r="F38" s="60">
        <v>150</v>
      </c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3</v>
      </c>
      <c r="E41" s="46" t="s">
        <v>21</v>
      </c>
      <c r="F41" s="60">
        <v>230</v>
      </c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2</v>
      </c>
      <c r="E44" s="46" t="s">
        <v>17</v>
      </c>
      <c r="F44" s="60">
        <v>150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 t="s">
        <v>17</v>
      </c>
      <c r="N44" s="49">
        <v>100</v>
      </c>
      <c r="O44" s="49">
        <v>3</v>
      </c>
      <c r="P44" s="101"/>
      <c r="Q44" s="102"/>
      <c r="R44" s="35"/>
      <c r="S44" s="35"/>
      <c r="T44" s="100">
        <f t="shared" ref="T44" si="13">SUM(O44:O46)</f>
        <v>3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>
        <v>7.5</v>
      </c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2</v>
      </c>
      <c r="E50" s="46" t="s">
        <v>21</v>
      </c>
      <c r="F50" s="60">
        <v>230</v>
      </c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3</v>
      </c>
      <c r="E53" s="46" t="s">
        <v>21</v>
      </c>
      <c r="F53" s="60">
        <v>231</v>
      </c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2</v>
      </c>
      <c r="E56" s="46" t="s">
        <v>11</v>
      </c>
      <c r="F56" s="69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 t="s">
        <v>11</v>
      </c>
      <c r="N56" s="49"/>
      <c r="O56" s="49">
        <v>3</v>
      </c>
      <c r="P56" s="101"/>
      <c r="Q56" s="102"/>
      <c r="R56" s="35"/>
      <c r="S56" s="35"/>
      <c r="T56" s="100">
        <f t="shared" ref="T56" si="17">SUM(O56:O58)</f>
        <v>3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0"/>
      <c r="G59" s="47"/>
      <c r="H59" s="109">
        <v>7.5</v>
      </c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0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0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0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0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x14ac:dyDescent="0.25">
      <c r="B89" s="61"/>
      <c r="C89" s="61"/>
      <c r="D89" s="25"/>
      <c r="E89" s="25"/>
      <c r="F89" s="25"/>
      <c r="G89" s="25"/>
      <c r="H89" s="25"/>
      <c r="I89" s="25"/>
      <c r="J89" s="25"/>
      <c r="M89" s="25"/>
      <c r="N89" s="25"/>
      <c r="O89" s="25"/>
      <c r="P89" s="25"/>
      <c r="Q89" s="25"/>
    </row>
    <row r="90" spans="2:20" x14ac:dyDescent="0.25">
      <c r="B90" s="61"/>
      <c r="C90" s="61"/>
      <c r="D90" s="25"/>
      <c r="E90" s="25"/>
      <c r="F90" s="25"/>
      <c r="G90" s="25"/>
      <c r="H90" s="25"/>
      <c r="I90" s="25"/>
      <c r="J90" s="25"/>
      <c r="M90" s="25"/>
      <c r="N90" s="25"/>
      <c r="O90" s="25"/>
      <c r="P90" s="25"/>
      <c r="Q90" s="25"/>
    </row>
    <row r="91" spans="2:20" x14ac:dyDescent="0.25">
      <c r="B91" s="61"/>
      <c r="C91" s="61"/>
      <c r="D91" s="25"/>
      <c r="E91" s="25"/>
      <c r="F91" s="25"/>
      <c r="G91" s="25"/>
      <c r="H91" s="25"/>
      <c r="I91" s="25"/>
      <c r="J91" s="25"/>
      <c r="M91" s="25"/>
      <c r="N91" s="25"/>
      <c r="O91" s="25"/>
      <c r="P91" s="25"/>
      <c r="Q91" s="25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</row>
  </sheetData>
  <mergeCells count="168">
    <mergeCell ref="D62:D64"/>
    <mergeCell ref="J62:J64"/>
    <mergeCell ref="D65:D67"/>
    <mergeCell ref="J65:J67"/>
    <mergeCell ref="D68:D70"/>
    <mergeCell ref="J68:J70"/>
    <mergeCell ref="H62:H64"/>
    <mergeCell ref="I62:I64"/>
    <mergeCell ref="D71:D73"/>
    <mergeCell ref="J71:J73"/>
    <mergeCell ref="H71:H73"/>
    <mergeCell ref="I71:I73"/>
    <mergeCell ref="H68:H70"/>
    <mergeCell ref="I68:I70"/>
    <mergeCell ref="H65:H67"/>
    <mergeCell ref="I65:I67"/>
    <mergeCell ref="D44:D46"/>
    <mergeCell ref="J44:J46"/>
    <mergeCell ref="D50:D52"/>
    <mergeCell ref="J50:J52"/>
    <mergeCell ref="D53:D55"/>
    <mergeCell ref="J53:J55"/>
    <mergeCell ref="D56:D58"/>
    <mergeCell ref="J56:J58"/>
    <mergeCell ref="D59:D61"/>
    <mergeCell ref="J59:J61"/>
    <mergeCell ref="H50:H52"/>
    <mergeCell ref="I50:I52"/>
    <mergeCell ref="I53:I55"/>
    <mergeCell ref="H59:H61"/>
    <mergeCell ref="I59:I61"/>
    <mergeCell ref="D47:D49"/>
    <mergeCell ref="H56:H58"/>
    <mergeCell ref="I56:I58"/>
    <mergeCell ref="D29:D31"/>
    <mergeCell ref="J29:J31"/>
    <mergeCell ref="D32:D34"/>
    <mergeCell ref="J32:J34"/>
    <mergeCell ref="D35:D37"/>
    <mergeCell ref="J35:J37"/>
    <mergeCell ref="D38:D40"/>
    <mergeCell ref="J38:J40"/>
    <mergeCell ref="D41:D43"/>
    <mergeCell ref="J41:J43"/>
    <mergeCell ref="H35:H37"/>
    <mergeCell ref="I35:I37"/>
    <mergeCell ref="H38:H40"/>
    <mergeCell ref="I38:I40"/>
    <mergeCell ref="H32:H34"/>
    <mergeCell ref="I32:I34"/>
    <mergeCell ref="D14:D16"/>
    <mergeCell ref="J14:J16"/>
    <mergeCell ref="D17:D19"/>
    <mergeCell ref="J17:J19"/>
    <mergeCell ref="D20:D22"/>
    <mergeCell ref="J20:J22"/>
    <mergeCell ref="D23:D25"/>
    <mergeCell ref="J23:J25"/>
    <mergeCell ref="D26:D28"/>
    <mergeCell ref="J26:J28"/>
    <mergeCell ref="H20:H22"/>
    <mergeCell ref="I20:I22"/>
    <mergeCell ref="H23:H25"/>
    <mergeCell ref="I23:I25"/>
    <mergeCell ref="H14:H16"/>
    <mergeCell ref="I14:I16"/>
    <mergeCell ref="H17:H19"/>
    <mergeCell ref="D2:D4"/>
    <mergeCell ref="D5:D7"/>
    <mergeCell ref="D8:D10"/>
    <mergeCell ref="D11:D13"/>
    <mergeCell ref="J5:J7"/>
    <mergeCell ref="J8:J10"/>
    <mergeCell ref="J11:J13"/>
    <mergeCell ref="I2:I4"/>
    <mergeCell ref="K2:K4"/>
    <mergeCell ref="H5:H7"/>
    <mergeCell ref="I5:I7"/>
    <mergeCell ref="H2:H4"/>
    <mergeCell ref="H8:H10"/>
    <mergeCell ref="J2:J4"/>
    <mergeCell ref="I8:I10"/>
    <mergeCell ref="H11:H13"/>
    <mergeCell ref="I11:I13"/>
    <mergeCell ref="P2:Q4"/>
    <mergeCell ref="P5:Q7"/>
    <mergeCell ref="P8:Q10"/>
    <mergeCell ref="P11:Q13"/>
    <mergeCell ref="K5:K7"/>
    <mergeCell ref="K8:K10"/>
    <mergeCell ref="K11:K13"/>
    <mergeCell ref="K14:K16"/>
    <mergeCell ref="K17:K19"/>
    <mergeCell ref="P14:Q16"/>
    <mergeCell ref="P17:Q19"/>
    <mergeCell ref="K20:K22"/>
    <mergeCell ref="H26:H28"/>
    <mergeCell ref="I26:I28"/>
    <mergeCell ref="H29:H31"/>
    <mergeCell ref="I29:I31"/>
    <mergeCell ref="I17:I19"/>
    <mergeCell ref="K23:K25"/>
    <mergeCell ref="K26:K28"/>
    <mergeCell ref="K29:K31"/>
    <mergeCell ref="K56:K58"/>
    <mergeCell ref="K38:K40"/>
    <mergeCell ref="H41:H43"/>
    <mergeCell ref="I41:I43"/>
    <mergeCell ref="K41:K43"/>
    <mergeCell ref="H44:H46"/>
    <mergeCell ref="I44:I46"/>
    <mergeCell ref="K44:K46"/>
    <mergeCell ref="H53:H55"/>
    <mergeCell ref="H47:H49"/>
    <mergeCell ref="I47:I49"/>
    <mergeCell ref="J47:J49"/>
    <mergeCell ref="K47:K49"/>
    <mergeCell ref="K53:K55"/>
    <mergeCell ref="P20:Q22"/>
    <mergeCell ref="P23:Q25"/>
    <mergeCell ref="P26:Q28"/>
    <mergeCell ref="P29:Q31"/>
    <mergeCell ref="K71:K73"/>
    <mergeCell ref="P32:Q34"/>
    <mergeCell ref="K62:K64"/>
    <mergeCell ref="K68:K70"/>
    <mergeCell ref="K50:K52"/>
    <mergeCell ref="K65:K67"/>
    <mergeCell ref="K32:K34"/>
    <mergeCell ref="P56:Q58"/>
    <mergeCell ref="P59:Q61"/>
    <mergeCell ref="P62:Q64"/>
    <mergeCell ref="P65:Q67"/>
    <mergeCell ref="P68:Q70"/>
    <mergeCell ref="P35:Q37"/>
    <mergeCell ref="P38:Q40"/>
    <mergeCell ref="P41:Q43"/>
    <mergeCell ref="P44:Q46"/>
    <mergeCell ref="P50:Q52"/>
    <mergeCell ref="P53:Q55"/>
    <mergeCell ref="K35:K37"/>
    <mergeCell ref="K59:K61"/>
    <mergeCell ref="P71:Q73"/>
    <mergeCell ref="T59:T61"/>
    <mergeCell ref="T62:T64"/>
    <mergeCell ref="T65:T67"/>
    <mergeCell ref="T68:T70"/>
    <mergeCell ref="T71:T73"/>
    <mergeCell ref="T29:T31"/>
    <mergeCell ref="T32:T34"/>
    <mergeCell ref="T35:T37"/>
    <mergeCell ref="T38:T40"/>
    <mergeCell ref="T41:T43"/>
    <mergeCell ref="T44:T46"/>
    <mergeCell ref="T50:T52"/>
    <mergeCell ref="T53:T55"/>
    <mergeCell ref="T56:T58"/>
    <mergeCell ref="P47:Q49"/>
    <mergeCell ref="T47:T49"/>
    <mergeCell ref="T2:T4"/>
    <mergeCell ref="T5:T7"/>
    <mergeCell ref="T8:T10"/>
    <mergeCell ref="T11:T13"/>
    <mergeCell ref="T14:T16"/>
    <mergeCell ref="T17:T19"/>
    <mergeCell ref="T20:T22"/>
    <mergeCell ref="T23:T25"/>
    <mergeCell ref="T26:T28"/>
  </mergeCells>
  <dataValidations xWindow="404" yWindow="945"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404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D29 D32 D35 D38 D44 D50 D41 D62 D59 D17 D65 D68 D71 D56 D53 D47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98"/>
  <sheetViews>
    <sheetView showGridLines="0" workbookViewId="0">
      <pane ySplit="1" topLeftCell="A35" activePane="bottomLeft" state="frozen"/>
      <selection activeCell="C61" sqref="C61"/>
      <selection pane="bottomLeft" activeCell="C38" sqref="C38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>
        <v>7.5</v>
      </c>
      <c r="J2" s="111"/>
      <c r="K2" s="107" t="str">
        <f>IF(SUM(G2:G4)+J2+H2+I2=7.5,"ü","û")</f>
        <v>ü</v>
      </c>
      <c r="L2" s="32"/>
      <c r="M2" s="46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>
        <v>7.5</v>
      </c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3</v>
      </c>
      <c r="E8" s="46" t="s">
        <v>21</v>
      </c>
      <c r="F8" s="63">
        <v>232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3</v>
      </c>
      <c r="E11" s="46" t="s">
        <v>21</v>
      </c>
      <c r="F11" s="63">
        <v>232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2</v>
      </c>
      <c r="E14" s="46" t="s">
        <v>21</v>
      </c>
      <c r="F14" s="63">
        <v>230</v>
      </c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3</v>
      </c>
      <c r="E17" s="46" t="s">
        <v>21</v>
      </c>
      <c r="F17" s="63">
        <v>231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2</v>
      </c>
      <c r="E20" s="46" t="s">
        <v>17</v>
      </c>
      <c r="F20" s="70">
        <v>175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3</v>
      </c>
      <c r="E23" s="46" t="s">
        <v>51</v>
      </c>
      <c r="F23" s="63">
        <v>80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2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3</v>
      </c>
      <c r="E29" s="46" t="s">
        <v>25</v>
      </c>
      <c r="F29" s="63">
        <v>150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2</v>
      </c>
      <c r="E32" s="46" t="s">
        <v>21</v>
      </c>
      <c r="F32" s="63">
        <v>232</v>
      </c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2</v>
      </c>
      <c r="E35" s="46" t="s">
        <v>51</v>
      </c>
      <c r="F35" s="63">
        <v>38</v>
      </c>
      <c r="G35" s="47">
        <v>3.5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 t="s">
        <v>11</v>
      </c>
      <c r="F36" s="51"/>
      <c r="G36" s="52">
        <v>4</v>
      </c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>
        <v>3</v>
      </c>
      <c r="E38" s="46" t="s">
        <v>11</v>
      </c>
      <c r="F38" s="63"/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2</v>
      </c>
      <c r="E41" s="46" t="s">
        <v>21</v>
      </c>
      <c r="F41" s="63">
        <v>231</v>
      </c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3</v>
      </c>
      <c r="E44" s="46" t="s">
        <v>17</v>
      </c>
      <c r="F44" s="63">
        <v>110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151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3</v>
      </c>
      <c r="E50" s="46" t="s">
        <v>11</v>
      </c>
      <c r="F50" s="63"/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2</v>
      </c>
      <c r="E53" s="46" t="s">
        <v>21</v>
      </c>
      <c r="F53" s="63">
        <v>239</v>
      </c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3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2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  <c r="M93" s="25"/>
      <c r="N93" s="25"/>
      <c r="O93" s="25"/>
      <c r="P93" s="25"/>
      <c r="Q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  <c r="M94" s="25"/>
      <c r="N94" s="25"/>
      <c r="O94" s="25"/>
      <c r="P94" s="25"/>
      <c r="Q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</row>
    <row r="97" spans="2:10" x14ac:dyDescent="0.25">
      <c r="B97" s="61"/>
      <c r="C97" s="61"/>
      <c r="D97" s="25"/>
      <c r="E97" s="25"/>
      <c r="F97" s="25"/>
      <c r="G97" s="25"/>
      <c r="H97" s="25"/>
      <c r="I97" s="25"/>
      <c r="J97" s="25"/>
    </row>
    <row r="98" spans="2:10" x14ac:dyDescent="0.25">
      <c r="B98" s="61"/>
      <c r="C98" s="61"/>
      <c r="D98" s="25"/>
      <c r="E98" s="25"/>
      <c r="F98" s="25"/>
      <c r="G98" s="25"/>
      <c r="H98" s="25"/>
      <c r="I98" s="25"/>
      <c r="J98" s="25"/>
    </row>
  </sheetData>
  <mergeCells count="168">
    <mergeCell ref="D20:D22"/>
    <mergeCell ref="H20:H22"/>
    <mergeCell ref="I20:I22"/>
    <mergeCell ref="J20:J22"/>
    <mergeCell ref="K20:K22"/>
    <mergeCell ref="P20:Q22"/>
    <mergeCell ref="D17:D19"/>
    <mergeCell ref="H17:H19"/>
    <mergeCell ref="I17:I19"/>
    <mergeCell ref="J17:J19"/>
    <mergeCell ref="P14:Q16"/>
    <mergeCell ref="T14:T16"/>
    <mergeCell ref="K17:K19"/>
    <mergeCell ref="P17:Q19"/>
    <mergeCell ref="T17:T19"/>
    <mergeCell ref="K23:K25"/>
    <mergeCell ref="P23:Q25"/>
    <mergeCell ref="T23:T25"/>
    <mergeCell ref="T26:T28"/>
    <mergeCell ref="T29:T31"/>
    <mergeCell ref="T20:T22"/>
    <mergeCell ref="J23:J25"/>
    <mergeCell ref="T32:T34"/>
    <mergeCell ref="T44:T46"/>
    <mergeCell ref="T53:T55"/>
    <mergeCell ref="P35:Q37"/>
    <mergeCell ref="T35:T37"/>
    <mergeCell ref="T38:T40"/>
    <mergeCell ref="P50:Q52"/>
    <mergeCell ref="T41:T43"/>
    <mergeCell ref="D14:D16"/>
    <mergeCell ref="D23:D25"/>
    <mergeCell ref="H23:H25"/>
    <mergeCell ref="I23:I25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H14:H16"/>
    <mergeCell ref="I14:I16"/>
    <mergeCell ref="J14:J16"/>
    <mergeCell ref="K14:K16"/>
    <mergeCell ref="D2:D4"/>
    <mergeCell ref="H2:H4"/>
    <mergeCell ref="I2:I4"/>
    <mergeCell ref="J2:J4"/>
    <mergeCell ref="K2:K4"/>
    <mergeCell ref="P2:Q4"/>
    <mergeCell ref="D8:D10"/>
    <mergeCell ref="H8:H10"/>
    <mergeCell ref="I8:I10"/>
    <mergeCell ref="J8:J10"/>
    <mergeCell ref="K8:K10"/>
    <mergeCell ref="P8:Q10"/>
    <mergeCell ref="D26:D28"/>
    <mergeCell ref="H26:H28"/>
    <mergeCell ref="I26:I28"/>
    <mergeCell ref="J26:J28"/>
    <mergeCell ref="K26:K28"/>
    <mergeCell ref="P26:Q28"/>
    <mergeCell ref="D29:D31"/>
    <mergeCell ref="H29:H31"/>
    <mergeCell ref="I29:I31"/>
    <mergeCell ref="J29:J31"/>
    <mergeCell ref="K29:K31"/>
    <mergeCell ref="P29:Q31"/>
    <mergeCell ref="D32:D34"/>
    <mergeCell ref="H32:H34"/>
    <mergeCell ref="I32:I34"/>
    <mergeCell ref="J32:J34"/>
    <mergeCell ref="K32:K34"/>
    <mergeCell ref="P32:Q34"/>
    <mergeCell ref="D35:D37"/>
    <mergeCell ref="H35:H37"/>
    <mergeCell ref="I35:I37"/>
    <mergeCell ref="J35:J37"/>
    <mergeCell ref="K35:K37"/>
    <mergeCell ref="D38:D40"/>
    <mergeCell ref="H38:H40"/>
    <mergeCell ref="I38:I40"/>
    <mergeCell ref="J38:J40"/>
    <mergeCell ref="K38:K40"/>
    <mergeCell ref="P38:Q40"/>
    <mergeCell ref="T50:T52"/>
    <mergeCell ref="D44:D46"/>
    <mergeCell ref="H44:H46"/>
    <mergeCell ref="I44:I46"/>
    <mergeCell ref="J44:J46"/>
    <mergeCell ref="K44:K46"/>
    <mergeCell ref="P44:Q46"/>
    <mergeCell ref="D50:D52"/>
    <mergeCell ref="H50:H52"/>
    <mergeCell ref="I50:I52"/>
    <mergeCell ref="K50:K52"/>
    <mergeCell ref="D41:D43"/>
    <mergeCell ref="H41:H43"/>
    <mergeCell ref="I41:I43"/>
    <mergeCell ref="J41:J43"/>
    <mergeCell ref="K41:K43"/>
    <mergeCell ref="P41:Q43"/>
    <mergeCell ref="J50:J52"/>
    <mergeCell ref="T56:T58"/>
    <mergeCell ref="D53:D55"/>
    <mergeCell ref="H53:H55"/>
    <mergeCell ref="I53:I55"/>
    <mergeCell ref="J53:J55"/>
    <mergeCell ref="K53:K55"/>
    <mergeCell ref="P53:Q55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I65:I67"/>
    <mergeCell ref="J65:J67"/>
    <mergeCell ref="K65:K67"/>
    <mergeCell ref="P65:Q67"/>
    <mergeCell ref="D56:D58"/>
    <mergeCell ref="H56:H58"/>
    <mergeCell ref="I56:I58"/>
    <mergeCell ref="J56:J58"/>
    <mergeCell ref="K56:K58"/>
    <mergeCell ref="P56:Q58"/>
    <mergeCell ref="D47:D49"/>
    <mergeCell ref="H47:H49"/>
    <mergeCell ref="I47:I49"/>
    <mergeCell ref="J47:J49"/>
    <mergeCell ref="K47:K49"/>
    <mergeCell ref="P47:Q49"/>
    <mergeCell ref="T47:T49"/>
    <mergeCell ref="T71:T73"/>
    <mergeCell ref="D71:D73"/>
    <mergeCell ref="H71:H73"/>
    <mergeCell ref="I71:I73"/>
    <mergeCell ref="J71:J73"/>
    <mergeCell ref="K71:K73"/>
    <mergeCell ref="P71:Q73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D23 D26 D29 D32 D35 D38 D44 D50 D41 D62 D59 D17 D65 D68 D71 D56 D53 D20 D47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T98"/>
  <sheetViews>
    <sheetView showGridLines="0" workbookViewId="0">
      <pane ySplit="1" topLeftCell="A26" activePane="bottomLeft" state="frozen"/>
      <selection activeCell="C61" sqref="C61"/>
      <selection pane="bottomLeft" activeCell="C38" sqref="C38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>
        <v>7.5</v>
      </c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2</v>
      </c>
      <c r="E5" s="46" t="s">
        <v>21</v>
      </c>
      <c r="F5" s="63">
        <v>231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3</v>
      </c>
      <c r="E8" s="46" t="s">
        <v>21</v>
      </c>
      <c r="F8" s="63">
        <v>230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3</v>
      </c>
      <c r="E11" s="46" t="s">
        <v>21</v>
      </c>
      <c r="F11" s="63">
        <v>230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2</v>
      </c>
      <c r="E14" s="46" t="s">
        <v>25</v>
      </c>
      <c r="F14" s="71">
        <v>170</v>
      </c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>
        <v>7.5</v>
      </c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2</v>
      </c>
      <c r="E20" s="46" t="s">
        <v>17</v>
      </c>
      <c r="F20" s="71">
        <v>150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3</v>
      </c>
      <c r="E23" s="46" t="s">
        <v>11</v>
      </c>
      <c r="F23" s="63"/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2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3</v>
      </c>
      <c r="E29" s="46" t="s">
        <v>25</v>
      </c>
      <c r="F29" s="63">
        <v>150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2</v>
      </c>
      <c r="E32" s="46" t="s">
        <v>21</v>
      </c>
      <c r="F32" s="63">
        <v>231</v>
      </c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2</v>
      </c>
      <c r="E35" s="46" t="s">
        <v>11</v>
      </c>
      <c r="F35" s="63"/>
      <c r="G35" s="47">
        <v>7.5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/>
      <c r="E38" s="46"/>
      <c r="F38" s="63"/>
      <c r="G38" s="47"/>
      <c r="H38" s="109">
        <v>7.5</v>
      </c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2</v>
      </c>
      <c r="E41" s="46" t="s">
        <v>11</v>
      </c>
      <c r="F41" s="63"/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3</v>
      </c>
      <c r="E44" s="46" t="s">
        <v>17</v>
      </c>
      <c r="F44" s="63">
        <v>150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165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3</v>
      </c>
      <c r="E50" s="46" t="s">
        <v>11</v>
      </c>
      <c r="F50" s="63"/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>
        <v>7.5</v>
      </c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3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2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71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  <c r="M93" s="25"/>
      <c r="N93" s="25"/>
      <c r="O93" s="25"/>
      <c r="P93" s="25"/>
      <c r="Q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  <c r="M94" s="25"/>
      <c r="N94" s="25"/>
      <c r="O94" s="25"/>
      <c r="P94" s="25"/>
      <c r="Q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</row>
    <row r="97" spans="2:10" x14ac:dyDescent="0.25">
      <c r="B97" s="61"/>
      <c r="C97" s="61"/>
      <c r="D97" s="25"/>
      <c r="E97" s="25"/>
      <c r="F97" s="25"/>
      <c r="G97" s="25"/>
      <c r="H97" s="25"/>
      <c r="I97" s="25"/>
      <c r="J97" s="25"/>
    </row>
    <row r="98" spans="2:10" x14ac:dyDescent="0.25">
      <c r="B98" s="61"/>
      <c r="C98" s="61"/>
      <c r="D98" s="25"/>
      <c r="E98" s="25"/>
      <c r="F98" s="25"/>
      <c r="G98" s="25"/>
      <c r="H98" s="25"/>
      <c r="I98" s="25"/>
      <c r="J98" s="25"/>
    </row>
  </sheetData>
  <mergeCells count="168">
    <mergeCell ref="D20:D22"/>
    <mergeCell ref="H20:H22"/>
    <mergeCell ref="I20:I22"/>
    <mergeCell ref="J20:J22"/>
    <mergeCell ref="K20:K22"/>
    <mergeCell ref="P20:Q22"/>
    <mergeCell ref="D17:D19"/>
    <mergeCell ref="H17:H19"/>
    <mergeCell ref="I17:I19"/>
    <mergeCell ref="J17:J19"/>
    <mergeCell ref="P14:Q16"/>
    <mergeCell ref="T14:T16"/>
    <mergeCell ref="K17:K19"/>
    <mergeCell ref="P17:Q19"/>
    <mergeCell ref="T17:T19"/>
    <mergeCell ref="K23:K25"/>
    <mergeCell ref="P23:Q25"/>
    <mergeCell ref="T23:T25"/>
    <mergeCell ref="T26:T28"/>
    <mergeCell ref="T29:T31"/>
    <mergeCell ref="T20:T22"/>
    <mergeCell ref="J23:J25"/>
    <mergeCell ref="T32:T34"/>
    <mergeCell ref="T44:T46"/>
    <mergeCell ref="T53:T55"/>
    <mergeCell ref="P35:Q37"/>
    <mergeCell ref="T35:T37"/>
    <mergeCell ref="T38:T40"/>
    <mergeCell ref="P50:Q52"/>
    <mergeCell ref="T41:T43"/>
    <mergeCell ref="D14:D16"/>
    <mergeCell ref="D23:D25"/>
    <mergeCell ref="H23:H25"/>
    <mergeCell ref="I23:I25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H14:H16"/>
    <mergeCell ref="I14:I16"/>
    <mergeCell ref="J14:J16"/>
    <mergeCell ref="K14:K16"/>
    <mergeCell ref="D2:D4"/>
    <mergeCell ref="H2:H4"/>
    <mergeCell ref="I2:I4"/>
    <mergeCell ref="J2:J4"/>
    <mergeCell ref="K2:K4"/>
    <mergeCell ref="P2:Q4"/>
    <mergeCell ref="D8:D10"/>
    <mergeCell ref="H8:H10"/>
    <mergeCell ref="I8:I10"/>
    <mergeCell ref="J8:J10"/>
    <mergeCell ref="K8:K10"/>
    <mergeCell ref="P8:Q10"/>
    <mergeCell ref="D26:D28"/>
    <mergeCell ref="H26:H28"/>
    <mergeCell ref="I26:I28"/>
    <mergeCell ref="J26:J28"/>
    <mergeCell ref="K26:K28"/>
    <mergeCell ref="P26:Q28"/>
    <mergeCell ref="D29:D31"/>
    <mergeCell ref="H29:H31"/>
    <mergeCell ref="I29:I31"/>
    <mergeCell ref="J29:J31"/>
    <mergeCell ref="K29:K31"/>
    <mergeCell ref="P29:Q31"/>
    <mergeCell ref="D32:D34"/>
    <mergeCell ref="H32:H34"/>
    <mergeCell ref="I32:I34"/>
    <mergeCell ref="J32:J34"/>
    <mergeCell ref="K32:K34"/>
    <mergeCell ref="P32:Q34"/>
    <mergeCell ref="D35:D37"/>
    <mergeCell ref="H35:H37"/>
    <mergeCell ref="I35:I37"/>
    <mergeCell ref="J35:J37"/>
    <mergeCell ref="K35:K37"/>
    <mergeCell ref="D38:D40"/>
    <mergeCell ref="H38:H40"/>
    <mergeCell ref="I38:I40"/>
    <mergeCell ref="J38:J40"/>
    <mergeCell ref="K38:K40"/>
    <mergeCell ref="P38:Q40"/>
    <mergeCell ref="T50:T52"/>
    <mergeCell ref="D44:D46"/>
    <mergeCell ref="H44:H46"/>
    <mergeCell ref="I44:I46"/>
    <mergeCell ref="J44:J46"/>
    <mergeCell ref="K44:K46"/>
    <mergeCell ref="P44:Q46"/>
    <mergeCell ref="D50:D52"/>
    <mergeCell ref="H50:H52"/>
    <mergeCell ref="I50:I52"/>
    <mergeCell ref="K50:K52"/>
    <mergeCell ref="D41:D43"/>
    <mergeCell ref="H41:H43"/>
    <mergeCell ref="I41:I43"/>
    <mergeCell ref="J41:J43"/>
    <mergeCell ref="K41:K43"/>
    <mergeCell ref="P41:Q43"/>
    <mergeCell ref="J50:J52"/>
    <mergeCell ref="T56:T58"/>
    <mergeCell ref="D53:D55"/>
    <mergeCell ref="H53:H55"/>
    <mergeCell ref="I53:I55"/>
    <mergeCell ref="J53:J55"/>
    <mergeCell ref="K53:K55"/>
    <mergeCell ref="P53:Q55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I65:I67"/>
    <mergeCell ref="J65:J67"/>
    <mergeCell ref="K65:K67"/>
    <mergeCell ref="P65:Q67"/>
    <mergeCell ref="D56:D58"/>
    <mergeCell ref="H56:H58"/>
    <mergeCell ref="I56:I58"/>
    <mergeCell ref="J56:J58"/>
    <mergeCell ref="K56:K58"/>
    <mergeCell ref="P56:Q58"/>
    <mergeCell ref="D47:D49"/>
    <mergeCell ref="H47:H49"/>
    <mergeCell ref="I47:I49"/>
    <mergeCell ref="J47:J49"/>
    <mergeCell ref="K47:K49"/>
    <mergeCell ref="P47:Q49"/>
    <mergeCell ref="T47:T49"/>
    <mergeCell ref="T71:T73"/>
    <mergeCell ref="D71:D73"/>
    <mergeCell ref="H71:H73"/>
    <mergeCell ref="I71:I73"/>
    <mergeCell ref="J71:J73"/>
    <mergeCell ref="K71:K73"/>
    <mergeCell ref="P71:Q73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D62 D23 D26 D20 D32 D35 D38 D44 D50 D41 D14 D59 D17 D65 D68 D71 D56 D53 D29 D47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01"/>
  <sheetViews>
    <sheetView showGridLines="0" workbookViewId="0">
      <pane ySplit="1" topLeftCell="A20" activePane="bottomLeft" state="frozen"/>
      <selection activeCell="C61" sqref="C61"/>
      <selection pane="bottomLeft" activeCell="O19" sqref="O19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>
        <v>7.5</v>
      </c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2</v>
      </c>
      <c r="E5" s="46" t="s">
        <v>21</v>
      </c>
      <c r="F5" s="63">
        <v>231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3</v>
      </c>
      <c r="E8" s="46" t="s">
        <v>21</v>
      </c>
      <c r="F8" s="63">
        <v>230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3</v>
      </c>
      <c r="E11" s="46" t="s">
        <v>21</v>
      </c>
      <c r="F11" s="63">
        <v>231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2</v>
      </c>
      <c r="E14" s="46" t="s">
        <v>11</v>
      </c>
      <c r="F14" s="63"/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 t="s">
        <v>11</v>
      </c>
      <c r="N14" s="49"/>
      <c r="O14" s="49">
        <v>2</v>
      </c>
      <c r="P14" s="101"/>
      <c r="Q14" s="102"/>
      <c r="R14" s="35"/>
      <c r="S14" s="35"/>
      <c r="T14" s="100">
        <f t="shared" ref="T14" si="3">SUM(O14:O16)</f>
        <v>2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2</v>
      </c>
      <c r="E17" s="46" t="s">
        <v>21</v>
      </c>
      <c r="F17" s="63">
        <v>230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2</v>
      </c>
      <c r="E20" s="46" t="s">
        <v>17</v>
      </c>
      <c r="F20" s="63">
        <v>150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3</v>
      </c>
      <c r="E23" s="46" t="s">
        <v>11</v>
      </c>
      <c r="F23" s="63"/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2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3</v>
      </c>
      <c r="E29" s="46" t="s">
        <v>21</v>
      </c>
      <c r="F29" s="78">
        <v>230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>
        <v>7.5</v>
      </c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2</v>
      </c>
      <c r="E35" s="46" t="s">
        <v>11</v>
      </c>
      <c r="F35" s="63"/>
      <c r="G35" s="47">
        <v>7.5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>
        <v>2</v>
      </c>
      <c r="E38" s="46" t="s">
        <v>21</v>
      </c>
      <c r="F38" s="63">
        <v>230</v>
      </c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2</v>
      </c>
      <c r="E41" s="46" t="s">
        <v>21</v>
      </c>
      <c r="F41" s="63">
        <v>231</v>
      </c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3</v>
      </c>
      <c r="E44" s="46" t="s">
        <v>17</v>
      </c>
      <c r="F44" s="63">
        <v>150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160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>
        <v>7.5</v>
      </c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3</v>
      </c>
      <c r="E53" s="46" t="s">
        <v>11</v>
      </c>
      <c r="F53" s="63"/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3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2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35:Q37"/>
    <mergeCell ref="D38:D40"/>
    <mergeCell ref="H38:H40"/>
    <mergeCell ref="I38:I40"/>
    <mergeCell ref="J38:J40"/>
    <mergeCell ref="K38:K40"/>
    <mergeCell ref="P32:Q34"/>
    <mergeCell ref="T35:T37"/>
    <mergeCell ref="D41:D43"/>
    <mergeCell ref="D20:D22"/>
    <mergeCell ref="H20:H22"/>
    <mergeCell ref="I20:I22"/>
    <mergeCell ref="J20:J22"/>
    <mergeCell ref="K20:K22"/>
    <mergeCell ref="P20:Q22"/>
    <mergeCell ref="D17:D19"/>
    <mergeCell ref="H17:H19"/>
    <mergeCell ref="I17:I19"/>
    <mergeCell ref="J17:J19"/>
    <mergeCell ref="D26:D28"/>
    <mergeCell ref="H26:H28"/>
    <mergeCell ref="I26:I28"/>
    <mergeCell ref="J26:J28"/>
    <mergeCell ref="K26:K28"/>
    <mergeCell ref="P26:Q28"/>
    <mergeCell ref="D32:D34"/>
    <mergeCell ref="H32:H34"/>
    <mergeCell ref="I32:I34"/>
    <mergeCell ref="J32:J34"/>
    <mergeCell ref="K32:K34"/>
    <mergeCell ref="D29:D31"/>
    <mergeCell ref="H29:H31"/>
    <mergeCell ref="T50:T52"/>
    <mergeCell ref="T56:T58"/>
    <mergeCell ref="P38:Q40"/>
    <mergeCell ref="T38:T40"/>
    <mergeCell ref="T41:T43"/>
    <mergeCell ref="P53:Q55"/>
    <mergeCell ref="D14:D16"/>
    <mergeCell ref="D23:D25"/>
    <mergeCell ref="H23:H25"/>
    <mergeCell ref="I23:I25"/>
    <mergeCell ref="H14:H16"/>
    <mergeCell ref="I14:I16"/>
    <mergeCell ref="J14:J16"/>
    <mergeCell ref="K14:K16"/>
    <mergeCell ref="I29:I31"/>
    <mergeCell ref="J29:J31"/>
    <mergeCell ref="K29:K31"/>
    <mergeCell ref="P29:Q31"/>
    <mergeCell ref="D35:D37"/>
    <mergeCell ref="H35:H37"/>
    <mergeCell ref="I35:I37"/>
    <mergeCell ref="J35:J37"/>
    <mergeCell ref="P14:Q16"/>
    <mergeCell ref="J56:J5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2:D4"/>
    <mergeCell ref="H2:H4"/>
    <mergeCell ref="I2:I4"/>
    <mergeCell ref="J2:J4"/>
    <mergeCell ref="K2:K4"/>
    <mergeCell ref="P2:Q4"/>
    <mergeCell ref="D8:D10"/>
    <mergeCell ref="H8:H10"/>
    <mergeCell ref="P47:Q49"/>
    <mergeCell ref="T47:T49"/>
    <mergeCell ref="I8:I10"/>
    <mergeCell ref="J8:J10"/>
    <mergeCell ref="K8:K10"/>
    <mergeCell ref="P8:Q10"/>
    <mergeCell ref="H41:H43"/>
    <mergeCell ref="I41:I43"/>
    <mergeCell ref="J41:J43"/>
    <mergeCell ref="K41:K43"/>
    <mergeCell ref="P41:Q43"/>
    <mergeCell ref="J23:J25"/>
    <mergeCell ref="T14:T16"/>
    <mergeCell ref="K17:K19"/>
    <mergeCell ref="P17:Q19"/>
    <mergeCell ref="T17:T19"/>
    <mergeCell ref="K23:K25"/>
    <mergeCell ref="P23:Q25"/>
    <mergeCell ref="T23:T25"/>
    <mergeCell ref="T26:T28"/>
    <mergeCell ref="T20:T22"/>
    <mergeCell ref="T29:T31"/>
    <mergeCell ref="T32:T34"/>
    <mergeCell ref="K35:K37"/>
    <mergeCell ref="D50:D52"/>
    <mergeCell ref="H50:H52"/>
    <mergeCell ref="I50:I52"/>
    <mergeCell ref="J50:J52"/>
    <mergeCell ref="K50:K52"/>
    <mergeCell ref="P50:Q52"/>
    <mergeCell ref="D53:D55"/>
    <mergeCell ref="H53:H55"/>
    <mergeCell ref="I53:I55"/>
    <mergeCell ref="K53:K55"/>
    <mergeCell ref="D44:D46"/>
    <mergeCell ref="H44:H46"/>
    <mergeCell ref="I44:I46"/>
    <mergeCell ref="J44:J46"/>
    <mergeCell ref="K44:K46"/>
    <mergeCell ref="P44:Q46"/>
    <mergeCell ref="J53:J55"/>
    <mergeCell ref="T44:T46"/>
    <mergeCell ref="T62:T64"/>
    <mergeCell ref="J59:J61"/>
    <mergeCell ref="K59:K61"/>
    <mergeCell ref="P59:Q61"/>
    <mergeCell ref="T59:T61"/>
    <mergeCell ref="D56:D58"/>
    <mergeCell ref="H56:H58"/>
    <mergeCell ref="I56:I58"/>
    <mergeCell ref="K56:K58"/>
    <mergeCell ref="P56:Q58"/>
    <mergeCell ref="D47:D49"/>
    <mergeCell ref="H47:H49"/>
    <mergeCell ref="I47:I49"/>
    <mergeCell ref="J47:J49"/>
    <mergeCell ref="K47:K49"/>
    <mergeCell ref="T53:T55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D59:D61"/>
    <mergeCell ref="H59:H61"/>
    <mergeCell ref="I59:I61"/>
    <mergeCell ref="D65:D67"/>
    <mergeCell ref="H65:H67"/>
    <mergeCell ref="I65:I67"/>
    <mergeCell ref="J65:J67"/>
    <mergeCell ref="K65:K67"/>
    <mergeCell ref="T68:T70"/>
    <mergeCell ref="P65:Q67"/>
    <mergeCell ref="T65:T67"/>
    <mergeCell ref="D62:D64"/>
    <mergeCell ref="H62:H64"/>
    <mergeCell ref="I62:I64"/>
    <mergeCell ref="J62:J64"/>
    <mergeCell ref="K62:K64"/>
    <mergeCell ref="P62:Q64"/>
  </mergeCells>
  <dataValidations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T101"/>
  <sheetViews>
    <sheetView showGridLines="0" workbookViewId="0">
      <pane ySplit="1" topLeftCell="A32" activePane="bottomLeft" state="frozen"/>
      <selection activeCell="C61" sqref="C61"/>
      <selection pane="bottomLeft" activeCell="E51" sqref="E5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>
        <v>7.5</v>
      </c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2</v>
      </c>
      <c r="E5" s="46" t="s">
        <v>21</v>
      </c>
      <c r="F5" s="63">
        <v>235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3</v>
      </c>
      <c r="E8" s="46" t="s">
        <v>21</v>
      </c>
      <c r="F8" s="63">
        <v>231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>
        <v>7.5</v>
      </c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2</v>
      </c>
      <c r="E14" s="46" t="s">
        <v>21</v>
      </c>
      <c r="F14" s="63">
        <v>230</v>
      </c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2</v>
      </c>
      <c r="E17" s="46" t="s">
        <v>21</v>
      </c>
      <c r="F17" s="63">
        <v>231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2</v>
      </c>
      <c r="E20" s="46" t="s">
        <v>17</v>
      </c>
      <c r="F20" s="63">
        <v>170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3</v>
      </c>
      <c r="E23" s="46" t="s">
        <v>51</v>
      </c>
      <c r="F23" s="63">
        <v>105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2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3</v>
      </c>
      <c r="E29" s="46" t="s">
        <v>21</v>
      </c>
      <c r="F29" s="78">
        <v>231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3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>
        <v>7.5</v>
      </c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>
        <v>2</v>
      </c>
      <c r="E38" s="46" t="s">
        <v>21</v>
      </c>
      <c r="F38" s="63">
        <v>230</v>
      </c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79"/>
      <c r="G41" s="47"/>
      <c r="H41" s="109">
        <v>7.5</v>
      </c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3</v>
      </c>
      <c r="E44" s="46" t="s">
        <v>17</v>
      </c>
      <c r="F44" s="63">
        <v>150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150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>
        <v>7.5</v>
      </c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3</v>
      </c>
      <c r="E53" s="46" t="s">
        <v>11</v>
      </c>
      <c r="F53" s="63"/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3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2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35:Q37"/>
    <mergeCell ref="D38:D40"/>
    <mergeCell ref="H38:H40"/>
    <mergeCell ref="I38:I40"/>
    <mergeCell ref="J38:J40"/>
    <mergeCell ref="K38:K40"/>
    <mergeCell ref="P32:Q34"/>
    <mergeCell ref="T35:T37"/>
    <mergeCell ref="D41:D43"/>
    <mergeCell ref="D20:D22"/>
    <mergeCell ref="H20:H22"/>
    <mergeCell ref="I20:I22"/>
    <mergeCell ref="J20:J22"/>
    <mergeCell ref="K20:K22"/>
    <mergeCell ref="P20:Q22"/>
    <mergeCell ref="D17:D19"/>
    <mergeCell ref="H17:H19"/>
    <mergeCell ref="I17:I19"/>
    <mergeCell ref="J17:J19"/>
    <mergeCell ref="D26:D28"/>
    <mergeCell ref="H26:H28"/>
    <mergeCell ref="I26:I28"/>
    <mergeCell ref="J26:J28"/>
    <mergeCell ref="K26:K28"/>
    <mergeCell ref="P26:Q28"/>
    <mergeCell ref="D32:D34"/>
    <mergeCell ref="H32:H34"/>
    <mergeCell ref="I32:I34"/>
    <mergeCell ref="J32:J34"/>
    <mergeCell ref="K32:K34"/>
    <mergeCell ref="D29:D31"/>
    <mergeCell ref="H29:H31"/>
    <mergeCell ref="T50:T52"/>
    <mergeCell ref="T56:T58"/>
    <mergeCell ref="P38:Q40"/>
    <mergeCell ref="T38:T40"/>
    <mergeCell ref="T41:T43"/>
    <mergeCell ref="P53:Q55"/>
    <mergeCell ref="D14:D16"/>
    <mergeCell ref="D23:D25"/>
    <mergeCell ref="H23:H25"/>
    <mergeCell ref="I23:I25"/>
    <mergeCell ref="H14:H16"/>
    <mergeCell ref="I14:I16"/>
    <mergeCell ref="J14:J16"/>
    <mergeCell ref="K14:K16"/>
    <mergeCell ref="I29:I31"/>
    <mergeCell ref="J29:J31"/>
    <mergeCell ref="K29:K31"/>
    <mergeCell ref="P29:Q31"/>
    <mergeCell ref="D35:D37"/>
    <mergeCell ref="H35:H37"/>
    <mergeCell ref="I35:I37"/>
    <mergeCell ref="J35:J37"/>
    <mergeCell ref="P14:Q16"/>
    <mergeCell ref="J56:J5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2:D4"/>
    <mergeCell ref="H2:H4"/>
    <mergeCell ref="I2:I4"/>
    <mergeCell ref="J2:J4"/>
    <mergeCell ref="K2:K4"/>
    <mergeCell ref="P2:Q4"/>
    <mergeCell ref="D8:D10"/>
    <mergeCell ref="H8:H10"/>
    <mergeCell ref="P47:Q49"/>
    <mergeCell ref="T47:T49"/>
    <mergeCell ref="I8:I10"/>
    <mergeCell ref="J8:J10"/>
    <mergeCell ref="K8:K10"/>
    <mergeCell ref="P8:Q10"/>
    <mergeCell ref="H41:H43"/>
    <mergeCell ref="I41:I43"/>
    <mergeCell ref="J41:J43"/>
    <mergeCell ref="K41:K43"/>
    <mergeCell ref="P41:Q43"/>
    <mergeCell ref="J23:J25"/>
    <mergeCell ref="T14:T16"/>
    <mergeCell ref="K17:K19"/>
    <mergeCell ref="P17:Q19"/>
    <mergeCell ref="T17:T19"/>
    <mergeCell ref="K23:K25"/>
    <mergeCell ref="P23:Q25"/>
    <mergeCell ref="T23:T25"/>
    <mergeCell ref="T26:T28"/>
    <mergeCell ref="T20:T22"/>
    <mergeCell ref="T29:T31"/>
    <mergeCell ref="T32:T34"/>
    <mergeCell ref="K35:K37"/>
    <mergeCell ref="D50:D52"/>
    <mergeCell ref="H50:H52"/>
    <mergeCell ref="I50:I52"/>
    <mergeCell ref="J50:J52"/>
    <mergeCell ref="K50:K52"/>
    <mergeCell ref="P50:Q52"/>
    <mergeCell ref="D53:D55"/>
    <mergeCell ref="H53:H55"/>
    <mergeCell ref="I53:I55"/>
    <mergeCell ref="K53:K55"/>
    <mergeCell ref="D44:D46"/>
    <mergeCell ref="H44:H46"/>
    <mergeCell ref="I44:I46"/>
    <mergeCell ref="J44:J46"/>
    <mergeCell ref="K44:K46"/>
    <mergeCell ref="P44:Q46"/>
    <mergeCell ref="J53:J55"/>
    <mergeCell ref="T44:T46"/>
    <mergeCell ref="T62:T64"/>
    <mergeCell ref="J59:J61"/>
    <mergeCell ref="K59:K61"/>
    <mergeCell ref="P59:Q61"/>
    <mergeCell ref="T59:T61"/>
    <mergeCell ref="D56:D58"/>
    <mergeCell ref="H56:H58"/>
    <mergeCell ref="I56:I58"/>
    <mergeCell ref="K56:K58"/>
    <mergeCell ref="P56:Q58"/>
    <mergeCell ref="D47:D49"/>
    <mergeCell ref="H47:H49"/>
    <mergeCell ref="I47:I49"/>
    <mergeCell ref="J47:J49"/>
    <mergeCell ref="K47:K49"/>
    <mergeCell ref="T53:T55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D59:D61"/>
    <mergeCell ref="H59:H61"/>
    <mergeCell ref="I59:I61"/>
    <mergeCell ref="D65:D67"/>
    <mergeCell ref="H65:H67"/>
    <mergeCell ref="I65:I67"/>
    <mergeCell ref="J65:J67"/>
    <mergeCell ref="K65:K67"/>
    <mergeCell ref="T68:T70"/>
    <mergeCell ref="P65:Q67"/>
    <mergeCell ref="T65:T67"/>
    <mergeCell ref="D62:D64"/>
    <mergeCell ref="H62:H64"/>
    <mergeCell ref="I62:I64"/>
    <mergeCell ref="J62:J64"/>
    <mergeCell ref="K62:K64"/>
    <mergeCell ref="P62:Q64"/>
  </mergeCells>
  <dataValidations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30:G31 G2:G28 G29:J29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T101"/>
  <sheetViews>
    <sheetView showGridLines="0" workbookViewId="0">
      <pane ySplit="1" topLeftCell="A14" activePane="bottomLeft" state="frozen"/>
      <selection activeCell="C61" sqref="C61"/>
      <selection pane="bottomLeft" activeCell="E32" sqref="E32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>
        <v>7.5</v>
      </c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2</v>
      </c>
      <c r="E5" s="46" t="s">
        <v>21</v>
      </c>
      <c r="F5" s="63">
        <v>230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 t="s">
        <v>21</v>
      </c>
      <c r="N5" s="49">
        <v>60</v>
      </c>
      <c r="O5" s="49">
        <v>2</v>
      </c>
      <c r="P5" s="101"/>
      <c r="Q5" s="102"/>
      <c r="R5" s="35"/>
      <c r="S5" s="35"/>
      <c r="T5" s="100">
        <f t="shared" ref="T5" si="0">SUM(O5:O7)</f>
        <v>2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3</v>
      </c>
      <c r="E8" s="46" t="s">
        <v>21</v>
      </c>
      <c r="F8" s="63">
        <v>231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2</v>
      </c>
      <c r="E11" s="46" t="s">
        <v>21</v>
      </c>
      <c r="F11" s="63">
        <v>230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2</v>
      </c>
      <c r="E14" s="46" t="s">
        <v>25</v>
      </c>
      <c r="F14" s="63">
        <v>160</v>
      </c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2</v>
      </c>
      <c r="E17" s="46" t="s">
        <v>21</v>
      </c>
      <c r="F17" s="63">
        <v>230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2</v>
      </c>
      <c r="E20" s="46" t="s">
        <v>17</v>
      </c>
      <c r="F20" s="63">
        <v>150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3</v>
      </c>
      <c r="E23" s="46" t="s">
        <v>51</v>
      </c>
      <c r="F23" s="63">
        <v>110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2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3</v>
      </c>
      <c r="E29" s="46" t="s">
        <v>21</v>
      </c>
      <c r="F29" s="78">
        <v>230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3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>
        <v>7.5</v>
      </c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>
        <v>2</v>
      </c>
      <c r="E38" s="46" t="s">
        <v>21</v>
      </c>
      <c r="F38" s="63">
        <v>120</v>
      </c>
      <c r="G38" s="47">
        <v>4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 t="s">
        <v>11</v>
      </c>
      <c r="F39" s="51"/>
      <c r="G39" s="52">
        <v>3.5</v>
      </c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3</v>
      </c>
      <c r="E41" s="46" t="s">
        <v>21</v>
      </c>
      <c r="F41" s="63">
        <v>230</v>
      </c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>
        <v>7.5</v>
      </c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161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2</v>
      </c>
      <c r="E50" s="46" t="s">
        <v>21</v>
      </c>
      <c r="F50" s="63">
        <v>230</v>
      </c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3</v>
      </c>
      <c r="E53" s="46" t="s">
        <v>11</v>
      </c>
      <c r="F53" s="63"/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>
        <v>7.5</v>
      </c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2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72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35:Q37"/>
    <mergeCell ref="D38:D40"/>
    <mergeCell ref="H38:H40"/>
    <mergeCell ref="I38:I40"/>
    <mergeCell ref="J38:J40"/>
    <mergeCell ref="K38:K40"/>
    <mergeCell ref="P32:Q34"/>
    <mergeCell ref="T35:T37"/>
    <mergeCell ref="D41:D43"/>
    <mergeCell ref="D20:D22"/>
    <mergeCell ref="H20:H22"/>
    <mergeCell ref="I20:I22"/>
    <mergeCell ref="J20:J22"/>
    <mergeCell ref="K20:K22"/>
    <mergeCell ref="P20:Q22"/>
    <mergeCell ref="D17:D19"/>
    <mergeCell ref="H17:H19"/>
    <mergeCell ref="I17:I19"/>
    <mergeCell ref="J17:J19"/>
    <mergeCell ref="D26:D28"/>
    <mergeCell ref="H26:H28"/>
    <mergeCell ref="I26:I28"/>
    <mergeCell ref="J26:J28"/>
    <mergeCell ref="K26:K28"/>
    <mergeCell ref="P26:Q28"/>
    <mergeCell ref="D32:D34"/>
    <mergeCell ref="H32:H34"/>
    <mergeCell ref="I32:I34"/>
    <mergeCell ref="J32:J34"/>
    <mergeCell ref="K32:K34"/>
    <mergeCell ref="D29:D31"/>
    <mergeCell ref="H29:H31"/>
    <mergeCell ref="T50:T52"/>
    <mergeCell ref="T56:T58"/>
    <mergeCell ref="P38:Q40"/>
    <mergeCell ref="T38:T40"/>
    <mergeCell ref="T41:T43"/>
    <mergeCell ref="P53:Q55"/>
    <mergeCell ref="D14:D16"/>
    <mergeCell ref="D23:D25"/>
    <mergeCell ref="H23:H25"/>
    <mergeCell ref="I23:I25"/>
    <mergeCell ref="H14:H16"/>
    <mergeCell ref="I14:I16"/>
    <mergeCell ref="J14:J16"/>
    <mergeCell ref="K14:K16"/>
    <mergeCell ref="I29:I31"/>
    <mergeCell ref="J29:J31"/>
    <mergeCell ref="K29:K31"/>
    <mergeCell ref="P29:Q31"/>
    <mergeCell ref="D35:D37"/>
    <mergeCell ref="H35:H37"/>
    <mergeCell ref="I35:I37"/>
    <mergeCell ref="J35:J37"/>
    <mergeCell ref="P14:Q16"/>
    <mergeCell ref="J56:J5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2:D4"/>
    <mergeCell ref="H2:H4"/>
    <mergeCell ref="I2:I4"/>
    <mergeCell ref="J2:J4"/>
    <mergeCell ref="K2:K4"/>
    <mergeCell ref="P2:Q4"/>
    <mergeCell ref="D8:D10"/>
    <mergeCell ref="H8:H10"/>
    <mergeCell ref="P47:Q49"/>
    <mergeCell ref="T47:T49"/>
    <mergeCell ref="I8:I10"/>
    <mergeCell ref="J8:J10"/>
    <mergeCell ref="K8:K10"/>
    <mergeCell ref="P8:Q10"/>
    <mergeCell ref="H41:H43"/>
    <mergeCell ref="I41:I43"/>
    <mergeCell ref="J41:J43"/>
    <mergeCell ref="K41:K43"/>
    <mergeCell ref="P41:Q43"/>
    <mergeCell ref="J23:J25"/>
    <mergeCell ref="T14:T16"/>
    <mergeCell ref="K17:K19"/>
    <mergeCell ref="P17:Q19"/>
    <mergeCell ref="T17:T19"/>
    <mergeCell ref="K23:K25"/>
    <mergeCell ref="P23:Q25"/>
    <mergeCell ref="T23:T25"/>
    <mergeCell ref="T26:T28"/>
    <mergeCell ref="T20:T22"/>
    <mergeCell ref="T29:T31"/>
    <mergeCell ref="T32:T34"/>
    <mergeCell ref="K35:K37"/>
    <mergeCell ref="D50:D52"/>
    <mergeCell ref="H50:H52"/>
    <mergeCell ref="I50:I52"/>
    <mergeCell ref="J50:J52"/>
    <mergeCell ref="K50:K52"/>
    <mergeCell ref="P50:Q52"/>
    <mergeCell ref="D53:D55"/>
    <mergeCell ref="H53:H55"/>
    <mergeCell ref="I53:I55"/>
    <mergeCell ref="K53:K55"/>
    <mergeCell ref="D44:D46"/>
    <mergeCell ref="H44:H46"/>
    <mergeCell ref="I44:I46"/>
    <mergeCell ref="J44:J46"/>
    <mergeCell ref="K44:K46"/>
    <mergeCell ref="P44:Q46"/>
    <mergeCell ref="J53:J55"/>
    <mergeCell ref="T44:T46"/>
    <mergeCell ref="T62:T64"/>
    <mergeCell ref="J59:J61"/>
    <mergeCell ref="K59:K61"/>
    <mergeCell ref="P59:Q61"/>
    <mergeCell ref="T59:T61"/>
    <mergeCell ref="D56:D58"/>
    <mergeCell ref="H56:H58"/>
    <mergeCell ref="I56:I58"/>
    <mergeCell ref="K56:K58"/>
    <mergeCell ref="P56:Q58"/>
    <mergeCell ref="D47:D49"/>
    <mergeCell ref="H47:H49"/>
    <mergeCell ref="I47:I49"/>
    <mergeCell ref="J47:J49"/>
    <mergeCell ref="K47:K49"/>
    <mergeCell ref="T53:T55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D59:D61"/>
    <mergeCell ref="H59:H61"/>
    <mergeCell ref="I59:I61"/>
    <mergeCell ref="D65:D67"/>
    <mergeCell ref="H65:H67"/>
    <mergeCell ref="I65:I67"/>
    <mergeCell ref="J65:J67"/>
    <mergeCell ref="K65:K67"/>
    <mergeCell ref="T68:T70"/>
    <mergeCell ref="P65:Q67"/>
    <mergeCell ref="T65:T67"/>
    <mergeCell ref="D62:D64"/>
    <mergeCell ref="H62:H64"/>
    <mergeCell ref="I62:I64"/>
    <mergeCell ref="J62:J64"/>
    <mergeCell ref="K62:K64"/>
    <mergeCell ref="P62:Q64"/>
  </mergeCells>
  <dataValidations xWindow="775" yWindow="945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75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D62 D17 D68 D71 D59 D56 D65 D29 D47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H53" sqref="H53:H55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>
        <v>7.5</v>
      </c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2</v>
      </c>
      <c r="E5" s="46" t="s">
        <v>21</v>
      </c>
      <c r="F5" s="63">
        <v>230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3</v>
      </c>
      <c r="E8" s="46" t="s">
        <v>21</v>
      </c>
      <c r="F8" s="63">
        <v>231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2</v>
      </c>
      <c r="E11" s="46" t="s">
        <v>21</v>
      </c>
      <c r="F11" s="63">
        <v>230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2</v>
      </c>
      <c r="E14" s="46" t="s">
        <v>25</v>
      </c>
      <c r="F14" s="63">
        <v>180</v>
      </c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2</v>
      </c>
      <c r="E17" s="46" t="s">
        <v>21</v>
      </c>
      <c r="F17" s="63">
        <v>230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>
        <v>7.5</v>
      </c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>
        <v>7.5</v>
      </c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2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3</v>
      </c>
      <c r="E29" s="46" t="s">
        <v>25</v>
      </c>
      <c r="F29" s="78">
        <v>160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3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>
        <v>7.5</v>
      </c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>
        <v>2</v>
      </c>
      <c r="E38" s="46" t="s">
        <v>21</v>
      </c>
      <c r="F38" s="63">
        <v>80</v>
      </c>
      <c r="G38" s="47">
        <v>3.5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 t="s">
        <v>11</v>
      </c>
      <c r="F39" s="51"/>
      <c r="G39" s="52">
        <v>4</v>
      </c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3</v>
      </c>
      <c r="E41" s="46" t="s">
        <v>21</v>
      </c>
      <c r="F41" s="63">
        <v>231</v>
      </c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2</v>
      </c>
      <c r="E44" s="46" t="s">
        <v>17</v>
      </c>
      <c r="F44" s="63">
        <v>150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 t="s">
        <v>17</v>
      </c>
      <c r="N44" s="49">
        <v>80</v>
      </c>
      <c r="O44" s="49">
        <v>2</v>
      </c>
      <c r="P44" s="101"/>
      <c r="Q44" s="102"/>
      <c r="R44" s="35"/>
      <c r="S44" s="35"/>
      <c r="T44" s="100">
        <f t="shared" ref="T44" si="13">SUM(O44:O46)</f>
        <v>2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185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2</v>
      </c>
      <c r="E50" s="46" t="s">
        <v>21</v>
      </c>
      <c r="F50" s="63">
        <v>231</v>
      </c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3</v>
      </c>
      <c r="E53" s="46" t="s">
        <v>21</v>
      </c>
      <c r="F53" s="63">
        <v>230</v>
      </c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2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>
        <v>7.5</v>
      </c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35:Q37"/>
    <mergeCell ref="D38:D40"/>
    <mergeCell ref="H38:H40"/>
    <mergeCell ref="I38:I40"/>
    <mergeCell ref="J38:J40"/>
    <mergeCell ref="K38:K40"/>
    <mergeCell ref="P32:Q34"/>
    <mergeCell ref="T35:T37"/>
    <mergeCell ref="D41:D43"/>
    <mergeCell ref="D20:D22"/>
    <mergeCell ref="H20:H22"/>
    <mergeCell ref="I20:I22"/>
    <mergeCell ref="J20:J22"/>
    <mergeCell ref="K20:K22"/>
    <mergeCell ref="P20:Q22"/>
    <mergeCell ref="D17:D19"/>
    <mergeCell ref="H17:H19"/>
    <mergeCell ref="I17:I19"/>
    <mergeCell ref="J17:J19"/>
    <mergeCell ref="D26:D28"/>
    <mergeCell ref="H26:H28"/>
    <mergeCell ref="I26:I28"/>
    <mergeCell ref="J26:J28"/>
    <mergeCell ref="K26:K28"/>
    <mergeCell ref="P26:Q28"/>
    <mergeCell ref="D32:D34"/>
    <mergeCell ref="H32:H34"/>
    <mergeCell ref="I32:I34"/>
    <mergeCell ref="J32:J34"/>
    <mergeCell ref="K32:K34"/>
    <mergeCell ref="D29:D31"/>
    <mergeCell ref="H29:H31"/>
    <mergeCell ref="T50:T52"/>
    <mergeCell ref="T56:T58"/>
    <mergeCell ref="P38:Q40"/>
    <mergeCell ref="T38:T40"/>
    <mergeCell ref="T41:T43"/>
    <mergeCell ref="P53:Q55"/>
    <mergeCell ref="D14:D16"/>
    <mergeCell ref="D23:D25"/>
    <mergeCell ref="H23:H25"/>
    <mergeCell ref="I23:I25"/>
    <mergeCell ref="H14:H16"/>
    <mergeCell ref="I14:I16"/>
    <mergeCell ref="J14:J16"/>
    <mergeCell ref="K14:K16"/>
    <mergeCell ref="I29:I31"/>
    <mergeCell ref="J29:J31"/>
    <mergeCell ref="K29:K31"/>
    <mergeCell ref="P29:Q31"/>
    <mergeCell ref="D35:D37"/>
    <mergeCell ref="H35:H37"/>
    <mergeCell ref="I35:I37"/>
    <mergeCell ref="J35:J37"/>
    <mergeCell ref="P14:Q16"/>
    <mergeCell ref="J56:J5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2:D4"/>
    <mergeCell ref="H2:H4"/>
    <mergeCell ref="I2:I4"/>
    <mergeCell ref="J2:J4"/>
    <mergeCell ref="K2:K4"/>
    <mergeCell ref="P2:Q4"/>
    <mergeCell ref="D8:D10"/>
    <mergeCell ref="H8:H10"/>
    <mergeCell ref="P47:Q49"/>
    <mergeCell ref="T47:T49"/>
    <mergeCell ref="I8:I10"/>
    <mergeCell ref="J8:J10"/>
    <mergeCell ref="K8:K10"/>
    <mergeCell ref="P8:Q10"/>
    <mergeCell ref="H41:H43"/>
    <mergeCell ref="I41:I43"/>
    <mergeCell ref="J41:J43"/>
    <mergeCell ref="K41:K43"/>
    <mergeCell ref="P41:Q43"/>
    <mergeCell ref="J23:J25"/>
    <mergeCell ref="T14:T16"/>
    <mergeCell ref="K17:K19"/>
    <mergeCell ref="P17:Q19"/>
    <mergeCell ref="T17:T19"/>
    <mergeCell ref="K23:K25"/>
    <mergeCell ref="P23:Q25"/>
    <mergeCell ref="T23:T25"/>
    <mergeCell ref="T26:T28"/>
    <mergeCell ref="T20:T22"/>
    <mergeCell ref="T29:T31"/>
    <mergeCell ref="T32:T34"/>
    <mergeCell ref="K35:K37"/>
    <mergeCell ref="D50:D52"/>
    <mergeCell ref="H50:H52"/>
    <mergeCell ref="I50:I52"/>
    <mergeCell ref="J50:J52"/>
    <mergeCell ref="K50:K52"/>
    <mergeCell ref="P50:Q52"/>
    <mergeCell ref="D53:D55"/>
    <mergeCell ref="H53:H55"/>
    <mergeCell ref="I53:I55"/>
    <mergeCell ref="K53:K55"/>
    <mergeCell ref="D44:D46"/>
    <mergeCell ref="H44:H46"/>
    <mergeCell ref="I44:I46"/>
    <mergeCell ref="J44:J46"/>
    <mergeCell ref="K44:K46"/>
    <mergeCell ref="P44:Q46"/>
    <mergeCell ref="J53:J55"/>
    <mergeCell ref="T44:T46"/>
    <mergeCell ref="T62:T64"/>
    <mergeCell ref="J59:J61"/>
    <mergeCell ref="K59:K61"/>
    <mergeCell ref="P59:Q61"/>
    <mergeCell ref="T59:T61"/>
    <mergeCell ref="D56:D58"/>
    <mergeCell ref="H56:H58"/>
    <mergeCell ref="I56:I58"/>
    <mergeCell ref="K56:K58"/>
    <mergeCell ref="P56:Q58"/>
    <mergeCell ref="D47:D49"/>
    <mergeCell ref="H47:H49"/>
    <mergeCell ref="I47:I49"/>
    <mergeCell ref="J47:J49"/>
    <mergeCell ref="K47:K49"/>
    <mergeCell ref="T53:T55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D59:D61"/>
    <mergeCell ref="H59:H61"/>
    <mergeCell ref="I59:I61"/>
    <mergeCell ref="D65:D67"/>
    <mergeCell ref="H65:H67"/>
    <mergeCell ref="I65:I67"/>
    <mergeCell ref="J65:J67"/>
    <mergeCell ref="K65:K67"/>
    <mergeCell ref="T68:T70"/>
    <mergeCell ref="P65:Q67"/>
    <mergeCell ref="T65:T67"/>
    <mergeCell ref="D62:D64"/>
    <mergeCell ref="H62:H64"/>
    <mergeCell ref="I62:I64"/>
    <mergeCell ref="J62:J64"/>
    <mergeCell ref="K62:K64"/>
    <mergeCell ref="P62:Q64"/>
  </mergeCells>
  <dataValidations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T101"/>
  <sheetViews>
    <sheetView showGridLines="0" tabSelected="1" workbookViewId="0">
      <pane ySplit="1" topLeftCell="A2" activePane="bottomLeft" state="frozen"/>
      <selection activeCell="C61" sqref="C61"/>
      <selection pane="bottomLeft" activeCell="D62" sqref="D62:D64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>
        <v>3</v>
      </c>
      <c r="E2" s="46" t="s">
        <v>21</v>
      </c>
      <c r="F2" s="63">
        <v>230</v>
      </c>
      <c r="G2" s="47">
        <v>7.5</v>
      </c>
      <c r="H2" s="109"/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2</v>
      </c>
      <c r="E5" s="46" t="s">
        <v>21</v>
      </c>
      <c r="F5" s="63">
        <v>231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>
        <v>7.5</v>
      </c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2</v>
      </c>
      <c r="E11" s="46" t="s">
        <v>21</v>
      </c>
      <c r="F11" s="63">
        <v>230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>
        <v>7.5</v>
      </c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2</v>
      </c>
      <c r="E17" s="46" t="s">
        <v>21</v>
      </c>
      <c r="F17" s="63">
        <v>230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3</v>
      </c>
      <c r="E20" s="46" t="s">
        <v>17</v>
      </c>
      <c r="F20" s="63">
        <v>150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2</v>
      </c>
      <c r="E23" s="46" t="s">
        <v>51</v>
      </c>
      <c r="F23" s="63">
        <v>110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>
        <v>7.5</v>
      </c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>
        <v>7.5</v>
      </c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3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3</v>
      </c>
      <c r="E35" s="46" t="s">
        <v>25</v>
      </c>
      <c r="F35" s="63">
        <v>160</v>
      </c>
      <c r="G35" s="47">
        <v>7.5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>
        <v>2</v>
      </c>
      <c r="E38" s="46" t="s">
        <v>21</v>
      </c>
      <c r="F38" s="63">
        <v>230</v>
      </c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3</v>
      </c>
      <c r="E41" s="46" t="s">
        <v>11</v>
      </c>
      <c r="F41" s="63"/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2</v>
      </c>
      <c r="E44" s="46" t="s">
        <v>17</v>
      </c>
      <c r="F44" s="63">
        <v>150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170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2</v>
      </c>
      <c r="E50" s="46" t="s">
        <v>21</v>
      </c>
      <c r="F50" s="63">
        <v>230</v>
      </c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3</v>
      </c>
      <c r="E53" s="46" t="s">
        <v>21</v>
      </c>
      <c r="F53" s="63">
        <v>230</v>
      </c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2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3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35:Q37"/>
    <mergeCell ref="D38:D40"/>
    <mergeCell ref="H38:H40"/>
    <mergeCell ref="I38:I40"/>
    <mergeCell ref="J38:J40"/>
    <mergeCell ref="K38:K40"/>
    <mergeCell ref="P32:Q34"/>
    <mergeCell ref="T35:T37"/>
    <mergeCell ref="D41:D43"/>
    <mergeCell ref="D20:D22"/>
    <mergeCell ref="H20:H22"/>
    <mergeCell ref="I20:I22"/>
    <mergeCell ref="J20:J22"/>
    <mergeCell ref="K20:K22"/>
    <mergeCell ref="P20:Q22"/>
    <mergeCell ref="D17:D19"/>
    <mergeCell ref="H17:H19"/>
    <mergeCell ref="I17:I19"/>
    <mergeCell ref="J17:J19"/>
    <mergeCell ref="D26:D28"/>
    <mergeCell ref="H26:H28"/>
    <mergeCell ref="I26:I28"/>
    <mergeCell ref="J26:J28"/>
    <mergeCell ref="K26:K28"/>
    <mergeCell ref="P26:Q28"/>
    <mergeCell ref="D32:D34"/>
    <mergeCell ref="H32:H34"/>
    <mergeCell ref="I32:I34"/>
    <mergeCell ref="J32:J34"/>
    <mergeCell ref="K32:K34"/>
    <mergeCell ref="D29:D31"/>
    <mergeCell ref="H29:H31"/>
    <mergeCell ref="T50:T52"/>
    <mergeCell ref="T56:T58"/>
    <mergeCell ref="P38:Q40"/>
    <mergeCell ref="T38:T40"/>
    <mergeCell ref="T41:T43"/>
    <mergeCell ref="P53:Q55"/>
    <mergeCell ref="D14:D16"/>
    <mergeCell ref="D23:D25"/>
    <mergeCell ref="H23:H25"/>
    <mergeCell ref="I23:I25"/>
    <mergeCell ref="H14:H16"/>
    <mergeCell ref="I14:I16"/>
    <mergeCell ref="J14:J16"/>
    <mergeCell ref="K14:K16"/>
    <mergeCell ref="I29:I31"/>
    <mergeCell ref="J29:J31"/>
    <mergeCell ref="K29:K31"/>
    <mergeCell ref="P29:Q31"/>
    <mergeCell ref="D35:D37"/>
    <mergeCell ref="H35:H37"/>
    <mergeCell ref="I35:I37"/>
    <mergeCell ref="J35:J37"/>
    <mergeCell ref="P14:Q16"/>
    <mergeCell ref="J56:J5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2:D4"/>
    <mergeCell ref="H2:H4"/>
    <mergeCell ref="I2:I4"/>
    <mergeCell ref="J2:J4"/>
    <mergeCell ref="K2:K4"/>
    <mergeCell ref="P2:Q4"/>
    <mergeCell ref="D8:D10"/>
    <mergeCell ref="H8:H10"/>
    <mergeCell ref="P47:Q49"/>
    <mergeCell ref="T47:T49"/>
    <mergeCell ref="I8:I10"/>
    <mergeCell ref="J8:J10"/>
    <mergeCell ref="K8:K10"/>
    <mergeCell ref="P8:Q10"/>
    <mergeCell ref="H41:H43"/>
    <mergeCell ref="I41:I43"/>
    <mergeCell ref="J41:J43"/>
    <mergeCell ref="K41:K43"/>
    <mergeCell ref="P41:Q43"/>
    <mergeCell ref="J23:J25"/>
    <mergeCell ref="T14:T16"/>
    <mergeCell ref="K17:K19"/>
    <mergeCell ref="P17:Q19"/>
    <mergeCell ref="T17:T19"/>
    <mergeCell ref="K23:K25"/>
    <mergeCell ref="P23:Q25"/>
    <mergeCell ref="T23:T25"/>
    <mergeCell ref="T26:T28"/>
    <mergeCell ref="T20:T22"/>
    <mergeCell ref="T29:T31"/>
    <mergeCell ref="T32:T34"/>
    <mergeCell ref="K35:K37"/>
    <mergeCell ref="D50:D52"/>
    <mergeCell ref="H50:H52"/>
    <mergeCell ref="I50:I52"/>
    <mergeCell ref="J50:J52"/>
    <mergeCell ref="K50:K52"/>
    <mergeCell ref="P50:Q52"/>
    <mergeCell ref="D53:D55"/>
    <mergeCell ref="H53:H55"/>
    <mergeCell ref="I53:I55"/>
    <mergeCell ref="K53:K55"/>
    <mergeCell ref="D44:D46"/>
    <mergeCell ref="H44:H46"/>
    <mergeCell ref="I44:I46"/>
    <mergeCell ref="J44:J46"/>
    <mergeCell ref="K44:K46"/>
    <mergeCell ref="P44:Q46"/>
    <mergeCell ref="J53:J55"/>
    <mergeCell ref="T44:T46"/>
    <mergeCell ref="T62:T64"/>
    <mergeCell ref="J59:J61"/>
    <mergeCell ref="K59:K61"/>
    <mergeCell ref="P59:Q61"/>
    <mergeCell ref="T59:T61"/>
    <mergeCell ref="D56:D58"/>
    <mergeCell ref="H56:H58"/>
    <mergeCell ref="I56:I58"/>
    <mergeCell ref="K56:K58"/>
    <mergeCell ref="P56:Q58"/>
    <mergeCell ref="D47:D49"/>
    <mergeCell ref="H47:H49"/>
    <mergeCell ref="I47:I49"/>
    <mergeCell ref="J47:J49"/>
    <mergeCell ref="K47:K49"/>
    <mergeCell ref="T53:T55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D59:D61"/>
    <mergeCell ref="H59:H61"/>
    <mergeCell ref="I59:I61"/>
    <mergeCell ref="D65:D67"/>
    <mergeCell ref="H65:H67"/>
    <mergeCell ref="I65:I67"/>
    <mergeCell ref="J65:J67"/>
    <mergeCell ref="K65:K67"/>
    <mergeCell ref="T68:T70"/>
    <mergeCell ref="P65:Q67"/>
    <mergeCell ref="T65:T67"/>
    <mergeCell ref="D62:D64"/>
    <mergeCell ref="H62:H64"/>
    <mergeCell ref="I62:I64"/>
    <mergeCell ref="J62:J64"/>
    <mergeCell ref="K62:K64"/>
    <mergeCell ref="P62:Q64"/>
  </mergeCells>
  <dataValidations xWindow="737" yWindow="945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37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25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T20:T22"/>
    <mergeCell ref="D23:D25"/>
    <mergeCell ref="H23:H25"/>
    <mergeCell ref="I23:I25"/>
    <mergeCell ref="J23:J25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T14:T16"/>
    <mergeCell ref="D17:D19"/>
    <mergeCell ref="H17:H19"/>
    <mergeCell ref="I17:I19"/>
    <mergeCell ref="J17:J19"/>
    <mergeCell ref="T26:T28"/>
    <mergeCell ref="D32:D34"/>
    <mergeCell ref="H32:H34"/>
    <mergeCell ref="I32:I34"/>
    <mergeCell ref="J32:J34"/>
    <mergeCell ref="K32:K34"/>
    <mergeCell ref="P32:Q34"/>
    <mergeCell ref="T32:T34"/>
    <mergeCell ref="D26:D28"/>
    <mergeCell ref="H26:H28"/>
    <mergeCell ref="I26:I28"/>
    <mergeCell ref="J26:J28"/>
    <mergeCell ref="K26:K28"/>
    <mergeCell ref="P26:Q28"/>
    <mergeCell ref="D29:D31"/>
    <mergeCell ref="H29:H31"/>
    <mergeCell ref="I29:I31"/>
    <mergeCell ref="J29:J31"/>
    <mergeCell ref="K29:K31"/>
    <mergeCell ref="P29:Q31"/>
    <mergeCell ref="T29:T31"/>
    <mergeCell ref="T35:T37"/>
    <mergeCell ref="D38:D40"/>
    <mergeCell ref="H38:H40"/>
    <mergeCell ref="I38:I40"/>
    <mergeCell ref="J38:J40"/>
    <mergeCell ref="K38:K40"/>
    <mergeCell ref="P38:Q40"/>
    <mergeCell ref="T38:T40"/>
    <mergeCell ref="D35:D37"/>
    <mergeCell ref="H35:H37"/>
    <mergeCell ref="I35:I37"/>
    <mergeCell ref="J35:J37"/>
    <mergeCell ref="K35:K37"/>
    <mergeCell ref="P35:Q37"/>
    <mergeCell ref="T41:T43"/>
    <mergeCell ref="D44:D46"/>
    <mergeCell ref="H44:H46"/>
    <mergeCell ref="I44:I46"/>
    <mergeCell ref="J44:J46"/>
    <mergeCell ref="K44:K46"/>
    <mergeCell ref="P44:Q46"/>
    <mergeCell ref="T44:T46"/>
    <mergeCell ref="D41:D43"/>
    <mergeCell ref="H41:H43"/>
    <mergeCell ref="I41:I43"/>
    <mergeCell ref="J41:J43"/>
    <mergeCell ref="K41:K43"/>
    <mergeCell ref="P41:Q43"/>
    <mergeCell ref="T50:T52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T56:T58"/>
    <mergeCell ref="D59:D61"/>
    <mergeCell ref="H59:H61"/>
    <mergeCell ref="I59:I61"/>
    <mergeCell ref="J59:J61"/>
    <mergeCell ref="K59:K61"/>
    <mergeCell ref="P59:Q61"/>
    <mergeCell ref="T59:T61"/>
    <mergeCell ref="D56:D58"/>
    <mergeCell ref="H56:H58"/>
    <mergeCell ref="I56:I58"/>
    <mergeCell ref="J56:J58"/>
    <mergeCell ref="K56:K58"/>
    <mergeCell ref="P56:Q58"/>
    <mergeCell ref="I65:I67"/>
    <mergeCell ref="J65:J67"/>
    <mergeCell ref="K65:K67"/>
    <mergeCell ref="P65:Q67"/>
    <mergeCell ref="T65:T67"/>
    <mergeCell ref="D62:D64"/>
    <mergeCell ref="H62:H64"/>
    <mergeCell ref="I62:I64"/>
    <mergeCell ref="J62:J64"/>
    <mergeCell ref="K62:K64"/>
    <mergeCell ref="P62:Q64"/>
    <mergeCell ref="D47:D49"/>
    <mergeCell ref="H47:H49"/>
    <mergeCell ref="I47:I49"/>
    <mergeCell ref="J47:J49"/>
    <mergeCell ref="K47:K49"/>
    <mergeCell ref="P47:Q49"/>
    <mergeCell ref="T47:T49"/>
    <mergeCell ref="T68:T70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T62:T64"/>
    <mergeCell ref="D65:D67"/>
    <mergeCell ref="H65:H67"/>
  </mergeCells>
  <dataValidations xWindow="717" yWindow="944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17" yWindow="944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P35:Q37"/>
    <mergeCell ref="T35:T37"/>
    <mergeCell ref="P32:Q34"/>
    <mergeCell ref="T32:T34"/>
    <mergeCell ref="H32:H34"/>
    <mergeCell ref="I32:I34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K14:K16"/>
    <mergeCell ref="P14:Q16"/>
    <mergeCell ref="D14:D16"/>
    <mergeCell ref="H14:H16"/>
    <mergeCell ref="D23:D25"/>
    <mergeCell ref="H23:H25"/>
    <mergeCell ref="I23:I25"/>
    <mergeCell ref="T20:T22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I17:I19"/>
    <mergeCell ref="J17:J19"/>
    <mergeCell ref="T8:T10"/>
    <mergeCell ref="D8:D10"/>
    <mergeCell ref="H8:H10"/>
    <mergeCell ref="I8:I10"/>
    <mergeCell ref="J8:J10"/>
    <mergeCell ref="K8:K10"/>
    <mergeCell ref="D2:D4"/>
    <mergeCell ref="H2:H4"/>
    <mergeCell ref="I2:I4"/>
    <mergeCell ref="J2:J4"/>
    <mergeCell ref="K2:K4"/>
    <mergeCell ref="P2:Q4"/>
    <mergeCell ref="P8:Q10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I29:I31"/>
    <mergeCell ref="J29:J31"/>
    <mergeCell ref="K29:K31"/>
    <mergeCell ref="D32:D34"/>
    <mergeCell ref="J32:J34"/>
    <mergeCell ref="K32:K34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I65:I67"/>
    <mergeCell ref="J65:J67"/>
    <mergeCell ref="K65:K67"/>
    <mergeCell ref="P65:Q67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D71:D73"/>
    <mergeCell ref="H71:H73"/>
    <mergeCell ref="I71:I73"/>
    <mergeCell ref="J71:J73"/>
    <mergeCell ref="K71:K73"/>
    <mergeCell ref="P71:Q73"/>
    <mergeCell ref="T71:T73"/>
    <mergeCell ref="D47:D49"/>
    <mergeCell ref="H47:H49"/>
    <mergeCell ref="I47:I49"/>
    <mergeCell ref="J47:J49"/>
    <mergeCell ref="K47:K49"/>
    <mergeCell ref="P47:Q49"/>
    <mergeCell ref="T47:T49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count="2">
    <dataValidation type="decimal" allowBlank="1" showInputMessage="1" showErrorMessage="1" errorTitle="Dikkat" error="Lütfen 0,5 ve 7,5 arasında bir değer giriniz!" sqref="H2:J2 H8:J8 H11:J11 H14:J14 H17:J17 H20:J20 H23:J23 H26:J26 H32:J32 H35:J35 H38:J38 H41:J41 H44:J44 H50:J50 H53:J53 H56:J56 H59:J59 H62:J62 H65:J65 H68:J68 H71:J71 H5:J5 H29:J29 G2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P35:Q37"/>
    <mergeCell ref="T35:T37"/>
    <mergeCell ref="P32:Q34"/>
    <mergeCell ref="T32:T34"/>
    <mergeCell ref="H32:H34"/>
    <mergeCell ref="I32:I34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K14:K16"/>
    <mergeCell ref="P14:Q16"/>
    <mergeCell ref="D14:D16"/>
    <mergeCell ref="H14:H16"/>
    <mergeCell ref="D23:D25"/>
    <mergeCell ref="H23:H25"/>
    <mergeCell ref="I23:I25"/>
    <mergeCell ref="T20:T22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I17:I19"/>
    <mergeCell ref="J17:J19"/>
    <mergeCell ref="T8:T10"/>
    <mergeCell ref="D8:D10"/>
    <mergeCell ref="H8:H10"/>
    <mergeCell ref="I8:I10"/>
    <mergeCell ref="J8:J10"/>
    <mergeCell ref="K8:K10"/>
    <mergeCell ref="D2:D4"/>
    <mergeCell ref="H2:H4"/>
    <mergeCell ref="I2:I4"/>
    <mergeCell ref="J2:J4"/>
    <mergeCell ref="K2:K4"/>
    <mergeCell ref="P2:Q4"/>
    <mergeCell ref="P8:Q10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I29:I31"/>
    <mergeCell ref="J29:J31"/>
    <mergeCell ref="K29:K31"/>
    <mergeCell ref="D32:D34"/>
    <mergeCell ref="J32:J34"/>
    <mergeCell ref="K32:K34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I65:I67"/>
    <mergeCell ref="J65:J67"/>
    <mergeCell ref="K65:K67"/>
    <mergeCell ref="P65:Q67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D71:D73"/>
    <mergeCell ref="H71:H73"/>
    <mergeCell ref="I71:I73"/>
    <mergeCell ref="J71:J73"/>
    <mergeCell ref="K71:K73"/>
    <mergeCell ref="P71:Q73"/>
    <mergeCell ref="T71:T73"/>
    <mergeCell ref="D47:D49"/>
    <mergeCell ref="H47:H49"/>
    <mergeCell ref="I47:I49"/>
    <mergeCell ref="J47:J49"/>
    <mergeCell ref="K47:K49"/>
    <mergeCell ref="P47:Q49"/>
    <mergeCell ref="T47:T49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xWindow="781" yWindow="814" count="2">
    <dataValidation type="decimal" allowBlank="1" showInputMessage="1" showErrorMessage="1" errorTitle="Dikkat" error="Lütfen 0,5 ve 7,5 arasında bir değer giriniz!" sqref="H2:J2 H62:J62 H8:J8 H11:J11 H14:J14 H17:J17 H20:J20 H23:J23 H26:J26 G32:J32 H35:J35 H38:J38 H41:J41 H44:J44 H50:J50 H53:J53 H56:J56 H59:J59 H5:J5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81" yWindow="814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95"/>
  <sheetViews>
    <sheetView showGridLines="0" workbookViewId="0">
      <pane ySplit="1" topLeftCell="A14" activePane="bottomLeft" state="frozen"/>
      <selection activeCell="C61" sqref="C61"/>
      <selection pane="bottomLeft" activeCell="C38" sqref="C38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>
        <v>3</v>
      </c>
      <c r="E2" s="46" t="s">
        <v>21</v>
      </c>
      <c r="F2" s="63">
        <v>231</v>
      </c>
      <c r="G2" s="47">
        <v>7.5</v>
      </c>
      <c r="H2" s="109"/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2</v>
      </c>
      <c r="E5" s="46" t="s">
        <v>21</v>
      </c>
      <c r="F5" s="63">
        <v>230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 t="s">
        <v>11</v>
      </c>
      <c r="N5" s="49"/>
      <c r="O5" s="49">
        <v>3</v>
      </c>
      <c r="P5" s="101"/>
      <c r="Q5" s="102"/>
      <c r="R5" s="35"/>
      <c r="S5" s="35"/>
      <c r="T5" s="100">
        <f t="shared" ref="T5" si="0">SUM(O5:O7)</f>
        <v>3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>
        <v>7.5</v>
      </c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2</v>
      </c>
      <c r="E11" s="46" t="s">
        <v>21</v>
      </c>
      <c r="F11" s="63">
        <v>230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 t="s">
        <v>11</v>
      </c>
      <c r="N11" s="49"/>
      <c r="O11" s="49">
        <v>3</v>
      </c>
      <c r="P11" s="101"/>
      <c r="Q11" s="102"/>
      <c r="R11" s="35"/>
      <c r="S11" s="35"/>
      <c r="T11" s="100">
        <f t="shared" ref="T11" si="2">SUM(O11:O13)</f>
        <v>3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>
        <v>7.5</v>
      </c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2</v>
      </c>
      <c r="E17" s="46" t="s">
        <v>17</v>
      </c>
      <c r="F17" s="63">
        <v>150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3</v>
      </c>
      <c r="E20" s="46" t="s">
        <v>17</v>
      </c>
      <c r="F20" s="63">
        <v>150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2</v>
      </c>
      <c r="E23" s="46" t="s">
        <v>51</v>
      </c>
      <c r="F23" s="63">
        <v>110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>
        <v>7.5</v>
      </c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63"/>
      <c r="G29" s="47"/>
      <c r="H29" s="109">
        <v>7.5</v>
      </c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3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>
        <v>2</v>
      </c>
      <c r="E38" s="46" t="s">
        <v>21</v>
      </c>
      <c r="F38" s="63">
        <v>230</v>
      </c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3</v>
      </c>
      <c r="E41" s="46" t="s">
        <v>21</v>
      </c>
      <c r="F41" s="63">
        <v>231</v>
      </c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>
        <v>7.5</v>
      </c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151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2</v>
      </c>
      <c r="E50" s="46" t="s">
        <v>21</v>
      </c>
      <c r="F50" s="63">
        <v>230</v>
      </c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3</v>
      </c>
      <c r="E53" s="46" t="s">
        <v>11</v>
      </c>
      <c r="F53" s="63"/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2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3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x14ac:dyDescent="0.25">
      <c r="B89" s="61"/>
      <c r="C89" s="61"/>
      <c r="D89" s="25"/>
      <c r="E89" s="25"/>
      <c r="F89" s="25"/>
      <c r="G89" s="25"/>
      <c r="H89" s="25"/>
      <c r="I89" s="25"/>
      <c r="J89" s="25"/>
      <c r="M89" s="25"/>
      <c r="N89" s="25"/>
      <c r="O89" s="25"/>
      <c r="P89" s="25"/>
      <c r="Q89" s="25"/>
    </row>
    <row r="90" spans="2:20" x14ac:dyDescent="0.25">
      <c r="B90" s="61"/>
      <c r="C90" s="61"/>
      <c r="D90" s="25"/>
      <c r="E90" s="25"/>
      <c r="F90" s="25"/>
      <c r="G90" s="25"/>
      <c r="H90" s="25"/>
      <c r="I90" s="25"/>
      <c r="J90" s="25"/>
      <c r="M90" s="25"/>
      <c r="N90" s="25"/>
      <c r="O90" s="25"/>
      <c r="P90" s="25"/>
      <c r="Q90" s="25"/>
    </row>
    <row r="91" spans="2:20" x14ac:dyDescent="0.25">
      <c r="B91" s="61"/>
      <c r="C91" s="61"/>
      <c r="D91" s="25"/>
      <c r="E91" s="25"/>
      <c r="F91" s="25"/>
      <c r="G91" s="25"/>
      <c r="H91" s="25"/>
      <c r="I91" s="25"/>
      <c r="J91" s="25"/>
      <c r="M91" s="25"/>
      <c r="N91" s="25"/>
      <c r="O91" s="25"/>
      <c r="P91" s="25"/>
      <c r="Q91" s="25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</row>
  </sheetData>
  <mergeCells count="168"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T14:T16"/>
    <mergeCell ref="D17:D19"/>
    <mergeCell ref="H17:H19"/>
    <mergeCell ref="I17:I19"/>
    <mergeCell ref="J17:J19"/>
    <mergeCell ref="T26:T28"/>
    <mergeCell ref="D29:D31"/>
    <mergeCell ref="H29:H31"/>
    <mergeCell ref="I29:I31"/>
    <mergeCell ref="J29:J31"/>
    <mergeCell ref="K29:K31"/>
    <mergeCell ref="P29:Q31"/>
    <mergeCell ref="T29:T31"/>
    <mergeCell ref="D26:D28"/>
    <mergeCell ref="H26:H28"/>
    <mergeCell ref="I26:I28"/>
    <mergeCell ref="J26:J28"/>
    <mergeCell ref="K26:K28"/>
    <mergeCell ref="P26:Q28"/>
    <mergeCell ref="T20:T22"/>
    <mergeCell ref="D23:D25"/>
    <mergeCell ref="H23:H25"/>
    <mergeCell ref="I23:I25"/>
    <mergeCell ref="J23:J25"/>
    <mergeCell ref="T32:T34"/>
    <mergeCell ref="D35:D37"/>
    <mergeCell ref="H35:H37"/>
    <mergeCell ref="I35:I37"/>
    <mergeCell ref="J35:J37"/>
    <mergeCell ref="K35:K37"/>
    <mergeCell ref="P35:Q37"/>
    <mergeCell ref="T35:T37"/>
    <mergeCell ref="D32:D34"/>
    <mergeCell ref="H32:H34"/>
    <mergeCell ref="I32:I34"/>
    <mergeCell ref="J32:J34"/>
    <mergeCell ref="K32:K34"/>
    <mergeCell ref="P32:Q34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I65:I67"/>
    <mergeCell ref="J65:J67"/>
    <mergeCell ref="K65:K67"/>
    <mergeCell ref="P65:Q67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T71:T73"/>
    <mergeCell ref="D71:D73"/>
    <mergeCell ref="H71:H73"/>
    <mergeCell ref="I71:I73"/>
    <mergeCell ref="J71:J73"/>
    <mergeCell ref="K71:K73"/>
    <mergeCell ref="P71:Q73"/>
    <mergeCell ref="D47:D49"/>
    <mergeCell ref="H47:H49"/>
    <mergeCell ref="I47:I49"/>
    <mergeCell ref="J47:J49"/>
    <mergeCell ref="K47:K49"/>
    <mergeCell ref="P47:Q49"/>
    <mergeCell ref="T47:T49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xWindow="881" yWindow="945"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881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D29 D32 D35 D38 D44 D50 D41 D62 D59 D17 D65 D68 D71 D56 D53 D47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P35:Q37"/>
    <mergeCell ref="T35:T37"/>
    <mergeCell ref="P32:Q34"/>
    <mergeCell ref="T32:T34"/>
    <mergeCell ref="H32:H34"/>
    <mergeCell ref="I32:I34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K14:K16"/>
    <mergeCell ref="P14:Q16"/>
    <mergeCell ref="D14:D16"/>
    <mergeCell ref="H14:H16"/>
    <mergeCell ref="D23:D25"/>
    <mergeCell ref="H23:H25"/>
    <mergeCell ref="I23:I25"/>
    <mergeCell ref="T20:T22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I17:I19"/>
    <mergeCell ref="J17:J19"/>
    <mergeCell ref="T8:T10"/>
    <mergeCell ref="D8:D10"/>
    <mergeCell ref="H8:H10"/>
    <mergeCell ref="I8:I10"/>
    <mergeCell ref="J8:J10"/>
    <mergeCell ref="K8:K10"/>
    <mergeCell ref="D2:D4"/>
    <mergeCell ref="H2:H4"/>
    <mergeCell ref="I2:I4"/>
    <mergeCell ref="J2:J4"/>
    <mergeCell ref="K2:K4"/>
    <mergeCell ref="P2:Q4"/>
    <mergeCell ref="P8:Q10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I29:I31"/>
    <mergeCell ref="J29:J31"/>
    <mergeCell ref="K29:K31"/>
    <mergeCell ref="D32:D34"/>
    <mergeCell ref="J32:J34"/>
    <mergeCell ref="K32:K34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I65:I67"/>
    <mergeCell ref="J65:J67"/>
    <mergeCell ref="K65:K67"/>
    <mergeCell ref="P65:Q67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D71:D73"/>
    <mergeCell ref="H71:H73"/>
    <mergeCell ref="I71:I73"/>
    <mergeCell ref="J71:J73"/>
    <mergeCell ref="K71:K73"/>
    <mergeCell ref="P71:Q73"/>
    <mergeCell ref="T71:T73"/>
    <mergeCell ref="D47:D49"/>
    <mergeCell ref="H47:H49"/>
    <mergeCell ref="I47:I49"/>
    <mergeCell ref="J47:J49"/>
    <mergeCell ref="K47:K49"/>
    <mergeCell ref="P47:Q49"/>
    <mergeCell ref="T47:T49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xWindow="733" yWindow="945" count="2">
    <dataValidation type="decimal" allowBlank="1" showInputMessage="1" showErrorMessage="1" errorTitle="Dikkat" error="Lütfen 0,5 ve 7,5 arasında bir değer giriniz!" sqref="H2:J2 H5:J5 H8:J8 H11:J11 H14:J14 H17:J17 H20:J20 H65:J65 H26:J26 G32:J32 H35:J35 H38:J38 H41:J41 H44:J44 H50:J50 H53:J53 H56:J56 H59:J59 H62:J62 H23:J23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3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7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7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P35:Q37"/>
    <mergeCell ref="T35:T37"/>
    <mergeCell ref="P32:Q34"/>
    <mergeCell ref="T32:T34"/>
    <mergeCell ref="H32:H34"/>
    <mergeCell ref="I32:I34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K14:K16"/>
    <mergeCell ref="P14:Q16"/>
    <mergeCell ref="D14:D16"/>
    <mergeCell ref="H14:H16"/>
    <mergeCell ref="D23:D25"/>
    <mergeCell ref="H23:H25"/>
    <mergeCell ref="I23:I25"/>
    <mergeCell ref="T20:T22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I17:I19"/>
    <mergeCell ref="J17:J19"/>
    <mergeCell ref="T8:T10"/>
    <mergeCell ref="D8:D10"/>
    <mergeCell ref="H8:H10"/>
    <mergeCell ref="I8:I10"/>
    <mergeCell ref="J8:J10"/>
    <mergeCell ref="K8:K10"/>
    <mergeCell ref="D2:D4"/>
    <mergeCell ref="H2:H4"/>
    <mergeCell ref="I2:I4"/>
    <mergeCell ref="J2:J4"/>
    <mergeCell ref="K2:K4"/>
    <mergeCell ref="P2:Q4"/>
    <mergeCell ref="P8:Q10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I29:I31"/>
    <mergeCell ref="J29:J31"/>
    <mergeCell ref="K29:K31"/>
    <mergeCell ref="D32:D34"/>
    <mergeCell ref="J32:J34"/>
    <mergeCell ref="K32:K34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I65:I67"/>
    <mergeCell ref="J65:J67"/>
    <mergeCell ref="K65:K67"/>
    <mergeCell ref="P65:Q67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D71:D73"/>
    <mergeCell ref="H71:H73"/>
    <mergeCell ref="I71:I73"/>
    <mergeCell ref="J71:J73"/>
    <mergeCell ref="K71:K73"/>
    <mergeCell ref="P71:Q73"/>
    <mergeCell ref="T71:T73"/>
    <mergeCell ref="D47:D49"/>
    <mergeCell ref="H47:H49"/>
    <mergeCell ref="I47:I49"/>
    <mergeCell ref="J47:J49"/>
    <mergeCell ref="K47:K49"/>
    <mergeCell ref="P47:Q49"/>
    <mergeCell ref="T47:T49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xWindow="743" yWindow="945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4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D20 D23 D26 D32 D35 D38 D41 D50 D53 D44 D65 D14 D17 D68 D71 D59 D56 D62 D29 D47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74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P35:Q37"/>
    <mergeCell ref="T35:T37"/>
    <mergeCell ref="P32:Q34"/>
    <mergeCell ref="T32:T34"/>
    <mergeCell ref="H32:H34"/>
    <mergeCell ref="I32:I34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K14:K16"/>
    <mergeCell ref="P14:Q16"/>
    <mergeCell ref="D14:D16"/>
    <mergeCell ref="H14:H16"/>
    <mergeCell ref="D23:D25"/>
    <mergeCell ref="H23:H25"/>
    <mergeCell ref="I23:I25"/>
    <mergeCell ref="T20:T22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I17:I19"/>
    <mergeCell ref="J17:J19"/>
    <mergeCell ref="T8:T10"/>
    <mergeCell ref="D8:D10"/>
    <mergeCell ref="H8:H10"/>
    <mergeCell ref="I8:I10"/>
    <mergeCell ref="J8:J10"/>
    <mergeCell ref="K8:K10"/>
    <mergeCell ref="D2:D4"/>
    <mergeCell ref="H2:H4"/>
    <mergeCell ref="I2:I4"/>
    <mergeCell ref="J2:J4"/>
    <mergeCell ref="K2:K4"/>
    <mergeCell ref="P2:Q4"/>
    <mergeCell ref="P8:Q10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I29:I31"/>
    <mergeCell ref="J29:J31"/>
    <mergeCell ref="K29:K31"/>
    <mergeCell ref="D32:D34"/>
    <mergeCell ref="J32:J34"/>
    <mergeCell ref="K32:K34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I65:I67"/>
    <mergeCell ref="J65:J67"/>
    <mergeCell ref="K65:K67"/>
    <mergeCell ref="P65:Q67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D71:D73"/>
    <mergeCell ref="H71:H73"/>
    <mergeCell ref="I71:I73"/>
    <mergeCell ref="J71:J73"/>
    <mergeCell ref="K71:K73"/>
    <mergeCell ref="P71:Q73"/>
    <mergeCell ref="T71:T73"/>
    <mergeCell ref="D47:D49"/>
    <mergeCell ref="H47:H49"/>
    <mergeCell ref="I47:I49"/>
    <mergeCell ref="J47:J49"/>
    <mergeCell ref="K47:K49"/>
    <mergeCell ref="P47:Q49"/>
    <mergeCell ref="T47:T49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xWindow="730" yWindow="945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30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D20 D23 D26 D32 D35 D38 D41 D50 D53 D44 D65 D14 D17 D68 D71 D59 D56 D62 D29 D47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J32:J34"/>
    <mergeCell ref="K32:K34"/>
    <mergeCell ref="P32:Q34"/>
    <mergeCell ref="T32:T34"/>
    <mergeCell ref="P29:Q31"/>
    <mergeCell ref="T29:T31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I65:I67"/>
    <mergeCell ref="J65:J67"/>
    <mergeCell ref="K65:K67"/>
    <mergeCell ref="P65:Q67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D71:D73"/>
    <mergeCell ref="H71:H73"/>
    <mergeCell ref="I71:I73"/>
    <mergeCell ref="J71:J73"/>
    <mergeCell ref="K71:K73"/>
    <mergeCell ref="P71:Q73"/>
    <mergeCell ref="T71:T73"/>
    <mergeCell ref="D47:D49"/>
    <mergeCell ref="H47:H49"/>
    <mergeCell ref="I47:I49"/>
    <mergeCell ref="J47:J49"/>
    <mergeCell ref="K47:K49"/>
    <mergeCell ref="P47:Q49"/>
    <mergeCell ref="T47:T49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xWindow="825" yWindow="929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825" yWindow="929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D20 D23 D26 D32 D35 D38 D41 D50 D53 D44 D65 D14 D17 D68 D71 D59 D56 D62 D29 D47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6"/>
      <c r="N2" s="85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50"/>
      <c r="N3" s="51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4"/>
      <c r="N4" s="55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46"/>
      <c r="N5" s="85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50"/>
      <c r="N6" s="51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4"/>
      <c r="N7" s="55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46"/>
      <c r="N8" s="85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50"/>
      <c r="N9" s="51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4"/>
      <c r="N10" s="55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46"/>
      <c r="N11" s="85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50"/>
      <c r="N12" s="51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4"/>
      <c r="N13" s="55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46"/>
      <c r="N14" s="85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50"/>
      <c r="N15" s="51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4"/>
      <c r="N16" s="55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46"/>
      <c r="N17" s="85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50"/>
      <c r="N18" s="51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4"/>
      <c r="N19" s="55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46"/>
      <c r="N20" s="85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50"/>
      <c r="N21" s="51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4"/>
      <c r="N22" s="55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46"/>
      <c r="N23" s="85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50"/>
      <c r="N24" s="51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4"/>
      <c r="N25" s="55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46"/>
      <c r="N26" s="85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50"/>
      <c r="N27" s="51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4"/>
      <c r="N28" s="55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46"/>
      <c r="N29" s="85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50"/>
      <c r="N30" s="51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4"/>
      <c r="N31" s="55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46"/>
      <c r="N32" s="85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50"/>
      <c r="N33" s="51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4"/>
      <c r="N34" s="55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46"/>
      <c r="N35" s="85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50"/>
      <c r="N36" s="51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4"/>
      <c r="N37" s="55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46"/>
      <c r="N38" s="85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50"/>
      <c r="N39" s="51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4"/>
      <c r="N40" s="55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46"/>
      <c r="N41" s="85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50"/>
      <c r="N42" s="51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4"/>
      <c r="N43" s="55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46"/>
      <c r="N44" s="85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50"/>
      <c r="N45" s="51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4"/>
      <c r="N46" s="55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46"/>
      <c r="N47" s="87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50"/>
      <c r="N48" s="51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4"/>
      <c r="N49" s="55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/>
      <c r="J50" s="111"/>
      <c r="K50" s="107" t="str">
        <f>IF(SUM(G50:G52)+J50+H50+I50=7.5,"ü","û")</f>
        <v>û</v>
      </c>
      <c r="L50" s="32"/>
      <c r="M50" s="46"/>
      <c r="N50" s="85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50"/>
      <c r="N51" s="51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4"/>
      <c r="N52" s="55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46"/>
      <c r="N53" s="85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50"/>
      <c r="N54" s="51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4"/>
      <c r="N55" s="55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46"/>
      <c r="N56" s="85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50"/>
      <c r="N57" s="51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4"/>
      <c r="N58" s="55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46"/>
      <c r="N59" s="85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50"/>
      <c r="N60" s="51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4"/>
      <c r="N61" s="55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46"/>
      <c r="N62" s="85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50"/>
      <c r="N63" s="51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4"/>
      <c r="N64" s="55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46"/>
      <c r="N65" s="85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50"/>
      <c r="N66" s="51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4"/>
      <c r="N67" s="55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46"/>
      <c r="N68" s="85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50"/>
      <c r="N69" s="51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4"/>
      <c r="N70" s="55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46"/>
      <c r="N71" s="85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50"/>
      <c r="N72" s="51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4"/>
      <c r="N73" s="55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J32:J34"/>
    <mergeCell ref="K32:K34"/>
    <mergeCell ref="P32:Q34"/>
    <mergeCell ref="T32:T34"/>
    <mergeCell ref="P29:Q31"/>
    <mergeCell ref="T29:T31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I65:I67"/>
    <mergeCell ref="J65:J67"/>
    <mergeCell ref="K65:K67"/>
    <mergeCell ref="P65:Q67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D71:D73"/>
    <mergeCell ref="H71:H73"/>
    <mergeCell ref="I71:I73"/>
    <mergeCell ref="J71:J73"/>
    <mergeCell ref="K71:K73"/>
    <mergeCell ref="P71:Q73"/>
    <mergeCell ref="T71:T73"/>
    <mergeCell ref="D47:D49"/>
    <mergeCell ref="H47:H49"/>
    <mergeCell ref="I47:I49"/>
    <mergeCell ref="J47:J49"/>
    <mergeCell ref="K47:K49"/>
    <mergeCell ref="P47:Q49"/>
    <mergeCell ref="T47:T49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xWindow="737" yWindow="933" count="2">
    <dataValidation type="decimal" allowBlank="1" showInputMessage="1" showErrorMessage="1" errorTitle="Dikkat" error="Lütfen 0,5 ve 7,5 arasında bir değer giriniz!" sqref="H2:J2 H5:J5 H8:J8 H11:J11 H17:J17 H20:J20 H23:J23 H26:J26 H32:J32 H38:J38 H14:J14 H41:J41 H50:J50 H53:J53 H56:J56 H59:J59 H35:J35 H44:J44 H65:J65 H71:J71 H62:J62 H68:J68 H29:J29 G2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37" yWindow="933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J32:J34"/>
    <mergeCell ref="K32:K34"/>
    <mergeCell ref="P32:Q34"/>
    <mergeCell ref="T32:T34"/>
    <mergeCell ref="P29:Q31"/>
    <mergeCell ref="T29:T31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I65:I67"/>
    <mergeCell ref="J65:J67"/>
    <mergeCell ref="K65:K67"/>
    <mergeCell ref="P65:Q67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D71:D73"/>
    <mergeCell ref="H71:H73"/>
    <mergeCell ref="I71:I73"/>
    <mergeCell ref="J71:J73"/>
    <mergeCell ref="K71:K73"/>
    <mergeCell ref="P71:Q73"/>
    <mergeCell ref="T71:T73"/>
    <mergeCell ref="D47:D49"/>
    <mergeCell ref="H47:H49"/>
    <mergeCell ref="I47:I49"/>
    <mergeCell ref="J47:J49"/>
    <mergeCell ref="K47:K49"/>
    <mergeCell ref="P47:Q49"/>
    <mergeCell ref="T47:T49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</mergeCells>
  <dataValidations xWindow="756" yWindow="936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0:J50 H53:J53 H56:J56 H59:J59 H62:J62 H65:J65 H68:J68 H71:J71 G2:G28 G29:J29 G30:G31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56" yWindow="936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D50 D53 D44 D65 D62 D17 D68 D71 D59 D56 D29 D47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75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26"/>
      <c r="Q47" s="127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28"/>
      <c r="Q48" s="129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30"/>
      <c r="Q49" s="131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80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26"/>
      <c r="Q50" s="127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28"/>
      <c r="Q51" s="129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30"/>
      <c r="Q52" s="131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81"/>
      <c r="G53" s="82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75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J32:J34"/>
    <mergeCell ref="K32:K34"/>
    <mergeCell ref="P32:Q34"/>
    <mergeCell ref="T32:T34"/>
    <mergeCell ref="P29:Q31"/>
    <mergeCell ref="T29:T31"/>
    <mergeCell ref="T44:T46"/>
    <mergeCell ref="D53:D55"/>
    <mergeCell ref="H53:H55"/>
    <mergeCell ref="I53:I55"/>
    <mergeCell ref="J53:J55"/>
    <mergeCell ref="K53:K55"/>
    <mergeCell ref="P53:Q55"/>
    <mergeCell ref="T53:T55"/>
    <mergeCell ref="D44:D46"/>
    <mergeCell ref="H44:H46"/>
    <mergeCell ref="I44:I46"/>
    <mergeCell ref="J44:J46"/>
    <mergeCell ref="K44:K46"/>
    <mergeCell ref="P44:Q46"/>
    <mergeCell ref="D50:D52"/>
    <mergeCell ref="H50:H52"/>
    <mergeCell ref="I50:I52"/>
    <mergeCell ref="J50:J52"/>
    <mergeCell ref="K50:K52"/>
    <mergeCell ref="P50:Q52"/>
    <mergeCell ref="T50:T52"/>
    <mergeCell ref="T56:T58"/>
    <mergeCell ref="D59:D61"/>
    <mergeCell ref="H59:H61"/>
    <mergeCell ref="I59:I61"/>
    <mergeCell ref="J59:J61"/>
    <mergeCell ref="K59:K61"/>
    <mergeCell ref="P59:Q61"/>
    <mergeCell ref="T59:T61"/>
    <mergeCell ref="D56:D58"/>
    <mergeCell ref="H56:H58"/>
    <mergeCell ref="I56:I58"/>
    <mergeCell ref="J56:J58"/>
    <mergeCell ref="K56:K58"/>
    <mergeCell ref="P56:Q58"/>
    <mergeCell ref="I65:I67"/>
    <mergeCell ref="J65:J67"/>
    <mergeCell ref="K65:K67"/>
    <mergeCell ref="P65:Q67"/>
    <mergeCell ref="T65:T67"/>
    <mergeCell ref="D62:D64"/>
    <mergeCell ref="H62:H64"/>
    <mergeCell ref="I62:I64"/>
    <mergeCell ref="J62:J64"/>
    <mergeCell ref="K62:K64"/>
    <mergeCell ref="P62:Q64"/>
    <mergeCell ref="D47:D49"/>
    <mergeCell ref="H47:H49"/>
    <mergeCell ref="I47:I49"/>
    <mergeCell ref="J47:J49"/>
    <mergeCell ref="K47:K49"/>
    <mergeCell ref="P47:Q49"/>
    <mergeCell ref="T47:T49"/>
    <mergeCell ref="T68:T70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T62:T64"/>
    <mergeCell ref="D65:D67"/>
    <mergeCell ref="H65:H67"/>
  </mergeCells>
  <dataValidations xWindow="843" yWindow="945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3:J53 H56:J56 H59:J59 H62:J62 H65:J65 H68:J68 H71:J71 G30:G31 G2:G28 G29:J29 H50:J50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84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D20 D23 D26 D32 D35 D38 D41 D50 D56 D44 D14 D65 D17 D71 D62 D59 D68 D29 D53 D47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83"/>
      <c r="G17" s="84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83"/>
      <c r="G32" s="84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46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26"/>
      <c r="Q47" s="127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28"/>
      <c r="Q48" s="129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30"/>
      <c r="Q49" s="131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80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26"/>
      <c r="Q50" s="127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28"/>
      <c r="Q51" s="129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30"/>
      <c r="Q52" s="131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83"/>
      <c r="G59" s="84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J32:J34"/>
    <mergeCell ref="K32:K34"/>
    <mergeCell ref="P32:Q34"/>
    <mergeCell ref="T32:T34"/>
    <mergeCell ref="P29:Q31"/>
    <mergeCell ref="T29:T31"/>
    <mergeCell ref="T44:T46"/>
    <mergeCell ref="D53:D55"/>
    <mergeCell ref="H53:H55"/>
    <mergeCell ref="I53:I55"/>
    <mergeCell ref="J53:J55"/>
    <mergeCell ref="K53:K55"/>
    <mergeCell ref="P53:Q55"/>
    <mergeCell ref="T53:T55"/>
    <mergeCell ref="D44:D46"/>
    <mergeCell ref="H44:H46"/>
    <mergeCell ref="I44:I46"/>
    <mergeCell ref="J44:J46"/>
    <mergeCell ref="K44:K46"/>
    <mergeCell ref="P44:Q46"/>
    <mergeCell ref="D50:D52"/>
    <mergeCell ref="H50:H52"/>
    <mergeCell ref="I50:I52"/>
    <mergeCell ref="J50:J52"/>
    <mergeCell ref="K50:K52"/>
    <mergeCell ref="P50:Q52"/>
    <mergeCell ref="T50:T52"/>
    <mergeCell ref="T56:T58"/>
    <mergeCell ref="D59:D61"/>
    <mergeCell ref="H59:H61"/>
    <mergeCell ref="I59:I61"/>
    <mergeCell ref="J59:J61"/>
    <mergeCell ref="K59:K61"/>
    <mergeCell ref="P59:Q61"/>
    <mergeCell ref="T59:T61"/>
    <mergeCell ref="D56:D58"/>
    <mergeCell ref="H56:H58"/>
    <mergeCell ref="I56:I58"/>
    <mergeCell ref="J56:J58"/>
    <mergeCell ref="K56:K58"/>
    <mergeCell ref="P56:Q58"/>
    <mergeCell ref="I65:I67"/>
    <mergeCell ref="J65:J67"/>
    <mergeCell ref="K65:K67"/>
    <mergeCell ref="P65:Q67"/>
    <mergeCell ref="T65:T67"/>
    <mergeCell ref="D62:D64"/>
    <mergeCell ref="H62:H64"/>
    <mergeCell ref="I62:I64"/>
    <mergeCell ref="J62:J64"/>
    <mergeCell ref="K62:K64"/>
    <mergeCell ref="P62:Q64"/>
    <mergeCell ref="D47:D49"/>
    <mergeCell ref="H47:H49"/>
    <mergeCell ref="I47:I49"/>
    <mergeCell ref="J47:J49"/>
    <mergeCell ref="K47:K49"/>
    <mergeCell ref="P47:Q49"/>
    <mergeCell ref="T47:T49"/>
    <mergeCell ref="T68:T70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T62:T64"/>
    <mergeCell ref="D65:D67"/>
    <mergeCell ref="H65:H67"/>
  </mergeCells>
  <dataValidations xWindow="681" yWindow="945" count="2">
    <dataValidation type="decimal" allowBlank="1" showInputMessage="1" showErrorMessage="1" errorTitle="Dikkat" error="Lütfen 0,5 ve 7,5 arasında bir değer giriniz!" sqref="H2:J2 H5:J5 H8:J8 H11:J11 H14:J14 H17:J17 H20:J20 H23:J23 H26:J26 H35:J35 H38:J38 H41:J41 H44:J44 H53:J53 H56:J56 H59:J59 H62:J62 H65:J65 H68:J68 H71:J71 G2:G28 H32:J32 G29:J29 H50:J50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681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D50 D35 D38 D41 D53 D56 D44 D68 D65 D32 D71 D62 D17 D29 D59 D47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76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26"/>
      <c r="Q47" s="127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28"/>
      <c r="Q48" s="129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30"/>
      <c r="Q49" s="131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80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26"/>
      <c r="Q50" s="127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28"/>
      <c r="Q51" s="129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30"/>
      <c r="Q52" s="131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J32:J34"/>
    <mergeCell ref="K32:K34"/>
    <mergeCell ref="P32:Q34"/>
    <mergeCell ref="T32:T34"/>
    <mergeCell ref="P29:Q31"/>
    <mergeCell ref="T29:T31"/>
    <mergeCell ref="T44:T46"/>
    <mergeCell ref="D53:D55"/>
    <mergeCell ref="H53:H55"/>
    <mergeCell ref="I53:I55"/>
    <mergeCell ref="J53:J55"/>
    <mergeCell ref="K53:K55"/>
    <mergeCell ref="P53:Q55"/>
    <mergeCell ref="T53:T55"/>
    <mergeCell ref="D44:D46"/>
    <mergeCell ref="H44:H46"/>
    <mergeCell ref="I44:I46"/>
    <mergeCell ref="J44:J46"/>
    <mergeCell ref="K44:K46"/>
    <mergeCell ref="P44:Q46"/>
    <mergeCell ref="D50:D52"/>
    <mergeCell ref="H50:H52"/>
    <mergeCell ref="I50:I52"/>
    <mergeCell ref="J50:J52"/>
    <mergeCell ref="K50:K52"/>
    <mergeCell ref="P50:Q52"/>
    <mergeCell ref="T50:T52"/>
    <mergeCell ref="T56:T58"/>
    <mergeCell ref="D59:D61"/>
    <mergeCell ref="H59:H61"/>
    <mergeCell ref="I59:I61"/>
    <mergeCell ref="J59:J61"/>
    <mergeCell ref="K59:K61"/>
    <mergeCell ref="P59:Q61"/>
    <mergeCell ref="T59:T61"/>
    <mergeCell ref="D56:D58"/>
    <mergeCell ref="H56:H58"/>
    <mergeCell ref="I56:I58"/>
    <mergeCell ref="J56:J58"/>
    <mergeCell ref="K56:K58"/>
    <mergeCell ref="P56:Q58"/>
    <mergeCell ref="I65:I67"/>
    <mergeCell ref="J65:J67"/>
    <mergeCell ref="K65:K67"/>
    <mergeCell ref="P65:Q67"/>
    <mergeCell ref="T65:T67"/>
    <mergeCell ref="D62:D64"/>
    <mergeCell ref="H62:H64"/>
    <mergeCell ref="I62:I64"/>
    <mergeCell ref="J62:J64"/>
    <mergeCell ref="K62:K64"/>
    <mergeCell ref="P62:Q64"/>
    <mergeCell ref="D47:D49"/>
    <mergeCell ref="H47:H49"/>
    <mergeCell ref="I47:I49"/>
    <mergeCell ref="J47:J49"/>
    <mergeCell ref="K47:K49"/>
    <mergeCell ref="P47:Q49"/>
    <mergeCell ref="T47:T49"/>
    <mergeCell ref="T68:T70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T62:T64"/>
    <mergeCell ref="D65:D67"/>
    <mergeCell ref="H65:H67"/>
  </mergeCells>
  <dataValidations xWindow="924" yWindow="945" count="2">
    <dataValidation type="decimal" allowBlank="1" showInputMessage="1" showErrorMessage="1" errorTitle="Dikkat" error="Lütfen 0,5 ve 7,5 arasında bir değer giriniz!" sqref="H2:J2 H5:J5 H8:J8 H11:J11 H14:J14 H17:J17 H20:J20 H23:J23 H26:J26 H35:J35 H38:J38 H41:J41 H44:J44 H53:J53 H56:J56 H59:J59 H62:J62 H65:J65 H68:J68 H71:J71 H32:J32 H29:J29 H50:J50 G2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924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D35 D38 D41 D53 D56 D44 D68 D65 D17 D71 D62 D59 D32 D29 D50 D47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26"/>
      <c r="Q47" s="127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28"/>
      <c r="Q48" s="129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30"/>
      <c r="Q49" s="131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80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26"/>
      <c r="Q50" s="127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28"/>
      <c r="Q51" s="129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30"/>
      <c r="Q52" s="131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J32:J34"/>
    <mergeCell ref="K32:K34"/>
    <mergeCell ref="P32:Q34"/>
    <mergeCell ref="T32:T34"/>
    <mergeCell ref="P29:Q31"/>
    <mergeCell ref="T29:T31"/>
    <mergeCell ref="T44:T46"/>
    <mergeCell ref="D53:D55"/>
    <mergeCell ref="H53:H55"/>
    <mergeCell ref="I53:I55"/>
    <mergeCell ref="J53:J55"/>
    <mergeCell ref="K53:K55"/>
    <mergeCell ref="P53:Q55"/>
    <mergeCell ref="T53:T55"/>
    <mergeCell ref="D44:D46"/>
    <mergeCell ref="H44:H46"/>
    <mergeCell ref="I44:I46"/>
    <mergeCell ref="J44:J46"/>
    <mergeCell ref="K44:K46"/>
    <mergeCell ref="P44:Q46"/>
    <mergeCell ref="D50:D52"/>
    <mergeCell ref="H50:H52"/>
    <mergeCell ref="I50:I52"/>
    <mergeCell ref="J50:J52"/>
    <mergeCell ref="K50:K52"/>
    <mergeCell ref="P50:Q52"/>
    <mergeCell ref="T50:T52"/>
    <mergeCell ref="T56:T58"/>
    <mergeCell ref="D59:D61"/>
    <mergeCell ref="H59:H61"/>
    <mergeCell ref="I59:I61"/>
    <mergeCell ref="J59:J61"/>
    <mergeCell ref="K59:K61"/>
    <mergeCell ref="P59:Q61"/>
    <mergeCell ref="T59:T61"/>
    <mergeCell ref="D56:D58"/>
    <mergeCell ref="H56:H58"/>
    <mergeCell ref="I56:I58"/>
    <mergeCell ref="J56:J58"/>
    <mergeCell ref="K56:K58"/>
    <mergeCell ref="P56:Q58"/>
    <mergeCell ref="I65:I67"/>
    <mergeCell ref="J65:J67"/>
    <mergeCell ref="K65:K67"/>
    <mergeCell ref="P65:Q67"/>
    <mergeCell ref="T65:T67"/>
    <mergeCell ref="D62:D64"/>
    <mergeCell ref="H62:H64"/>
    <mergeCell ref="I62:I64"/>
    <mergeCell ref="J62:J64"/>
    <mergeCell ref="K62:K64"/>
    <mergeCell ref="P62:Q64"/>
    <mergeCell ref="D47:D49"/>
    <mergeCell ref="H47:H49"/>
    <mergeCell ref="I47:I49"/>
    <mergeCell ref="J47:J49"/>
    <mergeCell ref="K47:K49"/>
    <mergeCell ref="P47:Q49"/>
    <mergeCell ref="T47:T49"/>
    <mergeCell ref="T68:T70"/>
    <mergeCell ref="D71:D73"/>
    <mergeCell ref="H71:H73"/>
    <mergeCell ref="I71:I73"/>
    <mergeCell ref="J71:J73"/>
    <mergeCell ref="K71:K73"/>
    <mergeCell ref="P71:Q73"/>
    <mergeCell ref="T71:T73"/>
    <mergeCell ref="D68:D70"/>
    <mergeCell ref="H68:H70"/>
    <mergeCell ref="I68:I70"/>
    <mergeCell ref="J68:J70"/>
    <mergeCell ref="K68:K70"/>
    <mergeCell ref="P68:Q70"/>
    <mergeCell ref="T62:T64"/>
    <mergeCell ref="D65:D67"/>
    <mergeCell ref="H65:H67"/>
  </mergeCells>
  <dataValidations xWindow="830" yWindow="832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3:J53 H56:J56 H59:J59 H62:J62 H65:J65 H68:J68 H71:J71 G30:G31 G2:G28 G29:J29 H50:J50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830" yWindow="832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D53 D56 D44 D68 D65 D17 D71 D62 D59 D29 D50 D47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T95"/>
  <sheetViews>
    <sheetView showGridLines="0" workbookViewId="0">
      <pane ySplit="1" topLeftCell="A17" activePane="bottomLeft" state="frozen"/>
      <selection activeCell="C61" sqref="C61"/>
      <selection pane="bottomLeft" activeCell="D62" sqref="D62:D64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>
        <v>3</v>
      </c>
      <c r="E2" s="46" t="s">
        <v>21</v>
      </c>
      <c r="F2" s="63">
        <v>230</v>
      </c>
      <c r="G2" s="47">
        <v>7.5</v>
      </c>
      <c r="H2" s="109"/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>
        <v>7.5</v>
      </c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2</v>
      </c>
      <c r="E8" s="46" t="s">
        <v>21</v>
      </c>
      <c r="F8" s="63">
        <v>231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 t="s">
        <v>11</v>
      </c>
      <c r="N8" s="49"/>
      <c r="O8" s="49">
        <v>3</v>
      </c>
      <c r="P8" s="101"/>
      <c r="Q8" s="102"/>
      <c r="R8" s="35"/>
      <c r="S8" s="35"/>
      <c r="T8" s="100">
        <f t="shared" ref="T8" si="1">SUM(O8:O10)</f>
        <v>3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2</v>
      </c>
      <c r="E11" s="46" t="s">
        <v>21</v>
      </c>
      <c r="F11" s="63">
        <v>230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 t="s">
        <v>11</v>
      </c>
      <c r="N11" s="49"/>
      <c r="O11" s="49">
        <v>3</v>
      </c>
      <c r="P11" s="101"/>
      <c r="Q11" s="102"/>
      <c r="R11" s="35"/>
      <c r="S11" s="35"/>
      <c r="T11" s="100">
        <f t="shared" ref="T11" si="2">SUM(O11:O13)</f>
        <v>3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3</v>
      </c>
      <c r="E14" s="46" t="s">
        <v>25</v>
      </c>
      <c r="F14" s="63">
        <v>155</v>
      </c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2</v>
      </c>
      <c r="E17" s="46" t="s">
        <v>17</v>
      </c>
      <c r="F17" s="63">
        <v>150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3</v>
      </c>
      <c r="E20" s="46" t="s">
        <v>17</v>
      </c>
      <c r="F20" s="63">
        <v>150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2</v>
      </c>
      <c r="E23" s="46" t="s">
        <v>51</v>
      </c>
      <c r="F23" s="63">
        <v>110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3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2</v>
      </c>
      <c r="E29" s="46" t="s">
        <v>21</v>
      </c>
      <c r="F29" s="63">
        <v>231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3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3</v>
      </c>
      <c r="E35" s="46" t="s">
        <v>51</v>
      </c>
      <c r="F35" s="63">
        <v>110</v>
      </c>
      <c r="G35" s="47">
        <v>7.5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>
        <v>2</v>
      </c>
      <c r="E38" s="46" t="s">
        <v>21</v>
      </c>
      <c r="F38" s="63">
        <v>231</v>
      </c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3</v>
      </c>
      <c r="E41" s="46" t="s">
        <v>21</v>
      </c>
      <c r="F41" s="63">
        <v>230</v>
      </c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>
        <v>7.5</v>
      </c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165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2</v>
      </c>
      <c r="E50" s="46" t="s">
        <v>21</v>
      </c>
      <c r="F50" s="63">
        <v>230</v>
      </c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/>
      <c r="B53" s="64">
        <v>41433</v>
      </c>
      <c r="C53" s="64" t="s">
        <v>46</v>
      </c>
      <c r="D53" s="111">
        <v>3</v>
      </c>
      <c r="E53" s="46" t="s">
        <v>11</v>
      </c>
      <c r="F53" s="63"/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2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3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x14ac:dyDescent="0.25">
      <c r="B89" s="61"/>
      <c r="C89" s="61"/>
      <c r="D89" s="25"/>
      <c r="E89" s="25"/>
      <c r="F89" s="25"/>
      <c r="G89" s="25"/>
      <c r="H89" s="25"/>
      <c r="I89" s="25"/>
      <c r="J89" s="25"/>
      <c r="M89" s="25"/>
      <c r="N89" s="25"/>
      <c r="O89" s="25"/>
      <c r="P89" s="25"/>
      <c r="Q89" s="25"/>
    </row>
    <row r="90" spans="2:20" x14ac:dyDescent="0.25">
      <c r="B90" s="61"/>
      <c r="C90" s="61"/>
      <c r="D90" s="25"/>
      <c r="E90" s="25"/>
      <c r="F90" s="25"/>
      <c r="G90" s="25"/>
      <c r="H90" s="25"/>
      <c r="I90" s="25"/>
      <c r="J90" s="25"/>
      <c r="M90" s="25"/>
      <c r="N90" s="25"/>
      <c r="O90" s="25"/>
      <c r="P90" s="25"/>
      <c r="Q90" s="25"/>
    </row>
    <row r="91" spans="2:20" x14ac:dyDescent="0.25">
      <c r="B91" s="61"/>
      <c r="C91" s="61"/>
      <c r="D91" s="25"/>
      <c r="E91" s="25"/>
      <c r="F91" s="25"/>
      <c r="G91" s="25"/>
      <c r="H91" s="25"/>
      <c r="I91" s="25"/>
      <c r="J91" s="25"/>
      <c r="M91" s="25"/>
      <c r="N91" s="25"/>
      <c r="O91" s="25"/>
      <c r="P91" s="25"/>
      <c r="Q91" s="25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</row>
  </sheetData>
  <mergeCells count="168"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T14:T16"/>
    <mergeCell ref="D17:D19"/>
    <mergeCell ref="H17:H19"/>
    <mergeCell ref="I17:I19"/>
    <mergeCell ref="J17:J19"/>
    <mergeCell ref="T26:T28"/>
    <mergeCell ref="D29:D31"/>
    <mergeCell ref="H29:H31"/>
    <mergeCell ref="I29:I31"/>
    <mergeCell ref="J29:J31"/>
    <mergeCell ref="K29:K31"/>
    <mergeCell ref="P29:Q31"/>
    <mergeCell ref="T29:T31"/>
    <mergeCell ref="D26:D28"/>
    <mergeCell ref="H26:H28"/>
    <mergeCell ref="I26:I28"/>
    <mergeCell ref="J26:J28"/>
    <mergeCell ref="K26:K28"/>
    <mergeCell ref="P26:Q28"/>
    <mergeCell ref="T20:T22"/>
    <mergeCell ref="D23:D25"/>
    <mergeCell ref="H23:H25"/>
    <mergeCell ref="I23:I25"/>
    <mergeCell ref="J23:J25"/>
    <mergeCell ref="T32:T34"/>
    <mergeCell ref="D35:D37"/>
    <mergeCell ref="H35:H37"/>
    <mergeCell ref="I35:I37"/>
    <mergeCell ref="J35:J37"/>
    <mergeCell ref="K35:K37"/>
    <mergeCell ref="P35:Q37"/>
    <mergeCell ref="T35:T37"/>
    <mergeCell ref="D32:D34"/>
    <mergeCell ref="H32:H34"/>
    <mergeCell ref="I32:I34"/>
    <mergeCell ref="J32:J34"/>
    <mergeCell ref="K32:K34"/>
    <mergeCell ref="P32:Q34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D47:D49"/>
    <mergeCell ref="H47:H49"/>
    <mergeCell ref="I47:I49"/>
    <mergeCell ref="J47:J49"/>
    <mergeCell ref="K47:K49"/>
    <mergeCell ref="P47:Q49"/>
    <mergeCell ref="T47:T49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T71:T73"/>
    <mergeCell ref="D71:D73"/>
    <mergeCell ref="H71:H73"/>
    <mergeCell ref="I71:I73"/>
    <mergeCell ref="J71:J73"/>
    <mergeCell ref="K71:K73"/>
    <mergeCell ref="P71:Q73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  <mergeCell ref="I65:I67"/>
    <mergeCell ref="J65:J67"/>
    <mergeCell ref="K65:K67"/>
    <mergeCell ref="P65:Q67"/>
  </mergeCells>
  <dataValidations xWindow="723" yWindow="945"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2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D29 D32 D35 D38 D44 D50 D41 D62 D59 D17 D65 D68 D71 D56 D53 D47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26"/>
      <c r="Q47" s="127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28"/>
      <c r="Q48" s="129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30"/>
      <c r="Q49" s="131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80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26"/>
      <c r="Q50" s="127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28"/>
      <c r="Q51" s="129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30"/>
      <c r="Q52" s="131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T71:T73"/>
    <mergeCell ref="H71:H73"/>
    <mergeCell ref="I71:I73"/>
    <mergeCell ref="J71:J73"/>
    <mergeCell ref="K71:K73"/>
    <mergeCell ref="P71:Q73"/>
    <mergeCell ref="T65:T67"/>
    <mergeCell ref="H68:H70"/>
    <mergeCell ref="I68:I70"/>
    <mergeCell ref="J68:J70"/>
    <mergeCell ref="K68:K70"/>
    <mergeCell ref="P68:Q70"/>
    <mergeCell ref="T68:T70"/>
    <mergeCell ref="H65:H67"/>
    <mergeCell ref="I65:I67"/>
    <mergeCell ref="J65:J67"/>
    <mergeCell ref="K65:K67"/>
    <mergeCell ref="P65:Q67"/>
    <mergeCell ref="H62:H64"/>
    <mergeCell ref="I62:I64"/>
    <mergeCell ref="J62:J64"/>
    <mergeCell ref="K62:K64"/>
    <mergeCell ref="P62:Q64"/>
    <mergeCell ref="T62:T64"/>
    <mergeCell ref="H59:H61"/>
    <mergeCell ref="I59:I61"/>
    <mergeCell ref="J59:J61"/>
    <mergeCell ref="K59:K61"/>
    <mergeCell ref="P59:Q61"/>
    <mergeCell ref="T59:T61"/>
    <mergeCell ref="T41:T43"/>
    <mergeCell ref="H44:H46"/>
    <mergeCell ref="I44:I46"/>
    <mergeCell ref="J44:J46"/>
    <mergeCell ref="K44:K46"/>
    <mergeCell ref="P44:Q46"/>
    <mergeCell ref="T44:T46"/>
    <mergeCell ref="H41:H43"/>
    <mergeCell ref="I41:I43"/>
    <mergeCell ref="J41:J43"/>
    <mergeCell ref="K41:K43"/>
    <mergeCell ref="P41:Q43"/>
    <mergeCell ref="T35:T37"/>
    <mergeCell ref="H38:H40"/>
    <mergeCell ref="I38:I40"/>
    <mergeCell ref="J38:J40"/>
    <mergeCell ref="K38:K40"/>
    <mergeCell ref="P38:Q40"/>
    <mergeCell ref="T38:T40"/>
    <mergeCell ref="H35:H37"/>
    <mergeCell ref="I35:I37"/>
    <mergeCell ref="J35:J37"/>
    <mergeCell ref="K35:K37"/>
    <mergeCell ref="P35:Q37"/>
    <mergeCell ref="T26:T28"/>
    <mergeCell ref="H32:H34"/>
    <mergeCell ref="I32:I34"/>
    <mergeCell ref="J32:J34"/>
    <mergeCell ref="K32:K34"/>
    <mergeCell ref="P32:Q34"/>
    <mergeCell ref="T32:T34"/>
    <mergeCell ref="H26:H28"/>
    <mergeCell ref="I26:I28"/>
    <mergeCell ref="J26:J28"/>
    <mergeCell ref="K26:K28"/>
    <mergeCell ref="P26:Q28"/>
    <mergeCell ref="H29:H31"/>
    <mergeCell ref="I29:I31"/>
    <mergeCell ref="J29:J31"/>
    <mergeCell ref="K29:K31"/>
    <mergeCell ref="P29:Q31"/>
    <mergeCell ref="T29:T31"/>
    <mergeCell ref="T20:T22"/>
    <mergeCell ref="H23:H25"/>
    <mergeCell ref="I23:I25"/>
    <mergeCell ref="J23:J25"/>
    <mergeCell ref="K23:K25"/>
    <mergeCell ref="P23:Q25"/>
    <mergeCell ref="T23:T25"/>
    <mergeCell ref="H20:H22"/>
    <mergeCell ref="I20:I22"/>
    <mergeCell ref="J20:J22"/>
    <mergeCell ref="K20:K22"/>
    <mergeCell ref="P20:Q22"/>
    <mergeCell ref="T14:T16"/>
    <mergeCell ref="H17:H19"/>
    <mergeCell ref="I17:I19"/>
    <mergeCell ref="J17:J19"/>
    <mergeCell ref="K17:K19"/>
    <mergeCell ref="P17:Q19"/>
    <mergeCell ref="T17:T19"/>
    <mergeCell ref="H14:H16"/>
    <mergeCell ref="I14:I16"/>
    <mergeCell ref="J14:J16"/>
    <mergeCell ref="K14:K16"/>
    <mergeCell ref="P14:Q16"/>
    <mergeCell ref="T8:T10"/>
    <mergeCell ref="H11:H13"/>
    <mergeCell ref="I11:I13"/>
    <mergeCell ref="J11:J13"/>
    <mergeCell ref="K11:K13"/>
    <mergeCell ref="P11:Q13"/>
    <mergeCell ref="T11:T13"/>
    <mergeCell ref="T2:T4"/>
    <mergeCell ref="H5:H7"/>
    <mergeCell ref="I5:I7"/>
    <mergeCell ref="J5:J7"/>
    <mergeCell ref="K5:K7"/>
    <mergeCell ref="P5:Q7"/>
    <mergeCell ref="T5:T7"/>
    <mergeCell ref="D2:D4"/>
    <mergeCell ref="D5:D7"/>
    <mergeCell ref="D8:D10"/>
    <mergeCell ref="H2:H4"/>
    <mergeCell ref="I2:I4"/>
    <mergeCell ref="J2:J4"/>
    <mergeCell ref="K2:K4"/>
    <mergeCell ref="P2:Q4"/>
    <mergeCell ref="H8:H10"/>
    <mergeCell ref="I8:I10"/>
    <mergeCell ref="J8:J10"/>
    <mergeCell ref="K8:K10"/>
    <mergeCell ref="P8:Q10"/>
    <mergeCell ref="D11:D13"/>
    <mergeCell ref="D14:D16"/>
    <mergeCell ref="D17:D19"/>
    <mergeCell ref="D20:D22"/>
    <mergeCell ref="D23:D25"/>
    <mergeCell ref="D26:D28"/>
    <mergeCell ref="D32:D34"/>
    <mergeCell ref="D35:D37"/>
    <mergeCell ref="D38:D40"/>
    <mergeCell ref="D29:D31"/>
    <mergeCell ref="D41:D43"/>
    <mergeCell ref="D65:D67"/>
    <mergeCell ref="D68:D70"/>
    <mergeCell ref="D71:D73"/>
    <mergeCell ref="D44:D46"/>
    <mergeCell ref="D53:D55"/>
    <mergeCell ref="D56:D58"/>
    <mergeCell ref="D59:D61"/>
    <mergeCell ref="D62:D64"/>
    <mergeCell ref="D50:D52"/>
    <mergeCell ref="D47:D49"/>
    <mergeCell ref="H47:H49"/>
    <mergeCell ref="I47:I49"/>
    <mergeCell ref="J47:J49"/>
    <mergeCell ref="K47:K49"/>
    <mergeCell ref="P47:Q49"/>
    <mergeCell ref="T47:T49"/>
    <mergeCell ref="T53:T55"/>
    <mergeCell ref="H56:H58"/>
    <mergeCell ref="I56:I58"/>
    <mergeCell ref="J56:J58"/>
    <mergeCell ref="K56:K58"/>
    <mergeCell ref="P56:Q58"/>
    <mergeCell ref="H50:H52"/>
    <mergeCell ref="I50:I52"/>
    <mergeCell ref="J50:J52"/>
    <mergeCell ref="K50:K52"/>
    <mergeCell ref="P50:Q52"/>
    <mergeCell ref="T50:T52"/>
    <mergeCell ref="T56:T58"/>
    <mergeCell ref="H53:H55"/>
    <mergeCell ref="I53:I55"/>
    <mergeCell ref="J53:J55"/>
    <mergeCell ref="K53:K55"/>
    <mergeCell ref="P53:Q55"/>
  </mergeCells>
  <dataValidations xWindow="903" yWindow="945"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3:J53 H56:J56 H59:J59 H62:J62 H65:J65 H68:J68 H71:J71 G30:G31 G2:G28 G29:J29 H50:J50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90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D53 D56 D44 D68 D65 D17 D71 D62 D59 D29 D50 D47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T101"/>
  <sheetViews>
    <sheetView showGridLines="0" workbookViewId="0">
      <pane ySplit="1" topLeftCell="A2" activePane="bottomLeft" state="frozen"/>
      <selection activeCell="C61" sqref="C61"/>
      <selection pane="bottomLeft" activeCell="C61" sqref="C61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/>
      <c r="I2" s="111"/>
      <c r="J2" s="111"/>
      <c r="K2" s="107" t="str">
        <f>IF(SUM(G2:G4)+J2+H2+I2=7.5,"ü","û")</f>
        <v>û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/>
      <c r="E5" s="46"/>
      <c r="F5" s="63"/>
      <c r="G5" s="47"/>
      <c r="H5" s="109"/>
      <c r="I5" s="111"/>
      <c r="J5" s="111"/>
      <c r="K5" s="107" t="str">
        <f>IF(SUM(G5:G7)+J5+H5+I5=7.5,"ü","û")</f>
        <v>û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/>
      <c r="I8" s="111"/>
      <c r="J8" s="111"/>
      <c r="K8" s="107" t="str">
        <f>IF(SUM(G8:G10)+J8+H8+I8=7.5,"ü","û")</f>
        <v>û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/>
      <c r="J11" s="111"/>
      <c r="K11" s="107" t="str">
        <f>IF(SUM(G11:G13)+J11+H11+I11=7.5,"ü","û")</f>
        <v>û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/>
      <c r="J14" s="111"/>
      <c r="K14" s="107" t="str">
        <f>IF(SUM(G14:G16)+J14+H14+I14=7.5,"ü","û")</f>
        <v>û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/>
      <c r="J17" s="111"/>
      <c r="K17" s="107" t="str">
        <f>IF(SUM(G17:G19)+J17+H17+I17=7.5,"ü","û")</f>
        <v>û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09"/>
      <c r="I20" s="111"/>
      <c r="J20" s="111"/>
      <c r="K20" s="107" t="str">
        <f>IF(SUM(G20:G22)+J20+H20+I20=7.5,"ü","û")</f>
        <v>û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/>
      <c r="I23" s="111"/>
      <c r="J23" s="111"/>
      <c r="K23" s="107" t="str">
        <f>IF(SUM(G23:G25)+J23+H23+I23=7.5,"ü","û")</f>
        <v>û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/>
      <c r="I26" s="111"/>
      <c r="J26" s="111"/>
      <c r="K26" s="107" t="str">
        <f>IF(SUM(G26:G28)+J26+H26+I26=7.5,"ü","û")</f>
        <v>û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78"/>
      <c r="G29" s="47"/>
      <c r="H29" s="109"/>
      <c r="I29" s="111"/>
      <c r="J29" s="111"/>
      <c r="K29" s="107" t="str">
        <f>IF(SUM(G29:G31)+J29+H29+I29=7.5,"ü","û")</f>
        <v>û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46"/>
      <c r="F32" s="63"/>
      <c r="G32" s="47"/>
      <c r="H32" s="109"/>
      <c r="I32" s="111"/>
      <c r="J32" s="111"/>
      <c r="K32" s="107" t="str">
        <f>IF(SUM(G32:G34)+J32+H32+I32=7.5,"ü","û")</f>
        <v>û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/>
      <c r="I35" s="111"/>
      <c r="J35" s="111"/>
      <c r="K35" s="107" t="str">
        <f>IF(SUM(G35:G37)+J35+H35+I35=7.5,"ü","û")</f>
        <v>û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42</v>
      </c>
      <c r="D38" s="111"/>
      <c r="E38" s="46"/>
      <c r="F38" s="63"/>
      <c r="G38" s="47"/>
      <c r="H38" s="109"/>
      <c r="I38" s="111"/>
      <c r="J38" s="111"/>
      <c r="K38" s="107" t="str">
        <f>IF(SUM(G38:G40)+J38+H38+I38=7.5,"ü","û")</f>
        <v>û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/>
      <c r="I41" s="111"/>
      <c r="J41" s="111"/>
      <c r="K41" s="107" t="str">
        <f>IF(SUM(G41:G43)+J41+H41+I41=7.5,"ü","û")</f>
        <v>û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/>
      <c r="J44" s="111"/>
      <c r="K44" s="107" t="str">
        <f>IF(SUM(G44:G46)+J44+H44+I44=7.5,"ü","û")</f>
        <v>û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/>
      <c r="I47" s="111"/>
      <c r="J47" s="111"/>
      <c r="K47" s="107" t="str">
        <f>IF(SUM(G47:G49)+J47+H47+I47=7.5,"ü","û")</f>
        <v>û</v>
      </c>
      <c r="L47" s="32"/>
      <c r="M47" s="59"/>
      <c r="N47" s="49"/>
      <c r="O47" s="49"/>
      <c r="P47" s="126"/>
      <c r="Q47" s="127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28"/>
      <c r="Q48" s="129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30"/>
      <c r="Q49" s="131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80"/>
      <c r="G50" s="47"/>
      <c r="H50" s="109"/>
      <c r="I50" s="111"/>
      <c r="J50" s="111"/>
      <c r="K50" s="107" t="str">
        <f>IF(SUM(G50:G52)+J50+H50+I50=7.5,"ü","û")</f>
        <v>û</v>
      </c>
      <c r="L50" s="32"/>
      <c r="M50" s="59"/>
      <c r="N50" s="49"/>
      <c r="O50" s="49"/>
      <c r="P50" s="126"/>
      <c r="Q50" s="127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28"/>
      <c r="Q51" s="129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30"/>
      <c r="Q52" s="131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/>
      <c r="I53" s="111"/>
      <c r="J53" s="111"/>
      <c r="K53" s="107" t="str">
        <f>IF(SUM(G53:G55)+J53+H53+I53=7.5,"ü","û")</f>
        <v>û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/>
      <c r="I56" s="111"/>
      <c r="J56" s="111"/>
      <c r="K56" s="107" t="str">
        <f>IF(SUM(G56:G58)+J56+H56+I56=7.5,"ü","û")</f>
        <v>û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/>
      <c r="I59" s="111"/>
      <c r="J59" s="111"/>
      <c r="K59" s="107" t="str">
        <f>IF(SUM(G59:G61)+J59+H59+I59=7.5,"ü","û")</f>
        <v>û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R87" s="35"/>
      <c r="S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R88" s="35"/>
      <c r="S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R89" s="35"/>
      <c r="S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s="26" customFormat="1" x14ac:dyDescent="0.25">
      <c r="B92" s="62"/>
      <c r="C92" s="62"/>
      <c r="D92" s="35"/>
      <c r="E92" s="35"/>
      <c r="F92" s="35"/>
      <c r="G92" s="35"/>
      <c r="H92" s="35"/>
      <c r="I92" s="35"/>
      <c r="J92" s="35"/>
      <c r="M92" s="35"/>
      <c r="N92" s="35"/>
      <c r="O92" s="35"/>
      <c r="P92" s="35"/>
      <c r="Q92" s="35"/>
      <c r="T92" s="27"/>
    </row>
    <row r="93" spans="2:20" s="26" customFormat="1" x14ac:dyDescent="0.25">
      <c r="B93" s="62"/>
      <c r="C93" s="62"/>
      <c r="D93" s="35"/>
      <c r="E93" s="35"/>
      <c r="F93" s="35"/>
      <c r="G93" s="35"/>
      <c r="H93" s="35"/>
      <c r="I93" s="35"/>
      <c r="J93" s="35"/>
      <c r="M93" s="35"/>
      <c r="N93" s="35"/>
      <c r="O93" s="35"/>
      <c r="P93" s="35"/>
      <c r="Q93" s="35"/>
      <c r="T93" s="27"/>
    </row>
    <row r="94" spans="2:20" s="26" customFormat="1" x14ac:dyDescent="0.25">
      <c r="B94" s="62"/>
      <c r="C94" s="62"/>
      <c r="D94" s="35"/>
      <c r="E94" s="35"/>
      <c r="F94" s="35"/>
      <c r="G94" s="35"/>
      <c r="H94" s="35"/>
      <c r="I94" s="35"/>
      <c r="J94" s="35"/>
      <c r="M94" s="35"/>
      <c r="N94" s="35"/>
      <c r="O94" s="35"/>
      <c r="P94" s="35"/>
      <c r="Q94" s="35"/>
      <c r="T94" s="27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  <c r="M96" s="25"/>
      <c r="N96" s="25"/>
      <c r="O96" s="25"/>
      <c r="P96" s="25"/>
      <c r="Q96" s="25"/>
    </row>
    <row r="97" spans="2:17" x14ac:dyDescent="0.25">
      <c r="B97" s="61"/>
      <c r="C97" s="61"/>
      <c r="D97" s="25"/>
      <c r="E97" s="25"/>
      <c r="F97" s="25"/>
      <c r="G97" s="25"/>
      <c r="H97" s="25"/>
      <c r="I97" s="25"/>
      <c r="J97" s="25"/>
      <c r="M97" s="25"/>
      <c r="N97" s="25"/>
      <c r="O97" s="25"/>
      <c r="P97" s="25"/>
      <c r="Q97" s="25"/>
    </row>
    <row r="98" spans="2:17" x14ac:dyDescent="0.25">
      <c r="B98" s="61"/>
      <c r="C98" s="61"/>
      <c r="D98" s="25"/>
      <c r="E98" s="25"/>
      <c r="F98" s="25"/>
      <c r="G98" s="25"/>
      <c r="H98" s="25"/>
      <c r="I98" s="25"/>
      <c r="J98" s="25"/>
      <c r="M98" s="25"/>
      <c r="N98" s="25"/>
      <c r="O98" s="25"/>
      <c r="P98" s="25"/>
      <c r="Q98" s="25"/>
    </row>
    <row r="99" spans="2:17" x14ac:dyDescent="0.25">
      <c r="B99" s="61"/>
      <c r="C99" s="61"/>
      <c r="D99" s="25"/>
      <c r="E99" s="25"/>
      <c r="F99" s="25"/>
      <c r="G99" s="25"/>
      <c r="H99" s="25"/>
      <c r="I99" s="25"/>
      <c r="J99" s="25"/>
    </row>
    <row r="100" spans="2:17" x14ac:dyDescent="0.25">
      <c r="B100" s="61"/>
      <c r="C100" s="61"/>
      <c r="D100" s="25"/>
      <c r="E100" s="25"/>
      <c r="F100" s="25"/>
      <c r="G100" s="25"/>
      <c r="H100" s="25"/>
      <c r="I100" s="25"/>
      <c r="J100" s="25"/>
    </row>
    <row r="101" spans="2:17" x14ac:dyDescent="0.25">
      <c r="B101" s="61"/>
      <c r="C101" s="61"/>
      <c r="D101" s="25"/>
      <c r="E101" s="25"/>
      <c r="F101" s="25"/>
      <c r="G101" s="25"/>
      <c r="H101" s="25"/>
      <c r="I101" s="25"/>
      <c r="J101" s="25"/>
    </row>
  </sheetData>
  <mergeCells count="168">
    <mergeCell ref="T71:T73"/>
    <mergeCell ref="H71:H73"/>
    <mergeCell ref="I71:I73"/>
    <mergeCell ref="J71:J73"/>
    <mergeCell ref="K71:K73"/>
    <mergeCell ref="P71:Q73"/>
    <mergeCell ref="T65:T67"/>
    <mergeCell ref="H68:H70"/>
    <mergeCell ref="I68:I70"/>
    <mergeCell ref="J68:J70"/>
    <mergeCell ref="K68:K70"/>
    <mergeCell ref="P68:Q70"/>
    <mergeCell ref="T68:T70"/>
    <mergeCell ref="H65:H67"/>
    <mergeCell ref="I65:I67"/>
    <mergeCell ref="J65:J67"/>
    <mergeCell ref="K65:K67"/>
    <mergeCell ref="P65:Q67"/>
    <mergeCell ref="T59:T61"/>
    <mergeCell ref="H62:H64"/>
    <mergeCell ref="I62:I64"/>
    <mergeCell ref="J62:J64"/>
    <mergeCell ref="K62:K64"/>
    <mergeCell ref="P62:Q64"/>
    <mergeCell ref="T62:T64"/>
    <mergeCell ref="H59:H61"/>
    <mergeCell ref="I59:I61"/>
    <mergeCell ref="J59:J61"/>
    <mergeCell ref="K59:K61"/>
    <mergeCell ref="P59:Q61"/>
    <mergeCell ref="T53:T55"/>
    <mergeCell ref="H56:H58"/>
    <mergeCell ref="I56:I58"/>
    <mergeCell ref="J56:J58"/>
    <mergeCell ref="K56:K58"/>
    <mergeCell ref="P56:Q58"/>
    <mergeCell ref="T56:T58"/>
    <mergeCell ref="H53:H55"/>
    <mergeCell ref="I53:I55"/>
    <mergeCell ref="J53:J55"/>
    <mergeCell ref="K53:K55"/>
    <mergeCell ref="P53:Q55"/>
    <mergeCell ref="T41:T43"/>
    <mergeCell ref="H44:H46"/>
    <mergeCell ref="I44:I46"/>
    <mergeCell ref="J44:J46"/>
    <mergeCell ref="K44:K46"/>
    <mergeCell ref="P44:Q46"/>
    <mergeCell ref="T44:T46"/>
    <mergeCell ref="H41:H43"/>
    <mergeCell ref="I41:I43"/>
    <mergeCell ref="J41:J43"/>
    <mergeCell ref="K41:K43"/>
    <mergeCell ref="P41:Q43"/>
    <mergeCell ref="T35:T37"/>
    <mergeCell ref="H38:H40"/>
    <mergeCell ref="I38:I40"/>
    <mergeCell ref="J38:J40"/>
    <mergeCell ref="K38:K40"/>
    <mergeCell ref="P38:Q40"/>
    <mergeCell ref="T38:T40"/>
    <mergeCell ref="H35:H37"/>
    <mergeCell ref="I35:I37"/>
    <mergeCell ref="J35:J37"/>
    <mergeCell ref="K35:K37"/>
    <mergeCell ref="P35:Q37"/>
    <mergeCell ref="T26:T28"/>
    <mergeCell ref="H32:H34"/>
    <mergeCell ref="I32:I34"/>
    <mergeCell ref="J32:J34"/>
    <mergeCell ref="K32:K34"/>
    <mergeCell ref="P32:Q34"/>
    <mergeCell ref="T32:T34"/>
    <mergeCell ref="H26:H28"/>
    <mergeCell ref="I26:I28"/>
    <mergeCell ref="J26:J28"/>
    <mergeCell ref="K26:K28"/>
    <mergeCell ref="P26:Q28"/>
    <mergeCell ref="H29:H31"/>
    <mergeCell ref="I29:I31"/>
    <mergeCell ref="J29:J31"/>
    <mergeCell ref="K29:K31"/>
    <mergeCell ref="P29:Q31"/>
    <mergeCell ref="T29:T31"/>
    <mergeCell ref="T20:T22"/>
    <mergeCell ref="H23:H25"/>
    <mergeCell ref="I23:I25"/>
    <mergeCell ref="J23:J25"/>
    <mergeCell ref="K23:K25"/>
    <mergeCell ref="P23:Q25"/>
    <mergeCell ref="T23:T25"/>
    <mergeCell ref="H20:H22"/>
    <mergeCell ref="I20:I22"/>
    <mergeCell ref="J20:J22"/>
    <mergeCell ref="K20:K22"/>
    <mergeCell ref="P20:Q22"/>
    <mergeCell ref="T14:T16"/>
    <mergeCell ref="H17:H19"/>
    <mergeCell ref="I17:I19"/>
    <mergeCell ref="J17:J19"/>
    <mergeCell ref="K17:K19"/>
    <mergeCell ref="P17:Q19"/>
    <mergeCell ref="T17:T19"/>
    <mergeCell ref="H14:H16"/>
    <mergeCell ref="I14:I16"/>
    <mergeCell ref="J14:J16"/>
    <mergeCell ref="K14:K16"/>
    <mergeCell ref="P14:Q16"/>
    <mergeCell ref="T8:T10"/>
    <mergeCell ref="H11:H13"/>
    <mergeCell ref="I11:I13"/>
    <mergeCell ref="J11:J13"/>
    <mergeCell ref="K11:K13"/>
    <mergeCell ref="P11:Q13"/>
    <mergeCell ref="T11:T13"/>
    <mergeCell ref="T2:T4"/>
    <mergeCell ref="H5:H7"/>
    <mergeCell ref="I5:I7"/>
    <mergeCell ref="J5:J7"/>
    <mergeCell ref="K5:K7"/>
    <mergeCell ref="P5:Q7"/>
    <mergeCell ref="T5:T7"/>
    <mergeCell ref="D68:D70"/>
    <mergeCell ref="D71:D73"/>
    <mergeCell ref="D44:D46"/>
    <mergeCell ref="D53:D55"/>
    <mergeCell ref="D56:D58"/>
    <mergeCell ref="D59:D61"/>
    <mergeCell ref="D62:D64"/>
    <mergeCell ref="D50:D52"/>
    <mergeCell ref="D47:D49"/>
    <mergeCell ref="D14:D16"/>
    <mergeCell ref="D17:D19"/>
    <mergeCell ref="D20:D22"/>
    <mergeCell ref="D23:D25"/>
    <mergeCell ref="D29:D31"/>
    <mergeCell ref="D38:D40"/>
    <mergeCell ref="D41:D43"/>
    <mergeCell ref="J47:J49"/>
    <mergeCell ref="D65:D67"/>
    <mergeCell ref="H50:H52"/>
    <mergeCell ref="I50:I52"/>
    <mergeCell ref="I47:I49"/>
    <mergeCell ref="H47:H49"/>
    <mergeCell ref="K47:K49"/>
    <mergeCell ref="P47:Q49"/>
    <mergeCell ref="T47:T49"/>
    <mergeCell ref="J50:J52"/>
    <mergeCell ref="K50:K52"/>
    <mergeCell ref="P50:Q52"/>
    <mergeCell ref="T50:T52"/>
    <mergeCell ref="D2:D4"/>
    <mergeCell ref="D5:D7"/>
    <mergeCell ref="D8:D10"/>
    <mergeCell ref="H2:H4"/>
    <mergeCell ref="I2:I4"/>
    <mergeCell ref="J2:J4"/>
    <mergeCell ref="K2:K4"/>
    <mergeCell ref="P2:Q4"/>
    <mergeCell ref="H8:H10"/>
    <mergeCell ref="I8:I10"/>
    <mergeCell ref="J8:J10"/>
    <mergeCell ref="K8:K10"/>
    <mergeCell ref="P8:Q10"/>
    <mergeCell ref="D26:D28"/>
    <mergeCell ref="D32:D34"/>
    <mergeCell ref="D35:D37"/>
    <mergeCell ref="D11:D13"/>
  </mergeCells>
  <dataValidations count="2">
    <dataValidation type="decimal" allowBlank="1" showInputMessage="1" showErrorMessage="1" errorTitle="Dikkat" error="Lütfen 0,5 ve 7,5 arasında bir değer giriniz!" sqref="H2:J2 H5:J5 H8:J8 H11:J11 H14:J14 H17:J17 H20:J20 H23:J23 H26:J26 G32:J32 H35:J35 H38:J38 H41:J41 H44:J44 H53:J53 H56:J56 H59:J59 H62:J62 H65:J65 H68:J68 H71:J71 G30:G31 G2:G28 G29:J29 H50:J50 G33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D32 D35 D38 D41 D53 D56 D44 D68 D65 D17 D71 D62 D59 D29 D50 D47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43"/>
  <sheetViews>
    <sheetView workbookViewId="0">
      <selection activeCell="E18" sqref="E18"/>
    </sheetView>
  </sheetViews>
  <sheetFormatPr defaultRowHeight="15" x14ac:dyDescent="0.25"/>
  <cols>
    <col min="1" max="1" width="39.42578125" bestFit="1" customWidth="1"/>
    <col min="2" max="2" width="21.42578125" customWidth="1"/>
    <col min="3" max="3" width="19" customWidth="1"/>
  </cols>
  <sheetData>
    <row r="1" spans="1:3" x14ac:dyDescent="0.25">
      <c r="A1" s="2" t="s">
        <v>6</v>
      </c>
      <c r="B1" s="1"/>
    </row>
    <row r="2" spans="1:3" s="6" customFormat="1" ht="15" customHeight="1" x14ac:dyDescent="0.25">
      <c r="A2" s="8" t="s">
        <v>23</v>
      </c>
      <c r="C2" s="6" t="s">
        <v>6</v>
      </c>
    </row>
    <row r="3" spans="1:3" s="6" customFormat="1" ht="15" customHeight="1" x14ac:dyDescent="0.25">
      <c r="A3" s="8" t="s">
        <v>3</v>
      </c>
    </row>
    <row r="4" spans="1:3" s="6" customFormat="1" ht="15" customHeight="1" x14ac:dyDescent="0.25">
      <c r="A4" s="8" t="s">
        <v>24</v>
      </c>
    </row>
    <row r="5" spans="1:3" s="6" customFormat="1" ht="15" customHeight="1" x14ac:dyDescent="0.25">
      <c r="A5" s="8" t="s">
        <v>11</v>
      </c>
    </row>
    <row r="6" spans="1:3" s="6" customFormat="1" ht="15" customHeight="1" x14ac:dyDescent="0.25">
      <c r="A6" s="8" t="s">
        <v>2</v>
      </c>
    </row>
    <row r="7" spans="1:3" s="6" customFormat="1" ht="15" customHeight="1" x14ac:dyDescent="0.25">
      <c r="A7" s="8" t="s">
        <v>20</v>
      </c>
    </row>
    <row r="8" spans="1:3" s="6" customFormat="1" ht="15" customHeight="1" x14ac:dyDescent="0.25">
      <c r="A8" s="90" t="s">
        <v>51</v>
      </c>
    </row>
    <row r="9" spans="1:3" s="6" customFormat="1" ht="15" customHeight="1" x14ac:dyDescent="0.25">
      <c r="A9" s="90" t="s">
        <v>15</v>
      </c>
    </row>
    <row r="10" spans="1:3" s="6" customFormat="1" ht="15" customHeight="1" x14ac:dyDescent="0.25">
      <c r="A10" s="90" t="s">
        <v>16</v>
      </c>
      <c r="C10" s="7" t="s">
        <v>6</v>
      </c>
    </row>
    <row r="11" spans="1:3" s="6" customFormat="1" ht="15" customHeight="1" x14ac:dyDescent="0.25">
      <c r="A11" s="90" t="s">
        <v>4</v>
      </c>
      <c r="C11" s="7">
        <v>1</v>
      </c>
    </row>
    <row r="12" spans="1:3" s="6" customFormat="1" ht="15" customHeight="1" x14ac:dyDescent="0.25">
      <c r="A12" s="90" t="s">
        <v>14</v>
      </c>
      <c r="C12" s="7">
        <v>2</v>
      </c>
    </row>
    <row r="13" spans="1:3" s="6" customFormat="1" ht="15" customHeight="1" x14ac:dyDescent="0.25">
      <c r="A13" s="90" t="s">
        <v>13</v>
      </c>
      <c r="C13" s="7">
        <v>3</v>
      </c>
    </row>
    <row r="14" spans="1:3" s="6" customFormat="1" ht="15" customHeight="1" x14ac:dyDescent="0.25">
      <c r="A14" s="90" t="s">
        <v>18</v>
      </c>
    </row>
    <row r="15" spans="1:3" s="6" customFormat="1" ht="15" customHeight="1" x14ac:dyDescent="0.25">
      <c r="A15" s="90" t="s">
        <v>25</v>
      </c>
    </row>
    <row r="16" spans="1:3" s="6" customFormat="1" ht="15" customHeight="1" x14ac:dyDescent="0.25">
      <c r="A16" s="90" t="s">
        <v>12</v>
      </c>
    </row>
    <row r="17" spans="1:2" s="6" customFormat="1" ht="15" customHeight="1" x14ac:dyDescent="0.25">
      <c r="A17" s="90" t="s">
        <v>5</v>
      </c>
    </row>
    <row r="18" spans="1:2" s="6" customFormat="1" ht="15" customHeight="1" x14ac:dyDescent="0.25">
      <c r="A18" s="90" t="s">
        <v>17</v>
      </c>
    </row>
    <row r="19" spans="1:2" s="6" customFormat="1" ht="15" customHeight="1" x14ac:dyDescent="0.25">
      <c r="A19" s="90" t="s">
        <v>19</v>
      </c>
    </row>
    <row r="20" spans="1:2" s="6" customFormat="1" ht="15" customHeight="1" x14ac:dyDescent="0.25">
      <c r="A20" s="90" t="s">
        <v>22</v>
      </c>
    </row>
    <row r="21" spans="1:2" s="6" customFormat="1" ht="15" customHeight="1" x14ac:dyDescent="0.25">
      <c r="A21" s="90" t="s">
        <v>1</v>
      </c>
    </row>
    <row r="22" spans="1:2" s="6" customFormat="1" ht="15" customHeight="1" x14ac:dyDescent="0.25">
      <c r="A22" s="90" t="s">
        <v>21</v>
      </c>
    </row>
    <row r="23" spans="1:2" s="6" customFormat="1" ht="15" customHeight="1" x14ac:dyDescent="0.25">
      <c r="A23" s="90" t="s">
        <v>19</v>
      </c>
    </row>
    <row r="24" spans="1:2" s="6" customFormat="1" ht="15" customHeight="1" x14ac:dyDescent="0.25">
      <c r="A24" s="90" t="s">
        <v>22</v>
      </c>
    </row>
    <row r="25" spans="1:2" s="6" customFormat="1" ht="15" customHeight="1" x14ac:dyDescent="0.25">
      <c r="A25" s="90" t="s">
        <v>1</v>
      </c>
    </row>
    <row r="26" spans="1:2" s="6" customFormat="1" ht="15" customHeight="1" x14ac:dyDescent="0.25">
      <c r="A26" s="90" t="s">
        <v>21</v>
      </c>
    </row>
    <row r="27" spans="1:2" s="6" customFormat="1" ht="15" customHeight="1" x14ac:dyDescent="0.25">
      <c r="A27" s="90"/>
    </row>
    <row r="28" spans="1:2" s="6" customFormat="1" ht="15" customHeight="1" x14ac:dyDescent="0.25">
      <c r="A28" s="8"/>
    </row>
    <row r="29" spans="1:2" s="6" customFormat="1" ht="15" customHeight="1" x14ac:dyDescent="0.25">
      <c r="A29" s="8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</sheetData>
  <sheetProtection sheet="1" objects="1" scenarios="1"/>
  <sortState ref="A2:A27">
    <sortCondition ref="A1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31"/>
  <sheetViews>
    <sheetView workbookViewId="0">
      <selection activeCell="D24" sqref="D24"/>
    </sheetView>
  </sheetViews>
  <sheetFormatPr defaultRowHeight="15" x14ac:dyDescent="0.25"/>
  <cols>
    <col min="1" max="1" width="25.28515625" bestFit="1" customWidth="1"/>
  </cols>
  <sheetData>
    <row r="1" spans="1:1" x14ac:dyDescent="0.25">
      <c r="A1" s="4">
        <v>44647</v>
      </c>
    </row>
    <row r="2" spans="1:1" x14ac:dyDescent="0.25">
      <c r="A2" s="4">
        <v>44648</v>
      </c>
    </row>
    <row r="3" spans="1:1" x14ac:dyDescent="0.25">
      <c r="A3" s="4">
        <v>44649</v>
      </c>
    </row>
    <row r="4" spans="1:1" x14ac:dyDescent="0.25">
      <c r="A4" s="4">
        <v>44650</v>
      </c>
    </row>
    <row r="5" spans="1:1" x14ac:dyDescent="0.25">
      <c r="A5" s="4">
        <v>44651</v>
      </c>
    </row>
    <row r="6" spans="1:1" x14ac:dyDescent="0.25">
      <c r="A6" s="4">
        <v>44652</v>
      </c>
    </row>
    <row r="7" spans="1:1" x14ac:dyDescent="0.25">
      <c r="A7" s="4">
        <v>44653</v>
      </c>
    </row>
    <row r="8" spans="1:1" x14ac:dyDescent="0.25">
      <c r="A8" s="4">
        <v>44654</v>
      </c>
    </row>
    <row r="9" spans="1:1" x14ac:dyDescent="0.25">
      <c r="A9" s="4">
        <v>44655</v>
      </c>
    </row>
    <row r="10" spans="1:1" x14ac:dyDescent="0.25">
      <c r="A10" s="4">
        <v>44656</v>
      </c>
    </row>
    <row r="11" spans="1:1" x14ac:dyDescent="0.25">
      <c r="A11" s="4">
        <v>44657</v>
      </c>
    </row>
    <row r="12" spans="1:1" x14ac:dyDescent="0.25">
      <c r="A12" s="4">
        <v>44658</v>
      </c>
    </row>
    <row r="13" spans="1:1" x14ac:dyDescent="0.25">
      <c r="A13" s="4">
        <v>44659</v>
      </c>
    </row>
    <row r="14" spans="1:1" x14ac:dyDescent="0.25">
      <c r="A14" s="4">
        <v>44660</v>
      </c>
    </row>
    <row r="15" spans="1:1" x14ac:dyDescent="0.25">
      <c r="A15" s="4">
        <v>44661</v>
      </c>
    </row>
    <row r="16" spans="1:1" x14ac:dyDescent="0.25">
      <c r="A16" s="4">
        <v>44662</v>
      </c>
    </row>
    <row r="17" spans="1:1" x14ac:dyDescent="0.25">
      <c r="A17" s="4">
        <v>44663</v>
      </c>
    </row>
    <row r="18" spans="1:1" x14ac:dyDescent="0.25">
      <c r="A18" s="4">
        <v>44664</v>
      </c>
    </row>
    <row r="19" spans="1:1" x14ac:dyDescent="0.25">
      <c r="A19" s="4">
        <v>44665</v>
      </c>
    </row>
    <row r="20" spans="1:1" x14ac:dyDescent="0.25">
      <c r="A20" s="4">
        <v>44666</v>
      </c>
    </row>
    <row r="21" spans="1:1" x14ac:dyDescent="0.25">
      <c r="A21" s="4">
        <v>44667</v>
      </c>
    </row>
    <row r="22" spans="1:1" x14ac:dyDescent="0.25">
      <c r="A22" s="4">
        <v>44668</v>
      </c>
    </row>
    <row r="23" spans="1:1" x14ac:dyDescent="0.25">
      <c r="A23" s="4">
        <v>44669</v>
      </c>
    </row>
    <row r="24" spans="1:1" x14ac:dyDescent="0.25">
      <c r="A24" s="4">
        <v>44670</v>
      </c>
    </row>
    <row r="25" spans="1:1" x14ac:dyDescent="0.25">
      <c r="A25" s="4">
        <v>44671</v>
      </c>
    </row>
    <row r="26" spans="1:1" x14ac:dyDescent="0.25">
      <c r="A26" s="4">
        <v>44672</v>
      </c>
    </row>
    <row r="27" spans="1:1" x14ac:dyDescent="0.25">
      <c r="A27" s="4">
        <v>44673</v>
      </c>
    </row>
    <row r="28" spans="1:1" x14ac:dyDescent="0.25">
      <c r="A28" s="4">
        <v>44674</v>
      </c>
    </row>
    <row r="29" spans="1:1" x14ac:dyDescent="0.25">
      <c r="A29" s="4">
        <v>44675</v>
      </c>
    </row>
    <row r="30" spans="1:1" x14ac:dyDescent="0.25">
      <c r="A30" s="4">
        <v>44676</v>
      </c>
    </row>
    <row r="31" spans="1:1" x14ac:dyDescent="0.25">
      <c r="A31" s="4">
        <v>44677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J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40625" defaultRowHeight="15" x14ac:dyDescent="0.25"/>
  <cols>
    <col min="1" max="1" width="9.140625" style="12" bestFit="1" customWidth="1"/>
    <col min="2" max="2" width="22.28515625" style="12" bestFit="1" customWidth="1"/>
    <col min="3" max="3" width="4.85546875" style="17" customWidth="1"/>
    <col min="4" max="32" width="4.85546875" style="14" customWidth="1"/>
    <col min="33" max="33" width="4.85546875" style="19" customWidth="1"/>
    <col min="34" max="34" width="13" style="21" bestFit="1" customWidth="1"/>
    <col min="35" max="16384" width="9.140625" style="12"/>
  </cols>
  <sheetData>
    <row r="1" spans="1:36" s="13" customFormat="1" x14ac:dyDescent="0.25">
      <c r="A1" s="13" t="s">
        <v>26</v>
      </c>
      <c r="B1" s="13" t="s">
        <v>27</v>
      </c>
      <c r="C1" s="15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8">
        <v>31</v>
      </c>
      <c r="AH1" s="20" t="s">
        <v>28</v>
      </c>
    </row>
    <row r="2" spans="1:36" x14ac:dyDescent="0.2">
      <c r="A2" s="10">
        <v>2130</v>
      </c>
      <c r="B2" s="22" t="s">
        <v>30</v>
      </c>
      <c r="C2" s="17">
        <f>VLOOKUP($A:$A,'27'!$B:$T,19,FALSE)</f>
        <v>0</v>
      </c>
      <c r="D2" s="14">
        <f>VLOOKUP($A:$A,'28'!$B:$T,19,FALSE)</f>
        <v>0</v>
      </c>
      <c r="E2" s="14">
        <f>VLOOKUP($A:$A,'29'!$B:$T,19,FALSE)</f>
        <v>0</v>
      </c>
      <c r="F2" s="14">
        <f>VLOOKUP($A:$A,'30'!$B:$T,19,FALSE)</f>
        <v>0</v>
      </c>
      <c r="G2" s="14">
        <f>VLOOKUP($A:$A,'31'!$B:$T,19,FALSE)</f>
        <v>0</v>
      </c>
      <c r="H2" s="14">
        <f>VLOOKUP($A:$A,'1'!$B:$T,19,FALSE)</f>
        <v>0</v>
      </c>
      <c r="I2" s="14">
        <f>VLOOKUP($A:$A,'2'!$B:$T,19,FALSE)</f>
        <v>0</v>
      </c>
      <c r="J2" s="14">
        <f>VLOOKUP($A:$A,'3'!$B:$T,19,FALSE)</f>
        <v>0</v>
      </c>
      <c r="K2" s="14">
        <f>VLOOKUP($A:$A,'4'!$B:$T,19,FALSE)</f>
        <v>0</v>
      </c>
      <c r="L2" s="14">
        <f>VLOOKUP($A:$A,'5'!$B:$T,19,FALSE)</f>
        <v>0</v>
      </c>
      <c r="M2" s="14">
        <f>VLOOKUP($A:$A,'6'!$B:$T,19,FALSE)</f>
        <v>0</v>
      </c>
      <c r="N2" s="14">
        <f>VLOOKUP($A:$A,'7'!$B:$T,19,FALSE)</f>
        <v>0</v>
      </c>
      <c r="O2" s="14">
        <f>VLOOKUP($A:$A,'8'!$B:$T,19,FALSE)</f>
        <v>0</v>
      </c>
      <c r="P2" s="14">
        <f>VLOOKUP($A:$A,'9'!$B:$T,19,FALSE)</f>
        <v>0</v>
      </c>
      <c r="Q2" s="14">
        <f>VLOOKUP($A:$A,'10'!$B:$T,19,FALSE)</f>
        <v>0</v>
      </c>
      <c r="R2" s="14">
        <f>VLOOKUP($A:$A,'11'!$B:$T,19,FALSE)</f>
        <v>0</v>
      </c>
      <c r="S2" s="14">
        <f>VLOOKUP($A:$A,'12'!$B:$T,19,FALSE)</f>
        <v>0</v>
      </c>
      <c r="T2" s="14">
        <f>VLOOKUP($A:$A,'13'!$B:$T,19,FALSE)</f>
        <v>0</v>
      </c>
      <c r="U2" s="14">
        <f>VLOOKUP($A:$A,'14'!$B:$T,19,FALSE)</f>
        <v>0</v>
      </c>
      <c r="V2" s="14">
        <f>VLOOKUP($A:$A,'15'!$B:$T,19,FALSE)</f>
        <v>0</v>
      </c>
      <c r="W2" s="14">
        <f>VLOOKUP($A:$A,'16'!$B:$T,19,FALSE)</f>
        <v>0</v>
      </c>
      <c r="X2" s="14">
        <f>VLOOKUP($A:$A,'17'!$B:$T,19,FALSE)</f>
        <v>0</v>
      </c>
      <c r="Y2" s="14">
        <f>VLOOKUP($A:$A,'18'!$B:$T,19,FALSE)</f>
        <v>0</v>
      </c>
      <c r="Z2" s="14">
        <f>VLOOKUP($A:$A,'19'!$B:$T,19,FALSE)</f>
        <v>0</v>
      </c>
      <c r="AA2" s="14">
        <f>VLOOKUP($A:$A,'20'!$B:$T,19,FALSE)</f>
        <v>0</v>
      </c>
      <c r="AB2" s="14">
        <f>VLOOKUP($A:$A,'21'!$B:$T,19,FALSE)</f>
        <v>0</v>
      </c>
      <c r="AC2" s="14">
        <f>VLOOKUP($A:$A,'22'!$B:$T,19,FALSE)</f>
        <v>0</v>
      </c>
      <c r="AD2" s="14">
        <f>VLOOKUP($A:$A,'23'!$B:$T,19,FALSE)</f>
        <v>0</v>
      </c>
      <c r="AE2" s="14">
        <f>VLOOKUP($A:$A,'24'!$B:$T,19,FALSE)</f>
        <v>0</v>
      </c>
      <c r="AF2" s="14">
        <f>VLOOKUP($A:$A,'25'!$B:$T,19,FALSE)</f>
        <v>0</v>
      </c>
      <c r="AG2" s="19">
        <f>VLOOKUP($A:$A,'26'!$B:$T,19,FALSE)</f>
        <v>0</v>
      </c>
      <c r="AH2" s="21">
        <f>SUM(C2:AG2)</f>
        <v>0</v>
      </c>
      <c r="AJ2" s="12" t="b">
        <f>AI2=A2</f>
        <v>0</v>
      </c>
    </row>
    <row r="3" spans="1:36" x14ac:dyDescent="0.2">
      <c r="A3" s="11">
        <v>2144</v>
      </c>
      <c r="B3" s="23" t="s">
        <v>31</v>
      </c>
      <c r="C3" s="17">
        <f>VLOOKUP(A:A,'27'!B:T,19,FALSE)</f>
        <v>0</v>
      </c>
      <c r="D3" s="14">
        <f>VLOOKUP($A:$A,'28'!$B:$T,19,FALSE)</f>
        <v>3</v>
      </c>
      <c r="E3" s="14">
        <f>VLOOKUP($A:$A,'29'!$B:$T,19,FALSE)</f>
        <v>0</v>
      </c>
      <c r="F3" s="14">
        <f>VLOOKUP($A:$A,'30'!$B:$T,19,FALSE)</f>
        <v>0</v>
      </c>
      <c r="G3" s="14">
        <f>VLOOKUP($A:$A,'31'!$B:$T,19,FALSE)</f>
        <v>0</v>
      </c>
      <c r="H3" s="14">
        <f>VLOOKUP($A:$A,'1'!$B:$T,19,FALSE)</f>
        <v>0</v>
      </c>
      <c r="I3" s="14">
        <f>VLOOKUP($A:$A,'2'!$B:$T,19,FALSE)</f>
        <v>0</v>
      </c>
      <c r="J3" s="14">
        <f>VLOOKUP($A:$A,'3'!$B:$T,19,FALSE)</f>
        <v>0</v>
      </c>
      <c r="K3" s="14">
        <f>VLOOKUP($A:$A,'4'!$B:$T,19,FALSE)</f>
        <v>0</v>
      </c>
      <c r="L3" s="14">
        <f>VLOOKUP($A:$A,'5'!$B:$T,19,FALSE)</f>
        <v>0</v>
      </c>
      <c r="M3" s="14">
        <f>VLOOKUP($A:$A,'6'!$B:$T,19,FALSE)</f>
        <v>0</v>
      </c>
      <c r="N3" s="14">
        <f>VLOOKUP($A:$A,'7'!$B:$T,19,FALSE)</f>
        <v>0</v>
      </c>
      <c r="O3" s="14">
        <f>VLOOKUP($A:$A,'8'!$B:$T,19,FALSE)</f>
        <v>0</v>
      </c>
      <c r="P3" s="14">
        <f>VLOOKUP($A:$A,'9'!$B:$T,19,FALSE)</f>
        <v>2</v>
      </c>
      <c r="Q3" s="14">
        <f>VLOOKUP($A:$A,'10'!$B:$T,19,FALSE)</f>
        <v>0</v>
      </c>
      <c r="R3" s="14">
        <f>VLOOKUP($A:$A,'11'!$B:$T,19,FALSE)</f>
        <v>0</v>
      </c>
      <c r="S3" s="14">
        <f>VLOOKUP($A:$A,'12'!$B:$T,19,FALSE)</f>
        <v>0</v>
      </c>
      <c r="T3" s="14">
        <f>VLOOKUP($A:$A,'13'!$B:$T,19,FALSE)</f>
        <v>0</v>
      </c>
      <c r="U3" s="14">
        <f>VLOOKUP($A:$A,'14'!$B:$T,19,FALSE)</f>
        <v>0</v>
      </c>
      <c r="V3" s="14">
        <f>VLOOKUP($A:$A,'15'!$B:$T,19,FALSE)</f>
        <v>0</v>
      </c>
      <c r="W3" s="14">
        <f>VLOOKUP($A:$A,'16'!$B:$T,19,FALSE)</f>
        <v>0</v>
      </c>
      <c r="X3" s="14">
        <f>VLOOKUP($A:$A,'17'!$B:$T,19,FALSE)</f>
        <v>0</v>
      </c>
      <c r="Y3" s="14">
        <f>VLOOKUP($A:$A,'18'!$B:$T,19,FALSE)</f>
        <v>0</v>
      </c>
      <c r="Z3" s="14">
        <f>VLOOKUP($A:$A,'19'!$B:$T,19,FALSE)</f>
        <v>0</v>
      </c>
      <c r="AA3" s="14">
        <f>VLOOKUP($A:$A,'20'!$B:$T,19,FALSE)</f>
        <v>0</v>
      </c>
      <c r="AB3" s="14">
        <f>VLOOKUP($A:$A,'21'!$B:$T,19,FALSE)</f>
        <v>0</v>
      </c>
      <c r="AC3" s="14">
        <f>VLOOKUP($A:$A,'22'!$B:$T,19,FALSE)</f>
        <v>0</v>
      </c>
      <c r="AD3" s="14">
        <f>VLOOKUP($A:$A,'23'!$B:$T,19,FALSE)</f>
        <v>0</v>
      </c>
      <c r="AE3" s="14">
        <f>VLOOKUP($A:$A,'24'!$B:$T,19,FALSE)</f>
        <v>0</v>
      </c>
      <c r="AF3" s="14">
        <f>VLOOKUP($A:$A,'25'!$B:$T,19,FALSE)</f>
        <v>0</v>
      </c>
      <c r="AG3" s="19">
        <f>VLOOKUP($A:$A,'26'!$B:$T,19,FALSE)</f>
        <v>0</v>
      </c>
      <c r="AH3" s="21">
        <f t="shared" ref="AH3:AH20" si="0">SUM(C3:AG3)</f>
        <v>5</v>
      </c>
      <c r="AJ3" s="12" t="b">
        <f t="shared" ref="AJ3:AJ20" si="1">AI3=A3</f>
        <v>0</v>
      </c>
    </row>
    <row r="4" spans="1:36" x14ac:dyDescent="0.2">
      <c r="A4" s="11">
        <v>10917</v>
      </c>
      <c r="B4" s="23" t="s">
        <v>32</v>
      </c>
      <c r="C4" s="17">
        <f>VLOOKUP(A:A,'27'!B:T,19,FALSE)</f>
        <v>0</v>
      </c>
      <c r="D4" s="14">
        <f>VLOOKUP($A:$A,'28'!$B:$T,19,FALSE)</f>
        <v>0</v>
      </c>
      <c r="E4" s="14">
        <f>VLOOKUP($A:$A,'29'!$B:$T,19,FALSE)</f>
        <v>3</v>
      </c>
      <c r="F4" s="14">
        <f>VLOOKUP($A:$A,'30'!$B:$T,19,FALSE)</f>
        <v>0</v>
      </c>
      <c r="G4" s="14">
        <f>VLOOKUP($A:$A,'31'!$B:$T,19,FALSE)</f>
        <v>0</v>
      </c>
      <c r="H4" s="14">
        <f>VLOOKUP($A:$A,'1'!$B:$T,19,FALSE)</f>
        <v>0</v>
      </c>
      <c r="I4" s="14">
        <f>VLOOKUP($A:$A,'2'!$B:$T,19,FALSE)</f>
        <v>0</v>
      </c>
      <c r="J4" s="14">
        <f>VLOOKUP($A:$A,'3'!$B:$T,19,FALSE)</f>
        <v>0</v>
      </c>
      <c r="K4" s="14">
        <f>VLOOKUP($A:$A,'4'!$B:$T,19,FALSE)</f>
        <v>0</v>
      </c>
      <c r="L4" s="14">
        <f>VLOOKUP($A:$A,'5'!$B:$T,19,FALSE)</f>
        <v>0</v>
      </c>
      <c r="M4" s="14">
        <f>VLOOKUP($A:$A,'6'!$B:$T,19,FALSE)</f>
        <v>0</v>
      </c>
      <c r="N4" s="14">
        <f>VLOOKUP($A:$A,'7'!$B:$T,19,FALSE)</f>
        <v>0</v>
      </c>
      <c r="O4" s="14">
        <f>VLOOKUP($A:$A,'8'!$B:$T,19,FALSE)</f>
        <v>0</v>
      </c>
      <c r="P4" s="14">
        <f>VLOOKUP($A:$A,'9'!$B:$T,19,FALSE)</f>
        <v>0</v>
      </c>
      <c r="Q4" s="14">
        <f>VLOOKUP($A:$A,'10'!$B:$T,19,FALSE)</f>
        <v>0</v>
      </c>
      <c r="R4" s="14">
        <f>VLOOKUP($A:$A,'11'!$B:$T,19,FALSE)</f>
        <v>0</v>
      </c>
      <c r="S4" s="14">
        <f>VLOOKUP($A:$A,'12'!$B:$T,19,FALSE)</f>
        <v>0</v>
      </c>
      <c r="T4" s="14">
        <f>VLOOKUP($A:$A,'13'!$B:$T,19,FALSE)</f>
        <v>0</v>
      </c>
      <c r="U4" s="14">
        <f>VLOOKUP($A:$A,'14'!$B:$T,19,FALSE)</f>
        <v>0</v>
      </c>
      <c r="V4" s="14">
        <f>VLOOKUP($A:$A,'15'!$B:$T,19,FALSE)</f>
        <v>0</v>
      </c>
      <c r="W4" s="14">
        <f>VLOOKUP($A:$A,'16'!$B:$T,19,FALSE)</f>
        <v>0</v>
      </c>
      <c r="X4" s="14">
        <f>VLOOKUP($A:$A,'17'!$B:$T,19,FALSE)</f>
        <v>0</v>
      </c>
      <c r="Y4" s="14">
        <f>VLOOKUP($A:$A,'18'!$B:$T,19,FALSE)</f>
        <v>0</v>
      </c>
      <c r="Z4" s="14">
        <f>VLOOKUP($A:$A,'19'!$B:$T,19,FALSE)</f>
        <v>0</v>
      </c>
      <c r="AA4" s="14">
        <f>VLOOKUP($A:$A,'20'!$B:$T,19,FALSE)</f>
        <v>0</v>
      </c>
      <c r="AB4" s="14">
        <f>VLOOKUP($A:$A,'21'!$B:$T,19,FALSE)</f>
        <v>0</v>
      </c>
      <c r="AC4" s="14">
        <f>VLOOKUP($A:$A,'22'!$B:$T,19,FALSE)</f>
        <v>0</v>
      </c>
      <c r="AD4" s="14">
        <f>VLOOKUP($A:$A,'23'!$B:$T,19,FALSE)</f>
        <v>0</v>
      </c>
      <c r="AE4" s="14">
        <f>VLOOKUP($A:$A,'24'!$B:$T,19,FALSE)</f>
        <v>0</v>
      </c>
      <c r="AF4" s="14">
        <f>VLOOKUP($A:$A,'25'!$B:$T,19,FALSE)</f>
        <v>0</v>
      </c>
      <c r="AG4" s="19">
        <f>VLOOKUP($A:$A,'26'!$B:$T,19,FALSE)</f>
        <v>0</v>
      </c>
      <c r="AH4" s="21">
        <f t="shared" si="0"/>
        <v>3</v>
      </c>
      <c r="AJ4" s="12" t="b">
        <f t="shared" si="1"/>
        <v>0</v>
      </c>
    </row>
    <row r="5" spans="1:36" x14ac:dyDescent="0.2">
      <c r="A5" s="11">
        <v>15296</v>
      </c>
      <c r="B5" s="23" t="s">
        <v>33</v>
      </c>
      <c r="C5" s="17">
        <f>VLOOKUP(A:A,'27'!B:T,19,FALSE)</f>
        <v>0</v>
      </c>
      <c r="D5" s="14">
        <f>VLOOKUP($A:$A,'28'!$B:$T,19,FALSE)</f>
        <v>3</v>
      </c>
      <c r="E5" s="14">
        <f>VLOOKUP($A:$A,'29'!$B:$T,19,FALSE)</f>
        <v>3</v>
      </c>
      <c r="F5" s="14">
        <f>VLOOKUP($A:$A,'30'!$B:$T,19,FALSE)</f>
        <v>0</v>
      </c>
      <c r="G5" s="14">
        <f>VLOOKUP($A:$A,'31'!$B:$T,19,FALSE)</f>
        <v>0</v>
      </c>
      <c r="H5" s="14">
        <f>VLOOKUP($A:$A,'1'!$B:$T,19,FALSE)</f>
        <v>0</v>
      </c>
      <c r="I5" s="14">
        <f>VLOOKUP($A:$A,'2'!$B:$T,19,FALSE)</f>
        <v>0</v>
      </c>
      <c r="J5" s="14">
        <f>VLOOKUP($A:$A,'3'!$B:$T,19,FALSE)</f>
        <v>0</v>
      </c>
      <c r="K5" s="14">
        <f>VLOOKUP($A:$A,'4'!$B:$T,19,FALSE)</f>
        <v>0</v>
      </c>
      <c r="L5" s="14">
        <f>VLOOKUP($A:$A,'5'!$B:$T,19,FALSE)</f>
        <v>0</v>
      </c>
      <c r="M5" s="14">
        <f>VLOOKUP($A:$A,'6'!$B:$T,19,FALSE)</f>
        <v>0</v>
      </c>
      <c r="N5" s="14">
        <f>VLOOKUP($A:$A,'7'!$B:$T,19,FALSE)</f>
        <v>0</v>
      </c>
      <c r="O5" s="14">
        <f>VLOOKUP($A:$A,'8'!$B:$T,19,FALSE)</f>
        <v>0</v>
      </c>
      <c r="P5" s="14">
        <f>VLOOKUP($A:$A,'9'!$B:$T,19,FALSE)</f>
        <v>0</v>
      </c>
      <c r="Q5" s="14">
        <f>VLOOKUP($A:$A,'10'!$B:$T,19,FALSE)</f>
        <v>0</v>
      </c>
      <c r="R5" s="14">
        <f>VLOOKUP($A:$A,'11'!$B:$T,19,FALSE)</f>
        <v>0</v>
      </c>
      <c r="S5" s="14">
        <f>VLOOKUP($A:$A,'12'!$B:$T,19,FALSE)</f>
        <v>0</v>
      </c>
      <c r="T5" s="14">
        <f>VLOOKUP($A:$A,'13'!$B:$T,19,FALSE)</f>
        <v>0</v>
      </c>
      <c r="U5" s="14">
        <f>VLOOKUP($A:$A,'14'!$B:$T,19,FALSE)</f>
        <v>0</v>
      </c>
      <c r="V5" s="14">
        <f>VLOOKUP($A:$A,'15'!$B:$T,19,FALSE)</f>
        <v>0</v>
      </c>
      <c r="W5" s="14">
        <f>VLOOKUP($A:$A,'16'!$B:$T,19,FALSE)</f>
        <v>0</v>
      </c>
      <c r="X5" s="14">
        <f>VLOOKUP($A:$A,'17'!$B:$T,19,FALSE)</f>
        <v>0</v>
      </c>
      <c r="Y5" s="14">
        <f>VLOOKUP($A:$A,'18'!$B:$T,19,FALSE)</f>
        <v>0</v>
      </c>
      <c r="Z5" s="14">
        <f>VLOOKUP($A:$A,'19'!$B:$T,19,FALSE)</f>
        <v>0</v>
      </c>
      <c r="AA5" s="14">
        <f>VLOOKUP($A:$A,'20'!$B:$T,19,FALSE)</f>
        <v>0</v>
      </c>
      <c r="AB5" s="14">
        <f>VLOOKUP($A:$A,'21'!$B:$T,19,FALSE)</f>
        <v>0</v>
      </c>
      <c r="AC5" s="14">
        <f>VLOOKUP($A:$A,'22'!$B:$T,19,FALSE)</f>
        <v>0</v>
      </c>
      <c r="AD5" s="14">
        <f>VLOOKUP($A:$A,'23'!$B:$T,19,FALSE)</f>
        <v>0</v>
      </c>
      <c r="AE5" s="14">
        <f>VLOOKUP($A:$A,'24'!$B:$T,19,FALSE)</f>
        <v>0</v>
      </c>
      <c r="AF5" s="14">
        <f>VLOOKUP($A:$A,'25'!$B:$T,19,FALSE)</f>
        <v>0</v>
      </c>
      <c r="AG5" s="19">
        <f>VLOOKUP($A:$A,'26'!$B:$T,19,FALSE)</f>
        <v>0</v>
      </c>
      <c r="AH5" s="21">
        <f t="shared" si="0"/>
        <v>6</v>
      </c>
      <c r="AJ5" s="12" t="b">
        <f t="shared" si="1"/>
        <v>0</v>
      </c>
    </row>
    <row r="6" spans="1:36" x14ac:dyDescent="0.2">
      <c r="A6" s="11">
        <v>19904</v>
      </c>
      <c r="B6" s="23" t="s">
        <v>34</v>
      </c>
      <c r="C6" s="17">
        <f>VLOOKUP(A:A,'27'!B:T,19,FALSE)</f>
        <v>0</v>
      </c>
      <c r="D6" s="14">
        <f>VLOOKUP($A:$A,'28'!$B:$T,19,FALSE)</f>
        <v>0</v>
      </c>
      <c r="E6" s="14">
        <f>VLOOKUP($A:$A,'29'!$B:$T,19,FALSE)</f>
        <v>0</v>
      </c>
      <c r="F6" s="14">
        <f>VLOOKUP($A:$A,'30'!$B:$T,19,FALSE)</f>
        <v>0</v>
      </c>
      <c r="G6" s="14">
        <f>VLOOKUP($A:$A,'31'!$B:$T,19,FALSE)</f>
        <v>0</v>
      </c>
      <c r="H6" s="14">
        <f>VLOOKUP($A:$A,'1'!$B:$T,19,FALSE)</f>
        <v>0</v>
      </c>
      <c r="I6" s="14">
        <f>VLOOKUP($A:$A,'2'!$B:$T,19,FALSE)</f>
        <v>0</v>
      </c>
      <c r="J6" s="14">
        <f>VLOOKUP($A:$A,'3'!$B:$T,19,FALSE)</f>
        <v>0</v>
      </c>
      <c r="K6" s="14">
        <f>VLOOKUP($A:$A,'4'!$B:$T,19,FALSE)</f>
        <v>0</v>
      </c>
      <c r="L6" s="14">
        <f>VLOOKUP($A:$A,'5'!$B:$T,19,FALSE)</f>
        <v>0</v>
      </c>
      <c r="M6" s="14">
        <f>VLOOKUP($A:$A,'6'!$B:$T,19,FALSE)</f>
        <v>0</v>
      </c>
      <c r="N6" s="14">
        <f>VLOOKUP($A:$A,'7'!$B:$T,19,FALSE)</f>
        <v>2</v>
      </c>
      <c r="O6" s="14">
        <f>VLOOKUP($A:$A,'8'!$B:$T,19,FALSE)</f>
        <v>0</v>
      </c>
      <c r="P6" s="14">
        <f>VLOOKUP($A:$A,'9'!$B:$T,19,FALSE)</f>
        <v>0</v>
      </c>
      <c r="Q6" s="14">
        <f>VLOOKUP($A:$A,'10'!$B:$T,19,FALSE)</f>
        <v>0</v>
      </c>
      <c r="R6" s="14">
        <f>VLOOKUP($A:$A,'11'!$B:$T,19,FALSE)</f>
        <v>0</v>
      </c>
      <c r="S6" s="14">
        <f>VLOOKUP($A:$A,'12'!$B:$T,19,FALSE)</f>
        <v>0</v>
      </c>
      <c r="T6" s="14">
        <f>VLOOKUP($A:$A,'13'!$B:$T,19,FALSE)</f>
        <v>0</v>
      </c>
      <c r="U6" s="14">
        <f>VLOOKUP($A:$A,'14'!$B:$T,19,FALSE)</f>
        <v>0</v>
      </c>
      <c r="V6" s="14">
        <f>VLOOKUP($A:$A,'15'!$B:$T,19,FALSE)</f>
        <v>0</v>
      </c>
      <c r="W6" s="14">
        <f>VLOOKUP($A:$A,'16'!$B:$T,19,FALSE)</f>
        <v>0</v>
      </c>
      <c r="X6" s="14">
        <f>VLOOKUP($A:$A,'17'!$B:$T,19,FALSE)</f>
        <v>0</v>
      </c>
      <c r="Y6" s="14">
        <f>VLOOKUP($A:$A,'18'!$B:$T,19,FALSE)</f>
        <v>0</v>
      </c>
      <c r="Z6" s="14">
        <f>VLOOKUP($A:$A,'19'!$B:$T,19,FALSE)</f>
        <v>0</v>
      </c>
      <c r="AA6" s="14">
        <f>VLOOKUP($A:$A,'20'!$B:$T,19,FALSE)</f>
        <v>0</v>
      </c>
      <c r="AB6" s="14">
        <f>VLOOKUP($A:$A,'21'!$B:$T,19,FALSE)</f>
        <v>0</v>
      </c>
      <c r="AC6" s="14">
        <f>VLOOKUP($A:$A,'22'!$B:$T,19,FALSE)</f>
        <v>0</v>
      </c>
      <c r="AD6" s="14">
        <f>VLOOKUP($A:$A,'23'!$B:$T,19,FALSE)</f>
        <v>0</v>
      </c>
      <c r="AE6" s="14">
        <f>VLOOKUP($A:$A,'24'!$B:$T,19,FALSE)</f>
        <v>0</v>
      </c>
      <c r="AF6" s="14">
        <f>VLOOKUP($A:$A,'25'!$B:$T,19,FALSE)</f>
        <v>0</v>
      </c>
      <c r="AG6" s="19">
        <f>VLOOKUP($A:$A,'26'!$B:$T,19,FALSE)</f>
        <v>0</v>
      </c>
      <c r="AH6" s="21">
        <f t="shared" si="0"/>
        <v>2</v>
      </c>
      <c r="AJ6" s="12" t="b">
        <f t="shared" si="1"/>
        <v>0</v>
      </c>
    </row>
    <row r="7" spans="1:36" x14ac:dyDescent="0.2">
      <c r="A7" s="11">
        <v>23077</v>
      </c>
      <c r="B7" s="23" t="s">
        <v>35</v>
      </c>
      <c r="C7" s="17">
        <f>VLOOKUP(A:A,'27'!B:T,19,FALSE)</f>
        <v>0</v>
      </c>
      <c r="D7" s="14">
        <f>VLOOKUP($A:$A,'28'!$B:$T,19,FALSE)</f>
        <v>0</v>
      </c>
      <c r="E7" s="14">
        <f>VLOOKUP($A:$A,'29'!$B:$T,19,FALSE)</f>
        <v>0</v>
      </c>
      <c r="F7" s="14">
        <f>VLOOKUP($A:$A,'30'!$B:$T,19,FALSE)</f>
        <v>0</v>
      </c>
      <c r="G7" s="14">
        <f>VLOOKUP($A:$A,'31'!$B:$T,19,FALSE)</f>
        <v>0</v>
      </c>
      <c r="H7" s="14">
        <f>VLOOKUP($A:$A,'1'!$B:$T,19,FALSE)</f>
        <v>0</v>
      </c>
      <c r="I7" s="14">
        <f>VLOOKUP($A:$A,'2'!$B:$T,19,FALSE)</f>
        <v>0</v>
      </c>
      <c r="J7" s="14">
        <f>VLOOKUP($A:$A,'3'!$B:$T,19,FALSE)</f>
        <v>0</v>
      </c>
      <c r="K7" s="14">
        <f>VLOOKUP($A:$A,'4'!$B:$T,19,FALSE)</f>
        <v>0</v>
      </c>
      <c r="L7" s="14">
        <f>VLOOKUP($A:$A,'5'!$B:$T,19,FALSE)</f>
        <v>0</v>
      </c>
      <c r="M7" s="14">
        <f>VLOOKUP($A:$A,'6'!$B:$T,19,FALSE)</f>
        <v>0</v>
      </c>
      <c r="N7" s="14">
        <f>VLOOKUP($A:$A,'7'!$B:$T,19,FALSE)</f>
        <v>0</v>
      </c>
      <c r="O7" s="14">
        <f>VLOOKUP($A:$A,'8'!$B:$T,19,FALSE)</f>
        <v>0</v>
      </c>
      <c r="P7" s="14">
        <f>VLOOKUP($A:$A,'9'!$B:$T,19,FALSE)</f>
        <v>0</v>
      </c>
      <c r="Q7" s="14">
        <f>VLOOKUP($A:$A,'10'!$B:$T,19,FALSE)</f>
        <v>0</v>
      </c>
      <c r="R7" s="14">
        <f>VLOOKUP($A:$A,'11'!$B:$T,19,FALSE)</f>
        <v>0</v>
      </c>
      <c r="S7" s="14">
        <f>VLOOKUP($A:$A,'12'!$B:$T,19,FALSE)</f>
        <v>0</v>
      </c>
      <c r="T7" s="14">
        <f>VLOOKUP($A:$A,'13'!$B:$T,19,FALSE)</f>
        <v>0</v>
      </c>
      <c r="U7" s="14">
        <f>VLOOKUP($A:$A,'14'!$B:$T,19,FALSE)</f>
        <v>0</v>
      </c>
      <c r="V7" s="14">
        <f>VLOOKUP($A:$A,'15'!$B:$T,19,FALSE)</f>
        <v>0</v>
      </c>
      <c r="W7" s="14">
        <f>VLOOKUP($A:$A,'16'!$B:$T,19,FALSE)</f>
        <v>0</v>
      </c>
      <c r="X7" s="14">
        <f>VLOOKUP($A:$A,'17'!$B:$T,19,FALSE)</f>
        <v>0</v>
      </c>
      <c r="Y7" s="14">
        <f>VLOOKUP($A:$A,'18'!$B:$T,19,FALSE)</f>
        <v>0</v>
      </c>
      <c r="Z7" s="14">
        <f>VLOOKUP($A:$A,'19'!$B:$T,19,FALSE)</f>
        <v>0</v>
      </c>
      <c r="AA7" s="14">
        <f>VLOOKUP($A:$A,'20'!$B:$T,19,FALSE)</f>
        <v>0</v>
      </c>
      <c r="AB7" s="14">
        <f>VLOOKUP($A:$A,'21'!$B:$T,19,FALSE)</f>
        <v>0</v>
      </c>
      <c r="AC7" s="14">
        <f>VLOOKUP($A:$A,'22'!$B:$T,19,FALSE)</f>
        <v>0</v>
      </c>
      <c r="AD7" s="14">
        <f>VLOOKUP($A:$A,'23'!$B:$T,19,FALSE)</f>
        <v>0</v>
      </c>
      <c r="AE7" s="14">
        <f>VLOOKUP($A:$A,'24'!$B:$T,19,FALSE)</f>
        <v>0</v>
      </c>
      <c r="AF7" s="14">
        <f>VLOOKUP($A:$A,'25'!$B:$T,19,FALSE)</f>
        <v>0</v>
      </c>
      <c r="AG7" s="19">
        <f>VLOOKUP($A:$A,'26'!$B:$T,19,FALSE)</f>
        <v>0</v>
      </c>
      <c r="AH7" s="21">
        <f t="shared" si="0"/>
        <v>0</v>
      </c>
      <c r="AJ7" s="12" t="b">
        <f t="shared" si="1"/>
        <v>0</v>
      </c>
    </row>
    <row r="8" spans="1:36" x14ac:dyDescent="0.2">
      <c r="A8" s="11">
        <v>26614</v>
      </c>
      <c r="B8" s="23" t="s">
        <v>36</v>
      </c>
      <c r="C8" s="17">
        <f>VLOOKUP(A:A,'27'!B:T,19,FALSE)</f>
        <v>0</v>
      </c>
      <c r="D8" s="14">
        <f>VLOOKUP($A:$A,'28'!$B:$T,19,FALSE)</f>
        <v>0</v>
      </c>
      <c r="E8" s="14">
        <f>VLOOKUP($A:$A,'29'!$B:$T,19,FALSE)</f>
        <v>0</v>
      </c>
      <c r="F8" s="14">
        <f>VLOOKUP($A:$A,'30'!$B:$T,19,FALSE)</f>
        <v>3.5</v>
      </c>
      <c r="G8" s="14">
        <f>VLOOKUP($A:$A,'31'!$B:$T,19,FALSE)</f>
        <v>0</v>
      </c>
      <c r="H8" s="14">
        <f>VLOOKUP($A:$A,'1'!$B:$T,19,FALSE)</f>
        <v>0</v>
      </c>
      <c r="I8" s="14">
        <f>VLOOKUP($A:$A,'2'!$B:$T,19,FALSE)</f>
        <v>0</v>
      </c>
      <c r="J8" s="14">
        <f>VLOOKUP($A:$A,'3'!$B:$T,19,FALSE)</f>
        <v>2.5</v>
      </c>
      <c r="K8" s="14">
        <f>VLOOKUP($A:$A,'4'!$B:$T,19,FALSE)</f>
        <v>0</v>
      </c>
      <c r="L8" s="14">
        <f>VLOOKUP($A:$A,'5'!$B:$T,19,FALSE)</f>
        <v>0</v>
      </c>
      <c r="M8" s="14">
        <f>VLOOKUP($A:$A,'6'!$B:$T,19,FALSE)</f>
        <v>0</v>
      </c>
      <c r="N8" s="14">
        <f>VLOOKUP($A:$A,'7'!$B:$T,19,FALSE)</f>
        <v>0</v>
      </c>
      <c r="O8" s="14">
        <f>VLOOKUP($A:$A,'8'!$B:$T,19,FALSE)</f>
        <v>0</v>
      </c>
      <c r="P8" s="14">
        <f>VLOOKUP($A:$A,'9'!$B:$T,19,FALSE)</f>
        <v>0</v>
      </c>
      <c r="Q8" s="14">
        <f>VLOOKUP($A:$A,'10'!$B:$T,19,FALSE)</f>
        <v>0</v>
      </c>
      <c r="R8" s="14">
        <f>VLOOKUP($A:$A,'11'!$B:$T,19,FALSE)</f>
        <v>0</v>
      </c>
      <c r="S8" s="14">
        <f>VLOOKUP($A:$A,'12'!$B:$T,19,FALSE)</f>
        <v>0</v>
      </c>
      <c r="T8" s="14">
        <f>VLOOKUP($A:$A,'13'!$B:$T,19,FALSE)</f>
        <v>0</v>
      </c>
      <c r="U8" s="14">
        <f>VLOOKUP($A:$A,'14'!$B:$T,19,FALSE)</f>
        <v>0</v>
      </c>
      <c r="V8" s="14">
        <f>VLOOKUP($A:$A,'15'!$B:$T,19,FALSE)</f>
        <v>0</v>
      </c>
      <c r="W8" s="14">
        <f>VLOOKUP($A:$A,'16'!$B:$T,19,FALSE)</f>
        <v>0</v>
      </c>
      <c r="X8" s="14">
        <f>VLOOKUP($A:$A,'17'!$B:$T,19,FALSE)</f>
        <v>0</v>
      </c>
      <c r="Y8" s="14">
        <f>VLOOKUP($A:$A,'18'!$B:$T,19,FALSE)</f>
        <v>0</v>
      </c>
      <c r="Z8" s="14">
        <f>VLOOKUP($A:$A,'19'!$B:$T,19,FALSE)</f>
        <v>0</v>
      </c>
      <c r="AA8" s="14">
        <f>VLOOKUP($A:$A,'20'!$B:$T,19,FALSE)</f>
        <v>0</v>
      </c>
      <c r="AB8" s="14">
        <f>VLOOKUP($A:$A,'21'!$B:$T,19,FALSE)</f>
        <v>0</v>
      </c>
      <c r="AC8" s="14">
        <f>VLOOKUP($A:$A,'22'!$B:$T,19,FALSE)</f>
        <v>0</v>
      </c>
      <c r="AD8" s="14">
        <f>VLOOKUP($A:$A,'23'!$B:$T,19,FALSE)</f>
        <v>0</v>
      </c>
      <c r="AE8" s="14">
        <f>VLOOKUP($A:$A,'24'!$B:$T,19,FALSE)</f>
        <v>0</v>
      </c>
      <c r="AF8" s="14">
        <f>VLOOKUP($A:$A,'25'!$B:$T,19,FALSE)</f>
        <v>0</v>
      </c>
      <c r="AG8" s="19">
        <f>VLOOKUP($A:$A,'26'!$B:$T,19,FALSE)</f>
        <v>0</v>
      </c>
      <c r="AH8" s="21">
        <f t="shared" si="0"/>
        <v>6</v>
      </c>
      <c r="AJ8" s="12" t="b">
        <f t="shared" si="1"/>
        <v>0</v>
      </c>
    </row>
    <row r="9" spans="1:36" x14ac:dyDescent="0.2">
      <c r="A9" s="11">
        <v>38706</v>
      </c>
      <c r="B9" s="23" t="s">
        <v>37</v>
      </c>
      <c r="C9" s="17">
        <f>VLOOKUP(A:A,'27'!B:T,19,FALSE)</f>
        <v>0</v>
      </c>
      <c r="D9" s="14">
        <f>VLOOKUP($A:$A,'28'!$B:$T,19,FALSE)</f>
        <v>0</v>
      </c>
      <c r="E9" s="14">
        <f>VLOOKUP($A:$A,'29'!$B:$T,19,FALSE)</f>
        <v>0</v>
      </c>
      <c r="F9" s="14">
        <f>VLOOKUP($A:$A,'30'!$B:$T,19,FALSE)</f>
        <v>0</v>
      </c>
      <c r="G9" s="14">
        <f>VLOOKUP($A:$A,'31'!$B:$T,19,FALSE)</f>
        <v>0</v>
      </c>
      <c r="H9" s="14">
        <f>VLOOKUP($A:$A,'1'!$B:$T,19,FALSE)</f>
        <v>0</v>
      </c>
      <c r="I9" s="14">
        <f>VLOOKUP($A:$A,'2'!$B:$T,19,FALSE)</f>
        <v>0</v>
      </c>
      <c r="J9" s="14">
        <f>VLOOKUP($A:$A,'3'!$B:$T,19,FALSE)</f>
        <v>0</v>
      </c>
      <c r="K9" s="14">
        <f>VLOOKUP($A:$A,'4'!$B:$T,19,FALSE)</f>
        <v>0</v>
      </c>
      <c r="L9" s="14">
        <f>VLOOKUP($A:$A,'5'!$B:$T,19,FALSE)</f>
        <v>0</v>
      </c>
      <c r="M9" s="14">
        <f>VLOOKUP($A:$A,'6'!$B:$T,19,FALSE)</f>
        <v>0</v>
      </c>
      <c r="N9" s="14">
        <f>VLOOKUP($A:$A,'7'!$B:$T,19,FALSE)</f>
        <v>0</v>
      </c>
      <c r="O9" s="14">
        <f>VLOOKUP($A:$A,'8'!$B:$T,19,FALSE)</f>
        <v>0</v>
      </c>
      <c r="P9" s="14">
        <f>VLOOKUP($A:$A,'9'!$B:$T,19,FALSE)</f>
        <v>0</v>
      </c>
      <c r="Q9" s="14">
        <f>VLOOKUP($A:$A,'10'!$B:$T,19,FALSE)</f>
        <v>0</v>
      </c>
      <c r="R9" s="14">
        <f>VLOOKUP($A:$A,'11'!$B:$T,19,FALSE)</f>
        <v>0</v>
      </c>
      <c r="S9" s="14">
        <f>VLOOKUP($A:$A,'12'!$B:$T,19,FALSE)</f>
        <v>0</v>
      </c>
      <c r="T9" s="14">
        <f>VLOOKUP($A:$A,'13'!$B:$T,19,FALSE)</f>
        <v>0</v>
      </c>
      <c r="U9" s="14">
        <f>VLOOKUP($A:$A,'14'!$B:$T,19,FALSE)</f>
        <v>0</v>
      </c>
      <c r="V9" s="14">
        <f>VLOOKUP($A:$A,'15'!$B:$T,19,FALSE)</f>
        <v>0</v>
      </c>
      <c r="W9" s="14">
        <f>VLOOKUP($A:$A,'16'!$B:$T,19,FALSE)</f>
        <v>0</v>
      </c>
      <c r="X9" s="14">
        <f>VLOOKUP($A:$A,'17'!$B:$T,19,FALSE)</f>
        <v>0</v>
      </c>
      <c r="Y9" s="14">
        <f>VLOOKUP($A:$A,'18'!$B:$T,19,FALSE)</f>
        <v>0</v>
      </c>
      <c r="Z9" s="14">
        <f>VLOOKUP($A:$A,'19'!$B:$T,19,FALSE)</f>
        <v>0</v>
      </c>
      <c r="AA9" s="14">
        <f>VLOOKUP($A:$A,'20'!$B:$T,19,FALSE)</f>
        <v>0</v>
      </c>
      <c r="AB9" s="14">
        <f>VLOOKUP($A:$A,'21'!$B:$T,19,FALSE)</f>
        <v>0</v>
      </c>
      <c r="AC9" s="14">
        <f>VLOOKUP($A:$A,'22'!$B:$T,19,FALSE)</f>
        <v>0</v>
      </c>
      <c r="AD9" s="14">
        <f>VLOOKUP($A:$A,'23'!$B:$T,19,FALSE)</f>
        <v>0</v>
      </c>
      <c r="AE9" s="14">
        <f>VLOOKUP($A:$A,'24'!$B:$T,19,FALSE)</f>
        <v>0</v>
      </c>
      <c r="AF9" s="14">
        <f>VLOOKUP($A:$A,'25'!$B:$T,19,FALSE)</f>
        <v>0</v>
      </c>
      <c r="AG9" s="19">
        <f>VLOOKUP($A:$A,'26'!$B:$T,19,FALSE)</f>
        <v>0</v>
      </c>
      <c r="AH9" s="21">
        <f t="shared" si="0"/>
        <v>0</v>
      </c>
      <c r="AJ9" s="12" t="b">
        <f t="shared" si="1"/>
        <v>0</v>
      </c>
    </row>
    <row r="10" spans="1:36" x14ac:dyDescent="0.2">
      <c r="A10" s="11">
        <v>38712</v>
      </c>
      <c r="B10" s="23" t="s">
        <v>38</v>
      </c>
      <c r="C10" s="17">
        <f>VLOOKUP(A:A,'27'!B:T,19,FALSE)</f>
        <v>0</v>
      </c>
      <c r="D10" s="14">
        <f>VLOOKUP($A:$A,'28'!$B:$T,19,FALSE)</f>
        <v>0</v>
      </c>
      <c r="E10" s="14">
        <f>VLOOKUP($A:$A,'29'!$B:$T,19,FALSE)</f>
        <v>0</v>
      </c>
      <c r="F10" s="14">
        <f>VLOOKUP($A:$A,'30'!$B:$T,19,FALSE)</f>
        <v>0</v>
      </c>
      <c r="G10" s="14">
        <f>VLOOKUP($A:$A,'31'!$B:$T,19,FALSE)</f>
        <v>0</v>
      </c>
      <c r="H10" s="14">
        <f>VLOOKUP($A:$A,'1'!$B:$T,19,FALSE)</f>
        <v>0</v>
      </c>
      <c r="I10" s="14">
        <f>VLOOKUP($A:$A,'2'!$B:$T,19,FALSE)</f>
        <v>0</v>
      </c>
      <c r="J10" s="14">
        <f>VLOOKUP($A:$A,'3'!$B:$T,19,FALSE)</f>
        <v>0</v>
      </c>
      <c r="K10" s="14">
        <f>VLOOKUP($A:$A,'4'!$B:$T,19,FALSE)</f>
        <v>0</v>
      </c>
      <c r="L10" s="14">
        <f>VLOOKUP($A:$A,'5'!$B:$T,19,FALSE)</f>
        <v>0</v>
      </c>
      <c r="M10" s="14">
        <f>VLOOKUP($A:$A,'6'!$B:$T,19,FALSE)</f>
        <v>0</v>
      </c>
      <c r="N10" s="14">
        <f>VLOOKUP($A:$A,'7'!$B:$T,19,FALSE)</f>
        <v>0</v>
      </c>
      <c r="O10" s="14">
        <f>VLOOKUP($A:$A,'8'!$B:$T,19,FALSE)</f>
        <v>0</v>
      </c>
      <c r="P10" s="14">
        <f>VLOOKUP($A:$A,'9'!$B:$T,19,FALSE)</f>
        <v>0</v>
      </c>
      <c r="Q10" s="14">
        <f>VLOOKUP($A:$A,'10'!$B:$T,19,FALSE)</f>
        <v>0</v>
      </c>
      <c r="R10" s="14">
        <f>VLOOKUP($A:$A,'11'!$B:$T,19,FALSE)</f>
        <v>0</v>
      </c>
      <c r="S10" s="14">
        <f>VLOOKUP($A:$A,'12'!$B:$T,19,FALSE)</f>
        <v>0</v>
      </c>
      <c r="T10" s="14">
        <f>VLOOKUP($A:$A,'13'!$B:$T,19,FALSE)</f>
        <v>0</v>
      </c>
      <c r="U10" s="14">
        <f>VLOOKUP($A:$A,'14'!$B:$T,19,FALSE)</f>
        <v>0</v>
      </c>
      <c r="V10" s="14">
        <f>VLOOKUP($A:$A,'15'!$B:$T,19,FALSE)</f>
        <v>0</v>
      </c>
      <c r="W10" s="14">
        <f>VLOOKUP($A:$A,'16'!$B:$T,19,FALSE)</f>
        <v>0</v>
      </c>
      <c r="X10" s="14">
        <f>VLOOKUP($A:$A,'17'!$B:$T,19,FALSE)</f>
        <v>0</v>
      </c>
      <c r="Y10" s="14">
        <f>VLOOKUP($A:$A,'18'!$B:$T,19,FALSE)</f>
        <v>0</v>
      </c>
      <c r="Z10" s="14">
        <f>VLOOKUP($A:$A,'19'!$B:$T,19,FALSE)</f>
        <v>0</v>
      </c>
      <c r="AA10" s="14">
        <f>VLOOKUP($A:$A,'20'!$B:$T,19,FALSE)</f>
        <v>0</v>
      </c>
      <c r="AB10" s="14">
        <f>VLOOKUP($A:$A,'21'!$B:$T,19,FALSE)</f>
        <v>0</v>
      </c>
      <c r="AC10" s="14">
        <f>VLOOKUP($A:$A,'22'!$B:$T,19,FALSE)</f>
        <v>0</v>
      </c>
      <c r="AD10" s="14">
        <f>VLOOKUP($A:$A,'23'!$B:$T,19,FALSE)</f>
        <v>0</v>
      </c>
      <c r="AE10" s="14">
        <f>VLOOKUP($A:$A,'24'!$B:$T,19,FALSE)</f>
        <v>0</v>
      </c>
      <c r="AF10" s="14">
        <f>VLOOKUP($A:$A,'25'!$B:$T,19,FALSE)</f>
        <v>0</v>
      </c>
      <c r="AG10" s="19">
        <f>VLOOKUP($A:$A,'26'!$B:$T,19,FALSE)</f>
        <v>0</v>
      </c>
      <c r="AH10" s="21">
        <f t="shared" si="0"/>
        <v>0</v>
      </c>
      <c r="AJ10" s="12" t="b">
        <f t="shared" si="1"/>
        <v>0</v>
      </c>
    </row>
    <row r="11" spans="1:36" x14ac:dyDescent="0.2">
      <c r="A11" s="11">
        <v>38784</v>
      </c>
      <c r="B11" s="23" t="s">
        <v>39</v>
      </c>
      <c r="C11" s="17">
        <f>VLOOKUP(A:A,'27'!B:T,19,FALSE)</f>
        <v>0</v>
      </c>
      <c r="D11" s="14">
        <f>VLOOKUP($A:$A,'28'!$B:$T,19,FALSE)</f>
        <v>0</v>
      </c>
      <c r="E11" s="14">
        <f>VLOOKUP($A:$A,'29'!$B:$T,19,FALSE)</f>
        <v>0</v>
      </c>
      <c r="F11" s="14">
        <f>VLOOKUP($A:$A,'30'!$B:$T,19,FALSE)</f>
        <v>0</v>
      </c>
      <c r="G11" s="14">
        <f>VLOOKUP($A:$A,'31'!$B:$T,19,FALSE)</f>
        <v>0</v>
      </c>
      <c r="H11" s="14">
        <f>VLOOKUP($A:$A,'1'!$B:$T,19,FALSE)</f>
        <v>0</v>
      </c>
      <c r="I11" s="14">
        <f>VLOOKUP($A:$A,'2'!$B:$T,19,FALSE)</f>
        <v>0</v>
      </c>
      <c r="J11" s="14">
        <f>VLOOKUP($A:$A,'3'!$B:$T,19,FALSE)</f>
        <v>0</v>
      </c>
      <c r="K11" s="14">
        <f>VLOOKUP($A:$A,'4'!$B:$T,19,FALSE)</f>
        <v>0</v>
      </c>
      <c r="L11" s="14">
        <f>VLOOKUP($A:$A,'5'!$B:$T,19,FALSE)</f>
        <v>0</v>
      </c>
      <c r="M11" s="14">
        <f>VLOOKUP($A:$A,'6'!$B:$T,19,FALSE)</f>
        <v>0</v>
      </c>
      <c r="N11" s="14">
        <f>VLOOKUP($A:$A,'7'!$B:$T,19,FALSE)</f>
        <v>0</v>
      </c>
      <c r="O11" s="14">
        <f>VLOOKUP($A:$A,'8'!$B:$T,19,FALSE)</f>
        <v>0</v>
      </c>
      <c r="P11" s="14">
        <f>VLOOKUP($A:$A,'9'!$B:$T,19,FALSE)</f>
        <v>0</v>
      </c>
      <c r="Q11" s="14">
        <f>VLOOKUP($A:$A,'10'!$B:$T,19,FALSE)</f>
        <v>0</v>
      </c>
      <c r="R11" s="14">
        <f>VLOOKUP($A:$A,'11'!$B:$T,19,FALSE)</f>
        <v>0</v>
      </c>
      <c r="S11" s="14">
        <f>VLOOKUP($A:$A,'12'!$B:$T,19,FALSE)</f>
        <v>0</v>
      </c>
      <c r="T11" s="14">
        <f>VLOOKUP($A:$A,'13'!$B:$T,19,FALSE)</f>
        <v>0</v>
      </c>
      <c r="U11" s="14">
        <f>VLOOKUP($A:$A,'14'!$B:$T,19,FALSE)</f>
        <v>0</v>
      </c>
      <c r="V11" s="14">
        <f>VLOOKUP($A:$A,'15'!$B:$T,19,FALSE)</f>
        <v>0</v>
      </c>
      <c r="W11" s="14">
        <f>VLOOKUP($A:$A,'16'!$B:$T,19,FALSE)</f>
        <v>0</v>
      </c>
      <c r="X11" s="14">
        <f>VLOOKUP($A:$A,'17'!$B:$T,19,FALSE)</f>
        <v>0</v>
      </c>
      <c r="Y11" s="14">
        <f>VLOOKUP($A:$A,'18'!$B:$T,19,FALSE)</f>
        <v>0</v>
      </c>
      <c r="Z11" s="14">
        <f>VLOOKUP($A:$A,'19'!$B:$T,19,FALSE)</f>
        <v>0</v>
      </c>
      <c r="AA11" s="14">
        <f>VLOOKUP($A:$A,'20'!$B:$T,19,FALSE)</f>
        <v>0</v>
      </c>
      <c r="AB11" s="14">
        <f>VLOOKUP($A:$A,'21'!$B:$T,19,FALSE)</f>
        <v>0</v>
      </c>
      <c r="AC11" s="14">
        <f>VLOOKUP($A:$A,'22'!$B:$T,19,FALSE)</f>
        <v>0</v>
      </c>
      <c r="AD11" s="14">
        <f>VLOOKUP($A:$A,'23'!$B:$T,19,FALSE)</f>
        <v>0</v>
      </c>
      <c r="AE11" s="14">
        <f>VLOOKUP($A:$A,'24'!$B:$T,19,FALSE)</f>
        <v>0</v>
      </c>
      <c r="AF11" s="14">
        <f>VLOOKUP($A:$A,'25'!$B:$T,19,FALSE)</f>
        <v>0</v>
      </c>
      <c r="AG11" s="19">
        <f>VLOOKUP($A:$A,'26'!$B:$T,19,FALSE)</f>
        <v>0</v>
      </c>
      <c r="AH11" s="21">
        <f t="shared" si="0"/>
        <v>0</v>
      </c>
      <c r="AJ11" s="12" t="b">
        <f t="shared" si="1"/>
        <v>0</v>
      </c>
    </row>
    <row r="12" spans="1:36" x14ac:dyDescent="0.2">
      <c r="A12" s="11">
        <v>38878</v>
      </c>
      <c r="B12" s="23" t="s">
        <v>40</v>
      </c>
      <c r="C12" s="17">
        <f>VLOOKUP(A:A,'27'!B:T,19,FALSE)</f>
        <v>0</v>
      </c>
      <c r="D12" s="14">
        <f>VLOOKUP($A:$A,'28'!$B:$T,19,FALSE)</f>
        <v>0</v>
      </c>
      <c r="E12" s="14">
        <f>VLOOKUP($A:$A,'29'!$B:$T,19,FALSE)</f>
        <v>0</v>
      </c>
      <c r="F12" s="14">
        <f>VLOOKUP($A:$A,'30'!$B:$T,19,FALSE)</f>
        <v>0</v>
      </c>
      <c r="G12" s="14">
        <f>VLOOKUP($A:$A,'31'!$B:$T,19,FALSE)</f>
        <v>0</v>
      </c>
      <c r="H12" s="14">
        <f>VLOOKUP($A:$A,'1'!$B:$T,19,FALSE)</f>
        <v>0</v>
      </c>
      <c r="I12" s="14">
        <f>VLOOKUP($A:$A,'2'!$B:$T,19,FALSE)</f>
        <v>0</v>
      </c>
      <c r="J12" s="14">
        <f>VLOOKUP($A:$A,'3'!$B:$T,19,FALSE)</f>
        <v>0</v>
      </c>
      <c r="K12" s="14">
        <f>VLOOKUP($A:$A,'4'!$B:$T,19,FALSE)</f>
        <v>0</v>
      </c>
      <c r="L12" s="14">
        <f>VLOOKUP($A:$A,'5'!$B:$T,19,FALSE)</f>
        <v>0</v>
      </c>
      <c r="M12" s="14">
        <f>VLOOKUP($A:$A,'6'!$B:$T,19,FALSE)</f>
        <v>0</v>
      </c>
      <c r="N12" s="14">
        <f>VLOOKUP($A:$A,'7'!$B:$T,19,FALSE)</f>
        <v>0</v>
      </c>
      <c r="O12" s="14">
        <f>VLOOKUP($A:$A,'8'!$B:$T,19,FALSE)</f>
        <v>0</v>
      </c>
      <c r="P12" s="14">
        <f>VLOOKUP($A:$A,'9'!$B:$T,19,FALSE)</f>
        <v>0</v>
      </c>
      <c r="Q12" s="14">
        <f>VLOOKUP($A:$A,'10'!$B:$T,19,FALSE)</f>
        <v>0</v>
      </c>
      <c r="R12" s="14">
        <f>VLOOKUP($A:$A,'11'!$B:$T,19,FALSE)</f>
        <v>0</v>
      </c>
      <c r="S12" s="14">
        <f>VLOOKUP($A:$A,'12'!$B:$T,19,FALSE)</f>
        <v>0</v>
      </c>
      <c r="T12" s="14">
        <f>VLOOKUP($A:$A,'13'!$B:$T,19,FALSE)</f>
        <v>0</v>
      </c>
      <c r="U12" s="14">
        <f>VLOOKUP($A:$A,'14'!$B:$T,19,FALSE)</f>
        <v>0</v>
      </c>
      <c r="V12" s="14">
        <f>VLOOKUP($A:$A,'15'!$B:$T,19,FALSE)</f>
        <v>0</v>
      </c>
      <c r="W12" s="14">
        <f>VLOOKUP($A:$A,'16'!$B:$T,19,FALSE)</f>
        <v>0</v>
      </c>
      <c r="X12" s="14">
        <f>VLOOKUP($A:$A,'17'!$B:$T,19,FALSE)</f>
        <v>0</v>
      </c>
      <c r="Y12" s="14">
        <f>VLOOKUP($A:$A,'18'!$B:$T,19,FALSE)</f>
        <v>0</v>
      </c>
      <c r="Z12" s="14">
        <f>VLOOKUP($A:$A,'19'!$B:$T,19,FALSE)</f>
        <v>0</v>
      </c>
      <c r="AA12" s="14">
        <f>VLOOKUP($A:$A,'20'!$B:$T,19,FALSE)</f>
        <v>0</v>
      </c>
      <c r="AB12" s="14">
        <f>VLOOKUP($A:$A,'21'!$B:$T,19,FALSE)</f>
        <v>0</v>
      </c>
      <c r="AC12" s="14">
        <f>VLOOKUP($A:$A,'22'!$B:$T,19,FALSE)</f>
        <v>0</v>
      </c>
      <c r="AD12" s="14">
        <f>VLOOKUP($A:$A,'23'!$B:$T,19,FALSE)</f>
        <v>0</v>
      </c>
      <c r="AE12" s="14">
        <f>VLOOKUP($A:$A,'24'!$B:$T,19,FALSE)</f>
        <v>0</v>
      </c>
      <c r="AF12" s="14">
        <f>VLOOKUP($A:$A,'25'!$B:$T,19,FALSE)</f>
        <v>0</v>
      </c>
      <c r="AG12" s="19">
        <f>VLOOKUP($A:$A,'26'!$B:$T,19,FALSE)</f>
        <v>0</v>
      </c>
      <c r="AH12" s="21">
        <f t="shared" si="0"/>
        <v>0</v>
      </c>
      <c r="AJ12" s="12" t="b">
        <f t="shared" si="1"/>
        <v>0</v>
      </c>
    </row>
    <row r="13" spans="1:36" x14ac:dyDescent="0.2">
      <c r="A13" s="11">
        <v>38881</v>
      </c>
      <c r="B13" s="23" t="s">
        <v>41</v>
      </c>
      <c r="C13" s="17">
        <f>VLOOKUP(A:A,'27'!B:T,19,FALSE)</f>
        <v>0</v>
      </c>
      <c r="D13" s="14">
        <f>VLOOKUP($A:$A,'28'!$B:$T,19,FALSE)</f>
        <v>0</v>
      </c>
      <c r="E13" s="14">
        <f>VLOOKUP($A:$A,'29'!$B:$T,19,FALSE)</f>
        <v>0</v>
      </c>
      <c r="F13" s="14">
        <f>VLOOKUP($A:$A,'30'!$B:$T,19,FALSE)</f>
        <v>0</v>
      </c>
      <c r="G13" s="14">
        <f>VLOOKUP($A:$A,'31'!$B:$T,19,FALSE)</f>
        <v>0</v>
      </c>
      <c r="H13" s="14">
        <f>VLOOKUP($A:$A,'1'!$B:$T,19,FALSE)</f>
        <v>0</v>
      </c>
      <c r="I13" s="14">
        <f>VLOOKUP($A:$A,'2'!$B:$T,19,FALSE)</f>
        <v>0</v>
      </c>
      <c r="J13" s="14">
        <f>VLOOKUP($A:$A,'3'!$B:$T,19,FALSE)</f>
        <v>0</v>
      </c>
      <c r="K13" s="14">
        <f>VLOOKUP($A:$A,'4'!$B:$T,19,FALSE)</f>
        <v>0</v>
      </c>
      <c r="L13" s="14">
        <f>VLOOKUP($A:$A,'5'!$B:$T,19,FALSE)</f>
        <v>0</v>
      </c>
      <c r="M13" s="14">
        <f>VLOOKUP($A:$A,'6'!$B:$T,19,FALSE)</f>
        <v>0</v>
      </c>
      <c r="N13" s="14">
        <f>VLOOKUP($A:$A,'7'!$B:$T,19,FALSE)</f>
        <v>0</v>
      </c>
      <c r="O13" s="14">
        <f>VLOOKUP($A:$A,'8'!$B:$T,19,FALSE)</f>
        <v>0</v>
      </c>
      <c r="P13" s="14">
        <f>VLOOKUP($A:$A,'9'!$B:$T,19,FALSE)</f>
        <v>0</v>
      </c>
      <c r="Q13" s="14">
        <f>VLOOKUP($A:$A,'10'!$B:$T,19,FALSE)</f>
        <v>0</v>
      </c>
      <c r="R13" s="14">
        <f>VLOOKUP($A:$A,'11'!$B:$T,19,FALSE)</f>
        <v>0</v>
      </c>
      <c r="S13" s="14">
        <f>VLOOKUP($A:$A,'12'!$B:$T,19,FALSE)</f>
        <v>0</v>
      </c>
      <c r="T13" s="14">
        <f>VLOOKUP($A:$A,'13'!$B:$T,19,FALSE)</f>
        <v>0</v>
      </c>
      <c r="U13" s="14">
        <f>VLOOKUP($A:$A,'14'!$B:$T,19,FALSE)</f>
        <v>0</v>
      </c>
      <c r="V13" s="14">
        <f>VLOOKUP($A:$A,'15'!$B:$T,19,FALSE)</f>
        <v>0</v>
      </c>
      <c r="W13" s="14">
        <f>VLOOKUP($A:$A,'16'!$B:$T,19,FALSE)</f>
        <v>0</v>
      </c>
      <c r="X13" s="14">
        <f>VLOOKUP($A:$A,'17'!$B:$T,19,FALSE)</f>
        <v>0</v>
      </c>
      <c r="Y13" s="14">
        <f>VLOOKUP($A:$A,'18'!$B:$T,19,FALSE)</f>
        <v>0</v>
      </c>
      <c r="Z13" s="14">
        <f>VLOOKUP($A:$A,'19'!$B:$T,19,FALSE)</f>
        <v>0</v>
      </c>
      <c r="AA13" s="14">
        <f>VLOOKUP($A:$A,'20'!$B:$T,19,FALSE)</f>
        <v>0</v>
      </c>
      <c r="AB13" s="14">
        <f>VLOOKUP($A:$A,'21'!$B:$T,19,FALSE)</f>
        <v>0</v>
      </c>
      <c r="AC13" s="14">
        <f>VLOOKUP($A:$A,'22'!$B:$T,19,FALSE)</f>
        <v>0</v>
      </c>
      <c r="AD13" s="14">
        <f>VLOOKUP($A:$A,'23'!$B:$T,19,FALSE)</f>
        <v>0</v>
      </c>
      <c r="AE13" s="14">
        <f>VLOOKUP($A:$A,'24'!$B:$T,19,FALSE)</f>
        <v>0</v>
      </c>
      <c r="AF13" s="14">
        <f>VLOOKUP($A:$A,'25'!$B:$T,19,FALSE)</f>
        <v>0</v>
      </c>
      <c r="AG13" s="19">
        <f>VLOOKUP($A:$A,'26'!$B:$T,19,FALSE)</f>
        <v>0</v>
      </c>
      <c r="AH13" s="21">
        <f t="shared" si="0"/>
        <v>0</v>
      </c>
      <c r="AJ13" s="12" t="b">
        <f t="shared" si="1"/>
        <v>0</v>
      </c>
    </row>
    <row r="14" spans="1:36" x14ac:dyDescent="0.2">
      <c r="A14" s="11">
        <v>39613</v>
      </c>
      <c r="B14" s="23" t="s">
        <v>49</v>
      </c>
      <c r="C14" s="17">
        <f>VLOOKUP(A:A,'27'!B:T,19,FALSE)</f>
        <v>0</v>
      </c>
      <c r="D14" s="14">
        <f>VLOOKUP($A:$A,'28'!$B:$T,19,FALSE)</f>
        <v>0</v>
      </c>
      <c r="E14" s="14">
        <f>VLOOKUP($A:$A,'29'!$B:$T,19,FALSE)</f>
        <v>0</v>
      </c>
      <c r="F14" s="14">
        <f>VLOOKUP($A:$A,'30'!$B:$T,19,FALSE)</f>
        <v>0</v>
      </c>
      <c r="G14" s="14">
        <f>VLOOKUP($A:$A,'31'!$B:$T,19,FALSE)</f>
        <v>0</v>
      </c>
      <c r="H14" s="14">
        <f>VLOOKUP($A:$A,'1'!$B:$T,19,FALSE)</f>
        <v>0</v>
      </c>
      <c r="I14" s="14">
        <f>VLOOKUP($A:$A,'2'!$B:$T,19,FALSE)</f>
        <v>0</v>
      </c>
      <c r="J14" s="14">
        <f>VLOOKUP($A:$A,'3'!$B:$T,19,FALSE)</f>
        <v>0</v>
      </c>
      <c r="K14" s="14">
        <f>VLOOKUP($A:$A,'4'!$B:$T,19,FALSE)</f>
        <v>0</v>
      </c>
      <c r="L14" s="14">
        <f>VLOOKUP($A:$A,'5'!$B:$T,19,FALSE)</f>
        <v>0</v>
      </c>
      <c r="M14" s="14">
        <f>VLOOKUP($A:$A,'6'!$B:$T,19,FALSE)</f>
        <v>0</v>
      </c>
      <c r="N14" s="14">
        <f>VLOOKUP($A:$A,'7'!$B:$T,19,FALSE)</f>
        <v>0</v>
      </c>
      <c r="O14" s="14">
        <f>VLOOKUP($A:$A,'8'!$B:$T,19,FALSE)</f>
        <v>0</v>
      </c>
      <c r="P14" s="14">
        <f>VLOOKUP($A:$A,'9'!$B:$T,19,FALSE)</f>
        <v>0</v>
      </c>
      <c r="Q14" s="14">
        <f>VLOOKUP($A:$A,'10'!$B:$T,19,FALSE)</f>
        <v>0</v>
      </c>
      <c r="R14" s="14">
        <f>VLOOKUP($A:$A,'11'!$B:$T,19,FALSE)</f>
        <v>0</v>
      </c>
      <c r="S14" s="14">
        <f>VLOOKUP($A:$A,'12'!$B:$T,19,FALSE)</f>
        <v>0</v>
      </c>
      <c r="T14" s="14">
        <f>VLOOKUP($A:$A,'13'!$B:$T,19,FALSE)</f>
        <v>0</v>
      </c>
      <c r="U14" s="14">
        <f>VLOOKUP($A:$A,'14'!$B:$T,19,FALSE)</f>
        <v>0</v>
      </c>
      <c r="V14" s="14">
        <f>VLOOKUP($A:$A,'15'!$B:$T,19,FALSE)</f>
        <v>0</v>
      </c>
      <c r="W14" s="14">
        <f>VLOOKUP($A:$A,'16'!$B:$T,19,FALSE)</f>
        <v>0</v>
      </c>
      <c r="X14" s="14">
        <f>VLOOKUP($A:$A,'17'!$B:$T,19,FALSE)</f>
        <v>0</v>
      </c>
      <c r="Y14" s="14">
        <f>VLOOKUP($A:$A,'18'!$B:$T,19,FALSE)</f>
        <v>0</v>
      </c>
      <c r="Z14" s="14">
        <f>VLOOKUP($A:$A,'19'!$B:$T,19,FALSE)</f>
        <v>0</v>
      </c>
      <c r="AA14" s="14">
        <f>VLOOKUP($A:$A,'20'!$B:$T,19,FALSE)</f>
        <v>0</v>
      </c>
      <c r="AB14" s="14">
        <f>VLOOKUP($A:$A,'21'!$B:$T,19,FALSE)</f>
        <v>0</v>
      </c>
      <c r="AC14" s="14">
        <f>VLOOKUP($A:$A,'22'!$B:$T,19,FALSE)</f>
        <v>0</v>
      </c>
      <c r="AD14" s="14">
        <f>VLOOKUP($A:$A,'23'!$B:$T,19,FALSE)</f>
        <v>0</v>
      </c>
      <c r="AE14" s="14">
        <f>VLOOKUP($A:$A,'24'!$B:$T,19,FALSE)</f>
        <v>0</v>
      </c>
      <c r="AF14" s="14">
        <f>VLOOKUP($A:$A,'25'!$B:$T,19,FALSE)</f>
        <v>0</v>
      </c>
      <c r="AG14" s="19">
        <f>VLOOKUP($A:$A,'26'!$B:$T,19,FALSE)</f>
        <v>0</v>
      </c>
      <c r="AH14" s="21">
        <f t="shared" si="0"/>
        <v>0</v>
      </c>
      <c r="AJ14" s="12" t="b">
        <f t="shared" si="1"/>
        <v>0</v>
      </c>
    </row>
    <row r="15" spans="1:36" x14ac:dyDescent="0.2">
      <c r="A15" s="11">
        <v>39963</v>
      </c>
      <c r="B15" s="23" t="s">
        <v>43</v>
      </c>
      <c r="C15" s="17">
        <f>VLOOKUP(A:A,'27'!B:T,19,FALSE)</f>
        <v>0</v>
      </c>
      <c r="D15" s="14">
        <f>VLOOKUP($A:$A,'28'!$B:$T,19,FALSE)</f>
        <v>0</v>
      </c>
      <c r="E15" s="14">
        <f>VLOOKUP($A:$A,'29'!$B:$T,19,FALSE)</f>
        <v>0</v>
      </c>
      <c r="F15" s="14">
        <f>VLOOKUP($A:$A,'30'!$B:$T,19,FALSE)</f>
        <v>0</v>
      </c>
      <c r="G15" s="14">
        <f>VLOOKUP($A:$A,'31'!$B:$T,19,FALSE)</f>
        <v>0</v>
      </c>
      <c r="H15" s="14">
        <f>VLOOKUP($A:$A,'1'!$B:$T,19,FALSE)</f>
        <v>0</v>
      </c>
      <c r="I15" s="14">
        <f>VLOOKUP($A:$A,'2'!$B:$T,19,FALSE)</f>
        <v>0</v>
      </c>
      <c r="J15" s="14">
        <f>VLOOKUP($A:$A,'3'!$B:$T,19,FALSE)</f>
        <v>0</v>
      </c>
      <c r="K15" s="14">
        <f>VLOOKUP($A:$A,'4'!$B:$T,19,FALSE)</f>
        <v>0</v>
      </c>
      <c r="L15" s="14">
        <f>VLOOKUP($A:$A,'5'!$B:$T,19,FALSE)</f>
        <v>0</v>
      </c>
      <c r="M15" s="14">
        <f>VLOOKUP($A:$A,'6'!$B:$T,19,FALSE)</f>
        <v>0</v>
      </c>
      <c r="N15" s="14">
        <f>VLOOKUP($A:$A,'7'!$B:$T,19,FALSE)</f>
        <v>0</v>
      </c>
      <c r="O15" s="14">
        <f>VLOOKUP($A:$A,'8'!$B:$T,19,FALSE)</f>
        <v>0</v>
      </c>
      <c r="P15" s="14">
        <f>VLOOKUP($A:$A,'9'!$B:$T,19,FALSE)</f>
        <v>0</v>
      </c>
      <c r="Q15" s="14">
        <f>VLOOKUP($A:$A,'10'!$B:$T,19,FALSE)</f>
        <v>0</v>
      </c>
      <c r="R15" s="14">
        <f>VLOOKUP($A:$A,'11'!$B:$T,19,FALSE)</f>
        <v>0</v>
      </c>
      <c r="S15" s="14">
        <f>VLOOKUP($A:$A,'12'!$B:$T,19,FALSE)</f>
        <v>0</v>
      </c>
      <c r="T15" s="14">
        <f>VLOOKUP($A:$A,'13'!$B:$T,19,FALSE)</f>
        <v>0</v>
      </c>
      <c r="U15" s="14">
        <f>VLOOKUP($A:$A,'14'!$B:$T,19,FALSE)</f>
        <v>0</v>
      </c>
      <c r="V15" s="14">
        <f>VLOOKUP($A:$A,'15'!$B:$T,19,FALSE)</f>
        <v>0</v>
      </c>
      <c r="W15" s="14">
        <f>VLOOKUP($A:$A,'16'!$B:$T,19,FALSE)</f>
        <v>0</v>
      </c>
      <c r="X15" s="14">
        <f>VLOOKUP($A:$A,'17'!$B:$T,19,FALSE)</f>
        <v>0</v>
      </c>
      <c r="Y15" s="14">
        <f>VLOOKUP($A:$A,'18'!$B:$T,19,FALSE)</f>
        <v>0</v>
      </c>
      <c r="Z15" s="14">
        <f>VLOOKUP($A:$A,'19'!$B:$T,19,FALSE)</f>
        <v>0</v>
      </c>
      <c r="AA15" s="14">
        <f>VLOOKUP($A:$A,'20'!$B:$T,19,FALSE)</f>
        <v>0</v>
      </c>
      <c r="AB15" s="14">
        <f>VLOOKUP($A:$A,'21'!$B:$T,19,FALSE)</f>
        <v>0</v>
      </c>
      <c r="AC15" s="14">
        <f>VLOOKUP($A:$A,'22'!$B:$T,19,FALSE)</f>
        <v>0</v>
      </c>
      <c r="AD15" s="14">
        <f>VLOOKUP($A:$A,'23'!$B:$T,19,FALSE)</f>
        <v>0</v>
      </c>
      <c r="AE15" s="14">
        <f>VLOOKUP($A:$A,'24'!$B:$T,19,FALSE)</f>
        <v>0</v>
      </c>
      <c r="AF15" s="14">
        <f>VLOOKUP($A:$A,'25'!$B:$T,19,FALSE)</f>
        <v>0</v>
      </c>
      <c r="AG15" s="19">
        <f>VLOOKUP($A:$A,'26'!$B:$T,19,FALSE)</f>
        <v>0</v>
      </c>
      <c r="AH15" s="21">
        <f t="shared" si="0"/>
        <v>0</v>
      </c>
      <c r="AJ15" s="12" t="b">
        <f t="shared" si="1"/>
        <v>0</v>
      </c>
    </row>
    <row r="16" spans="1:36" x14ac:dyDescent="0.2">
      <c r="A16" s="11">
        <v>40314</v>
      </c>
      <c r="B16" s="23" t="s">
        <v>44</v>
      </c>
      <c r="C16" s="17">
        <f>VLOOKUP(A:A,'27'!B:T,19,FALSE)</f>
        <v>3</v>
      </c>
      <c r="D16" s="14">
        <f>VLOOKUP($A:$A,'28'!$B:$T,19,FALSE)</f>
        <v>0</v>
      </c>
      <c r="E16" s="14">
        <f>VLOOKUP($A:$A,'29'!$B:$T,19,FALSE)</f>
        <v>0</v>
      </c>
      <c r="F16" s="14">
        <f>VLOOKUP($A:$A,'30'!$B:$T,19,FALSE)</f>
        <v>0</v>
      </c>
      <c r="G16" s="14">
        <f>VLOOKUP($A:$A,'31'!$B:$T,19,FALSE)</f>
        <v>0</v>
      </c>
      <c r="H16" s="14">
        <f>VLOOKUP($A:$A,'1'!$B:$T,19,FALSE)</f>
        <v>0</v>
      </c>
      <c r="I16" s="14">
        <f>VLOOKUP($A:$A,'2'!$B:$T,19,FALSE)</f>
        <v>0</v>
      </c>
      <c r="J16" s="14">
        <f>VLOOKUP($A:$A,'3'!$B:$T,19,FALSE)</f>
        <v>0</v>
      </c>
      <c r="K16" s="14">
        <f>VLOOKUP($A:$A,'4'!$B:$T,19,FALSE)</f>
        <v>0</v>
      </c>
      <c r="L16" s="14">
        <f>VLOOKUP($A:$A,'5'!$B:$T,19,FALSE)</f>
        <v>0</v>
      </c>
      <c r="M16" s="14">
        <f>VLOOKUP($A:$A,'6'!$B:$T,19,FALSE)</f>
        <v>0</v>
      </c>
      <c r="N16" s="14">
        <f>VLOOKUP($A:$A,'7'!$B:$T,19,FALSE)</f>
        <v>0</v>
      </c>
      <c r="O16" s="14">
        <f>VLOOKUP($A:$A,'8'!$B:$T,19,FALSE)</f>
        <v>0</v>
      </c>
      <c r="P16" s="14">
        <f>VLOOKUP($A:$A,'9'!$B:$T,19,FALSE)</f>
        <v>0</v>
      </c>
      <c r="Q16" s="14">
        <f>VLOOKUP($A:$A,'10'!$B:$T,19,FALSE)</f>
        <v>2</v>
      </c>
      <c r="R16" s="14">
        <f>VLOOKUP($A:$A,'11'!$B:$T,19,FALSE)</f>
        <v>0</v>
      </c>
      <c r="S16" s="14">
        <f>VLOOKUP($A:$A,'12'!$B:$T,19,FALSE)</f>
        <v>0</v>
      </c>
      <c r="T16" s="14">
        <f>VLOOKUP($A:$A,'13'!$B:$T,19,FALSE)</f>
        <v>0</v>
      </c>
      <c r="U16" s="14">
        <f>VLOOKUP($A:$A,'14'!$B:$T,19,FALSE)</f>
        <v>0</v>
      </c>
      <c r="V16" s="14">
        <f>VLOOKUP($A:$A,'15'!$B:$T,19,FALSE)</f>
        <v>0</v>
      </c>
      <c r="W16" s="14">
        <f>VLOOKUP($A:$A,'16'!$B:$T,19,FALSE)</f>
        <v>0</v>
      </c>
      <c r="X16" s="14">
        <f>VLOOKUP($A:$A,'17'!$B:$T,19,FALSE)</f>
        <v>0</v>
      </c>
      <c r="Y16" s="14">
        <f>VLOOKUP($A:$A,'18'!$B:$T,19,FALSE)</f>
        <v>0</v>
      </c>
      <c r="Z16" s="14">
        <f>VLOOKUP($A:$A,'19'!$B:$T,19,FALSE)</f>
        <v>0</v>
      </c>
      <c r="AA16" s="14">
        <f>VLOOKUP($A:$A,'20'!$B:$T,19,FALSE)</f>
        <v>0</v>
      </c>
      <c r="AB16" s="14">
        <f>VLOOKUP($A:$A,'21'!$B:$T,19,FALSE)</f>
        <v>0</v>
      </c>
      <c r="AC16" s="14">
        <f>VLOOKUP($A:$A,'22'!$B:$T,19,FALSE)</f>
        <v>0</v>
      </c>
      <c r="AD16" s="14">
        <f>VLOOKUP($A:$A,'23'!$B:$T,19,FALSE)</f>
        <v>0</v>
      </c>
      <c r="AE16" s="14">
        <f>VLOOKUP($A:$A,'24'!$B:$T,19,FALSE)</f>
        <v>0</v>
      </c>
      <c r="AF16" s="14">
        <f>VLOOKUP($A:$A,'25'!$B:$T,19,FALSE)</f>
        <v>0</v>
      </c>
      <c r="AG16" s="19">
        <f>VLOOKUP($A:$A,'26'!$B:$T,19,FALSE)</f>
        <v>0</v>
      </c>
      <c r="AH16" s="21">
        <f t="shared" si="0"/>
        <v>5</v>
      </c>
      <c r="AJ16" s="12" t="b">
        <f t="shared" si="1"/>
        <v>0</v>
      </c>
    </row>
    <row r="17" spans="1:36" x14ac:dyDescent="0.2">
      <c r="A17" s="11">
        <v>41378</v>
      </c>
      <c r="B17" s="23" t="s">
        <v>45</v>
      </c>
      <c r="C17" s="17">
        <f>VLOOKUP(A:A,'27'!B:T,19,FALSE)</f>
        <v>0</v>
      </c>
      <c r="D17" s="14">
        <f>VLOOKUP($A:$A,'28'!$B:$T,19,FALSE)</f>
        <v>0</v>
      </c>
      <c r="E17" s="14">
        <f>VLOOKUP($A:$A,'29'!$B:$T,19,FALSE)</f>
        <v>0</v>
      </c>
      <c r="F17" s="14">
        <f>VLOOKUP($A:$A,'30'!$B:$T,19,FALSE)</f>
        <v>3</v>
      </c>
      <c r="G17" s="14">
        <f>VLOOKUP($A:$A,'31'!$B:$T,19,FALSE)</f>
        <v>0</v>
      </c>
      <c r="H17" s="14">
        <f>VLOOKUP($A:$A,'1'!$B:$T,19,FALSE)</f>
        <v>0</v>
      </c>
      <c r="I17" s="14">
        <f>VLOOKUP($A:$A,'2'!$B:$T,19,FALSE)</f>
        <v>0</v>
      </c>
      <c r="J17" s="14">
        <f>VLOOKUP($A:$A,'3'!$B:$T,19,FALSE)</f>
        <v>0</v>
      </c>
      <c r="K17" s="14">
        <f>VLOOKUP($A:$A,'4'!$B:$T,19,FALSE)</f>
        <v>0</v>
      </c>
      <c r="L17" s="14">
        <f>VLOOKUP($A:$A,'5'!$B:$T,19,FALSE)</f>
        <v>0</v>
      </c>
      <c r="M17" s="14">
        <f>VLOOKUP($A:$A,'6'!$B:$T,19,FALSE)</f>
        <v>0</v>
      </c>
      <c r="N17" s="14">
        <f>VLOOKUP($A:$A,'7'!$B:$T,19,FALSE)</f>
        <v>0</v>
      </c>
      <c r="O17" s="14">
        <f>VLOOKUP($A:$A,'8'!$B:$T,19,FALSE)</f>
        <v>0</v>
      </c>
      <c r="P17" s="14">
        <f>VLOOKUP($A:$A,'9'!$B:$T,19,FALSE)</f>
        <v>0</v>
      </c>
      <c r="Q17" s="14">
        <f>VLOOKUP($A:$A,'10'!$B:$T,19,FALSE)</f>
        <v>0</v>
      </c>
      <c r="R17" s="14">
        <f>VLOOKUP($A:$A,'11'!$B:$T,19,FALSE)</f>
        <v>0</v>
      </c>
      <c r="S17" s="14">
        <f>VLOOKUP($A:$A,'12'!$B:$T,19,FALSE)</f>
        <v>0</v>
      </c>
      <c r="T17" s="14">
        <f>VLOOKUP($A:$A,'13'!$B:$T,19,FALSE)</f>
        <v>0</v>
      </c>
      <c r="U17" s="14">
        <f>VLOOKUP($A:$A,'14'!$B:$T,19,FALSE)</f>
        <v>0</v>
      </c>
      <c r="V17" s="14">
        <f>VLOOKUP($A:$A,'15'!$B:$T,19,FALSE)</f>
        <v>0</v>
      </c>
      <c r="W17" s="14">
        <f>VLOOKUP($A:$A,'16'!$B:$T,19,FALSE)</f>
        <v>0</v>
      </c>
      <c r="X17" s="14">
        <f>VLOOKUP($A:$A,'17'!$B:$T,19,FALSE)</f>
        <v>0</v>
      </c>
      <c r="Y17" s="14">
        <f>VLOOKUP($A:$A,'18'!$B:$T,19,FALSE)</f>
        <v>0</v>
      </c>
      <c r="Z17" s="14">
        <f>VLOOKUP($A:$A,'19'!$B:$T,19,FALSE)</f>
        <v>0</v>
      </c>
      <c r="AA17" s="14">
        <f>VLOOKUP($A:$A,'20'!$B:$T,19,FALSE)</f>
        <v>0</v>
      </c>
      <c r="AB17" s="14">
        <f>VLOOKUP($A:$A,'21'!$B:$T,19,FALSE)</f>
        <v>0</v>
      </c>
      <c r="AC17" s="14">
        <f>VLOOKUP($A:$A,'22'!$B:$T,19,FALSE)</f>
        <v>0</v>
      </c>
      <c r="AD17" s="14">
        <f>VLOOKUP($A:$A,'23'!$B:$T,19,FALSE)</f>
        <v>0</v>
      </c>
      <c r="AE17" s="14">
        <f>VLOOKUP($A:$A,'24'!$B:$T,19,FALSE)</f>
        <v>0</v>
      </c>
      <c r="AF17" s="14">
        <f>VLOOKUP($A:$A,'25'!$B:$T,19,FALSE)</f>
        <v>0</v>
      </c>
      <c r="AG17" s="19">
        <f>VLOOKUP($A:$A,'26'!$B:$T,19,FALSE)</f>
        <v>0</v>
      </c>
      <c r="AH17" s="21">
        <f t="shared" si="0"/>
        <v>3</v>
      </c>
      <c r="AJ17" s="12" t="b">
        <f t="shared" si="1"/>
        <v>0</v>
      </c>
    </row>
    <row r="18" spans="1:36" x14ac:dyDescent="0.2">
      <c r="A18" s="11">
        <v>41433</v>
      </c>
      <c r="B18" s="23" t="s">
        <v>46</v>
      </c>
      <c r="C18" s="17">
        <f>VLOOKUP(A:A,'27'!B:T,19,FALSE)</f>
        <v>0</v>
      </c>
      <c r="D18" s="14">
        <f>VLOOKUP($A:$A,'28'!$B:$T,19,FALSE)</f>
        <v>0</v>
      </c>
      <c r="E18" s="14">
        <f>VLOOKUP($A:$A,'29'!$B:$T,19,FALSE)</f>
        <v>0</v>
      </c>
      <c r="F18" s="14">
        <f>VLOOKUP($A:$A,'30'!$B:$T,19,FALSE)</f>
        <v>0</v>
      </c>
      <c r="G18" s="14">
        <f>VLOOKUP($A:$A,'31'!$B:$T,19,FALSE)</f>
        <v>0</v>
      </c>
      <c r="H18" s="14">
        <f>VLOOKUP($A:$A,'1'!$B:$T,19,FALSE)</f>
        <v>0</v>
      </c>
      <c r="I18" s="14">
        <f>VLOOKUP($A:$A,'2'!$B:$T,19,FALSE)</f>
        <v>0</v>
      </c>
      <c r="J18" s="14">
        <f>VLOOKUP($A:$A,'3'!$B:$T,19,FALSE)</f>
        <v>2.5</v>
      </c>
      <c r="K18" s="14">
        <f>VLOOKUP($A:$A,'4'!$B:$T,19,FALSE)</f>
        <v>0</v>
      </c>
      <c r="L18" s="14">
        <f>VLOOKUP($A:$A,'5'!$B:$T,19,FALSE)</f>
        <v>0</v>
      </c>
      <c r="M18" s="14">
        <f>VLOOKUP($A:$A,'6'!$B:$T,19,FALSE)</f>
        <v>0</v>
      </c>
      <c r="N18" s="14">
        <f>VLOOKUP($A:$A,'7'!$B:$T,19,FALSE)</f>
        <v>0</v>
      </c>
      <c r="O18" s="14">
        <f>VLOOKUP($A:$A,'8'!$B:$T,19,FALSE)</f>
        <v>0</v>
      </c>
      <c r="P18" s="14">
        <f>VLOOKUP($A:$A,'9'!$B:$T,19,FALSE)</f>
        <v>0</v>
      </c>
      <c r="Q18" s="14">
        <f>VLOOKUP($A:$A,'10'!$B:$T,19,FALSE)</f>
        <v>0</v>
      </c>
      <c r="R18" s="14">
        <f>VLOOKUP($A:$A,'11'!$B:$T,19,FALSE)</f>
        <v>0</v>
      </c>
      <c r="S18" s="14">
        <f>VLOOKUP($A:$A,'12'!$B:$T,19,FALSE)</f>
        <v>0</v>
      </c>
      <c r="T18" s="14">
        <f>VLOOKUP($A:$A,'13'!$B:$T,19,FALSE)</f>
        <v>0</v>
      </c>
      <c r="U18" s="14">
        <f>VLOOKUP($A:$A,'14'!$B:$T,19,FALSE)</f>
        <v>0</v>
      </c>
      <c r="V18" s="14">
        <f>VLOOKUP($A:$A,'15'!$B:$T,19,FALSE)</f>
        <v>0</v>
      </c>
      <c r="W18" s="14">
        <f>VLOOKUP($A:$A,'16'!$B:$T,19,FALSE)</f>
        <v>0</v>
      </c>
      <c r="X18" s="14">
        <f>VLOOKUP($A:$A,'17'!$B:$T,19,FALSE)</f>
        <v>0</v>
      </c>
      <c r="Y18" s="14">
        <f>VLOOKUP($A:$A,'18'!$B:$T,19,FALSE)</f>
        <v>0</v>
      </c>
      <c r="Z18" s="14">
        <f>VLOOKUP($A:$A,'19'!$B:$T,19,FALSE)</f>
        <v>0</v>
      </c>
      <c r="AA18" s="14">
        <f>VLOOKUP($A:$A,'20'!$B:$T,19,FALSE)</f>
        <v>0</v>
      </c>
      <c r="AB18" s="14">
        <f>VLOOKUP($A:$A,'21'!$B:$T,19,FALSE)</f>
        <v>0</v>
      </c>
      <c r="AC18" s="14">
        <f>VLOOKUP($A:$A,'22'!$B:$T,19,FALSE)</f>
        <v>0</v>
      </c>
      <c r="AD18" s="14">
        <f>VLOOKUP($A:$A,'23'!$B:$T,19,FALSE)</f>
        <v>0</v>
      </c>
      <c r="AE18" s="14">
        <f>VLOOKUP($A:$A,'24'!$B:$T,19,FALSE)</f>
        <v>0</v>
      </c>
      <c r="AF18" s="14">
        <f>VLOOKUP($A:$A,'25'!$B:$T,19,FALSE)</f>
        <v>0</v>
      </c>
      <c r="AG18" s="19">
        <f>VLOOKUP($A:$A,'26'!$B:$T,19,FALSE)</f>
        <v>0</v>
      </c>
      <c r="AH18" s="21">
        <f t="shared" si="0"/>
        <v>2.5</v>
      </c>
      <c r="AJ18" s="12" t="b">
        <f t="shared" si="1"/>
        <v>0</v>
      </c>
    </row>
    <row r="19" spans="1:36" x14ac:dyDescent="0.2">
      <c r="A19" s="11">
        <v>41657</v>
      </c>
      <c r="B19" s="23" t="s">
        <v>50</v>
      </c>
      <c r="C19" s="17">
        <f>VLOOKUP(A:A,'27'!B:T,19,FALSE)</f>
        <v>3</v>
      </c>
      <c r="D19" s="14">
        <f>VLOOKUP($A:$A,'28'!$B:$T,19,FALSE)</f>
        <v>0</v>
      </c>
      <c r="E19" s="14">
        <f>VLOOKUP($A:$A,'29'!$B:$T,19,FALSE)</f>
        <v>0</v>
      </c>
      <c r="F19" s="14">
        <f>VLOOKUP($A:$A,'30'!$B:$T,19,FALSE)</f>
        <v>0</v>
      </c>
      <c r="G19" s="14">
        <f>VLOOKUP($A:$A,'31'!$B:$T,19,FALSE)</f>
        <v>0</v>
      </c>
      <c r="H19" s="14">
        <f>VLOOKUP($A:$A,'1'!$B:$T,19,FALSE)</f>
        <v>0</v>
      </c>
      <c r="I19" s="14">
        <f>VLOOKUP($A:$A,'2'!$B:$T,19,FALSE)</f>
        <v>0</v>
      </c>
      <c r="J19" s="14">
        <f>VLOOKUP($A:$A,'3'!$B:$T,19,FALSE)</f>
        <v>0</v>
      </c>
      <c r="K19" s="14">
        <f>VLOOKUP($A:$A,'4'!$B:$T,19,FALSE)</f>
        <v>0</v>
      </c>
      <c r="L19" s="14">
        <f>VLOOKUP($A:$A,'5'!$B:$T,19,FALSE)</f>
        <v>0</v>
      </c>
      <c r="M19" s="14">
        <f>VLOOKUP($A:$A,'6'!$B:$T,19,FALSE)</f>
        <v>0</v>
      </c>
      <c r="N19" s="14">
        <f>VLOOKUP($A:$A,'7'!$B:$T,19,FALSE)</f>
        <v>0</v>
      </c>
      <c r="O19" s="14">
        <f>VLOOKUP($A:$A,'8'!$B:$T,19,FALSE)</f>
        <v>0</v>
      </c>
      <c r="P19" s="14">
        <f>VLOOKUP($A:$A,'9'!$B:$T,19,FALSE)</f>
        <v>0</v>
      </c>
      <c r="Q19" s="14">
        <f>VLOOKUP($A:$A,'10'!$B:$T,19,FALSE)</f>
        <v>0</v>
      </c>
      <c r="R19" s="14">
        <f>VLOOKUP($A:$A,'11'!$B:$T,19,FALSE)</f>
        <v>0</v>
      </c>
      <c r="S19" s="14">
        <f>VLOOKUP($A:$A,'12'!$B:$T,19,FALSE)</f>
        <v>0</v>
      </c>
      <c r="T19" s="14">
        <f>VLOOKUP($A:$A,'13'!$B:$T,19,FALSE)</f>
        <v>0</v>
      </c>
      <c r="U19" s="14">
        <f>VLOOKUP($A:$A,'14'!$B:$T,19,FALSE)</f>
        <v>0</v>
      </c>
      <c r="V19" s="14">
        <f>VLOOKUP($A:$A,'15'!$B:$T,19,FALSE)</f>
        <v>0</v>
      </c>
      <c r="W19" s="14">
        <f>VLOOKUP($A:$A,'16'!$B:$T,19,FALSE)</f>
        <v>0</v>
      </c>
      <c r="X19" s="14">
        <f>VLOOKUP($A:$A,'17'!$B:$T,19,FALSE)</f>
        <v>0</v>
      </c>
      <c r="Y19" s="14">
        <f>VLOOKUP($A:$A,'18'!$B:$T,19,FALSE)</f>
        <v>0</v>
      </c>
      <c r="Z19" s="14">
        <f>VLOOKUP($A:$A,'19'!$B:$T,19,FALSE)</f>
        <v>0</v>
      </c>
      <c r="AA19" s="14">
        <f>VLOOKUP($A:$A,'20'!$B:$T,19,FALSE)</f>
        <v>0</v>
      </c>
      <c r="AB19" s="14">
        <f>VLOOKUP($A:$A,'21'!$B:$T,19,FALSE)</f>
        <v>0</v>
      </c>
      <c r="AC19" s="14">
        <f>VLOOKUP($A:$A,'22'!$B:$T,19,FALSE)</f>
        <v>0</v>
      </c>
      <c r="AD19" s="14">
        <f>VLOOKUP($A:$A,'23'!$B:$T,19,FALSE)</f>
        <v>0</v>
      </c>
      <c r="AE19" s="14">
        <f>VLOOKUP($A:$A,'24'!$B:$T,19,FALSE)</f>
        <v>0</v>
      </c>
      <c r="AF19" s="14">
        <f>VLOOKUP($A:$A,'25'!$B:$T,19,FALSE)</f>
        <v>0</v>
      </c>
      <c r="AG19" s="19">
        <f>VLOOKUP($A:$A,'26'!$B:$T,19,FALSE)</f>
        <v>0</v>
      </c>
      <c r="AH19" s="21">
        <f t="shared" si="0"/>
        <v>3</v>
      </c>
      <c r="AJ19" s="12" t="b">
        <f t="shared" si="1"/>
        <v>0</v>
      </c>
    </row>
    <row r="20" spans="1:36" x14ac:dyDescent="0.2">
      <c r="A20" s="11">
        <v>42070</v>
      </c>
      <c r="B20" s="23" t="s">
        <v>48</v>
      </c>
      <c r="C20" s="17">
        <f>VLOOKUP(A:A,'27'!B:T,19,FALSE)</f>
        <v>0</v>
      </c>
      <c r="D20" s="14">
        <f>VLOOKUP($A:$A,'28'!$B:$T,19,FALSE)</f>
        <v>0</v>
      </c>
      <c r="E20" s="14">
        <f>VLOOKUP($A:$A,'29'!$B:$T,19,FALSE)</f>
        <v>0</v>
      </c>
      <c r="F20" s="14">
        <f>VLOOKUP($A:$A,'30'!$B:$T,19,FALSE)</f>
        <v>3.5</v>
      </c>
      <c r="G20" s="14">
        <f>VLOOKUP($A:$A,'31'!$B:$T,19,FALSE)</f>
        <v>0</v>
      </c>
      <c r="H20" s="14">
        <f>VLOOKUP($A:$A,'1'!$B:$T,19,FALSE)</f>
        <v>0</v>
      </c>
      <c r="I20" s="14">
        <f>VLOOKUP($A:$A,'2'!$B:$T,19,FALSE)</f>
        <v>0</v>
      </c>
      <c r="J20" s="14">
        <f>VLOOKUP($A:$A,'3'!$B:$T,19,FALSE)</f>
        <v>2.5</v>
      </c>
      <c r="K20" s="14">
        <f>VLOOKUP($A:$A,'4'!$B:$T,19,FALSE)</f>
        <v>0</v>
      </c>
      <c r="L20" s="14">
        <f>VLOOKUP($A:$A,'5'!$B:$T,19,FALSE)</f>
        <v>0</v>
      </c>
      <c r="M20" s="14">
        <f>VLOOKUP($A:$A,'6'!$B:$T,19,FALSE)</f>
        <v>0</v>
      </c>
      <c r="N20" s="14">
        <f>VLOOKUP($A:$A,'7'!$B:$T,19,FALSE)</f>
        <v>0</v>
      </c>
      <c r="O20" s="14">
        <f>VLOOKUP($A:$A,'8'!$B:$T,19,FALSE)</f>
        <v>0</v>
      </c>
      <c r="P20" s="14">
        <f>VLOOKUP($A:$A,'9'!$B:$T,19,FALSE)</f>
        <v>0</v>
      </c>
      <c r="Q20" s="14">
        <f>VLOOKUP($A:$A,'10'!$B:$T,19,FALSE)</f>
        <v>0</v>
      </c>
      <c r="R20" s="14">
        <f>VLOOKUP($A:$A,'11'!$B:$T,19,FALSE)</f>
        <v>0</v>
      </c>
      <c r="S20" s="14">
        <f>VLOOKUP($A:$A,'12'!$B:$T,19,FALSE)</f>
        <v>0</v>
      </c>
      <c r="T20" s="14">
        <f>VLOOKUP($A:$A,'13'!$B:$T,19,FALSE)</f>
        <v>0</v>
      </c>
      <c r="U20" s="14">
        <f>VLOOKUP($A:$A,'14'!$B:$T,19,FALSE)</f>
        <v>0</v>
      </c>
      <c r="V20" s="14">
        <f>VLOOKUP($A:$A,'15'!$B:$T,19,FALSE)</f>
        <v>0</v>
      </c>
      <c r="W20" s="14">
        <f>VLOOKUP($A:$A,'16'!$B:$T,19,FALSE)</f>
        <v>0</v>
      </c>
      <c r="X20" s="14">
        <f>VLOOKUP($A:$A,'17'!$B:$T,19,FALSE)</f>
        <v>0</v>
      </c>
      <c r="Y20" s="14">
        <f>VLOOKUP($A:$A,'18'!$B:$T,19,FALSE)</f>
        <v>0</v>
      </c>
      <c r="Z20" s="14">
        <f>VLOOKUP($A:$A,'19'!$B:$T,19,FALSE)</f>
        <v>0</v>
      </c>
      <c r="AA20" s="14">
        <f>VLOOKUP($A:$A,'20'!$B:$T,19,FALSE)</f>
        <v>0</v>
      </c>
      <c r="AB20" s="14">
        <f>VLOOKUP($A:$A,'21'!$B:$T,19,FALSE)</f>
        <v>0</v>
      </c>
      <c r="AC20" s="14">
        <f>VLOOKUP($A:$A,'22'!$B:$T,19,FALSE)</f>
        <v>0</v>
      </c>
      <c r="AD20" s="14">
        <f>VLOOKUP($A:$A,'23'!$B:$T,19,FALSE)</f>
        <v>0</v>
      </c>
      <c r="AE20" s="14">
        <f>VLOOKUP($A:$A,'24'!$B:$T,19,FALSE)</f>
        <v>0</v>
      </c>
      <c r="AF20" s="14">
        <f>VLOOKUP($A:$A,'25'!$B:$T,19,FALSE)</f>
        <v>0</v>
      </c>
      <c r="AG20" s="19">
        <f>VLOOKUP($A:$A,'26'!$B:$T,19,FALSE)</f>
        <v>0</v>
      </c>
      <c r="AH20" s="21">
        <f t="shared" si="0"/>
        <v>6</v>
      </c>
      <c r="AJ20" s="12" t="b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95"/>
  <sheetViews>
    <sheetView showGridLines="0" workbookViewId="0">
      <pane ySplit="1" topLeftCell="A14" activePane="bottomLeft" state="frozen"/>
      <selection activeCell="C61" sqref="C61"/>
      <selection pane="bottomLeft" activeCell="O54" sqref="O54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>
        <v>3</v>
      </c>
      <c r="E2" s="46" t="s">
        <v>21</v>
      </c>
      <c r="F2" s="63">
        <v>230</v>
      </c>
      <c r="G2" s="47">
        <v>7.5</v>
      </c>
      <c r="H2" s="109"/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3</v>
      </c>
      <c r="E5" s="46" t="s">
        <v>21</v>
      </c>
      <c r="F5" s="63">
        <v>231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2</v>
      </c>
      <c r="E8" s="46" t="s">
        <v>21</v>
      </c>
      <c r="F8" s="63">
        <v>230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2</v>
      </c>
      <c r="E11" s="46" t="s">
        <v>21</v>
      </c>
      <c r="F11" s="63">
        <v>230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3</v>
      </c>
      <c r="E14" s="46" t="s">
        <v>25</v>
      </c>
      <c r="F14" s="63">
        <v>160</v>
      </c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/>
      <c r="E17" s="46"/>
      <c r="F17" s="63"/>
      <c r="G17" s="47"/>
      <c r="H17" s="109"/>
      <c r="I17" s="111">
        <v>7.5</v>
      </c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3</v>
      </c>
      <c r="E20" s="46" t="s">
        <v>17</v>
      </c>
      <c r="F20" s="63">
        <v>150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 t="s">
        <v>17</v>
      </c>
      <c r="N20" s="49">
        <v>100</v>
      </c>
      <c r="O20" s="49">
        <v>3.5</v>
      </c>
      <c r="P20" s="101"/>
      <c r="Q20" s="102"/>
      <c r="R20" s="35"/>
      <c r="S20" s="35"/>
      <c r="T20" s="100">
        <f t="shared" ref="T20" si="5">SUM(O20:O22)</f>
        <v>3.5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2</v>
      </c>
      <c r="E23" s="46" t="s">
        <v>51</v>
      </c>
      <c r="F23" s="63">
        <v>105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3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2</v>
      </c>
      <c r="E29" s="46" t="s">
        <v>21</v>
      </c>
      <c r="F29" s="63">
        <v>230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3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3</v>
      </c>
      <c r="E35" s="46" t="s">
        <v>51</v>
      </c>
      <c r="F35" s="63">
        <v>100</v>
      </c>
      <c r="G35" s="47">
        <v>7.5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/>
      <c r="E38" s="46"/>
      <c r="F38" s="63"/>
      <c r="G38" s="47"/>
      <c r="H38" s="109"/>
      <c r="I38" s="111">
        <v>7.5</v>
      </c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3</v>
      </c>
      <c r="E41" s="46" t="s">
        <v>21</v>
      </c>
      <c r="F41" s="63">
        <v>230</v>
      </c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/>
      <c r="I44" s="111">
        <v>7.5</v>
      </c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154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 t="s">
        <v>19</v>
      </c>
      <c r="N47" s="49">
        <v>70</v>
      </c>
      <c r="O47" s="49">
        <v>3</v>
      </c>
      <c r="P47" s="101"/>
      <c r="Q47" s="102"/>
      <c r="R47" s="35"/>
      <c r="S47" s="35"/>
      <c r="T47" s="100">
        <f t="shared" ref="T47" si="14">SUM(O47:O49)</f>
        <v>3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2</v>
      </c>
      <c r="E50" s="46" t="s">
        <v>21</v>
      </c>
      <c r="F50" s="63">
        <v>230</v>
      </c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/>
      <c r="E53" s="46"/>
      <c r="F53" s="63"/>
      <c r="G53" s="47"/>
      <c r="H53" s="109">
        <v>7.5</v>
      </c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2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2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 t="s">
        <v>11</v>
      </c>
      <c r="N59" s="49"/>
      <c r="O59" s="49">
        <v>3.5</v>
      </c>
      <c r="P59" s="101"/>
      <c r="Q59" s="102"/>
      <c r="R59" s="35"/>
      <c r="S59" s="35"/>
      <c r="T59" s="100">
        <f t="shared" ref="T59" si="18">SUM(O59:O61)</f>
        <v>3.5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x14ac:dyDescent="0.25">
      <c r="B89" s="61"/>
      <c r="C89" s="61"/>
      <c r="D89" s="25"/>
      <c r="E89" s="25"/>
      <c r="F89" s="25"/>
      <c r="G89" s="25"/>
      <c r="H89" s="25"/>
      <c r="I89" s="25"/>
      <c r="J89" s="25"/>
      <c r="M89" s="25"/>
      <c r="N89" s="25"/>
      <c r="O89" s="25"/>
      <c r="P89" s="25"/>
      <c r="Q89" s="25"/>
    </row>
    <row r="90" spans="2:20" x14ac:dyDescent="0.25">
      <c r="B90" s="61"/>
      <c r="C90" s="61"/>
      <c r="D90" s="25"/>
      <c r="E90" s="25"/>
      <c r="F90" s="25"/>
      <c r="G90" s="25"/>
      <c r="H90" s="25"/>
      <c r="I90" s="25"/>
      <c r="J90" s="25"/>
      <c r="M90" s="25"/>
      <c r="N90" s="25"/>
      <c r="O90" s="25"/>
      <c r="P90" s="25"/>
      <c r="Q90" s="25"/>
    </row>
    <row r="91" spans="2:20" x14ac:dyDescent="0.25">
      <c r="B91" s="61"/>
      <c r="C91" s="61"/>
      <c r="D91" s="25"/>
      <c r="E91" s="25"/>
      <c r="F91" s="25"/>
      <c r="G91" s="25"/>
      <c r="H91" s="25"/>
      <c r="I91" s="25"/>
      <c r="J91" s="25"/>
      <c r="M91" s="25"/>
      <c r="N91" s="25"/>
      <c r="O91" s="25"/>
      <c r="P91" s="25"/>
      <c r="Q91" s="25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</row>
  </sheetData>
  <mergeCells count="168"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T14:T16"/>
    <mergeCell ref="D17:D19"/>
    <mergeCell ref="H17:H19"/>
    <mergeCell ref="I17:I19"/>
    <mergeCell ref="J17:J19"/>
    <mergeCell ref="T26:T28"/>
    <mergeCell ref="D29:D31"/>
    <mergeCell ref="H29:H31"/>
    <mergeCell ref="I29:I31"/>
    <mergeCell ref="J29:J31"/>
    <mergeCell ref="K29:K31"/>
    <mergeCell ref="P29:Q31"/>
    <mergeCell ref="T29:T31"/>
    <mergeCell ref="D26:D28"/>
    <mergeCell ref="H26:H28"/>
    <mergeCell ref="I26:I28"/>
    <mergeCell ref="J26:J28"/>
    <mergeCell ref="K26:K28"/>
    <mergeCell ref="P26:Q28"/>
    <mergeCell ref="T20:T22"/>
    <mergeCell ref="D23:D25"/>
    <mergeCell ref="H23:H25"/>
    <mergeCell ref="I23:I25"/>
    <mergeCell ref="J23:J25"/>
    <mergeCell ref="T32:T34"/>
    <mergeCell ref="D35:D37"/>
    <mergeCell ref="H35:H37"/>
    <mergeCell ref="I35:I37"/>
    <mergeCell ref="J35:J37"/>
    <mergeCell ref="K35:K37"/>
    <mergeCell ref="P35:Q37"/>
    <mergeCell ref="T35:T37"/>
    <mergeCell ref="D32:D34"/>
    <mergeCell ref="H32:H34"/>
    <mergeCell ref="I32:I34"/>
    <mergeCell ref="J32:J34"/>
    <mergeCell ref="K32:K34"/>
    <mergeCell ref="P32:Q34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D47:D49"/>
    <mergeCell ref="H47:H49"/>
    <mergeCell ref="I47:I49"/>
    <mergeCell ref="J47:J49"/>
    <mergeCell ref="K47:K49"/>
    <mergeCell ref="P47:Q49"/>
    <mergeCell ref="T47:T49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T71:T73"/>
    <mergeCell ref="D71:D73"/>
    <mergeCell ref="H71:H73"/>
    <mergeCell ref="I71:I73"/>
    <mergeCell ref="J71:J73"/>
    <mergeCell ref="K71:K73"/>
    <mergeCell ref="P71:Q73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  <mergeCell ref="I65:I67"/>
    <mergeCell ref="J65:J67"/>
    <mergeCell ref="K65:K67"/>
    <mergeCell ref="P65:Q67"/>
  </mergeCells>
  <dataValidations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D29 D32 D35 D38 D44 D50 D41 D62 D59 D17 D65 D68 D71 D56 D53 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73"/>
  <sheetViews>
    <sheetView showGridLines="0" workbookViewId="0">
      <pane ySplit="1" topLeftCell="A32" activePane="bottomLeft" state="frozen"/>
      <selection activeCell="C61" sqref="C61"/>
      <selection pane="bottomLeft" activeCell="C38" sqref="C38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4" customFormat="1" x14ac:dyDescent="0.25">
      <c r="A2" s="64">
        <v>2130</v>
      </c>
      <c r="B2" s="64">
        <v>2130</v>
      </c>
      <c r="C2" s="64" t="s">
        <v>30</v>
      </c>
      <c r="D2" s="111">
        <v>3</v>
      </c>
      <c r="E2" s="29" t="s">
        <v>21</v>
      </c>
      <c r="F2" s="30">
        <v>230</v>
      </c>
      <c r="G2" s="31">
        <v>7.5</v>
      </c>
      <c r="H2" s="113"/>
      <c r="I2" s="115"/>
      <c r="J2" s="115"/>
      <c r="K2" s="107" t="str">
        <f>IF(SUM(G2:G4)+J2+H2+I2=7.5,"ü","û")</f>
        <v>ü</v>
      </c>
      <c r="L2" s="32"/>
      <c r="M2" s="39"/>
      <c r="N2" s="34"/>
      <c r="O2" s="34"/>
      <c r="P2" s="117"/>
      <c r="Q2" s="118"/>
      <c r="R2" s="28"/>
      <c r="S2" s="28"/>
      <c r="T2" s="121">
        <f>SUM(O2:O4)</f>
        <v>0</v>
      </c>
    </row>
    <row r="3" spans="1:20" s="24" customFormat="1" x14ac:dyDescent="0.25">
      <c r="A3" s="64">
        <v>2130</v>
      </c>
      <c r="B3" s="68"/>
      <c r="C3" s="68"/>
      <c r="D3" s="111"/>
      <c r="E3" s="36"/>
      <c r="F3" s="37"/>
      <c r="G3" s="38"/>
      <c r="H3" s="113"/>
      <c r="I3" s="115"/>
      <c r="J3" s="115"/>
      <c r="K3" s="107"/>
      <c r="L3" s="32"/>
      <c r="M3" s="39"/>
      <c r="N3" s="40"/>
      <c r="O3" s="40"/>
      <c r="P3" s="117"/>
      <c r="Q3" s="118"/>
      <c r="R3" s="28"/>
      <c r="S3" s="28"/>
      <c r="T3" s="121"/>
    </row>
    <row r="4" spans="1:20" s="24" customFormat="1" x14ac:dyDescent="0.25">
      <c r="A4" s="64">
        <v>2130</v>
      </c>
      <c r="B4" s="66"/>
      <c r="C4" s="67"/>
      <c r="D4" s="112"/>
      <c r="E4" s="41"/>
      <c r="F4" s="42"/>
      <c r="G4" s="43"/>
      <c r="H4" s="114"/>
      <c r="I4" s="116"/>
      <c r="J4" s="116"/>
      <c r="K4" s="108"/>
      <c r="L4" s="32"/>
      <c r="M4" s="44"/>
      <c r="N4" s="45"/>
      <c r="O4" s="45"/>
      <c r="P4" s="119"/>
      <c r="Q4" s="120"/>
      <c r="R4" s="28"/>
      <c r="S4" s="28"/>
      <c r="T4" s="121"/>
    </row>
    <row r="5" spans="1:20" s="24" customFormat="1" ht="15.95" customHeight="1" x14ac:dyDescent="0.25">
      <c r="A5" s="64">
        <v>2144</v>
      </c>
      <c r="B5" s="64">
        <v>2144</v>
      </c>
      <c r="C5" s="64" t="s">
        <v>31</v>
      </c>
      <c r="D5" s="111">
        <v>3</v>
      </c>
      <c r="E5" s="29" t="s">
        <v>21</v>
      </c>
      <c r="F5" s="30">
        <v>231</v>
      </c>
      <c r="G5" s="31">
        <v>7.5</v>
      </c>
      <c r="H5" s="113"/>
      <c r="I5" s="115"/>
      <c r="J5" s="115"/>
      <c r="K5" s="107" t="str">
        <f>IF(SUM(G5:G7)+J5+H5+I5=7.5,"ü","û")</f>
        <v>ü</v>
      </c>
      <c r="L5" s="32"/>
      <c r="M5" s="33"/>
      <c r="N5" s="34"/>
      <c r="O5" s="34"/>
      <c r="P5" s="117"/>
      <c r="Q5" s="118"/>
      <c r="R5" s="28"/>
      <c r="S5" s="28"/>
      <c r="T5" s="121">
        <f t="shared" ref="T5" si="0">SUM(O5:O7)</f>
        <v>0</v>
      </c>
    </row>
    <row r="6" spans="1:20" s="24" customFormat="1" ht="15.95" customHeight="1" x14ac:dyDescent="0.25">
      <c r="A6" s="64">
        <v>2144</v>
      </c>
      <c r="B6" s="68"/>
      <c r="C6" s="68"/>
      <c r="D6" s="111"/>
      <c r="E6" s="36"/>
      <c r="F6" s="37"/>
      <c r="G6" s="38"/>
      <c r="H6" s="113"/>
      <c r="I6" s="115"/>
      <c r="J6" s="115"/>
      <c r="K6" s="107"/>
      <c r="L6" s="32"/>
      <c r="M6" s="39"/>
      <c r="N6" s="40"/>
      <c r="O6" s="40"/>
      <c r="P6" s="117"/>
      <c r="Q6" s="118"/>
      <c r="R6" s="28"/>
      <c r="S6" s="28"/>
      <c r="T6" s="121"/>
    </row>
    <row r="7" spans="1:20" s="24" customFormat="1" ht="15.95" customHeight="1" x14ac:dyDescent="0.25">
      <c r="A7" s="64">
        <v>2144</v>
      </c>
      <c r="B7" s="66"/>
      <c r="C7" s="67"/>
      <c r="D7" s="112"/>
      <c r="E7" s="41"/>
      <c r="F7" s="42"/>
      <c r="G7" s="43"/>
      <c r="H7" s="114"/>
      <c r="I7" s="116"/>
      <c r="J7" s="116"/>
      <c r="K7" s="108"/>
      <c r="L7" s="32"/>
      <c r="M7" s="44"/>
      <c r="N7" s="45"/>
      <c r="O7" s="45"/>
      <c r="P7" s="119"/>
      <c r="Q7" s="120"/>
      <c r="R7" s="28"/>
      <c r="S7" s="28"/>
      <c r="T7" s="121"/>
    </row>
    <row r="8" spans="1:20" s="24" customFormat="1" ht="15.95" customHeight="1" x14ac:dyDescent="0.25">
      <c r="A8" s="64">
        <v>10917</v>
      </c>
      <c r="B8" s="64">
        <v>10917</v>
      </c>
      <c r="C8" s="64" t="s">
        <v>32</v>
      </c>
      <c r="D8" s="111">
        <v>2</v>
      </c>
      <c r="E8" s="29" t="s">
        <v>21</v>
      </c>
      <c r="F8" s="30">
        <v>230</v>
      </c>
      <c r="G8" s="31">
        <v>7.5</v>
      </c>
      <c r="H8" s="113"/>
      <c r="I8" s="115"/>
      <c r="J8" s="115"/>
      <c r="K8" s="107" t="str">
        <f>IF(SUM(G8:G10)+J8+H8+I8=7.5,"ü","û")</f>
        <v>ü</v>
      </c>
      <c r="L8" s="32"/>
      <c r="M8" s="33"/>
      <c r="N8" s="34"/>
      <c r="O8" s="34"/>
      <c r="P8" s="117"/>
      <c r="Q8" s="118"/>
      <c r="R8" s="28"/>
      <c r="S8" s="28"/>
      <c r="T8" s="121">
        <f t="shared" ref="T8" si="1">SUM(O8:O10)</f>
        <v>0</v>
      </c>
    </row>
    <row r="9" spans="1:20" s="24" customFormat="1" ht="15.95" customHeight="1" x14ac:dyDescent="0.25">
      <c r="A9" s="64">
        <v>10917</v>
      </c>
      <c r="B9" s="65"/>
      <c r="C9" s="65"/>
      <c r="D9" s="111"/>
      <c r="E9" s="36"/>
      <c r="F9" s="37"/>
      <c r="G9" s="38"/>
      <c r="H9" s="113"/>
      <c r="I9" s="115"/>
      <c r="J9" s="115"/>
      <c r="K9" s="107"/>
      <c r="L9" s="32"/>
      <c r="M9" s="39"/>
      <c r="N9" s="40"/>
      <c r="O9" s="40"/>
      <c r="P9" s="117"/>
      <c r="Q9" s="118"/>
      <c r="R9" s="28"/>
      <c r="S9" s="28"/>
      <c r="T9" s="121"/>
    </row>
    <row r="10" spans="1:20" s="24" customFormat="1" ht="15.95" customHeight="1" x14ac:dyDescent="0.25">
      <c r="A10" s="64">
        <v>10917</v>
      </c>
      <c r="B10" s="66"/>
      <c r="C10" s="66"/>
      <c r="D10" s="112"/>
      <c r="E10" s="41"/>
      <c r="F10" s="42"/>
      <c r="G10" s="43"/>
      <c r="H10" s="114"/>
      <c r="I10" s="116"/>
      <c r="J10" s="116"/>
      <c r="K10" s="108"/>
      <c r="L10" s="32"/>
      <c r="M10" s="44"/>
      <c r="N10" s="45"/>
      <c r="O10" s="45"/>
      <c r="P10" s="119"/>
      <c r="Q10" s="120"/>
      <c r="R10" s="28"/>
      <c r="S10" s="28"/>
      <c r="T10" s="121"/>
    </row>
    <row r="11" spans="1:20" s="24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2</v>
      </c>
      <c r="E11" s="29" t="s">
        <v>21</v>
      </c>
      <c r="F11" s="30">
        <v>230</v>
      </c>
      <c r="G11" s="31">
        <v>7.5</v>
      </c>
      <c r="H11" s="113"/>
      <c r="I11" s="115"/>
      <c r="J11" s="115"/>
      <c r="K11" s="107" t="str">
        <f>IF(SUM(G11:G13)+J11+H11+I11=7.5,"ü","û")</f>
        <v>ü</v>
      </c>
      <c r="L11" s="32"/>
      <c r="M11" s="33"/>
      <c r="N11" s="34"/>
      <c r="O11" s="34"/>
      <c r="P11" s="117"/>
      <c r="Q11" s="118"/>
      <c r="R11" s="28"/>
      <c r="S11" s="28"/>
      <c r="T11" s="121">
        <f t="shared" ref="T11" si="2">SUM(O11:O13)</f>
        <v>0</v>
      </c>
    </row>
    <row r="12" spans="1:20" s="24" customFormat="1" ht="15.95" customHeight="1" x14ac:dyDescent="0.25">
      <c r="A12" s="64">
        <v>15296</v>
      </c>
      <c r="B12" s="68"/>
      <c r="C12" s="68"/>
      <c r="D12" s="111"/>
      <c r="E12" s="36"/>
      <c r="F12" s="37"/>
      <c r="G12" s="38"/>
      <c r="H12" s="113"/>
      <c r="I12" s="115"/>
      <c r="J12" s="115"/>
      <c r="K12" s="107"/>
      <c r="L12" s="32"/>
      <c r="M12" s="39"/>
      <c r="N12" s="40"/>
      <c r="O12" s="40"/>
      <c r="P12" s="117"/>
      <c r="Q12" s="118"/>
      <c r="R12" s="28"/>
      <c r="S12" s="28"/>
      <c r="T12" s="121"/>
    </row>
    <row r="13" spans="1:20" s="24" customFormat="1" ht="15.95" customHeight="1" x14ac:dyDescent="0.25">
      <c r="A13" s="64">
        <v>15296</v>
      </c>
      <c r="B13" s="66"/>
      <c r="C13" s="67"/>
      <c r="D13" s="112"/>
      <c r="E13" s="41"/>
      <c r="F13" s="42"/>
      <c r="G13" s="43"/>
      <c r="H13" s="114"/>
      <c r="I13" s="116"/>
      <c r="J13" s="116"/>
      <c r="K13" s="108"/>
      <c r="L13" s="32"/>
      <c r="M13" s="44"/>
      <c r="N13" s="45"/>
      <c r="O13" s="45"/>
      <c r="P13" s="119"/>
      <c r="Q13" s="120"/>
      <c r="R13" s="28"/>
      <c r="S13" s="28"/>
      <c r="T13" s="121"/>
    </row>
    <row r="14" spans="1:20" s="24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3</v>
      </c>
      <c r="E14" s="29" t="s">
        <v>25</v>
      </c>
      <c r="F14" s="77">
        <v>170</v>
      </c>
      <c r="G14" s="31">
        <v>7.5</v>
      </c>
      <c r="H14" s="113"/>
      <c r="I14" s="115"/>
      <c r="J14" s="115"/>
      <c r="K14" s="107" t="str">
        <f>IF(SUM(G14:G16)+J14+H14+I14=7.5,"ü","û")</f>
        <v>ü</v>
      </c>
      <c r="L14" s="32"/>
      <c r="M14" s="33"/>
      <c r="N14" s="34"/>
      <c r="O14" s="34"/>
      <c r="P14" s="117"/>
      <c r="Q14" s="118"/>
      <c r="R14" s="28"/>
      <c r="S14" s="28"/>
      <c r="T14" s="121">
        <f t="shared" ref="T14" si="3">SUM(O14:O16)</f>
        <v>0</v>
      </c>
    </row>
    <row r="15" spans="1:20" s="24" customFormat="1" ht="15.95" customHeight="1" x14ac:dyDescent="0.25">
      <c r="A15" s="64">
        <v>19904</v>
      </c>
      <c r="B15" s="68"/>
      <c r="C15" s="68"/>
      <c r="D15" s="111"/>
      <c r="E15" s="36"/>
      <c r="F15" s="37"/>
      <c r="G15" s="38"/>
      <c r="H15" s="113"/>
      <c r="I15" s="115"/>
      <c r="J15" s="115"/>
      <c r="K15" s="107"/>
      <c r="L15" s="32"/>
      <c r="M15" s="39"/>
      <c r="N15" s="40"/>
      <c r="O15" s="40"/>
      <c r="P15" s="117"/>
      <c r="Q15" s="118"/>
      <c r="R15" s="28"/>
      <c r="S15" s="28"/>
      <c r="T15" s="121"/>
    </row>
    <row r="16" spans="1:20" s="24" customFormat="1" ht="15.95" customHeight="1" x14ac:dyDescent="0.25">
      <c r="A16" s="64">
        <v>19904</v>
      </c>
      <c r="B16" s="66"/>
      <c r="C16" s="67"/>
      <c r="D16" s="112"/>
      <c r="E16" s="41"/>
      <c r="F16" s="42"/>
      <c r="G16" s="43"/>
      <c r="H16" s="114"/>
      <c r="I16" s="116"/>
      <c r="J16" s="116"/>
      <c r="K16" s="108"/>
      <c r="L16" s="32"/>
      <c r="M16" s="44"/>
      <c r="N16" s="45"/>
      <c r="O16" s="45"/>
      <c r="P16" s="119"/>
      <c r="Q16" s="120"/>
      <c r="R16" s="28"/>
      <c r="S16" s="28"/>
      <c r="T16" s="121"/>
    </row>
    <row r="17" spans="1:20" s="24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3</v>
      </c>
      <c r="E17" s="29" t="s">
        <v>21</v>
      </c>
      <c r="F17" s="30">
        <v>230</v>
      </c>
      <c r="G17" s="31">
        <v>7.5</v>
      </c>
      <c r="H17" s="113"/>
      <c r="I17" s="115"/>
      <c r="J17" s="115"/>
      <c r="K17" s="107" t="str">
        <f>IF(SUM(G17:G19)+J17+H17+I17=7.5,"ü","û")</f>
        <v>ü</v>
      </c>
      <c r="L17" s="32"/>
      <c r="M17" s="33"/>
      <c r="N17" s="34"/>
      <c r="O17" s="34"/>
      <c r="P17" s="117"/>
      <c r="Q17" s="118"/>
      <c r="R17" s="28"/>
      <c r="S17" s="28"/>
      <c r="T17" s="121">
        <f t="shared" ref="T17" si="4">SUM(O17:O19)</f>
        <v>0</v>
      </c>
    </row>
    <row r="18" spans="1:20" s="24" customFormat="1" ht="15.95" customHeight="1" x14ac:dyDescent="0.25">
      <c r="A18" s="64">
        <v>23077</v>
      </c>
      <c r="B18" s="68"/>
      <c r="C18" s="68"/>
      <c r="D18" s="111"/>
      <c r="E18" s="36"/>
      <c r="F18" s="37"/>
      <c r="G18" s="38"/>
      <c r="H18" s="113"/>
      <c r="I18" s="115"/>
      <c r="J18" s="115"/>
      <c r="K18" s="107"/>
      <c r="L18" s="32"/>
      <c r="M18" s="39"/>
      <c r="N18" s="40"/>
      <c r="O18" s="40"/>
      <c r="P18" s="117"/>
      <c r="Q18" s="118"/>
      <c r="R18" s="28"/>
      <c r="S18" s="28"/>
      <c r="T18" s="121"/>
    </row>
    <row r="19" spans="1:20" s="24" customFormat="1" ht="15.95" customHeight="1" x14ac:dyDescent="0.25">
      <c r="A19" s="64">
        <v>23077</v>
      </c>
      <c r="B19" s="66"/>
      <c r="C19" s="67"/>
      <c r="D19" s="112"/>
      <c r="E19" s="41"/>
      <c r="F19" s="42"/>
      <c r="G19" s="43"/>
      <c r="H19" s="114"/>
      <c r="I19" s="116"/>
      <c r="J19" s="116"/>
      <c r="K19" s="108"/>
      <c r="L19" s="32"/>
      <c r="M19" s="44"/>
      <c r="N19" s="45"/>
      <c r="O19" s="45"/>
      <c r="P19" s="119"/>
      <c r="Q19" s="120"/>
      <c r="R19" s="28"/>
      <c r="S19" s="28"/>
      <c r="T19" s="121"/>
    </row>
    <row r="20" spans="1:20" s="24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3</v>
      </c>
      <c r="E20" s="29" t="s">
        <v>17</v>
      </c>
      <c r="F20" s="30">
        <v>150</v>
      </c>
      <c r="G20" s="31">
        <v>7.5</v>
      </c>
      <c r="H20" s="113"/>
      <c r="I20" s="115"/>
      <c r="J20" s="115"/>
      <c r="K20" s="107" t="str">
        <f>IF(SUM(G20:G22)+J20+H20+I20=7.5,"ü","û")</f>
        <v>ü</v>
      </c>
      <c r="L20" s="32"/>
      <c r="M20" s="33"/>
      <c r="N20" s="34"/>
      <c r="O20" s="34"/>
      <c r="P20" s="117"/>
      <c r="Q20" s="118"/>
      <c r="R20" s="28"/>
      <c r="S20" s="28"/>
      <c r="T20" s="121">
        <f t="shared" ref="T20" si="5">SUM(O20:O22)</f>
        <v>0</v>
      </c>
    </row>
    <row r="21" spans="1:20" s="24" customFormat="1" ht="15.95" customHeight="1" x14ac:dyDescent="0.25">
      <c r="A21" s="64">
        <v>26614</v>
      </c>
      <c r="B21" s="68"/>
      <c r="C21" s="68"/>
      <c r="D21" s="111"/>
      <c r="E21" s="36"/>
      <c r="F21" s="37"/>
      <c r="G21" s="38"/>
      <c r="H21" s="113"/>
      <c r="I21" s="115"/>
      <c r="J21" s="115"/>
      <c r="K21" s="107"/>
      <c r="L21" s="32"/>
      <c r="M21" s="39"/>
      <c r="N21" s="40"/>
      <c r="O21" s="40"/>
      <c r="P21" s="117"/>
      <c r="Q21" s="118"/>
      <c r="R21" s="28"/>
      <c r="S21" s="28"/>
      <c r="T21" s="121"/>
    </row>
    <row r="22" spans="1:20" s="24" customFormat="1" ht="15.95" customHeight="1" x14ac:dyDescent="0.25">
      <c r="A22" s="64">
        <v>26614</v>
      </c>
      <c r="B22" s="66"/>
      <c r="C22" s="67"/>
      <c r="D22" s="112"/>
      <c r="E22" s="41"/>
      <c r="F22" s="42"/>
      <c r="G22" s="43"/>
      <c r="H22" s="114"/>
      <c r="I22" s="116"/>
      <c r="J22" s="116"/>
      <c r="K22" s="108"/>
      <c r="L22" s="32"/>
      <c r="M22" s="44"/>
      <c r="N22" s="45"/>
      <c r="O22" s="45"/>
      <c r="P22" s="119"/>
      <c r="Q22" s="120"/>
      <c r="R22" s="28"/>
      <c r="S22" s="28"/>
      <c r="T22" s="121"/>
    </row>
    <row r="23" spans="1:20" s="24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2</v>
      </c>
      <c r="E23" s="29" t="s">
        <v>11</v>
      </c>
      <c r="F23" s="30"/>
      <c r="G23" s="31">
        <v>7.5</v>
      </c>
      <c r="H23" s="113"/>
      <c r="I23" s="115"/>
      <c r="J23" s="115"/>
      <c r="K23" s="107" t="str">
        <f>IF(SUM(G23:G25)+J23+H23+I23=7.5,"ü","û")</f>
        <v>ü</v>
      </c>
      <c r="L23" s="32"/>
      <c r="M23" s="33"/>
      <c r="N23" s="34"/>
      <c r="O23" s="34"/>
      <c r="P23" s="117"/>
      <c r="Q23" s="118"/>
      <c r="R23" s="28"/>
      <c r="S23" s="28"/>
      <c r="T23" s="121">
        <f t="shared" ref="T23" si="6">SUM(O23:O25)</f>
        <v>0</v>
      </c>
    </row>
    <row r="24" spans="1:20" s="24" customFormat="1" ht="15.95" customHeight="1" x14ac:dyDescent="0.25">
      <c r="A24" s="64">
        <v>38706</v>
      </c>
      <c r="B24" s="68"/>
      <c r="C24" s="68"/>
      <c r="D24" s="111"/>
      <c r="E24" s="36"/>
      <c r="F24" s="37"/>
      <c r="G24" s="38"/>
      <c r="H24" s="113"/>
      <c r="I24" s="115"/>
      <c r="J24" s="115"/>
      <c r="K24" s="107"/>
      <c r="L24" s="32"/>
      <c r="M24" s="39"/>
      <c r="N24" s="40"/>
      <c r="O24" s="40"/>
      <c r="P24" s="117"/>
      <c r="Q24" s="118"/>
      <c r="R24" s="28"/>
      <c r="S24" s="28"/>
      <c r="T24" s="121"/>
    </row>
    <row r="25" spans="1:20" s="24" customFormat="1" ht="15.95" customHeight="1" x14ac:dyDescent="0.25">
      <c r="A25" s="64">
        <v>38706</v>
      </c>
      <c r="B25" s="66"/>
      <c r="C25" s="67"/>
      <c r="D25" s="112"/>
      <c r="E25" s="41"/>
      <c r="F25" s="42"/>
      <c r="G25" s="43"/>
      <c r="H25" s="114"/>
      <c r="I25" s="116"/>
      <c r="J25" s="116"/>
      <c r="K25" s="108"/>
      <c r="L25" s="32"/>
      <c r="M25" s="44"/>
      <c r="N25" s="45"/>
      <c r="O25" s="45"/>
      <c r="P25" s="119"/>
      <c r="Q25" s="120"/>
      <c r="R25" s="28"/>
      <c r="S25" s="28"/>
      <c r="T25" s="121"/>
    </row>
    <row r="26" spans="1:20" s="24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3</v>
      </c>
      <c r="E26" s="29" t="s">
        <v>11</v>
      </c>
      <c r="F26" s="30"/>
      <c r="G26" s="31">
        <v>7.5</v>
      </c>
      <c r="H26" s="113"/>
      <c r="I26" s="115"/>
      <c r="J26" s="115"/>
      <c r="K26" s="107" t="str">
        <f>IF(SUM(G26:G28)+J26+H26+I26=7.5,"ü","û")</f>
        <v>ü</v>
      </c>
      <c r="L26" s="32"/>
      <c r="M26" s="33"/>
      <c r="N26" s="34"/>
      <c r="O26" s="34"/>
      <c r="P26" s="117"/>
      <c r="Q26" s="118"/>
      <c r="R26" s="28"/>
      <c r="S26" s="28"/>
      <c r="T26" s="121">
        <f t="shared" ref="T26" si="7">SUM(O26:O28)</f>
        <v>0</v>
      </c>
    </row>
    <row r="27" spans="1:20" s="24" customFormat="1" ht="15.95" customHeight="1" x14ac:dyDescent="0.25">
      <c r="A27" s="64">
        <v>38712</v>
      </c>
      <c r="B27" s="68"/>
      <c r="C27" s="68"/>
      <c r="D27" s="111"/>
      <c r="E27" s="36"/>
      <c r="F27" s="37"/>
      <c r="G27" s="38"/>
      <c r="H27" s="113"/>
      <c r="I27" s="115"/>
      <c r="J27" s="115"/>
      <c r="K27" s="107"/>
      <c r="L27" s="32"/>
      <c r="M27" s="39"/>
      <c r="N27" s="40"/>
      <c r="O27" s="40"/>
      <c r="P27" s="117"/>
      <c r="Q27" s="118"/>
      <c r="R27" s="28"/>
      <c r="S27" s="28"/>
      <c r="T27" s="121"/>
    </row>
    <row r="28" spans="1:20" s="24" customFormat="1" ht="15.95" customHeight="1" x14ac:dyDescent="0.25">
      <c r="A28" s="64">
        <v>38712</v>
      </c>
      <c r="B28" s="66"/>
      <c r="C28" s="67"/>
      <c r="D28" s="112"/>
      <c r="E28" s="41"/>
      <c r="F28" s="42"/>
      <c r="G28" s="43"/>
      <c r="H28" s="114"/>
      <c r="I28" s="116"/>
      <c r="J28" s="116"/>
      <c r="K28" s="108"/>
      <c r="L28" s="32"/>
      <c r="M28" s="44"/>
      <c r="N28" s="45"/>
      <c r="O28" s="45"/>
      <c r="P28" s="119"/>
      <c r="Q28" s="120"/>
      <c r="R28" s="28"/>
      <c r="S28" s="28"/>
      <c r="T28" s="121"/>
    </row>
    <row r="29" spans="1:20" s="24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3</v>
      </c>
      <c r="E29" s="29" t="s">
        <v>11</v>
      </c>
      <c r="F29" s="30"/>
      <c r="G29" s="31">
        <v>7.5</v>
      </c>
      <c r="H29" s="113"/>
      <c r="I29" s="115"/>
      <c r="J29" s="115"/>
      <c r="K29" s="107" t="str">
        <f>IF(SUM(G29:G31)+J29+H29+I29=7.5,"ü","û")</f>
        <v>ü</v>
      </c>
      <c r="L29" s="32"/>
      <c r="M29" s="33"/>
      <c r="N29" s="34"/>
      <c r="O29" s="34"/>
      <c r="P29" s="117"/>
      <c r="Q29" s="118"/>
      <c r="R29" s="28"/>
      <c r="S29" s="28"/>
      <c r="T29" s="121">
        <f t="shared" ref="T29" si="8">SUM(O29:O31)</f>
        <v>0</v>
      </c>
    </row>
    <row r="30" spans="1:20" s="24" customFormat="1" ht="15.95" customHeight="1" x14ac:dyDescent="0.25">
      <c r="A30" s="64">
        <v>38784</v>
      </c>
      <c r="B30" s="68"/>
      <c r="C30" s="68"/>
      <c r="D30" s="111"/>
      <c r="E30" s="36"/>
      <c r="F30" s="37"/>
      <c r="G30" s="38"/>
      <c r="H30" s="113"/>
      <c r="I30" s="115"/>
      <c r="J30" s="115"/>
      <c r="K30" s="107"/>
      <c r="L30" s="32"/>
      <c r="M30" s="39"/>
      <c r="N30" s="40"/>
      <c r="O30" s="40"/>
      <c r="P30" s="117"/>
      <c r="Q30" s="118"/>
      <c r="R30" s="28"/>
      <c r="S30" s="28"/>
      <c r="T30" s="121"/>
    </row>
    <row r="31" spans="1:20" s="24" customFormat="1" ht="15.95" customHeight="1" x14ac:dyDescent="0.25">
      <c r="A31" s="64">
        <v>38784</v>
      </c>
      <c r="B31" s="66"/>
      <c r="C31" s="67"/>
      <c r="D31" s="112"/>
      <c r="E31" s="41"/>
      <c r="F31" s="42"/>
      <c r="G31" s="43"/>
      <c r="H31" s="114"/>
      <c r="I31" s="116"/>
      <c r="J31" s="116"/>
      <c r="K31" s="108"/>
      <c r="L31" s="32"/>
      <c r="M31" s="44"/>
      <c r="N31" s="45"/>
      <c r="O31" s="45"/>
      <c r="P31" s="119"/>
      <c r="Q31" s="120"/>
      <c r="R31" s="28"/>
      <c r="S31" s="28"/>
      <c r="T31" s="121"/>
    </row>
    <row r="32" spans="1:20" s="25" customFormat="1" ht="15.95" customHeight="1" x14ac:dyDescent="0.25">
      <c r="A32" s="64">
        <v>38878</v>
      </c>
      <c r="B32" s="64">
        <v>38878</v>
      </c>
      <c r="C32" s="64" t="s">
        <v>40</v>
      </c>
      <c r="D32" s="111"/>
      <c r="E32" s="29"/>
      <c r="F32" s="30"/>
      <c r="G32" s="31"/>
      <c r="H32" s="113">
        <v>7.5</v>
      </c>
      <c r="I32" s="115"/>
      <c r="J32" s="115"/>
      <c r="K32" s="107" t="str">
        <f>IF(SUM(G32:G34)+J32+H32+I32=7.5,"ü","û")</f>
        <v>ü</v>
      </c>
      <c r="L32" s="32"/>
      <c r="M32" s="33"/>
      <c r="N32" s="34"/>
      <c r="O32" s="34"/>
      <c r="P32" s="117"/>
      <c r="Q32" s="118"/>
      <c r="R32" s="35"/>
      <c r="S32" s="35"/>
      <c r="T32" s="122">
        <f t="shared" ref="T32" si="9">SUM(O32:O34)</f>
        <v>0</v>
      </c>
    </row>
    <row r="33" spans="1:20" s="25" customFormat="1" ht="15.95" customHeight="1" x14ac:dyDescent="0.25">
      <c r="A33" s="64">
        <v>38878</v>
      </c>
      <c r="B33" s="68"/>
      <c r="C33" s="68"/>
      <c r="D33" s="111"/>
      <c r="E33" s="36"/>
      <c r="F33" s="37"/>
      <c r="G33" s="38"/>
      <c r="H33" s="113"/>
      <c r="I33" s="115"/>
      <c r="J33" s="115"/>
      <c r="K33" s="107"/>
      <c r="L33" s="32"/>
      <c r="M33" s="39"/>
      <c r="N33" s="40"/>
      <c r="O33" s="40"/>
      <c r="P33" s="117"/>
      <c r="Q33" s="118"/>
      <c r="R33" s="35"/>
      <c r="S33" s="35"/>
      <c r="T33" s="122"/>
    </row>
    <row r="34" spans="1:20" s="25" customFormat="1" ht="15.95" customHeight="1" x14ac:dyDescent="0.25">
      <c r="A34" s="64">
        <v>38878</v>
      </c>
      <c r="B34" s="66"/>
      <c r="C34" s="67"/>
      <c r="D34" s="112"/>
      <c r="E34" s="41"/>
      <c r="F34" s="42"/>
      <c r="G34" s="43"/>
      <c r="H34" s="114"/>
      <c r="I34" s="116"/>
      <c r="J34" s="116"/>
      <c r="K34" s="108"/>
      <c r="L34" s="32"/>
      <c r="M34" s="44"/>
      <c r="N34" s="45"/>
      <c r="O34" s="45"/>
      <c r="P34" s="119"/>
      <c r="Q34" s="120"/>
      <c r="R34" s="35"/>
      <c r="S34" s="35"/>
      <c r="T34" s="122"/>
    </row>
    <row r="35" spans="1:20" s="24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3</v>
      </c>
      <c r="E35" s="29" t="s">
        <v>51</v>
      </c>
      <c r="F35" s="30">
        <v>110</v>
      </c>
      <c r="G35" s="31">
        <v>7.5</v>
      </c>
      <c r="H35" s="113"/>
      <c r="I35" s="115"/>
      <c r="J35" s="115"/>
      <c r="K35" s="107" t="str">
        <f>IF(SUM(G35:G37)+J35+H35+I35=7.5,"ü","û")</f>
        <v>ü</v>
      </c>
      <c r="L35" s="32"/>
      <c r="M35" s="33"/>
      <c r="N35" s="34"/>
      <c r="O35" s="34"/>
      <c r="P35" s="117"/>
      <c r="Q35" s="118"/>
      <c r="R35" s="28"/>
      <c r="S35" s="28"/>
      <c r="T35" s="121">
        <f t="shared" ref="T35" si="10">SUM(O35:O37)</f>
        <v>0</v>
      </c>
    </row>
    <row r="36" spans="1:20" s="24" customFormat="1" ht="15.95" customHeight="1" x14ac:dyDescent="0.25">
      <c r="A36" s="64">
        <v>38881</v>
      </c>
      <c r="B36" s="68"/>
      <c r="C36" s="68"/>
      <c r="D36" s="111"/>
      <c r="E36" s="36"/>
      <c r="F36" s="37"/>
      <c r="G36" s="38"/>
      <c r="H36" s="113"/>
      <c r="I36" s="115"/>
      <c r="J36" s="115"/>
      <c r="K36" s="107"/>
      <c r="L36" s="32"/>
      <c r="M36" s="39"/>
      <c r="N36" s="40"/>
      <c r="O36" s="40"/>
      <c r="P36" s="117"/>
      <c r="Q36" s="118"/>
      <c r="R36" s="28"/>
      <c r="S36" s="28"/>
      <c r="T36" s="121"/>
    </row>
    <row r="37" spans="1:20" s="24" customFormat="1" ht="15.95" customHeight="1" x14ac:dyDescent="0.25">
      <c r="A37" s="64">
        <v>38881</v>
      </c>
      <c r="B37" s="66"/>
      <c r="C37" s="67"/>
      <c r="D37" s="112"/>
      <c r="E37" s="41"/>
      <c r="F37" s="42"/>
      <c r="G37" s="43"/>
      <c r="H37" s="114"/>
      <c r="I37" s="116"/>
      <c r="J37" s="116"/>
      <c r="K37" s="108"/>
      <c r="L37" s="32"/>
      <c r="M37" s="44"/>
      <c r="N37" s="45"/>
      <c r="O37" s="45"/>
      <c r="P37" s="119"/>
      <c r="Q37" s="120"/>
      <c r="R37" s="28"/>
      <c r="S37" s="28"/>
      <c r="T37" s="121"/>
    </row>
    <row r="38" spans="1:20" s="24" customFormat="1" ht="15.95" customHeight="1" x14ac:dyDescent="0.25">
      <c r="A38" s="64">
        <v>39613</v>
      </c>
      <c r="B38" s="64">
        <v>39613</v>
      </c>
      <c r="C38" s="64" t="s">
        <v>49</v>
      </c>
      <c r="D38" s="111">
        <v>3</v>
      </c>
      <c r="E38" s="29" t="s">
        <v>21</v>
      </c>
      <c r="F38" s="77">
        <v>230</v>
      </c>
      <c r="G38" s="31">
        <v>7.5</v>
      </c>
      <c r="H38" s="113"/>
      <c r="I38" s="115"/>
      <c r="J38" s="115"/>
      <c r="K38" s="107" t="str">
        <f>IF(SUM(G38:G40)+J38+H38+I38=7.5,"ü","û")</f>
        <v>ü</v>
      </c>
      <c r="L38" s="32"/>
      <c r="M38" s="33"/>
      <c r="N38" s="34"/>
      <c r="O38" s="34"/>
      <c r="P38" s="117"/>
      <c r="Q38" s="118"/>
      <c r="R38" s="28"/>
      <c r="S38" s="28"/>
      <c r="T38" s="121">
        <f t="shared" ref="T38" si="11">SUM(O38:O40)</f>
        <v>0</v>
      </c>
    </row>
    <row r="39" spans="1:20" s="24" customFormat="1" ht="15.95" customHeight="1" x14ac:dyDescent="0.25">
      <c r="A39" s="64">
        <v>39613</v>
      </c>
      <c r="B39" s="68"/>
      <c r="C39" s="68"/>
      <c r="D39" s="111"/>
      <c r="E39" s="36"/>
      <c r="F39" s="37"/>
      <c r="G39" s="38"/>
      <c r="H39" s="113"/>
      <c r="I39" s="115"/>
      <c r="J39" s="115"/>
      <c r="K39" s="107"/>
      <c r="L39" s="32"/>
      <c r="M39" s="39"/>
      <c r="N39" s="40"/>
      <c r="O39" s="40"/>
      <c r="P39" s="117"/>
      <c r="Q39" s="118"/>
      <c r="R39" s="28"/>
      <c r="S39" s="28"/>
      <c r="T39" s="121"/>
    </row>
    <row r="40" spans="1:20" s="24" customFormat="1" ht="15.95" customHeight="1" x14ac:dyDescent="0.25">
      <c r="A40" s="64">
        <v>39613</v>
      </c>
      <c r="B40" s="66"/>
      <c r="C40" s="67"/>
      <c r="D40" s="112"/>
      <c r="E40" s="41"/>
      <c r="F40" s="42"/>
      <c r="G40" s="43"/>
      <c r="H40" s="114"/>
      <c r="I40" s="116"/>
      <c r="J40" s="116"/>
      <c r="K40" s="108"/>
      <c r="L40" s="32"/>
      <c r="M40" s="44"/>
      <c r="N40" s="45"/>
      <c r="O40" s="45"/>
      <c r="P40" s="119"/>
      <c r="Q40" s="120"/>
      <c r="R40" s="28"/>
      <c r="S40" s="28"/>
      <c r="T40" s="121"/>
    </row>
    <row r="41" spans="1:20" ht="15.95" customHeight="1" x14ac:dyDescent="0.25">
      <c r="A41" s="64">
        <v>39963</v>
      </c>
      <c r="B41" s="64">
        <v>39963</v>
      </c>
      <c r="C41" s="64" t="s">
        <v>43</v>
      </c>
      <c r="D41" s="111">
        <v>3</v>
      </c>
      <c r="E41" s="29" t="s">
        <v>21</v>
      </c>
      <c r="F41" s="30">
        <v>231</v>
      </c>
      <c r="G41" s="31">
        <v>7.5</v>
      </c>
      <c r="H41" s="113"/>
      <c r="I41" s="115"/>
      <c r="J41" s="115"/>
      <c r="K41" s="107" t="str">
        <f>IF(SUM(G41:G43)+J41+H41+I41=7.5,"ü","û")</f>
        <v>ü</v>
      </c>
      <c r="L41" s="32"/>
      <c r="M41" s="33"/>
      <c r="N41" s="34"/>
      <c r="O41" s="34"/>
      <c r="P41" s="117"/>
      <c r="Q41" s="118"/>
      <c r="R41" s="26"/>
      <c r="S41" s="26"/>
      <c r="T41" s="100">
        <f t="shared" ref="T41" si="12">SUM(O41:O43)</f>
        <v>0</v>
      </c>
    </row>
    <row r="42" spans="1:20" ht="15.95" customHeight="1" x14ac:dyDescent="0.25">
      <c r="A42" s="64">
        <v>39963</v>
      </c>
      <c r="B42" s="68"/>
      <c r="C42" s="68"/>
      <c r="D42" s="111"/>
      <c r="E42" s="36"/>
      <c r="F42" s="37"/>
      <c r="G42" s="38"/>
      <c r="H42" s="113"/>
      <c r="I42" s="115"/>
      <c r="J42" s="115"/>
      <c r="K42" s="107"/>
      <c r="L42" s="32"/>
      <c r="M42" s="39"/>
      <c r="N42" s="40"/>
      <c r="O42" s="40"/>
      <c r="P42" s="117"/>
      <c r="Q42" s="118"/>
      <c r="R42" s="26"/>
      <c r="S42" s="26"/>
      <c r="T42" s="100"/>
    </row>
    <row r="43" spans="1:20" ht="15.95" customHeight="1" x14ac:dyDescent="0.25">
      <c r="A43" s="64">
        <v>39963</v>
      </c>
      <c r="B43" s="66"/>
      <c r="C43" s="67"/>
      <c r="D43" s="112"/>
      <c r="E43" s="41"/>
      <c r="F43" s="42"/>
      <c r="G43" s="43"/>
      <c r="H43" s="114"/>
      <c r="I43" s="116"/>
      <c r="J43" s="116"/>
      <c r="K43" s="108"/>
      <c r="L43" s="32"/>
      <c r="M43" s="44"/>
      <c r="N43" s="45"/>
      <c r="O43" s="45"/>
      <c r="P43" s="119"/>
      <c r="Q43" s="120"/>
      <c r="R43" s="26"/>
      <c r="S43" s="26"/>
      <c r="T43" s="100"/>
    </row>
    <row r="44" spans="1:20" s="24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2</v>
      </c>
      <c r="E44" s="29" t="s">
        <v>17</v>
      </c>
      <c r="F44" s="30">
        <v>150</v>
      </c>
      <c r="G44" s="31">
        <v>7.5</v>
      </c>
      <c r="H44" s="113"/>
      <c r="I44" s="115"/>
      <c r="J44" s="115"/>
      <c r="K44" s="107" t="str">
        <f>IF(SUM(G44:G46)+J44+H44+I44=7.5,"ü","û")</f>
        <v>ü</v>
      </c>
      <c r="L44" s="32"/>
      <c r="M44" s="33"/>
      <c r="N44" s="34"/>
      <c r="O44" s="34"/>
      <c r="P44" s="117"/>
      <c r="Q44" s="118"/>
      <c r="R44" s="28"/>
      <c r="S44" s="28"/>
      <c r="T44" s="121">
        <f t="shared" ref="T44" si="13">SUM(O44:O46)</f>
        <v>0</v>
      </c>
    </row>
    <row r="45" spans="1:20" s="24" customFormat="1" ht="15.95" customHeight="1" x14ac:dyDescent="0.25">
      <c r="A45" s="64">
        <v>40314</v>
      </c>
      <c r="B45" s="68"/>
      <c r="C45" s="68"/>
      <c r="D45" s="111"/>
      <c r="E45" s="36"/>
      <c r="F45" s="37"/>
      <c r="G45" s="38"/>
      <c r="H45" s="113"/>
      <c r="I45" s="115"/>
      <c r="J45" s="115"/>
      <c r="K45" s="107"/>
      <c r="L45" s="32"/>
      <c r="M45" s="39"/>
      <c r="N45" s="40"/>
      <c r="O45" s="40"/>
      <c r="P45" s="117"/>
      <c r="Q45" s="118"/>
      <c r="R45" s="28"/>
      <c r="S45" s="28"/>
      <c r="T45" s="121"/>
    </row>
    <row r="46" spans="1:20" s="24" customFormat="1" ht="15.95" customHeight="1" x14ac:dyDescent="0.25">
      <c r="A46" s="64">
        <v>40314</v>
      </c>
      <c r="B46" s="66"/>
      <c r="C46" s="67"/>
      <c r="D46" s="112"/>
      <c r="E46" s="41"/>
      <c r="F46" s="42"/>
      <c r="G46" s="43"/>
      <c r="H46" s="114"/>
      <c r="I46" s="116"/>
      <c r="J46" s="116"/>
      <c r="K46" s="108"/>
      <c r="L46" s="32"/>
      <c r="M46" s="44"/>
      <c r="N46" s="45"/>
      <c r="O46" s="45"/>
      <c r="P46" s="119"/>
      <c r="Q46" s="120"/>
      <c r="R46" s="28"/>
      <c r="S46" s="28"/>
      <c r="T46" s="121"/>
    </row>
    <row r="47" spans="1:20" s="24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29" t="s">
        <v>19</v>
      </c>
      <c r="F47" s="89">
        <v>160</v>
      </c>
      <c r="G47" s="31">
        <v>7.5</v>
      </c>
      <c r="H47" s="113"/>
      <c r="I47" s="115"/>
      <c r="J47" s="115"/>
      <c r="K47" s="107" t="str">
        <f>IF(SUM(G47:G49)+J47+H47+I47=7.5,"ü","û")</f>
        <v>ü</v>
      </c>
      <c r="L47" s="32"/>
      <c r="M47" s="33"/>
      <c r="N47" s="34"/>
      <c r="O47" s="34"/>
      <c r="P47" s="117"/>
      <c r="Q47" s="118"/>
      <c r="R47" s="28"/>
      <c r="S47" s="28"/>
      <c r="T47" s="121">
        <f t="shared" ref="T47" si="14">SUM(O47:O49)</f>
        <v>0</v>
      </c>
    </row>
    <row r="48" spans="1:20" s="24" customFormat="1" ht="15.95" customHeight="1" x14ac:dyDescent="0.25">
      <c r="A48" s="64">
        <v>41378</v>
      </c>
      <c r="B48" s="68"/>
      <c r="C48" s="68"/>
      <c r="D48" s="111"/>
      <c r="E48" s="36"/>
      <c r="F48" s="37"/>
      <c r="G48" s="38"/>
      <c r="H48" s="113"/>
      <c r="I48" s="115"/>
      <c r="J48" s="115"/>
      <c r="K48" s="107"/>
      <c r="L48" s="32"/>
      <c r="M48" s="39"/>
      <c r="N48" s="40"/>
      <c r="O48" s="40"/>
      <c r="P48" s="117"/>
      <c r="Q48" s="118"/>
      <c r="R48" s="28"/>
      <c r="S48" s="28"/>
      <c r="T48" s="121"/>
    </row>
    <row r="49" spans="1:20" s="24" customFormat="1" ht="15.95" customHeight="1" x14ac:dyDescent="0.25">
      <c r="A49" s="64">
        <v>41378</v>
      </c>
      <c r="B49" s="66"/>
      <c r="C49" s="67"/>
      <c r="D49" s="112"/>
      <c r="E49" s="41"/>
      <c r="F49" s="42"/>
      <c r="G49" s="43"/>
      <c r="H49" s="114"/>
      <c r="I49" s="116"/>
      <c r="J49" s="116"/>
      <c r="K49" s="108"/>
      <c r="L49" s="32"/>
      <c r="M49" s="44"/>
      <c r="N49" s="45"/>
      <c r="O49" s="45"/>
      <c r="P49" s="119"/>
      <c r="Q49" s="120"/>
      <c r="R49" s="28"/>
      <c r="S49" s="28"/>
      <c r="T49" s="121"/>
    </row>
    <row r="50" spans="1:20" s="24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2</v>
      </c>
      <c r="E50" s="29" t="s">
        <v>21</v>
      </c>
      <c r="F50" s="30">
        <v>230</v>
      </c>
      <c r="G50" s="31">
        <v>7.5</v>
      </c>
      <c r="H50" s="113"/>
      <c r="I50" s="115"/>
      <c r="J50" s="115"/>
      <c r="K50" s="107" t="str">
        <f>IF(SUM(G50:G52)+J50+H50+I50=7.5,"ü","û")</f>
        <v>ü</v>
      </c>
      <c r="L50" s="32"/>
      <c r="M50" s="33"/>
      <c r="N50" s="34"/>
      <c r="O50" s="34"/>
      <c r="P50" s="117"/>
      <c r="Q50" s="118"/>
      <c r="R50" s="28"/>
      <c r="S50" s="28"/>
      <c r="T50" s="121">
        <f t="shared" ref="T50" si="15">SUM(O50:O52)</f>
        <v>0</v>
      </c>
    </row>
    <row r="51" spans="1:20" s="24" customFormat="1" ht="15.95" customHeight="1" x14ac:dyDescent="0.25">
      <c r="A51" s="64">
        <v>41379</v>
      </c>
      <c r="B51" s="68"/>
      <c r="C51" s="68"/>
      <c r="D51" s="111"/>
      <c r="E51" s="36"/>
      <c r="F51" s="37"/>
      <c r="G51" s="38"/>
      <c r="H51" s="113"/>
      <c r="I51" s="115"/>
      <c r="J51" s="115"/>
      <c r="K51" s="107"/>
      <c r="L51" s="32"/>
      <c r="M51" s="39"/>
      <c r="N51" s="40"/>
      <c r="O51" s="40"/>
      <c r="P51" s="117"/>
      <c r="Q51" s="118"/>
      <c r="R51" s="28"/>
      <c r="S51" s="28"/>
      <c r="T51" s="121"/>
    </row>
    <row r="52" spans="1:20" s="24" customFormat="1" ht="15.95" customHeight="1" x14ac:dyDescent="0.25">
      <c r="A52" s="64">
        <v>41379</v>
      </c>
      <c r="B52" s="66"/>
      <c r="C52" s="67"/>
      <c r="D52" s="112"/>
      <c r="E52" s="41"/>
      <c r="F52" s="42"/>
      <c r="G52" s="43"/>
      <c r="H52" s="114"/>
      <c r="I52" s="116"/>
      <c r="J52" s="116"/>
      <c r="K52" s="108"/>
      <c r="L52" s="32"/>
      <c r="M52" s="44"/>
      <c r="N52" s="45"/>
      <c r="O52" s="45"/>
      <c r="P52" s="119"/>
      <c r="Q52" s="120"/>
      <c r="R52" s="28"/>
      <c r="S52" s="28"/>
      <c r="T52" s="121"/>
    </row>
    <row r="53" spans="1:20" s="24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2</v>
      </c>
      <c r="E53" s="29" t="s">
        <v>21</v>
      </c>
      <c r="F53" s="30">
        <v>230</v>
      </c>
      <c r="G53" s="31">
        <v>7.5</v>
      </c>
      <c r="H53" s="113"/>
      <c r="I53" s="115"/>
      <c r="J53" s="115"/>
      <c r="K53" s="107" t="str">
        <f>IF(SUM(G53:G55)+J53+H53+I53=7.5,"ü","û")</f>
        <v>ü</v>
      </c>
      <c r="L53" s="32"/>
      <c r="M53" s="33"/>
      <c r="N53" s="34"/>
      <c r="O53" s="34"/>
      <c r="P53" s="117"/>
      <c r="Q53" s="118"/>
      <c r="R53" s="28"/>
      <c r="S53" s="28"/>
      <c r="T53" s="121">
        <f t="shared" ref="T53" si="16">SUM(O53:O55)</f>
        <v>0</v>
      </c>
    </row>
    <row r="54" spans="1:20" s="24" customFormat="1" ht="15.95" customHeight="1" x14ac:dyDescent="0.25">
      <c r="A54" s="64">
        <v>41433</v>
      </c>
      <c r="B54" s="68"/>
      <c r="C54" s="68"/>
      <c r="D54" s="111"/>
      <c r="E54" s="36"/>
      <c r="F54" s="37"/>
      <c r="G54" s="38"/>
      <c r="H54" s="113"/>
      <c r="I54" s="115"/>
      <c r="J54" s="115"/>
      <c r="K54" s="107"/>
      <c r="L54" s="32"/>
      <c r="M54" s="39"/>
      <c r="N54" s="40"/>
      <c r="O54" s="40"/>
      <c r="P54" s="117"/>
      <c r="Q54" s="118"/>
      <c r="R54" s="28"/>
      <c r="S54" s="28"/>
      <c r="T54" s="121"/>
    </row>
    <row r="55" spans="1:20" s="24" customFormat="1" ht="15.95" customHeight="1" x14ac:dyDescent="0.25">
      <c r="A55" s="64">
        <v>41433</v>
      </c>
      <c r="B55" s="66"/>
      <c r="C55" s="67"/>
      <c r="D55" s="112"/>
      <c r="E55" s="41"/>
      <c r="F55" s="42"/>
      <c r="G55" s="43"/>
      <c r="H55" s="114"/>
      <c r="I55" s="116"/>
      <c r="J55" s="116"/>
      <c r="K55" s="108"/>
      <c r="L55" s="32"/>
      <c r="M55" s="44"/>
      <c r="N55" s="45"/>
      <c r="O55" s="45"/>
      <c r="P55" s="119"/>
      <c r="Q55" s="120"/>
      <c r="R55" s="28"/>
      <c r="S55" s="28"/>
      <c r="T55" s="121"/>
    </row>
    <row r="56" spans="1:20" s="24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2</v>
      </c>
      <c r="E56" s="29" t="s">
        <v>11</v>
      </c>
      <c r="F56" s="30"/>
      <c r="G56" s="31">
        <v>7.5</v>
      </c>
      <c r="H56" s="113"/>
      <c r="I56" s="115"/>
      <c r="J56" s="115"/>
      <c r="K56" s="107" t="str">
        <f>IF(SUM(G56:G58)+J56+H56+I56=7.5,"ü","û")</f>
        <v>ü</v>
      </c>
      <c r="L56" s="32"/>
      <c r="M56" s="33"/>
      <c r="N56" s="34"/>
      <c r="O56" s="34"/>
      <c r="P56" s="117"/>
      <c r="Q56" s="118"/>
      <c r="R56" s="28"/>
      <c r="S56" s="28"/>
      <c r="T56" s="121">
        <f t="shared" ref="T56" si="17">SUM(O56:O58)</f>
        <v>0</v>
      </c>
    </row>
    <row r="57" spans="1:20" s="24" customFormat="1" ht="15.95" customHeight="1" x14ac:dyDescent="0.25">
      <c r="A57" s="64">
        <v>41657</v>
      </c>
      <c r="B57" s="68"/>
      <c r="C57" s="68"/>
      <c r="D57" s="111"/>
      <c r="E57" s="36"/>
      <c r="F57" s="37"/>
      <c r="G57" s="38"/>
      <c r="H57" s="113"/>
      <c r="I57" s="115"/>
      <c r="J57" s="115"/>
      <c r="K57" s="107"/>
      <c r="L57" s="32"/>
      <c r="M57" s="39"/>
      <c r="N57" s="40"/>
      <c r="O57" s="40"/>
      <c r="P57" s="117"/>
      <c r="Q57" s="118"/>
      <c r="R57" s="28"/>
      <c r="S57" s="28"/>
      <c r="T57" s="121"/>
    </row>
    <row r="58" spans="1:20" s="24" customFormat="1" ht="15.95" customHeight="1" x14ac:dyDescent="0.25">
      <c r="A58" s="64">
        <v>41657</v>
      </c>
      <c r="B58" s="66"/>
      <c r="C58" s="67"/>
      <c r="D58" s="112"/>
      <c r="E58" s="41"/>
      <c r="F58" s="42"/>
      <c r="G58" s="43"/>
      <c r="H58" s="114"/>
      <c r="I58" s="116"/>
      <c r="J58" s="116"/>
      <c r="K58" s="108"/>
      <c r="L58" s="32"/>
      <c r="M58" s="44"/>
      <c r="N58" s="45"/>
      <c r="O58" s="45"/>
      <c r="P58" s="119"/>
      <c r="Q58" s="120"/>
      <c r="R58" s="28"/>
      <c r="S58" s="28"/>
      <c r="T58" s="121"/>
    </row>
    <row r="59" spans="1:20" s="24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3</v>
      </c>
      <c r="E59" s="29" t="s">
        <v>11</v>
      </c>
      <c r="F59" s="30"/>
      <c r="G59" s="31">
        <v>7.5</v>
      </c>
      <c r="H59" s="113"/>
      <c r="I59" s="115"/>
      <c r="J59" s="115"/>
      <c r="K59" s="107" t="str">
        <f>IF(SUM(G59:G61)+J59+H59+I59=7.5,"ü","û")</f>
        <v>ü</v>
      </c>
      <c r="L59" s="32"/>
      <c r="M59" s="33"/>
      <c r="N59" s="34"/>
      <c r="O59" s="34"/>
      <c r="P59" s="117"/>
      <c r="Q59" s="118"/>
      <c r="R59" s="28"/>
      <c r="S59" s="28"/>
      <c r="T59" s="121">
        <f t="shared" ref="T59" si="18">SUM(O59:O61)</f>
        <v>0</v>
      </c>
    </row>
    <row r="60" spans="1:20" s="24" customFormat="1" ht="15.95" customHeight="1" x14ac:dyDescent="0.25">
      <c r="A60" s="64">
        <v>42070</v>
      </c>
      <c r="B60" s="68"/>
      <c r="C60" s="68"/>
      <c r="D60" s="111"/>
      <c r="E60" s="36"/>
      <c r="F60" s="37"/>
      <c r="G60" s="38"/>
      <c r="H60" s="113"/>
      <c r="I60" s="115"/>
      <c r="J60" s="115"/>
      <c r="K60" s="107"/>
      <c r="L60" s="32"/>
      <c r="M60" s="39"/>
      <c r="N60" s="40"/>
      <c r="O60" s="40"/>
      <c r="P60" s="117"/>
      <c r="Q60" s="118"/>
      <c r="R60" s="28"/>
      <c r="S60" s="28"/>
      <c r="T60" s="121"/>
    </row>
    <row r="61" spans="1:20" s="24" customFormat="1" ht="15.95" customHeight="1" x14ac:dyDescent="0.25">
      <c r="A61" s="64">
        <v>42070</v>
      </c>
      <c r="B61" s="66"/>
      <c r="C61" s="67"/>
      <c r="D61" s="112"/>
      <c r="E61" s="41"/>
      <c r="F61" s="42"/>
      <c r="G61" s="43"/>
      <c r="H61" s="114"/>
      <c r="I61" s="116"/>
      <c r="J61" s="116"/>
      <c r="K61" s="108"/>
      <c r="L61" s="32"/>
      <c r="M61" s="44"/>
      <c r="N61" s="45"/>
      <c r="O61" s="45"/>
      <c r="P61" s="119"/>
      <c r="Q61" s="120"/>
      <c r="R61" s="28"/>
      <c r="S61" s="28"/>
      <c r="T61" s="121"/>
    </row>
    <row r="62" spans="1:20" s="24" customFormat="1" ht="15.95" customHeight="1" x14ac:dyDescent="0.25">
      <c r="B62" s="64"/>
      <c r="C62" s="64"/>
      <c r="D62" s="111"/>
      <c r="E62" s="29"/>
      <c r="F62" s="30"/>
      <c r="G62" s="31"/>
      <c r="H62" s="113"/>
      <c r="I62" s="115"/>
      <c r="J62" s="115"/>
      <c r="K62" s="107" t="str">
        <f>IF(SUM(G62:G64)+J62+H62+I62=7.5,"ü","û")</f>
        <v>û</v>
      </c>
      <c r="L62" s="32"/>
      <c r="M62" s="33"/>
      <c r="N62" s="34"/>
      <c r="O62" s="34"/>
      <c r="P62" s="117"/>
      <c r="Q62" s="118"/>
      <c r="R62" s="28"/>
      <c r="S62" s="28"/>
      <c r="T62" s="121">
        <f t="shared" ref="T62" si="19">SUM(O62:O64)</f>
        <v>0</v>
      </c>
    </row>
    <row r="63" spans="1:20" s="24" customFormat="1" ht="15.95" customHeight="1" x14ac:dyDescent="0.25">
      <c r="B63" s="68"/>
      <c r="C63" s="68"/>
      <c r="D63" s="111"/>
      <c r="E63" s="36"/>
      <c r="F63" s="37"/>
      <c r="G63" s="38"/>
      <c r="H63" s="113"/>
      <c r="I63" s="115"/>
      <c r="J63" s="115"/>
      <c r="K63" s="107"/>
      <c r="L63" s="32"/>
      <c r="M63" s="39"/>
      <c r="N63" s="40"/>
      <c r="O63" s="40"/>
      <c r="P63" s="117"/>
      <c r="Q63" s="118"/>
      <c r="R63" s="28"/>
      <c r="S63" s="28"/>
      <c r="T63" s="121"/>
    </row>
    <row r="64" spans="1:20" s="24" customFormat="1" ht="15.95" customHeight="1" x14ac:dyDescent="0.25">
      <c r="B64" s="66"/>
      <c r="C64" s="67"/>
      <c r="D64" s="112"/>
      <c r="E64" s="41"/>
      <c r="F64" s="42"/>
      <c r="G64" s="43"/>
      <c r="H64" s="114"/>
      <c r="I64" s="116"/>
      <c r="J64" s="116"/>
      <c r="K64" s="108"/>
      <c r="L64" s="32"/>
      <c r="M64" s="44"/>
      <c r="N64" s="45"/>
      <c r="O64" s="45"/>
      <c r="P64" s="119"/>
      <c r="Q64" s="120"/>
      <c r="R64" s="28"/>
      <c r="S64" s="28"/>
      <c r="T64" s="121"/>
    </row>
    <row r="65" spans="2:20" s="24" customFormat="1" ht="15.95" customHeight="1" x14ac:dyDescent="0.25">
      <c r="B65" s="64"/>
      <c r="C65" s="64"/>
      <c r="D65" s="111"/>
      <c r="E65" s="29"/>
      <c r="F65" s="30"/>
      <c r="G65" s="31"/>
      <c r="H65" s="113"/>
      <c r="I65" s="115"/>
      <c r="J65" s="115"/>
      <c r="K65" s="107" t="str">
        <f>IF(SUM(G65:G67)+J65+H65+I65=7.5,"ü","û")</f>
        <v>û</v>
      </c>
      <c r="L65" s="32"/>
      <c r="M65" s="33"/>
      <c r="N65" s="34"/>
      <c r="O65" s="34"/>
      <c r="P65" s="117"/>
      <c r="Q65" s="118"/>
      <c r="R65" s="28"/>
      <c r="S65" s="28"/>
      <c r="T65" s="121">
        <f t="shared" ref="T65" si="20">SUM(O65:O67)</f>
        <v>0</v>
      </c>
    </row>
    <row r="66" spans="2:20" s="24" customFormat="1" ht="15.95" customHeight="1" x14ac:dyDescent="0.25">
      <c r="B66" s="68"/>
      <c r="C66" s="68"/>
      <c r="D66" s="111"/>
      <c r="E66" s="36"/>
      <c r="F66" s="37"/>
      <c r="G66" s="38"/>
      <c r="H66" s="113"/>
      <c r="I66" s="115"/>
      <c r="J66" s="115"/>
      <c r="K66" s="107"/>
      <c r="L66" s="32"/>
      <c r="M66" s="39"/>
      <c r="N66" s="40"/>
      <c r="O66" s="40"/>
      <c r="P66" s="117"/>
      <c r="Q66" s="118"/>
      <c r="R66" s="28"/>
      <c r="S66" s="28"/>
      <c r="T66" s="121"/>
    </row>
    <row r="67" spans="2:20" s="24" customFormat="1" ht="15.95" customHeight="1" x14ac:dyDescent="0.25">
      <c r="B67" s="66"/>
      <c r="C67" s="67"/>
      <c r="D67" s="112"/>
      <c r="E67" s="41"/>
      <c r="F67" s="42"/>
      <c r="G67" s="43"/>
      <c r="H67" s="114"/>
      <c r="I67" s="116"/>
      <c r="J67" s="116"/>
      <c r="K67" s="108"/>
      <c r="L67" s="32"/>
      <c r="M67" s="44"/>
      <c r="N67" s="45"/>
      <c r="O67" s="45"/>
      <c r="P67" s="119"/>
      <c r="Q67" s="120"/>
      <c r="R67" s="28"/>
      <c r="S67" s="28"/>
      <c r="T67" s="121"/>
    </row>
    <row r="68" spans="2:20" s="24" customFormat="1" ht="15.95" customHeight="1" x14ac:dyDescent="0.25">
      <c r="B68" s="64"/>
      <c r="C68" s="64"/>
      <c r="D68" s="111"/>
      <c r="E68" s="29"/>
      <c r="F68" s="30"/>
      <c r="G68" s="31"/>
      <c r="H68" s="113"/>
      <c r="I68" s="115"/>
      <c r="J68" s="115"/>
      <c r="K68" s="107" t="str">
        <f>IF(SUM(G68:G70)+J68+H68+I68=7.5,"ü","û")</f>
        <v>û</v>
      </c>
      <c r="L68" s="32"/>
      <c r="M68" s="33"/>
      <c r="N68" s="34"/>
      <c r="O68" s="34"/>
      <c r="P68" s="117"/>
      <c r="Q68" s="118"/>
      <c r="R68" s="28"/>
      <c r="S68" s="28"/>
      <c r="T68" s="121">
        <f t="shared" ref="T68" si="21">SUM(O68:O70)</f>
        <v>0</v>
      </c>
    </row>
    <row r="69" spans="2:20" s="24" customFormat="1" ht="15.95" customHeight="1" x14ac:dyDescent="0.25">
      <c r="B69" s="65"/>
      <c r="C69" s="65"/>
      <c r="D69" s="111"/>
      <c r="E69" s="36"/>
      <c r="F69" s="37"/>
      <c r="G69" s="38"/>
      <c r="H69" s="113"/>
      <c r="I69" s="115"/>
      <c r="J69" s="115"/>
      <c r="K69" s="107"/>
      <c r="L69" s="32"/>
      <c r="M69" s="39"/>
      <c r="N69" s="40"/>
      <c r="O69" s="40"/>
      <c r="P69" s="117"/>
      <c r="Q69" s="118"/>
      <c r="R69" s="28"/>
      <c r="S69" s="28"/>
      <c r="T69" s="121"/>
    </row>
    <row r="70" spans="2:20" s="24" customFormat="1" ht="15.95" customHeight="1" x14ac:dyDescent="0.25">
      <c r="B70" s="66"/>
      <c r="C70" s="66"/>
      <c r="D70" s="112"/>
      <c r="E70" s="41"/>
      <c r="F70" s="42"/>
      <c r="G70" s="43"/>
      <c r="H70" s="114"/>
      <c r="I70" s="116"/>
      <c r="J70" s="116"/>
      <c r="K70" s="108"/>
      <c r="L70" s="32"/>
      <c r="M70" s="44"/>
      <c r="N70" s="45"/>
      <c r="O70" s="45"/>
      <c r="P70" s="119"/>
      <c r="Q70" s="120"/>
      <c r="R70" s="28"/>
      <c r="S70" s="28"/>
      <c r="T70" s="121"/>
    </row>
    <row r="71" spans="2:20" s="24" customFormat="1" ht="15.95" customHeight="1" x14ac:dyDescent="0.25">
      <c r="B71" s="64"/>
      <c r="C71" s="64"/>
      <c r="D71" s="111"/>
      <c r="E71" s="29"/>
      <c r="F71" s="30"/>
      <c r="G71" s="31"/>
      <c r="H71" s="113"/>
      <c r="I71" s="115"/>
      <c r="J71" s="115"/>
      <c r="K71" s="107" t="str">
        <f>IF(SUM(G71:G73)+J71+H71+I71=7.5,"ü","û")</f>
        <v>û</v>
      </c>
      <c r="L71" s="32"/>
      <c r="M71" s="33"/>
      <c r="N71" s="34"/>
      <c r="O71" s="34"/>
      <c r="P71" s="117"/>
      <c r="Q71" s="118"/>
      <c r="R71" s="28"/>
      <c r="S71" s="28"/>
      <c r="T71" s="121">
        <f t="shared" ref="T71" si="22">SUM(O71:O73)</f>
        <v>0</v>
      </c>
    </row>
    <row r="72" spans="2:20" s="24" customFormat="1" ht="15.95" customHeight="1" x14ac:dyDescent="0.25">
      <c r="B72" s="86" t="s">
        <v>29</v>
      </c>
      <c r="C72" s="65"/>
      <c r="D72" s="111"/>
      <c r="E72" s="36"/>
      <c r="F72" s="37"/>
      <c r="G72" s="38"/>
      <c r="H72" s="113"/>
      <c r="I72" s="115"/>
      <c r="J72" s="115"/>
      <c r="K72" s="107"/>
      <c r="L72" s="32"/>
      <c r="M72" s="39"/>
      <c r="N72" s="40"/>
      <c r="O72" s="40"/>
      <c r="P72" s="117"/>
      <c r="Q72" s="118"/>
      <c r="R72" s="28"/>
      <c r="S72" s="28"/>
      <c r="T72" s="121"/>
    </row>
    <row r="73" spans="2:20" s="24" customFormat="1" ht="15.95" customHeight="1" x14ac:dyDescent="0.25">
      <c r="B73" s="66"/>
      <c r="C73" s="66"/>
      <c r="D73" s="112"/>
      <c r="E73" s="41"/>
      <c r="F73" s="42"/>
      <c r="G73" s="43"/>
      <c r="H73" s="114"/>
      <c r="I73" s="116"/>
      <c r="J73" s="116"/>
      <c r="K73" s="108"/>
      <c r="L73" s="32"/>
      <c r="M73" s="44"/>
      <c r="N73" s="45"/>
      <c r="O73" s="45"/>
      <c r="P73" s="119"/>
      <c r="Q73" s="120"/>
      <c r="R73" s="28"/>
      <c r="S73" s="28"/>
      <c r="T73" s="121"/>
    </row>
  </sheetData>
  <mergeCells count="168"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T14:T16"/>
    <mergeCell ref="D17:D19"/>
    <mergeCell ref="H17:H19"/>
    <mergeCell ref="I17:I19"/>
    <mergeCell ref="J17:J19"/>
    <mergeCell ref="T26:T28"/>
    <mergeCell ref="D29:D31"/>
    <mergeCell ref="H29:H31"/>
    <mergeCell ref="I29:I31"/>
    <mergeCell ref="J29:J31"/>
    <mergeCell ref="K29:K31"/>
    <mergeCell ref="P29:Q31"/>
    <mergeCell ref="T29:T31"/>
    <mergeCell ref="D26:D28"/>
    <mergeCell ref="H26:H28"/>
    <mergeCell ref="I26:I28"/>
    <mergeCell ref="J26:J28"/>
    <mergeCell ref="K26:K28"/>
    <mergeCell ref="P26:Q28"/>
    <mergeCell ref="T20:T22"/>
    <mergeCell ref="D23:D25"/>
    <mergeCell ref="H23:H25"/>
    <mergeCell ref="I23:I25"/>
    <mergeCell ref="J23:J25"/>
    <mergeCell ref="T32:T34"/>
    <mergeCell ref="D35:D37"/>
    <mergeCell ref="H35:H37"/>
    <mergeCell ref="I35:I37"/>
    <mergeCell ref="J35:J37"/>
    <mergeCell ref="K35:K37"/>
    <mergeCell ref="P35:Q37"/>
    <mergeCell ref="T35:T37"/>
    <mergeCell ref="D32:D34"/>
    <mergeCell ref="H32:H34"/>
    <mergeCell ref="I32:I34"/>
    <mergeCell ref="J32:J34"/>
    <mergeCell ref="K32:K34"/>
    <mergeCell ref="P32:Q34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T44:T46"/>
    <mergeCell ref="D50:D52"/>
    <mergeCell ref="H50:H52"/>
    <mergeCell ref="I50:I52"/>
    <mergeCell ref="J50:J52"/>
    <mergeCell ref="K50:K52"/>
    <mergeCell ref="P50:Q52"/>
    <mergeCell ref="T50:T52"/>
    <mergeCell ref="D44:D46"/>
    <mergeCell ref="H44:H46"/>
    <mergeCell ref="I44:I46"/>
    <mergeCell ref="J44:J46"/>
    <mergeCell ref="K44:K46"/>
    <mergeCell ref="P44:Q46"/>
    <mergeCell ref="D47:D49"/>
    <mergeCell ref="H47:H49"/>
    <mergeCell ref="I47:I49"/>
    <mergeCell ref="J47:J49"/>
    <mergeCell ref="K47:K49"/>
    <mergeCell ref="P47:Q49"/>
    <mergeCell ref="T47:T49"/>
    <mergeCell ref="T53:T55"/>
    <mergeCell ref="D56:D58"/>
    <mergeCell ref="H56:H58"/>
    <mergeCell ref="I56:I58"/>
    <mergeCell ref="J56:J58"/>
    <mergeCell ref="K56:K58"/>
    <mergeCell ref="P56:Q58"/>
    <mergeCell ref="T56:T58"/>
    <mergeCell ref="D53:D55"/>
    <mergeCell ref="H53:H55"/>
    <mergeCell ref="I53:I55"/>
    <mergeCell ref="J53:J55"/>
    <mergeCell ref="K53:K55"/>
    <mergeCell ref="P53:Q55"/>
    <mergeCell ref="T59:T61"/>
    <mergeCell ref="D62:D64"/>
    <mergeCell ref="H62:H64"/>
    <mergeCell ref="I62:I64"/>
    <mergeCell ref="J62:J64"/>
    <mergeCell ref="K62:K64"/>
    <mergeCell ref="P62:Q64"/>
    <mergeCell ref="T62:T64"/>
    <mergeCell ref="D59:D61"/>
    <mergeCell ref="H59:H61"/>
    <mergeCell ref="I59:I61"/>
    <mergeCell ref="J59:J61"/>
    <mergeCell ref="K59:K61"/>
    <mergeCell ref="P59:Q61"/>
    <mergeCell ref="D71:D73"/>
    <mergeCell ref="H71:H73"/>
    <mergeCell ref="I71:I73"/>
    <mergeCell ref="J71:J73"/>
    <mergeCell ref="K71:K73"/>
    <mergeCell ref="P71:Q73"/>
    <mergeCell ref="T71:T73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  <mergeCell ref="I65:I67"/>
    <mergeCell ref="J65:J67"/>
    <mergeCell ref="K65:K67"/>
    <mergeCell ref="P65:Q67"/>
  </mergeCells>
  <dataValidations xWindow="468" yWindow="945" count="2">
    <dataValidation type="decimal" allowBlank="1" showInputMessage="1" showErrorMessage="1" errorTitle="Dikkat" error="Lütfen 0,5 ve 7,5 arasında bir değer giriniz!" sqref="H2:J2 H5:J5 H8:J8 H11:J11 H14:J14 H17:J17 H20:J20 H23:J23 H26:J26 H29:J29 H32:J32 H35:J35 H38:J38 H41:J41 H44:J44 H50:J50 H53:J53 H56:J56 H59:J59 H62:J62 H65:J65 H68:J68 H71:J71 G2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73 M2:M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468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D20 D23 D26 D29 D32 D35 D14 D44 D50 D41 D62 D59 D17 D65 D68 D71 D56 D53 D38 D47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T98"/>
  <sheetViews>
    <sheetView showGridLines="0" workbookViewId="0">
      <pane ySplit="1" topLeftCell="A26" activePane="bottomLeft" state="frozen"/>
      <selection activeCell="C61" sqref="C61"/>
      <selection pane="bottomLeft" activeCell="C38" sqref="C38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>
        <v>3</v>
      </c>
      <c r="E2" s="46" t="s">
        <v>21</v>
      </c>
      <c r="F2" s="63">
        <v>230</v>
      </c>
      <c r="G2" s="47">
        <v>7.5</v>
      </c>
      <c r="H2" s="109"/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3</v>
      </c>
      <c r="E5" s="46" t="s">
        <v>21</v>
      </c>
      <c r="F5" s="63">
        <v>231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2</v>
      </c>
      <c r="E8" s="46" t="s">
        <v>21</v>
      </c>
      <c r="F8" s="63">
        <v>230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>
        <v>7.5</v>
      </c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3</v>
      </c>
      <c r="E14" s="46" t="s">
        <v>25</v>
      </c>
      <c r="F14" s="63">
        <v>170</v>
      </c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3</v>
      </c>
      <c r="E17" s="46" t="s">
        <v>21</v>
      </c>
      <c r="F17" s="63">
        <v>231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3</v>
      </c>
      <c r="E20" s="46" t="s">
        <v>17</v>
      </c>
      <c r="F20" s="63">
        <v>150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2</v>
      </c>
      <c r="E23" s="46" t="s">
        <v>51</v>
      </c>
      <c r="F23" s="63">
        <v>100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3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2</v>
      </c>
      <c r="E29" s="46" t="s">
        <v>21</v>
      </c>
      <c r="F29" s="63">
        <v>231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2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3</v>
      </c>
      <c r="E35" s="46" t="s">
        <v>51</v>
      </c>
      <c r="F35" s="63">
        <v>100</v>
      </c>
      <c r="G35" s="47">
        <v>7.5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>
        <v>3</v>
      </c>
      <c r="E38" s="46" t="s">
        <v>21</v>
      </c>
      <c r="F38" s="63">
        <v>230</v>
      </c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/>
      <c r="E41" s="46"/>
      <c r="F41" s="63"/>
      <c r="G41" s="47"/>
      <c r="H41" s="109">
        <v>7.5</v>
      </c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2</v>
      </c>
      <c r="E44" s="46" t="s">
        <v>17</v>
      </c>
      <c r="F44" s="63">
        <v>150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/>
      <c r="E47" s="46"/>
      <c r="F47" s="87"/>
      <c r="G47" s="88"/>
      <c r="H47" s="109">
        <v>7.5</v>
      </c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/>
      <c r="E50" s="46"/>
      <c r="F50" s="63"/>
      <c r="G50" s="47"/>
      <c r="H50" s="109">
        <v>7.5</v>
      </c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2</v>
      </c>
      <c r="E53" s="46" t="s">
        <v>11</v>
      </c>
      <c r="F53" s="63"/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2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3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  <c r="M93" s="25"/>
      <c r="N93" s="25"/>
      <c r="O93" s="25"/>
      <c r="P93" s="25"/>
      <c r="Q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  <c r="M94" s="25"/>
      <c r="N94" s="25"/>
      <c r="O94" s="25"/>
      <c r="P94" s="25"/>
      <c r="Q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</row>
    <row r="97" spans="2:10" x14ac:dyDescent="0.25">
      <c r="B97" s="61"/>
      <c r="C97" s="61"/>
      <c r="D97" s="25"/>
      <c r="E97" s="25"/>
      <c r="F97" s="25"/>
      <c r="G97" s="25"/>
      <c r="H97" s="25"/>
      <c r="I97" s="25"/>
      <c r="J97" s="25"/>
    </row>
    <row r="98" spans="2:10" x14ac:dyDescent="0.25">
      <c r="B98" s="61"/>
      <c r="C98" s="61"/>
      <c r="D98" s="25"/>
      <c r="E98" s="25"/>
      <c r="F98" s="25"/>
      <c r="G98" s="25"/>
      <c r="H98" s="25"/>
      <c r="I98" s="25"/>
      <c r="J98" s="25"/>
    </row>
  </sheetData>
  <mergeCells count="168">
    <mergeCell ref="H62:H64"/>
    <mergeCell ref="I62:I64"/>
    <mergeCell ref="J62:J64"/>
    <mergeCell ref="T38:T40"/>
    <mergeCell ref="T29:T31"/>
    <mergeCell ref="H32:H34"/>
    <mergeCell ref="T32:T34"/>
    <mergeCell ref="T44:T46"/>
    <mergeCell ref="K50:K52"/>
    <mergeCell ref="P50:Q52"/>
    <mergeCell ref="P62:Q64"/>
    <mergeCell ref="T62:T64"/>
    <mergeCell ref="H59:H61"/>
    <mergeCell ref="I59:I61"/>
    <mergeCell ref="J59:J61"/>
    <mergeCell ref="T50:T52"/>
    <mergeCell ref="T53:T55"/>
    <mergeCell ref="I50:I52"/>
    <mergeCell ref="J50:J52"/>
    <mergeCell ref="T56:T58"/>
    <mergeCell ref="I53:I55"/>
    <mergeCell ref="J53:J55"/>
    <mergeCell ref="K53:K55"/>
    <mergeCell ref="P53:Q55"/>
    <mergeCell ref="T41:T43"/>
    <mergeCell ref="H35:H37"/>
    <mergeCell ref="I35:I37"/>
    <mergeCell ref="I29:I31"/>
    <mergeCell ref="J29:J31"/>
    <mergeCell ref="T59:T61"/>
    <mergeCell ref="D62:D64"/>
    <mergeCell ref="P23:Q25"/>
    <mergeCell ref="T23:T25"/>
    <mergeCell ref="K59:K61"/>
    <mergeCell ref="P59:Q61"/>
    <mergeCell ref="J35:J37"/>
    <mergeCell ref="K35:K37"/>
    <mergeCell ref="P35:Q37"/>
    <mergeCell ref="T35:T37"/>
    <mergeCell ref="D47:D49"/>
    <mergeCell ref="H47:H49"/>
    <mergeCell ref="I47:I49"/>
    <mergeCell ref="J47:J49"/>
    <mergeCell ref="K47:K49"/>
    <mergeCell ref="P47:Q49"/>
    <mergeCell ref="T47:T49"/>
    <mergeCell ref="D53:D55"/>
    <mergeCell ref="H53:H55"/>
    <mergeCell ref="D38:D40"/>
    <mergeCell ref="H38:H40"/>
    <mergeCell ref="I38:I40"/>
    <mergeCell ref="J38:J40"/>
    <mergeCell ref="K38:K40"/>
    <mergeCell ref="D59:D61"/>
    <mergeCell ref="K20:K22"/>
    <mergeCell ref="P20:Q22"/>
    <mergeCell ref="P32:Q34"/>
    <mergeCell ref="D29:D31"/>
    <mergeCell ref="H29:H31"/>
    <mergeCell ref="D32:D34"/>
    <mergeCell ref="P29:Q31"/>
    <mergeCell ref="I32:I34"/>
    <mergeCell ref="J32:J34"/>
    <mergeCell ref="K32:K34"/>
    <mergeCell ref="D26:D28"/>
    <mergeCell ref="D23:D25"/>
    <mergeCell ref="H23:H25"/>
    <mergeCell ref="I23:I25"/>
    <mergeCell ref="J23:J25"/>
    <mergeCell ref="D56:D58"/>
    <mergeCell ref="H56:H58"/>
    <mergeCell ref="I56:I58"/>
    <mergeCell ref="J56:J58"/>
    <mergeCell ref="K56:K58"/>
    <mergeCell ref="P56:Q58"/>
    <mergeCell ref="D17:D19"/>
    <mergeCell ref="H17:H19"/>
    <mergeCell ref="I17:I19"/>
    <mergeCell ref="J17:J19"/>
    <mergeCell ref="T26:T28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T14:T16"/>
    <mergeCell ref="D14:D16"/>
    <mergeCell ref="T20:T22"/>
    <mergeCell ref="D20:D22"/>
    <mergeCell ref="H20:H22"/>
    <mergeCell ref="I20:I22"/>
    <mergeCell ref="J20:J22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T2:T4"/>
    <mergeCell ref="D5:D7"/>
    <mergeCell ref="H5:H7"/>
    <mergeCell ref="I5:I7"/>
    <mergeCell ref="J5:J7"/>
    <mergeCell ref="K5:K7"/>
    <mergeCell ref="P5:Q7"/>
    <mergeCell ref="T5:T7"/>
    <mergeCell ref="K65:K67"/>
    <mergeCell ref="D44:D46"/>
    <mergeCell ref="H44:H46"/>
    <mergeCell ref="I44:I46"/>
    <mergeCell ref="J44:J46"/>
    <mergeCell ref="K44:K46"/>
    <mergeCell ref="P44:Q46"/>
    <mergeCell ref="H26:H28"/>
    <mergeCell ref="I26:I28"/>
    <mergeCell ref="J26:J28"/>
    <mergeCell ref="K26:K28"/>
    <mergeCell ref="P26:Q28"/>
    <mergeCell ref="K29:K31"/>
    <mergeCell ref="D35:D37"/>
    <mergeCell ref="P38:Q40"/>
    <mergeCell ref="D41:D43"/>
    <mergeCell ref="H41:H43"/>
    <mergeCell ref="I41:I43"/>
    <mergeCell ref="J41:J43"/>
    <mergeCell ref="K41:K43"/>
    <mergeCell ref="P41:Q43"/>
    <mergeCell ref="D50:D52"/>
    <mergeCell ref="H50:H52"/>
    <mergeCell ref="K62:K64"/>
    <mergeCell ref="P65:Q67"/>
    <mergeCell ref="K17:K19"/>
    <mergeCell ref="P17:Q19"/>
    <mergeCell ref="T17:T19"/>
    <mergeCell ref="K23:K25"/>
    <mergeCell ref="T71:T73"/>
    <mergeCell ref="D71:D73"/>
    <mergeCell ref="H71:H73"/>
    <mergeCell ref="I71:I73"/>
    <mergeCell ref="J71:J73"/>
    <mergeCell ref="K71:K73"/>
    <mergeCell ref="P71:Q73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  <mergeCell ref="I65:I67"/>
    <mergeCell ref="J65:J67"/>
  </mergeCells>
  <dataValidations xWindow="515" yWindow="945"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515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D29 D32 D35 D38 D44 D50 D41 D62 D59 D17 D65 D68 D71 D56 D53 D47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98"/>
  <sheetViews>
    <sheetView showGridLines="0" workbookViewId="0">
      <pane ySplit="1" topLeftCell="A14" activePane="bottomLeft" state="frozen"/>
      <selection activeCell="C61" sqref="C61"/>
      <selection pane="bottomLeft" activeCell="C38" sqref="C38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>
        <v>3</v>
      </c>
      <c r="E2" s="46" t="s">
        <v>21</v>
      </c>
      <c r="F2" s="63">
        <v>233</v>
      </c>
      <c r="G2" s="47">
        <v>7.5</v>
      </c>
      <c r="H2" s="109"/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3</v>
      </c>
      <c r="E5" s="46" t="s">
        <v>21</v>
      </c>
      <c r="F5" s="63">
        <v>232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2</v>
      </c>
      <c r="E8" s="46" t="s">
        <v>21</v>
      </c>
      <c r="F8" s="63">
        <v>230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3</v>
      </c>
      <c r="E11" s="46" t="s">
        <v>21</v>
      </c>
      <c r="F11" s="63">
        <v>231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>
        <v>3</v>
      </c>
      <c r="E14" s="46" t="s">
        <v>25</v>
      </c>
      <c r="F14" s="63">
        <v>100</v>
      </c>
      <c r="G14" s="47">
        <v>7.5</v>
      </c>
      <c r="H14" s="109"/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3</v>
      </c>
      <c r="E17" s="46" t="s">
        <v>15</v>
      </c>
      <c r="F17" s="63"/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/>
      <c r="E20" s="46"/>
      <c r="F20" s="63"/>
      <c r="G20" s="47"/>
      <c r="H20" s="123">
        <v>7.5</v>
      </c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23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24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2</v>
      </c>
      <c r="E23" s="46" t="s">
        <v>51</v>
      </c>
      <c r="F23" s="63">
        <v>35</v>
      </c>
      <c r="G23" s="47">
        <v>3.5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 t="s">
        <v>11</v>
      </c>
      <c r="F24" s="51"/>
      <c r="G24" s="52">
        <v>4</v>
      </c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3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2</v>
      </c>
      <c r="E29" s="46" t="s">
        <v>21</v>
      </c>
      <c r="F29" s="63">
        <v>230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2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/>
      <c r="E35" s="46"/>
      <c r="F35" s="63"/>
      <c r="G35" s="47"/>
      <c r="H35" s="109">
        <v>7.5</v>
      </c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>
        <v>3</v>
      </c>
      <c r="E38" s="46" t="s">
        <v>11</v>
      </c>
      <c r="F38" s="63"/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2</v>
      </c>
      <c r="E41" s="46" t="s">
        <v>1</v>
      </c>
      <c r="F41" s="63"/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2</v>
      </c>
      <c r="E44" s="46" t="s">
        <v>17</v>
      </c>
      <c r="F44" s="63">
        <v>305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185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3</v>
      </c>
      <c r="E50" s="46" t="s">
        <v>11</v>
      </c>
      <c r="F50" s="63"/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2</v>
      </c>
      <c r="E53" s="46" t="s">
        <v>21</v>
      </c>
      <c r="F53" s="63">
        <v>230</v>
      </c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2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/>
      <c r="E59" s="46"/>
      <c r="F59" s="63"/>
      <c r="G59" s="47"/>
      <c r="H59" s="109">
        <v>7.5</v>
      </c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  <c r="M93" s="25"/>
      <c r="N93" s="25"/>
      <c r="O93" s="25"/>
      <c r="P93" s="25"/>
      <c r="Q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  <c r="M94" s="25"/>
      <c r="N94" s="25"/>
      <c r="O94" s="25"/>
      <c r="P94" s="25"/>
      <c r="Q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</row>
    <row r="97" spans="2:10" x14ac:dyDescent="0.25">
      <c r="B97" s="61"/>
      <c r="C97" s="61"/>
      <c r="D97" s="25"/>
      <c r="E97" s="25"/>
      <c r="F97" s="25"/>
      <c r="G97" s="25"/>
      <c r="H97" s="25"/>
      <c r="I97" s="25"/>
      <c r="J97" s="25"/>
    </row>
    <row r="98" spans="2:10" x14ac:dyDescent="0.25">
      <c r="B98" s="61"/>
      <c r="C98" s="61"/>
      <c r="D98" s="25"/>
      <c r="E98" s="25"/>
      <c r="F98" s="25"/>
      <c r="G98" s="25"/>
      <c r="H98" s="25"/>
      <c r="I98" s="25"/>
      <c r="J98" s="25"/>
    </row>
  </sheetData>
  <mergeCells count="168">
    <mergeCell ref="H62:H64"/>
    <mergeCell ref="I62:I64"/>
    <mergeCell ref="J62:J64"/>
    <mergeCell ref="T38:T40"/>
    <mergeCell ref="T29:T31"/>
    <mergeCell ref="H32:H34"/>
    <mergeCell ref="T32:T34"/>
    <mergeCell ref="T44:T46"/>
    <mergeCell ref="K50:K52"/>
    <mergeCell ref="P50:Q52"/>
    <mergeCell ref="P62:Q64"/>
    <mergeCell ref="T62:T64"/>
    <mergeCell ref="H59:H61"/>
    <mergeCell ref="I59:I61"/>
    <mergeCell ref="J59:J61"/>
    <mergeCell ref="T50:T52"/>
    <mergeCell ref="T53:T55"/>
    <mergeCell ref="I50:I52"/>
    <mergeCell ref="J50:J52"/>
    <mergeCell ref="T56:T58"/>
    <mergeCell ref="I53:I55"/>
    <mergeCell ref="J53:J55"/>
    <mergeCell ref="K53:K55"/>
    <mergeCell ref="P53:Q55"/>
    <mergeCell ref="T41:T43"/>
    <mergeCell ref="H35:H37"/>
    <mergeCell ref="I35:I37"/>
    <mergeCell ref="I29:I31"/>
    <mergeCell ref="J29:J31"/>
    <mergeCell ref="T59:T61"/>
    <mergeCell ref="D62:D64"/>
    <mergeCell ref="P23:Q25"/>
    <mergeCell ref="T23:T25"/>
    <mergeCell ref="K59:K61"/>
    <mergeCell ref="P59:Q61"/>
    <mergeCell ref="J35:J37"/>
    <mergeCell ref="K35:K37"/>
    <mergeCell ref="P35:Q37"/>
    <mergeCell ref="T35:T37"/>
    <mergeCell ref="D47:D49"/>
    <mergeCell ref="H47:H49"/>
    <mergeCell ref="I47:I49"/>
    <mergeCell ref="J47:J49"/>
    <mergeCell ref="K47:K49"/>
    <mergeCell ref="P47:Q49"/>
    <mergeCell ref="T47:T49"/>
    <mergeCell ref="D53:D55"/>
    <mergeCell ref="H53:H55"/>
    <mergeCell ref="D38:D40"/>
    <mergeCell ref="H38:H40"/>
    <mergeCell ref="I38:I40"/>
    <mergeCell ref="J38:J40"/>
    <mergeCell ref="K38:K40"/>
    <mergeCell ref="D59:D61"/>
    <mergeCell ref="K20:K22"/>
    <mergeCell ref="P20:Q22"/>
    <mergeCell ref="P32:Q34"/>
    <mergeCell ref="D29:D31"/>
    <mergeCell ref="H29:H31"/>
    <mergeCell ref="D32:D34"/>
    <mergeCell ref="P29:Q31"/>
    <mergeCell ref="I32:I34"/>
    <mergeCell ref="J32:J34"/>
    <mergeCell ref="K32:K34"/>
    <mergeCell ref="D26:D28"/>
    <mergeCell ref="D23:D25"/>
    <mergeCell ref="H23:H25"/>
    <mergeCell ref="I23:I25"/>
    <mergeCell ref="J23:J25"/>
    <mergeCell ref="D56:D58"/>
    <mergeCell ref="H56:H58"/>
    <mergeCell ref="I56:I58"/>
    <mergeCell ref="J56:J58"/>
    <mergeCell ref="K56:K58"/>
    <mergeCell ref="P56:Q58"/>
    <mergeCell ref="D17:D19"/>
    <mergeCell ref="H17:H19"/>
    <mergeCell ref="I17:I19"/>
    <mergeCell ref="J17:J19"/>
    <mergeCell ref="T26:T28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T14:T16"/>
    <mergeCell ref="D14:D16"/>
    <mergeCell ref="T20:T22"/>
    <mergeCell ref="D20:D22"/>
    <mergeCell ref="H20:H22"/>
    <mergeCell ref="I20:I22"/>
    <mergeCell ref="J20:J22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T2:T4"/>
    <mergeCell ref="D5:D7"/>
    <mergeCell ref="H5:H7"/>
    <mergeCell ref="I5:I7"/>
    <mergeCell ref="J5:J7"/>
    <mergeCell ref="K5:K7"/>
    <mergeCell ref="P5:Q7"/>
    <mergeCell ref="T5:T7"/>
    <mergeCell ref="K65:K67"/>
    <mergeCell ref="D44:D46"/>
    <mergeCell ref="H44:H46"/>
    <mergeCell ref="I44:I46"/>
    <mergeCell ref="J44:J46"/>
    <mergeCell ref="K44:K46"/>
    <mergeCell ref="P44:Q46"/>
    <mergeCell ref="H26:H28"/>
    <mergeCell ref="I26:I28"/>
    <mergeCell ref="J26:J28"/>
    <mergeCell ref="K26:K28"/>
    <mergeCell ref="P26:Q28"/>
    <mergeCell ref="K29:K31"/>
    <mergeCell ref="D35:D37"/>
    <mergeCell ref="P38:Q40"/>
    <mergeCell ref="D41:D43"/>
    <mergeCell ref="H41:H43"/>
    <mergeCell ref="I41:I43"/>
    <mergeCell ref="J41:J43"/>
    <mergeCell ref="K41:K43"/>
    <mergeCell ref="P41:Q43"/>
    <mergeCell ref="D50:D52"/>
    <mergeCell ref="H50:H52"/>
    <mergeCell ref="K62:K64"/>
    <mergeCell ref="P65:Q67"/>
    <mergeCell ref="K17:K19"/>
    <mergeCell ref="P17:Q19"/>
    <mergeCell ref="T17:T19"/>
    <mergeCell ref="K23:K25"/>
    <mergeCell ref="T71:T73"/>
    <mergeCell ref="D71:D73"/>
    <mergeCell ref="H71:H73"/>
    <mergeCell ref="I71:I73"/>
    <mergeCell ref="J71:J73"/>
    <mergeCell ref="K71:K73"/>
    <mergeCell ref="P71:Q73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  <mergeCell ref="I65:I67"/>
    <mergeCell ref="J65:J67"/>
  </mergeCells>
  <dataValidations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D29 D32 D35 D38 D44 D50 D41 D62 D59 D17 D65 D68 D71 D56 D53 D47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T98"/>
  <sheetViews>
    <sheetView showGridLines="0" workbookViewId="0">
      <pane ySplit="1" topLeftCell="A35" activePane="bottomLeft" state="frozen"/>
      <selection activeCell="C61" sqref="C61"/>
      <selection pane="bottomLeft" activeCell="C38" sqref="C38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/>
      <c r="E2" s="46"/>
      <c r="F2" s="63"/>
      <c r="G2" s="47"/>
      <c r="H2" s="109">
        <v>7.5</v>
      </c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3</v>
      </c>
      <c r="E5" s="46" t="s">
        <v>21</v>
      </c>
      <c r="F5" s="63">
        <v>245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>
        <v>2</v>
      </c>
      <c r="E8" s="46" t="s">
        <v>21</v>
      </c>
      <c r="F8" s="63">
        <v>231</v>
      </c>
      <c r="G8" s="47">
        <v>7.5</v>
      </c>
      <c r="H8" s="109"/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/>
      <c r="E11" s="46"/>
      <c r="F11" s="63"/>
      <c r="G11" s="47"/>
      <c r="H11" s="109"/>
      <c r="I11" s="111">
        <v>7.5</v>
      </c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/>
      <c r="I14" s="111">
        <v>7.5</v>
      </c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3</v>
      </c>
      <c r="E17" s="46" t="s">
        <v>15</v>
      </c>
      <c r="F17" s="63"/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2</v>
      </c>
      <c r="E20" s="46" t="s">
        <v>17</v>
      </c>
      <c r="F20" s="63">
        <v>320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 t="s">
        <v>17</v>
      </c>
      <c r="N20" s="49">
        <v>142</v>
      </c>
      <c r="O20" s="49">
        <v>2.5</v>
      </c>
      <c r="P20" s="101"/>
      <c r="Q20" s="102"/>
      <c r="R20" s="35"/>
      <c r="S20" s="35"/>
      <c r="T20" s="100">
        <f t="shared" ref="T20" si="5">SUM(O20:O22)</f>
        <v>2.5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/>
      <c r="E23" s="46"/>
      <c r="F23" s="63"/>
      <c r="G23" s="47"/>
      <c r="H23" s="109">
        <v>7.5</v>
      </c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>
        <v>2</v>
      </c>
      <c r="E26" s="46" t="s">
        <v>11</v>
      </c>
      <c r="F26" s="63"/>
      <c r="G26" s="47">
        <v>7.5</v>
      </c>
      <c r="H26" s="109"/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>
        <v>3</v>
      </c>
      <c r="E29" s="46" t="s">
        <v>21</v>
      </c>
      <c r="F29" s="63">
        <v>232</v>
      </c>
      <c r="G29" s="47">
        <v>7.5</v>
      </c>
      <c r="H29" s="109"/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2</v>
      </c>
      <c r="E32" s="46" t="s">
        <v>11</v>
      </c>
      <c r="F32" s="63"/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2</v>
      </c>
      <c r="E35" s="46" t="s">
        <v>51</v>
      </c>
      <c r="F35" s="63">
        <v>32</v>
      </c>
      <c r="G35" s="47">
        <v>3.5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 t="s">
        <v>11</v>
      </c>
      <c r="F36" s="51"/>
      <c r="G36" s="52">
        <v>4</v>
      </c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>
        <v>3</v>
      </c>
      <c r="E38" s="46" t="s">
        <v>21</v>
      </c>
      <c r="F38" s="63">
        <v>230</v>
      </c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2</v>
      </c>
      <c r="E41" s="46" t="s">
        <v>25</v>
      </c>
      <c r="F41" s="63">
        <v>162</v>
      </c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/>
      <c r="E44" s="46"/>
      <c r="F44" s="63"/>
      <c r="G44" s="47"/>
      <c r="H44" s="109">
        <v>7.5</v>
      </c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181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3</v>
      </c>
      <c r="E50" s="46" t="s">
        <v>21</v>
      </c>
      <c r="F50" s="63">
        <v>241</v>
      </c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2</v>
      </c>
      <c r="E53" s="46" t="s">
        <v>21</v>
      </c>
      <c r="F53" s="63">
        <v>230</v>
      </c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 t="s">
        <v>21</v>
      </c>
      <c r="N53" s="49">
        <v>75</v>
      </c>
      <c r="O53" s="49">
        <v>2.5</v>
      </c>
      <c r="P53" s="101"/>
      <c r="Q53" s="102"/>
      <c r="R53" s="35"/>
      <c r="S53" s="35"/>
      <c r="T53" s="100">
        <f t="shared" ref="T53" si="16">SUM(O53:O55)</f>
        <v>2.5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/>
      <c r="E56" s="46"/>
      <c r="F56" s="63"/>
      <c r="G56" s="47"/>
      <c r="H56" s="109">
        <v>7.5</v>
      </c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2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 t="s">
        <v>11</v>
      </c>
      <c r="N59" s="49"/>
      <c r="O59" s="49">
        <v>2.5</v>
      </c>
      <c r="P59" s="101"/>
      <c r="Q59" s="102"/>
      <c r="R59" s="35"/>
      <c r="S59" s="35"/>
      <c r="T59" s="100">
        <f t="shared" ref="T59" si="18">SUM(O59:O61)</f>
        <v>2.5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  <c r="M93" s="25"/>
      <c r="N93" s="25"/>
      <c r="O93" s="25"/>
      <c r="P93" s="25"/>
      <c r="Q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  <c r="M94" s="25"/>
      <c r="N94" s="25"/>
      <c r="O94" s="25"/>
      <c r="P94" s="25"/>
      <c r="Q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</row>
    <row r="97" spans="2:10" x14ac:dyDescent="0.25">
      <c r="B97" s="61"/>
      <c r="C97" s="61"/>
      <c r="D97" s="25"/>
      <c r="E97" s="25"/>
      <c r="F97" s="25"/>
      <c r="G97" s="25"/>
      <c r="H97" s="25"/>
      <c r="I97" s="25"/>
      <c r="J97" s="25"/>
    </row>
    <row r="98" spans="2:10" x14ac:dyDescent="0.25">
      <c r="B98" s="61"/>
      <c r="C98" s="61"/>
      <c r="D98" s="25"/>
      <c r="E98" s="25"/>
      <c r="F98" s="25"/>
      <c r="G98" s="25"/>
      <c r="H98" s="25"/>
      <c r="I98" s="25"/>
      <c r="J98" s="25"/>
    </row>
  </sheetData>
  <mergeCells count="168">
    <mergeCell ref="H62:H64"/>
    <mergeCell ref="I62:I64"/>
    <mergeCell ref="J62:J64"/>
    <mergeCell ref="T38:T40"/>
    <mergeCell ref="T29:T31"/>
    <mergeCell ref="H32:H34"/>
    <mergeCell ref="T32:T34"/>
    <mergeCell ref="T44:T46"/>
    <mergeCell ref="K50:K52"/>
    <mergeCell ref="P50:Q52"/>
    <mergeCell ref="P62:Q64"/>
    <mergeCell ref="T62:T64"/>
    <mergeCell ref="H59:H61"/>
    <mergeCell ref="I59:I61"/>
    <mergeCell ref="J59:J61"/>
    <mergeCell ref="T50:T52"/>
    <mergeCell ref="T53:T55"/>
    <mergeCell ref="I50:I52"/>
    <mergeCell ref="J50:J52"/>
    <mergeCell ref="T56:T58"/>
    <mergeCell ref="I53:I55"/>
    <mergeCell ref="J53:J55"/>
    <mergeCell ref="K53:K55"/>
    <mergeCell ref="P53:Q55"/>
    <mergeCell ref="T41:T43"/>
    <mergeCell ref="H35:H37"/>
    <mergeCell ref="I35:I37"/>
    <mergeCell ref="I29:I31"/>
    <mergeCell ref="J29:J31"/>
    <mergeCell ref="T59:T61"/>
    <mergeCell ref="D62:D64"/>
    <mergeCell ref="P23:Q25"/>
    <mergeCell ref="T23:T25"/>
    <mergeCell ref="K59:K61"/>
    <mergeCell ref="P59:Q61"/>
    <mergeCell ref="J35:J37"/>
    <mergeCell ref="K35:K37"/>
    <mergeCell ref="P35:Q37"/>
    <mergeCell ref="T35:T37"/>
    <mergeCell ref="D47:D49"/>
    <mergeCell ref="H47:H49"/>
    <mergeCell ref="I47:I49"/>
    <mergeCell ref="J47:J49"/>
    <mergeCell ref="K47:K49"/>
    <mergeCell ref="P47:Q49"/>
    <mergeCell ref="T47:T49"/>
    <mergeCell ref="D53:D55"/>
    <mergeCell ref="H53:H55"/>
    <mergeCell ref="D38:D40"/>
    <mergeCell ref="H38:H40"/>
    <mergeCell ref="I38:I40"/>
    <mergeCell ref="J38:J40"/>
    <mergeCell ref="K38:K40"/>
    <mergeCell ref="D59:D61"/>
    <mergeCell ref="K20:K22"/>
    <mergeCell ref="P20:Q22"/>
    <mergeCell ref="P32:Q34"/>
    <mergeCell ref="D29:D31"/>
    <mergeCell ref="H29:H31"/>
    <mergeCell ref="D32:D34"/>
    <mergeCell ref="P29:Q31"/>
    <mergeCell ref="I32:I34"/>
    <mergeCell ref="J32:J34"/>
    <mergeCell ref="K32:K34"/>
    <mergeCell ref="D26:D28"/>
    <mergeCell ref="D23:D25"/>
    <mergeCell ref="H23:H25"/>
    <mergeCell ref="I23:I25"/>
    <mergeCell ref="J23:J25"/>
    <mergeCell ref="D56:D58"/>
    <mergeCell ref="H56:H58"/>
    <mergeCell ref="I56:I58"/>
    <mergeCell ref="J56:J58"/>
    <mergeCell ref="K56:K58"/>
    <mergeCell ref="P56:Q58"/>
    <mergeCell ref="D17:D19"/>
    <mergeCell ref="H17:H19"/>
    <mergeCell ref="I17:I19"/>
    <mergeCell ref="J17:J19"/>
    <mergeCell ref="T26:T28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T14:T16"/>
    <mergeCell ref="D14:D16"/>
    <mergeCell ref="T20:T22"/>
    <mergeCell ref="D20:D22"/>
    <mergeCell ref="H20:H22"/>
    <mergeCell ref="I20:I22"/>
    <mergeCell ref="J20:J22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T2:T4"/>
    <mergeCell ref="D5:D7"/>
    <mergeCell ref="H5:H7"/>
    <mergeCell ref="I5:I7"/>
    <mergeCell ref="J5:J7"/>
    <mergeCell ref="K5:K7"/>
    <mergeCell ref="P5:Q7"/>
    <mergeCell ref="T5:T7"/>
    <mergeCell ref="K65:K67"/>
    <mergeCell ref="D44:D46"/>
    <mergeCell ref="H44:H46"/>
    <mergeCell ref="I44:I46"/>
    <mergeCell ref="J44:J46"/>
    <mergeCell ref="K44:K46"/>
    <mergeCell ref="P44:Q46"/>
    <mergeCell ref="H26:H28"/>
    <mergeCell ref="I26:I28"/>
    <mergeCell ref="J26:J28"/>
    <mergeCell ref="K26:K28"/>
    <mergeCell ref="P26:Q28"/>
    <mergeCell ref="K29:K31"/>
    <mergeCell ref="D35:D37"/>
    <mergeCell ref="P38:Q40"/>
    <mergeCell ref="D41:D43"/>
    <mergeCell ref="H41:H43"/>
    <mergeCell ref="I41:I43"/>
    <mergeCell ref="J41:J43"/>
    <mergeCell ref="K41:K43"/>
    <mergeCell ref="P41:Q43"/>
    <mergeCell ref="D50:D52"/>
    <mergeCell ref="H50:H52"/>
    <mergeCell ref="K62:K64"/>
    <mergeCell ref="P65:Q67"/>
    <mergeCell ref="K17:K19"/>
    <mergeCell ref="P17:Q19"/>
    <mergeCell ref="T17:T19"/>
    <mergeCell ref="K23:K25"/>
    <mergeCell ref="T71:T73"/>
    <mergeCell ref="D71:D73"/>
    <mergeCell ref="H71:H73"/>
    <mergeCell ref="I71:I73"/>
    <mergeCell ref="J71:J73"/>
    <mergeCell ref="K71:K73"/>
    <mergeCell ref="P71:Q73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  <mergeCell ref="I65:I67"/>
    <mergeCell ref="J65:J67"/>
  </mergeCells>
  <dataValidations xWindow="693" yWindow="945"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69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D29 D32 D35 D38 D44 D50 D41 D62 D59 D17 D65 D68 D71 D56 D53 D47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T98"/>
  <sheetViews>
    <sheetView showGridLines="0" workbookViewId="0">
      <pane ySplit="1" topLeftCell="A14" activePane="bottomLeft" state="frozen"/>
      <selection activeCell="C61" sqref="C61"/>
      <selection pane="bottomLeft" activeCell="C38" sqref="C38"/>
    </sheetView>
  </sheetViews>
  <sheetFormatPr defaultColWidth="9.140625" defaultRowHeight="15.75" x14ac:dyDescent="0.25"/>
  <cols>
    <col min="1" max="1" width="9.140625" style="3"/>
    <col min="2" max="2" width="7.5703125" style="5" customWidth="1"/>
    <col min="3" max="3" width="23.7109375" style="5" bestFit="1" customWidth="1"/>
    <col min="4" max="4" width="10.85546875" style="3" bestFit="1" customWidth="1"/>
    <col min="5" max="5" width="38.5703125" style="3" customWidth="1"/>
    <col min="6" max="6" width="7.28515625" style="3" customWidth="1"/>
    <col min="7" max="7" width="6.7109375" style="3" customWidth="1"/>
    <col min="8" max="8" width="6.28515625" style="3" bestFit="1" customWidth="1"/>
    <col min="9" max="9" width="5" style="3" bestFit="1" customWidth="1"/>
    <col min="10" max="10" width="6.5703125" style="3" bestFit="1" customWidth="1"/>
    <col min="11" max="11" width="7.5703125" style="3" bestFit="1" customWidth="1"/>
    <col min="12" max="12" width="1.7109375" style="3" customWidth="1"/>
    <col min="13" max="13" width="27.28515625" style="3" customWidth="1"/>
    <col min="14" max="14" width="9.7109375" style="3" customWidth="1"/>
    <col min="15" max="15" width="9.140625" style="3"/>
    <col min="16" max="16" width="1.7109375" style="3" customWidth="1"/>
    <col min="17" max="17" width="30.5703125" style="3" customWidth="1"/>
    <col min="18" max="19" width="9.140625" style="3"/>
    <col min="20" max="20" width="9.140625" style="9"/>
    <col min="21" max="16384" width="9.140625" style="3"/>
  </cols>
  <sheetData>
    <row r="1" spans="1:20" s="1" customFormat="1" ht="30" customHeight="1" x14ac:dyDescent="0.25">
      <c r="A1" s="91" t="s">
        <v>53</v>
      </c>
      <c r="B1" s="92" t="s">
        <v>54</v>
      </c>
      <c r="C1" s="92" t="s">
        <v>0</v>
      </c>
      <c r="D1" s="93" t="s">
        <v>55</v>
      </c>
      <c r="E1" s="93" t="s">
        <v>56</v>
      </c>
      <c r="F1" s="94" t="s">
        <v>57</v>
      </c>
      <c r="G1" s="94" t="s">
        <v>58</v>
      </c>
      <c r="H1" s="93" t="s">
        <v>8</v>
      </c>
      <c r="I1" s="93" t="s">
        <v>9</v>
      </c>
      <c r="J1" s="94" t="s">
        <v>10</v>
      </c>
      <c r="K1" s="93" t="s">
        <v>59</v>
      </c>
      <c r="L1" s="95" t="s">
        <v>7</v>
      </c>
      <c r="M1" s="96" t="s">
        <v>60</v>
      </c>
      <c r="N1" s="97" t="s">
        <v>61</v>
      </c>
      <c r="O1" s="97" t="s">
        <v>62</v>
      </c>
      <c r="P1" s="98" t="s">
        <v>63</v>
      </c>
      <c r="Q1" s="99" t="s">
        <v>64</v>
      </c>
    </row>
    <row r="2" spans="1:20" s="26" customFormat="1" ht="15.95" customHeight="1" x14ac:dyDescent="0.25">
      <c r="A2" s="64">
        <v>2130</v>
      </c>
      <c r="B2" s="64">
        <v>2130</v>
      </c>
      <c r="C2" s="64" t="s">
        <v>30</v>
      </c>
      <c r="D2" s="111">
        <v>2</v>
      </c>
      <c r="E2" s="46" t="s">
        <v>21</v>
      </c>
      <c r="F2" s="63">
        <v>228</v>
      </c>
      <c r="G2" s="47">
        <v>7.5</v>
      </c>
      <c r="H2" s="109"/>
      <c r="I2" s="111"/>
      <c r="J2" s="111"/>
      <c r="K2" s="107" t="str">
        <f>IF(SUM(G2:G4)+J2+H2+I2=7.5,"ü","û")</f>
        <v>ü</v>
      </c>
      <c r="L2" s="32"/>
      <c r="M2" s="48"/>
      <c r="N2" s="49"/>
      <c r="O2" s="49"/>
      <c r="P2" s="103"/>
      <c r="Q2" s="104"/>
      <c r="R2" s="35"/>
      <c r="S2" s="35"/>
      <c r="T2" s="100">
        <f>SUM(O2:O4)</f>
        <v>0</v>
      </c>
    </row>
    <row r="3" spans="1:20" s="26" customFormat="1" ht="15.95" customHeight="1" x14ac:dyDescent="0.25">
      <c r="A3" s="64">
        <v>2130</v>
      </c>
      <c r="B3" s="68"/>
      <c r="C3" s="68"/>
      <c r="D3" s="111"/>
      <c r="E3" s="50"/>
      <c r="F3" s="51"/>
      <c r="G3" s="52"/>
      <c r="H3" s="109"/>
      <c r="I3" s="111"/>
      <c r="J3" s="111"/>
      <c r="K3" s="107"/>
      <c r="L3" s="32"/>
      <c r="M3" s="48"/>
      <c r="N3" s="53"/>
      <c r="O3" s="53"/>
      <c r="P3" s="103"/>
      <c r="Q3" s="104"/>
      <c r="R3" s="35"/>
      <c r="S3" s="35"/>
      <c r="T3" s="100"/>
    </row>
    <row r="4" spans="1:20" s="26" customFormat="1" ht="15.95" customHeight="1" x14ac:dyDescent="0.25">
      <c r="A4" s="64">
        <v>2130</v>
      </c>
      <c r="B4" s="66"/>
      <c r="C4" s="67"/>
      <c r="D4" s="112"/>
      <c r="E4" s="54"/>
      <c r="F4" s="55"/>
      <c r="G4" s="56"/>
      <c r="H4" s="110"/>
      <c r="I4" s="112"/>
      <c r="J4" s="112"/>
      <c r="K4" s="108"/>
      <c r="L4" s="32"/>
      <c r="M4" s="57"/>
      <c r="N4" s="58"/>
      <c r="O4" s="58"/>
      <c r="P4" s="105"/>
      <c r="Q4" s="106"/>
      <c r="R4" s="35"/>
      <c r="S4" s="35"/>
      <c r="T4" s="100"/>
    </row>
    <row r="5" spans="1:20" s="26" customFormat="1" ht="15.95" customHeight="1" x14ac:dyDescent="0.25">
      <c r="A5" s="64">
        <v>2144</v>
      </c>
      <c r="B5" s="64">
        <v>2144</v>
      </c>
      <c r="C5" s="64" t="s">
        <v>31</v>
      </c>
      <c r="D5" s="111">
        <v>3</v>
      </c>
      <c r="E5" s="46" t="s">
        <v>21</v>
      </c>
      <c r="F5" s="63">
        <v>232</v>
      </c>
      <c r="G5" s="47">
        <v>7.5</v>
      </c>
      <c r="H5" s="109"/>
      <c r="I5" s="111"/>
      <c r="J5" s="111"/>
      <c r="K5" s="107" t="str">
        <f>IF(SUM(G5:G7)+J5+H5+I5=7.5,"ü","û")</f>
        <v>ü</v>
      </c>
      <c r="L5" s="32"/>
      <c r="M5" s="59"/>
      <c r="N5" s="49"/>
      <c r="O5" s="49"/>
      <c r="P5" s="101"/>
      <c r="Q5" s="102"/>
      <c r="R5" s="35"/>
      <c r="S5" s="35"/>
      <c r="T5" s="100">
        <f t="shared" ref="T5" si="0">SUM(O5:O7)</f>
        <v>0</v>
      </c>
    </row>
    <row r="6" spans="1:20" s="26" customFormat="1" ht="15.95" customHeight="1" x14ac:dyDescent="0.25">
      <c r="A6" s="64">
        <v>2144</v>
      </c>
      <c r="B6" s="68"/>
      <c r="C6" s="68"/>
      <c r="D6" s="111"/>
      <c r="E6" s="50"/>
      <c r="F6" s="51"/>
      <c r="G6" s="52"/>
      <c r="H6" s="109"/>
      <c r="I6" s="111"/>
      <c r="J6" s="111"/>
      <c r="K6" s="107"/>
      <c r="L6" s="32"/>
      <c r="M6" s="48"/>
      <c r="N6" s="53"/>
      <c r="O6" s="53"/>
      <c r="P6" s="103"/>
      <c r="Q6" s="104"/>
      <c r="R6" s="35"/>
      <c r="S6" s="35"/>
      <c r="T6" s="100"/>
    </row>
    <row r="7" spans="1:20" s="26" customFormat="1" ht="15.95" customHeight="1" x14ac:dyDescent="0.25">
      <c r="A7" s="64">
        <v>2144</v>
      </c>
      <c r="B7" s="66"/>
      <c r="C7" s="67"/>
      <c r="D7" s="112"/>
      <c r="E7" s="54"/>
      <c r="F7" s="55"/>
      <c r="G7" s="56"/>
      <c r="H7" s="110"/>
      <c r="I7" s="112"/>
      <c r="J7" s="112"/>
      <c r="K7" s="108"/>
      <c r="L7" s="32"/>
      <c r="M7" s="57"/>
      <c r="N7" s="58"/>
      <c r="O7" s="58"/>
      <c r="P7" s="105"/>
      <c r="Q7" s="106"/>
      <c r="R7" s="35"/>
      <c r="S7" s="35"/>
      <c r="T7" s="100"/>
    </row>
    <row r="8" spans="1:20" s="26" customFormat="1" ht="15.95" customHeight="1" x14ac:dyDescent="0.25">
      <c r="A8" s="64">
        <v>10917</v>
      </c>
      <c r="B8" s="64">
        <v>10917</v>
      </c>
      <c r="C8" s="64" t="s">
        <v>32</v>
      </c>
      <c r="D8" s="111"/>
      <c r="E8" s="46"/>
      <c r="F8" s="63"/>
      <c r="G8" s="47"/>
      <c r="H8" s="109">
        <v>7.5</v>
      </c>
      <c r="I8" s="111"/>
      <c r="J8" s="111"/>
      <c r="K8" s="107" t="str">
        <f>IF(SUM(G8:G10)+J8+H8+I8=7.5,"ü","û")</f>
        <v>ü</v>
      </c>
      <c r="L8" s="32"/>
      <c r="M8" s="59"/>
      <c r="N8" s="49"/>
      <c r="O8" s="49"/>
      <c r="P8" s="101"/>
      <c r="Q8" s="102"/>
      <c r="R8" s="35"/>
      <c r="S8" s="35"/>
      <c r="T8" s="100">
        <f t="shared" ref="T8" si="1">SUM(O8:O10)</f>
        <v>0</v>
      </c>
    </row>
    <row r="9" spans="1:20" s="26" customFormat="1" ht="15.95" customHeight="1" x14ac:dyDescent="0.25">
      <c r="A9" s="64">
        <v>10917</v>
      </c>
      <c r="B9" s="65"/>
      <c r="C9" s="65"/>
      <c r="D9" s="111"/>
      <c r="E9" s="50"/>
      <c r="F9" s="51"/>
      <c r="G9" s="52"/>
      <c r="H9" s="109"/>
      <c r="I9" s="111"/>
      <c r="J9" s="111"/>
      <c r="K9" s="107"/>
      <c r="L9" s="32"/>
      <c r="M9" s="48"/>
      <c r="N9" s="53"/>
      <c r="O9" s="53"/>
      <c r="P9" s="103"/>
      <c r="Q9" s="104"/>
      <c r="R9" s="35"/>
      <c r="S9" s="35"/>
      <c r="T9" s="100"/>
    </row>
    <row r="10" spans="1:20" s="26" customFormat="1" ht="15.95" customHeight="1" x14ac:dyDescent="0.25">
      <c r="A10" s="64">
        <v>10917</v>
      </c>
      <c r="B10" s="66"/>
      <c r="C10" s="66"/>
      <c r="D10" s="112"/>
      <c r="E10" s="54"/>
      <c r="F10" s="55"/>
      <c r="G10" s="56"/>
      <c r="H10" s="110"/>
      <c r="I10" s="112"/>
      <c r="J10" s="112"/>
      <c r="K10" s="108"/>
      <c r="L10" s="32"/>
      <c r="M10" s="57"/>
      <c r="N10" s="58"/>
      <c r="O10" s="58"/>
      <c r="P10" s="105"/>
      <c r="Q10" s="106"/>
      <c r="R10" s="35"/>
      <c r="S10" s="35"/>
      <c r="T10" s="100"/>
    </row>
    <row r="11" spans="1:20" s="26" customFormat="1" ht="15.95" customHeight="1" x14ac:dyDescent="0.25">
      <c r="A11" s="64">
        <v>15296</v>
      </c>
      <c r="B11" s="64">
        <v>15296</v>
      </c>
      <c r="C11" s="64" t="s">
        <v>33</v>
      </c>
      <c r="D11" s="111">
        <v>3</v>
      </c>
      <c r="E11" s="46" t="s">
        <v>21</v>
      </c>
      <c r="F11" s="63">
        <v>231</v>
      </c>
      <c r="G11" s="47">
        <v>7.5</v>
      </c>
      <c r="H11" s="109"/>
      <c r="I11" s="111"/>
      <c r="J11" s="111"/>
      <c r="K11" s="107" t="str">
        <f>IF(SUM(G11:G13)+J11+H11+I11=7.5,"ü","û")</f>
        <v>ü</v>
      </c>
      <c r="L11" s="32"/>
      <c r="M11" s="59"/>
      <c r="N11" s="49"/>
      <c r="O11" s="49"/>
      <c r="P11" s="101"/>
      <c r="Q11" s="102"/>
      <c r="R11" s="35"/>
      <c r="S11" s="35"/>
      <c r="T11" s="100">
        <f t="shared" ref="T11" si="2">SUM(O11:O13)</f>
        <v>0</v>
      </c>
    </row>
    <row r="12" spans="1:20" s="26" customFormat="1" ht="15.95" customHeight="1" x14ac:dyDescent="0.25">
      <c r="A12" s="64">
        <v>15296</v>
      </c>
      <c r="B12" s="68"/>
      <c r="C12" s="68"/>
      <c r="D12" s="111"/>
      <c r="E12" s="50"/>
      <c r="F12" s="51"/>
      <c r="G12" s="52"/>
      <c r="H12" s="109"/>
      <c r="I12" s="111"/>
      <c r="J12" s="111"/>
      <c r="K12" s="107"/>
      <c r="L12" s="32"/>
      <c r="M12" s="48"/>
      <c r="N12" s="53"/>
      <c r="O12" s="53"/>
      <c r="P12" s="103"/>
      <c r="Q12" s="104"/>
      <c r="R12" s="35"/>
      <c r="S12" s="35"/>
      <c r="T12" s="100"/>
    </row>
    <row r="13" spans="1:20" s="26" customFormat="1" ht="15.95" customHeight="1" x14ac:dyDescent="0.25">
      <c r="A13" s="64">
        <v>15296</v>
      </c>
      <c r="B13" s="66"/>
      <c r="C13" s="67"/>
      <c r="D13" s="112"/>
      <c r="E13" s="54"/>
      <c r="F13" s="55"/>
      <c r="G13" s="56"/>
      <c r="H13" s="110"/>
      <c r="I13" s="112"/>
      <c r="J13" s="112"/>
      <c r="K13" s="108"/>
      <c r="L13" s="32"/>
      <c r="M13" s="57"/>
      <c r="N13" s="58"/>
      <c r="O13" s="58"/>
      <c r="P13" s="105"/>
      <c r="Q13" s="106"/>
      <c r="R13" s="35"/>
      <c r="S13" s="35"/>
      <c r="T13" s="100"/>
    </row>
    <row r="14" spans="1:20" s="26" customFormat="1" ht="15.95" customHeight="1" x14ac:dyDescent="0.25">
      <c r="A14" s="64">
        <v>19904</v>
      </c>
      <c r="B14" s="64">
        <v>19904</v>
      </c>
      <c r="C14" s="64" t="s">
        <v>34</v>
      </c>
      <c r="D14" s="111"/>
      <c r="E14" s="46"/>
      <c r="F14" s="63"/>
      <c r="G14" s="47"/>
      <c r="H14" s="109">
        <v>7.5</v>
      </c>
      <c r="I14" s="111"/>
      <c r="J14" s="111"/>
      <c r="K14" s="107" t="str">
        <f>IF(SUM(G14:G16)+J14+H14+I14=7.5,"ü","û")</f>
        <v>ü</v>
      </c>
      <c r="L14" s="32"/>
      <c r="M14" s="59"/>
      <c r="N14" s="49"/>
      <c r="O14" s="49"/>
      <c r="P14" s="101"/>
      <c r="Q14" s="102"/>
      <c r="R14" s="35"/>
      <c r="S14" s="35"/>
      <c r="T14" s="100">
        <f t="shared" ref="T14" si="3">SUM(O14:O16)</f>
        <v>0</v>
      </c>
    </row>
    <row r="15" spans="1:20" s="26" customFormat="1" ht="15.95" customHeight="1" x14ac:dyDescent="0.25">
      <c r="A15" s="64">
        <v>19904</v>
      </c>
      <c r="B15" s="68"/>
      <c r="C15" s="68"/>
      <c r="D15" s="111"/>
      <c r="E15" s="50"/>
      <c r="F15" s="51"/>
      <c r="G15" s="52"/>
      <c r="H15" s="109"/>
      <c r="I15" s="111"/>
      <c r="J15" s="111"/>
      <c r="K15" s="107"/>
      <c r="L15" s="32"/>
      <c r="M15" s="48"/>
      <c r="N15" s="53"/>
      <c r="O15" s="53"/>
      <c r="P15" s="103"/>
      <c r="Q15" s="104"/>
      <c r="R15" s="35"/>
      <c r="S15" s="35"/>
      <c r="T15" s="100"/>
    </row>
    <row r="16" spans="1:20" s="26" customFormat="1" ht="15.95" customHeight="1" x14ac:dyDescent="0.25">
      <c r="A16" s="64">
        <v>19904</v>
      </c>
      <c r="B16" s="66"/>
      <c r="C16" s="67"/>
      <c r="D16" s="112"/>
      <c r="E16" s="54"/>
      <c r="F16" s="55"/>
      <c r="G16" s="56"/>
      <c r="H16" s="110"/>
      <c r="I16" s="112"/>
      <c r="J16" s="112"/>
      <c r="K16" s="108"/>
      <c r="L16" s="32"/>
      <c r="M16" s="57"/>
      <c r="N16" s="58"/>
      <c r="O16" s="58"/>
      <c r="P16" s="105"/>
      <c r="Q16" s="106"/>
      <c r="R16" s="35"/>
      <c r="S16" s="35"/>
      <c r="T16" s="100"/>
    </row>
    <row r="17" spans="1:20" s="26" customFormat="1" ht="15.95" customHeight="1" x14ac:dyDescent="0.25">
      <c r="A17" s="64">
        <v>23077</v>
      </c>
      <c r="B17" s="64">
        <v>23077</v>
      </c>
      <c r="C17" s="64" t="s">
        <v>35</v>
      </c>
      <c r="D17" s="111">
        <v>3</v>
      </c>
      <c r="E17" s="46" t="s">
        <v>21</v>
      </c>
      <c r="F17" s="63">
        <v>230</v>
      </c>
      <c r="G17" s="47">
        <v>7.5</v>
      </c>
      <c r="H17" s="109"/>
      <c r="I17" s="111"/>
      <c r="J17" s="111"/>
      <c r="K17" s="107" t="str">
        <f>IF(SUM(G17:G19)+J17+H17+I17=7.5,"ü","û")</f>
        <v>ü</v>
      </c>
      <c r="L17" s="32"/>
      <c r="M17" s="59"/>
      <c r="N17" s="49"/>
      <c r="O17" s="49"/>
      <c r="P17" s="101"/>
      <c r="Q17" s="102"/>
      <c r="R17" s="35"/>
      <c r="S17" s="35"/>
      <c r="T17" s="100">
        <f t="shared" ref="T17" si="4">SUM(O17:O19)</f>
        <v>0</v>
      </c>
    </row>
    <row r="18" spans="1:20" s="26" customFormat="1" ht="15.95" customHeight="1" x14ac:dyDescent="0.25">
      <c r="A18" s="64">
        <v>23077</v>
      </c>
      <c r="B18" s="68"/>
      <c r="C18" s="68"/>
      <c r="D18" s="111"/>
      <c r="E18" s="50"/>
      <c r="F18" s="51"/>
      <c r="G18" s="52"/>
      <c r="H18" s="109"/>
      <c r="I18" s="111"/>
      <c r="J18" s="111"/>
      <c r="K18" s="107"/>
      <c r="L18" s="32"/>
      <c r="M18" s="48"/>
      <c r="N18" s="53"/>
      <c r="O18" s="53"/>
      <c r="P18" s="103"/>
      <c r="Q18" s="104"/>
      <c r="R18" s="35"/>
      <c r="S18" s="35"/>
      <c r="T18" s="100"/>
    </row>
    <row r="19" spans="1:20" s="26" customFormat="1" ht="15.95" customHeight="1" x14ac:dyDescent="0.25">
      <c r="A19" s="64">
        <v>23077</v>
      </c>
      <c r="B19" s="66"/>
      <c r="C19" s="67"/>
      <c r="D19" s="112"/>
      <c r="E19" s="54"/>
      <c r="F19" s="55"/>
      <c r="G19" s="56"/>
      <c r="H19" s="110"/>
      <c r="I19" s="112"/>
      <c r="J19" s="112"/>
      <c r="K19" s="108"/>
      <c r="L19" s="32"/>
      <c r="M19" s="57"/>
      <c r="N19" s="58"/>
      <c r="O19" s="58"/>
      <c r="P19" s="105"/>
      <c r="Q19" s="106"/>
      <c r="R19" s="35"/>
      <c r="S19" s="35"/>
      <c r="T19" s="100"/>
    </row>
    <row r="20" spans="1:20" s="26" customFormat="1" ht="15.95" customHeight="1" x14ac:dyDescent="0.25">
      <c r="A20" s="64">
        <v>26614</v>
      </c>
      <c r="B20" s="64">
        <v>26614</v>
      </c>
      <c r="C20" s="64" t="s">
        <v>36</v>
      </c>
      <c r="D20" s="111">
        <v>2</v>
      </c>
      <c r="E20" s="46" t="s">
        <v>17</v>
      </c>
      <c r="F20" s="63">
        <v>185</v>
      </c>
      <c r="G20" s="47">
        <v>7.5</v>
      </c>
      <c r="H20" s="109"/>
      <c r="I20" s="111"/>
      <c r="J20" s="111"/>
      <c r="K20" s="107" t="str">
        <f>IF(SUM(G20:G22)+J20+H20+I20=7.5,"ü","û")</f>
        <v>ü</v>
      </c>
      <c r="L20" s="32"/>
      <c r="M20" s="59"/>
      <c r="N20" s="49"/>
      <c r="O20" s="49"/>
      <c r="P20" s="101"/>
      <c r="Q20" s="102"/>
      <c r="R20" s="35"/>
      <c r="S20" s="35"/>
      <c r="T20" s="100">
        <f t="shared" ref="T20" si="5">SUM(O20:O22)</f>
        <v>0</v>
      </c>
    </row>
    <row r="21" spans="1:20" s="26" customFormat="1" ht="15.95" customHeight="1" x14ac:dyDescent="0.25">
      <c r="A21" s="64">
        <v>26614</v>
      </c>
      <c r="B21" s="68"/>
      <c r="C21" s="68"/>
      <c r="D21" s="111"/>
      <c r="E21" s="50"/>
      <c r="F21" s="51"/>
      <c r="G21" s="52"/>
      <c r="H21" s="109"/>
      <c r="I21" s="111"/>
      <c r="J21" s="111"/>
      <c r="K21" s="107"/>
      <c r="L21" s="32"/>
      <c r="M21" s="48"/>
      <c r="N21" s="53"/>
      <c r="O21" s="53"/>
      <c r="P21" s="103"/>
      <c r="Q21" s="104"/>
      <c r="R21" s="35"/>
      <c r="S21" s="35"/>
      <c r="T21" s="100"/>
    </row>
    <row r="22" spans="1:20" s="26" customFormat="1" ht="15.95" customHeight="1" x14ac:dyDescent="0.25">
      <c r="A22" s="64">
        <v>26614</v>
      </c>
      <c r="B22" s="66"/>
      <c r="C22" s="67"/>
      <c r="D22" s="112"/>
      <c r="E22" s="54"/>
      <c r="F22" s="55"/>
      <c r="G22" s="56"/>
      <c r="H22" s="110"/>
      <c r="I22" s="112"/>
      <c r="J22" s="112"/>
      <c r="K22" s="108"/>
      <c r="L22" s="32"/>
      <c r="M22" s="57"/>
      <c r="N22" s="58"/>
      <c r="O22" s="58"/>
      <c r="P22" s="105"/>
      <c r="Q22" s="106"/>
      <c r="R22" s="35"/>
      <c r="S22" s="35"/>
      <c r="T22" s="100"/>
    </row>
    <row r="23" spans="1:20" s="26" customFormat="1" ht="15.95" customHeight="1" x14ac:dyDescent="0.25">
      <c r="A23" s="64">
        <v>38706</v>
      </c>
      <c r="B23" s="64">
        <v>38706</v>
      </c>
      <c r="C23" s="64" t="s">
        <v>37</v>
      </c>
      <c r="D23" s="111">
        <v>3</v>
      </c>
      <c r="E23" s="46" t="s">
        <v>25</v>
      </c>
      <c r="F23" s="63">
        <v>224</v>
      </c>
      <c r="G23" s="47">
        <v>7.5</v>
      </c>
      <c r="H23" s="109"/>
      <c r="I23" s="111"/>
      <c r="J23" s="111"/>
      <c r="K23" s="107" t="str">
        <f>IF(SUM(G23:G25)+J23+H23+I23=7.5,"ü","û")</f>
        <v>ü</v>
      </c>
      <c r="L23" s="32"/>
      <c r="M23" s="59"/>
      <c r="N23" s="49"/>
      <c r="O23" s="49"/>
      <c r="P23" s="101"/>
      <c r="Q23" s="102"/>
      <c r="R23" s="35"/>
      <c r="S23" s="35"/>
      <c r="T23" s="100">
        <f t="shared" ref="T23" si="6">SUM(O23:O25)</f>
        <v>0</v>
      </c>
    </row>
    <row r="24" spans="1:20" s="26" customFormat="1" ht="15.95" customHeight="1" x14ac:dyDescent="0.25">
      <c r="A24" s="64">
        <v>38706</v>
      </c>
      <c r="B24" s="68"/>
      <c r="C24" s="68"/>
      <c r="D24" s="111"/>
      <c r="E24" s="50"/>
      <c r="F24" s="51"/>
      <c r="G24" s="52"/>
      <c r="H24" s="109"/>
      <c r="I24" s="111"/>
      <c r="J24" s="111"/>
      <c r="K24" s="107"/>
      <c r="L24" s="32"/>
      <c r="M24" s="48"/>
      <c r="N24" s="53"/>
      <c r="O24" s="53"/>
      <c r="P24" s="103"/>
      <c r="Q24" s="104"/>
      <c r="R24" s="35"/>
      <c r="S24" s="35"/>
      <c r="T24" s="100"/>
    </row>
    <row r="25" spans="1:20" s="26" customFormat="1" ht="15.95" customHeight="1" x14ac:dyDescent="0.25">
      <c r="A25" s="64">
        <v>38706</v>
      </c>
      <c r="B25" s="66"/>
      <c r="C25" s="67"/>
      <c r="D25" s="112"/>
      <c r="E25" s="54"/>
      <c r="F25" s="55"/>
      <c r="G25" s="56"/>
      <c r="H25" s="110"/>
      <c r="I25" s="112"/>
      <c r="J25" s="112"/>
      <c r="K25" s="108"/>
      <c r="L25" s="32"/>
      <c r="M25" s="57"/>
      <c r="N25" s="58"/>
      <c r="O25" s="58"/>
      <c r="P25" s="105"/>
      <c r="Q25" s="106"/>
      <c r="R25" s="35"/>
      <c r="S25" s="35"/>
      <c r="T25" s="100"/>
    </row>
    <row r="26" spans="1:20" s="26" customFormat="1" ht="15.95" customHeight="1" x14ac:dyDescent="0.25">
      <c r="A26" s="64">
        <v>38712</v>
      </c>
      <c r="B26" s="64">
        <v>38712</v>
      </c>
      <c r="C26" s="64" t="s">
        <v>38</v>
      </c>
      <c r="D26" s="111"/>
      <c r="E26" s="46"/>
      <c r="F26" s="63"/>
      <c r="G26" s="47"/>
      <c r="H26" s="109">
        <v>7.5</v>
      </c>
      <c r="I26" s="111"/>
      <c r="J26" s="111"/>
      <c r="K26" s="107" t="str">
        <f>IF(SUM(G26:G28)+J26+H26+I26=7.5,"ü","û")</f>
        <v>ü</v>
      </c>
      <c r="L26" s="32"/>
      <c r="M26" s="59"/>
      <c r="N26" s="49"/>
      <c r="O26" s="49"/>
      <c r="P26" s="101"/>
      <c r="Q26" s="102"/>
      <c r="R26" s="35"/>
      <c r="S26" s="35"/>
      <c r="T26" s="100">
        <f t="shared" ref="T26" si="7">SUM(O26:O28)</f>
        <v>0</v>
      </c>
    </row>
    <row r="27" spans="1:20" s="26" customFormat="1" ht="15.95" customHeight="1" x14ac:dyDescent="0.25">
      <c r="A27" s="64">
        <v>38712</v>
      </c>
      <c r="B27" s="68"/>
      <c r="C27" s="68"/>
      <c r="D27" s="111"/>
      <c r="E27" s="50"/>
      <c r="F27" s="51"/>
      <c r="G27" s="52"/>
      <c r="H27" s="109"/>
      <c r="I27" s="111"/>
      <c r="J27" s="111"/>
      <c r="K27" s="107"/>
      <c r="L27" s="32"/>
      <c r="M27" s="48"/>
      <c r="N27" s="53"/>
      <c r="O27" s="53"/>
      <c r="P27" s="103"/>
      <c r="Q27" s="104"/>
      <c r="R27" s="35"/>
      <c r="S27" s="35"/>
      <c r="T27" s="100"/>
    </row>
    <row r="28" spans="1:20" s="26" customFormat="1" ht="15.95" customHeight="1" x14ac:dyDescent="0.25">
      <c r="A28" s="64">
        <v>38712</v>
      </c>
      <c r="B28" s="66"/>
      <c r="C28" s="67"/>
      <c r="D28" s="112"/>
      <c r="E28" s="54"/>
      <c r="F28" s="55"/>
      <c r="G28" s="56"/>
      <c r="H28" s="110"/>
      <c r="I28" s="112"/>
      <c r="J28" s="112"/>
      <c r="K28" s="108"/>
      <c r="L28" s="32"/>
      <c r="M28" s="57"/>
      <c r="N28" s="58"/>
      <c r="O28" s="58"/>
      <c r="P28" s="105"/>
      <c r="Q28" s="106"/>
      <c r="R28" s="35"/>
      <c r="S28" s="35"/>
      <c r="T28" s="100"/>
    </row>
    <row r="29" spans="1:20" s="26" customFormat="1" ht="15.95" customHeight="1" x14ac:dyDescent="0.25">
      <c r="A29" s="64">
        <v>38784</v>
      </c>
      <c r="B29" s="64">
        <v>38784</v>
      </c>
      <c r="C29" s="64" t="s">
        <v>39</v>
      </c>
      <c r="D29" s="111"/>
      <c r="E29" s="46"/>
      <c r="F29" s="63"/>
      <c r="G29" s="47"/>
      <c r="H29" s="109">
        <v>7.5</v>
      </c>
      <c r="I29" s="111"/>
      <c r="J29" s="111"/>
      <c r="K29" s="107" t="str">
        <f>IF(SUM(G29:G31)+J29+H29+I29=7.5,"ü","û")</f>
        <v>ü</v>
      </c>
      <c r="L29" s="32"/>
      <c r="M29" s="59"/>
      <c r="N29" s="49"/>
      <c r="O29" s="49"/>
      <c r="P29" s="101"/>
      <c r="Q29" s="102"/>
      <c r="R29" s="35"/>
      <c r="S29" s="35"/>
      <c r="T29" s="100">
        <f t="shared" ref="T29" si="8">SUM(O29:O31)</f>
        <v>0</v>
      </c>
    </row>
    <row r="30" spans="1:20" s="26" customFormat="1" ht="15.95" customHeight="1" x14ac:dyDescent="0.25">
      <c r="A30" s="64">
        <v>38784</v>
      </c>
      <c r="B30" s="68"/>
      <c r="C30" s="68"/>
      <c r="D30" s="111"/>
      <c r="E30" s="50"/>
      <c r="F30" s="51"/>
      <c r="G30" s="52"/>
      <c r="H30" s="109"/>
      <c r="I30" s="111"/>
      <c r="J30" s="111"/>
      <c r="K30" s="107"/>
      <c r="L30" s="32"/>
      <c r="M30" s="48"/>
      <c r="N30" s="53"/>
      <c r="O30" s="53"/>
      <c r="P30" s="103"/>
      <c r="Q30" s="104"/>
      <c r="R30" s="35"/>
      <c r="S30" s="35"/>
      <c r="T30" s="100"/>
    </row>
    <row r="31" spans="1:20" s="26" customFormat="1" ht="15.95" customHeight="1" x14ac:dyDescent="0.25">
      <c r="A31" s="64">
        <v>38784</v>
      </c>
      <c r="B31" s="66"/>
      <c r="C31" s="67"/>
      <c r="D31" s="112"/>
      <c r="E31" s="54"/>
      <c r="F31" s="55"/>
      <c r="G31" s="56"/>
      <c r="H31" s="110"/>
      <c r="I31" s="112"/>
      <c r="J31" s="112"/>
      <c r="K31" s="108"/>
      <c r="L31" s="32"/>
      <c r="M31" s="57"/>
      <c r="N31" s="58"/>
      <c r="O31" s="58"/>
      <c r="P31" s="105"/>
      <c r="Q31" s="106"/>
      <c r="R31" s="35"/>
      <c r="S31" s="35"/>
      <c r="T31" s="100"/>
    </row>
    <row r="32" spans="1:20" s="26" customFormat="1" ht="15.95" customHeight="1" x14ac:dyDescent="0.25">
      <c r="A32" s="64">
        <v>38878</v>
      </c>
      <c r="B32" s="64">
        <v>38878</v>
      </c>
      <c r="C32" s="64" t="s">
        <v>40</v>
      </c>
      <c r="D32" s="111">
        <v>2</v>
      </c>
      <c r="E32" s="46" t="s">
        <v>21</v>
      </c>
      <c r="F32" s="63">
        <v>219</v>
      </c>
      <c r="G32" s="47">
        <v>7.5</v>
      </c>
      <c r="H32" s="109"/>
      <c r="I32" s="111"/>
      <c r="J32" s="111"/>
      <c r="K32" s="107" t="str">
        <f>IF(SUM(G32:G34)+J32+H32+I32=7.5,"ü","û")</f>
        <v>ü</v>
      </c>
      <c r="L32" s="32"/>
      <c r="M32" s="59"/>
      <c r="N32" s="49"/>
      <c r="O32" s="49"/>
      <c r="P32" s="101"/>
      <c r="Q32" s="102"/>
      <c r="R32" s="35"/>
      <c r="S32" s="35"/>
      <c r="T32" s="100">
        <f t="shared" ref="T32" si="9">SUM(O32:O34)</f>
        <v>0</v>
      </c>
    </row>
    <row r="33" spans="1:20" s="26" customFormat="1" ht="15.95" customHeight="1" x14ac:dyDescent="0.25">
      <c r="A33" s="64">
        <v>38878</v>
      </c>
      <c r="B33" s="68"/>
      <c r="C33" s="68"/>
      <c r="D33" s="111"/>
      <c r="E33" s="50"/>
      <c r="F33" s="51"/>
      <c r="G33" s="52"/>
      <c r="H33" s="109"/>
      <c r="I33" s="111"/>
      <c r="J33" s="111"/>
      <c r="K33" s="107"/>
      <c r="L33" s="32"/>
      <c r="M33" s="48"/>
      <c r="N33" s="53"/>
      <c r="O33" s="53"/>
      <c r="P33" s="103"/>
      <c r="Q33" s="104"/>
      <c r="R33" s="35"/>
      <c r="S33" s="35"/>
      <c r="T33" s="100"/>
    </row>
    <row r="34" spans="1:20" s="26" customFormat="1" ht="15.95" customHeight="1" x14ac:dyDescent="0.25">
      <c r="A34" s="64">
        <v>38878</v>
      </c>
      <c r="B34" s="66"/>
      <c r="C34" s="67"/>
      <c r="D34" s="112"/>
      <c r="E34" s="54"/>
      <c r="F34" s="55"/>
      <c r="G34" s="56"/>
      <c r="H34" s="110"/>
      <c r="I34" s="112"/>
      <c r="J34" s="112"/>
      <c r="K34" s="108"/>
      <c r="L34" s="32"/>
      <c r="M34" s="57"/>
      <c r="N34" s="58"/>
      <c r="O34" s="58"/>
      <c r="P34" s="105"/>
      <c r="Q34" s="106"/>
      <c r="R34" s="35"/>
      <c r="S34" s="35"/>
      <c r="T34" s="100"/>
    </row>
    <row r="35" spans="1:20" s="26" customFormat="1" ht="15.95" customHeight="1" x14ac:dyDescent="0.25">
      <c r="A35" s="64">
        <v>38881</v>
      </c>
      <c r="B35" s="64">
        <v>38881</v>
      </c>
      <c r="C35" s="64" t="s">
        <v>41</v>
      </c>
      <c r="D35" s="111">
        <v>2</v>
      </c>
      <c r="E35" s="46" t="s">
        <v>51</v>
      </c>
      <c r="F35" s="63">
        <v>98</v>
      </c>
      <c r="G35" s="47">
        <v>7.5</v>
      </c>
      <c r="H35" s="109"/>
      <c r="I35" s="111"/>
      <c r="J35" s="111"/>
      <c r="K35" s="107" t="str">
        <f>IF(SUM(G35:G37)+J35+H35+I35=7.5,"ü","û")</f>
        <v>ü</v>
      </c>
      <c r="L35" s="32"/>
      <c r="M35" s="59"/>
      <c r="N35" s="49"/>
      <c r="O35" s="49"/>
      <c r="P35" s="101"/>
      <c r="Q35" s="102"/>
      <c r="R35" s="35"/>
      <c r="S35" s="35"/>
      <c r="T35" s="100">
        <f t="shared" ref="T35" si="10">SUM(O35:O37)</f>
        <v>0</v>
      </c>
    </row>
    <row r="36" spans="1:20" s="26" customFormat="1" ht="15.95" customHeight="1" x14ac:dyDescent="0.25">
      <c r="A36" s="64">
        <v>38881</v>
      </c>
      <c r="B36" s="68"/>
      <c r="C36" s="68"/>
      <c r="D36" s="111"/>
      <c r="E36" s="50"/>
      <c r="F36" s="51"/>
      <c r="G36" s="52"/>
      <c r="H36" s="109"/>
      <c r="I36" s="111"/>
      <c r="J36" s="111"/>
      <c r="K36" s="107"/>
      <c r="L36" s="32"/>
      <c r="M36" s="48"/>
      <c r="N36" s="53"/>
      <c r="O36" s="53"/>
      <c r="P36" s="103"/>
      <c r="Q36" s="104"/>
      <c r="R36" s="35"/>
      <c r="S36" s="35"/>
      <c r="T36" s="100"/>
    </row>
    <row r="37" spans="1:20" s="26" customFormat="1" ht="15.95" customHeight="1" x14ac:dyDescent="0.25">
      <c r="A37" s="64">
        <v>38881</v>
      </c>
      <c r="B37" s="66"/>
      <c r="C37" s="67"/>
      <c r="D37" s="112"/>
      <c r="E37" s="54"/>
      <c r="F37" s="55"/>
      <c r="G37" s="56"/>
      <c r="H37" s="110"/>
      <c r="I37" s="112"/>
      <c r="J37" s="112"/>
      <c r="K37" s="108"/>
      <c r="L37" s="32"/>
      <c r="M37" s="57"/>
      <c r="N37" s="58"/>
      <c r="O37" s="58"/>
      <c r="P37" s="105"/>
      <c r="Q37" s="106"/>
      <c r="R37" s="35"/>
      <c r="S37" s="35"/>
      <c r="T37" s="100"/>
    </row>
    <row r="38" spans="1:20" s="26" customFormat="1" ht="15.95" customHeight="1" x14ac:dyDescent="0.25">
      <c r="A38" s="64">
        <v>39613</v>
      </c>
      <c r="B38" s="64">
        <v>39613</v>
      </c>
      <c r="C38" s="64" t="s">
        <v>49</v>
      </c>
      <c r="D38" s="111">
        <v>3</v>
      </c>
      <c r="E38" s="46" t="s">
        <v>11</v>
      </c>
      <c r="F38" s="63"/>
      <c r="G38" s="47">
        <v>7.5</v>
      </c>
      <c r="H38" s="109"/>
      <c r="I38" s="111"/>
      <c r="J38" s="111"/>
      <c r="K38" s="107" t="str">
        <f>IF(SUM(G38:G40)+J38+H38+I38=7.5,"ü","û")</f>
        <v>ü</v>
      </c>
      <c r="L38" s="32"/>
      <c r="M38" s="59"/>
      <c r="N38" s="49"/>
      <c r="O38" s="49"/>
      <c r="P38" s="101"/>
      <c r="Q38" s="102"/>
      <c r="R38" s="35"/>
      <c r="S38" s="35"/>
      <c r="T38" s="100">
        <f t="shared" ref="T38" si="11">SUM(O38:O40)</f>
        <v>0</v>
      </c>
    </row>
    <row r="39" spans="1:20" s="26" customFormat="1" ht="15.95" customHeight="1" x14ac:dyDescent="0.25">
      <c r="A39" s="64">
        <v>39613</v>
      </c>
      <c r="B39" s="68"/>
      <c r="C39" s="68"/>
      <c r="D39" s="111"/>
      <c r="E39" s="50"/>
      <c r="F39" s="51"/>
      <c r="G39" s="52"/>
      <c r="H39" s="109"/>
      <c r="I39" s="111"/>
      <c r="J39" s="111"/>
      <c r="K39" s="107"/>
      <c r="L39" s="32"/>
      <c r="M39" s="48"/>
      <c r="N39" s="53"/>
      <c r="O39" s="53"/>
      <c r="P39" s="103"/>
      <c r="Q39" s="104"/>
      <c r="R39" s="35"/>
      <c r="S39" s="35"/>
      <c r="T39" s="100"/>
    </row>
    <row r="40" spans="1:20" s="26" customFormat="1" ht="15.95" customHeight="1" x14ac:dyDescent="0.25">
      <c r="A40" s="64">
        <v>39613</v>
      </c>
      <c r="B40" s="66"/>
      <c r="C40" s="67"/>
      <c r="D40" s="112"/>
      <c r="E40" s="54"/>
      <c r="F40" s="55"/>
      <c r="G40" s="56"/>
      <c r="H40" s="110"/>
      <c r="I40" s="112"/>
      <c r="J40" s="112"/>
      <c r="K40" s="108"/>
      <c r="L40" s="32"/>
      <c r="M40" s="57"/>
      <c r="N40" s="58"/>
      <c r="O40" s="58"/>
      <c r="P40" s="105"/>
      <c r="Q40" s="106"/>
      <c r="R40" s="35"/>
      <c r="S40" s="35"/>
      <c r="T40" s="100"/>
    </row>
    <row r="41" spans="1:20" s="26" customFormat="1" ht="15.95" customHeight="1" x14ac:dyDescent="0.25">
      <c r="A41" s="64">
        <v>39963</v>
      </c>
      <c r="B41" s="64">
        <v>39963</v>
      </c>
      <c r="C41" s="64" t="s">
        <v>43</v>
      </c>
      <c r="D41" s="111">
        <v>2</v>
      </c>
      <c r="E41" s="46" t="s">
        <v>11</v>
      </c>
      <c r="F41" s="63"/>
      <c r="G41" s="47">
        <v>7.5</v>
      </c>
      <c r="H41" s="109"/>
      <c r="I41" s="111"/>
      <c r="J41" s="111"/>
      <c r="K41" s="107" t="str">
        <f>IF(SUM(G41:G43)+J41+H41+I41=7.5,"ü","û")</f>
        <v>ü</v>
      </c>
      <c r="L41" s="32"/>
      <c r="M41" s="59"/>
      <c r="N41" s="49"/>
      <c r="O41" s="49"/>
      <c r="P41" s="101"/>
      <c r="Q41" s="102"/>
      <c r="R41" s="35"/>
      <c r="S41" s="35"/>
      <c r="T41" s="100">
        <f t="shared" ref="T41" si="12">SUM(O41:O43)</f>
        <v>0</v>
      </c>
    </row>
    <row r="42" spans="1:20" s="26" customFormat="1" ht="15.95" customHeight="1" x14ac:dyDescent="0.25">
      <c r="A42" s="64">
        <v>39963</v>
      </c>
      <c r="B42" s="68"/>
      <c r="C42" s="68"/>
      <c r="D42" s="111"/>
      <c r="E42" s="50"/>
      <c r="F42" s="51"/>
      <c r="G42" s="52"/>
      <c r="H42" s="109"/>
      <c r="I42" s="111"/>
      <c r="J42" s="111"/>
      <c r="K42" s="107"/>
      <c r="L42" s="32"/>
      <c r="M42" s="48"/>
      <c r="N42" s="53"/>
      <c r="O42" s="53"/>
      <c r="P42" s="103"/>
      <c r="Q42" s="104"/>
      <c r="R42" s="35"/>
      <c r="S42" s="35"/>
      <c r="T42" s="100"/>
    </row>
    <row r="43" spans="1:20" s="26" customFormat="1" ht="15.95" customHeight="1" x14ac:dyDescent="0.25">
      <c r="A43" s="64">
        <v>39963</v>
      </c>
      <c r="B43" s="66"/>
      <c r="C43" s="67"/>
      <c r="D43" s="112"/>
      <c r="E43" s="54"/>
      <c r="F43" s="55"/>
      <c r="G43" s="56"/>
      <c r="H43" s="110"/>
      <c r="I43" s="112"/>
      <c r="J43" s="112"/>
      <c r="K43" s="108"/>
      <c r="L43" s="32"/>
      <c r="M43" s="57"/>
      <c r="N43" s="58"/>
      <c r="O43" s="58"/>
      <c r="P43" s="105"/>
      <c r="Q43" s="106"/>
      <c r="R43" s="35"/>
      <c r="S43" s="35"/>
      <c r="T43" s="100"/>
    </row>
    <row r="44" spans="1:20" s="26" customFormat="1" ht="15.95" customHeight="1" x14ac:dyDescent="0.25">
      <c r="A44" s="64">
        <v>40314</v>
      </c>
      <c r="B44" s="64">
        <v>40314</v>
      </c>
      <c r="C44" s="64" t="s">
        <v>44</v>
      </c>
      <c r="D44" s="111">
        <v>3</v>
      </c>
      <c r="E44" s="46" t="s">
        <v>17</v>
      </c>
      <c r="F44" s="63">
        <v>160</v>
      </c>
      <c r="G44" s="47">
        <v>7.5</v>
      </c>
      <c r="H44" s="109"/>
      <c r="I44" s="111"/>
      <c r="J44" s="111"/>
      <c r="K44" s="107" t="str">
        <f>IF(SUM(G44:G46)+J44+H44+I44=7.5,"ü","û")</f>
        <v>ü</v>
      </c>
      <c r="L44" s="32"/>
      <c r="M44" s="59"/>
      <c r="N44" s="49"/>
      <c r="O44" s="49"/>
      <c r="P44" s="101"/>
      <c r="Q44" s="102"/>
      <c r="R44" s="35"/>
      <c r="S44" s="35"/>
      <c r="T44" s="100">
        <f t="shared" ref="T44" si="13">SUM(O44:O46)</f>
        <v>0</v>
      </c>
    </row>
    <row r="45" spans="1:20" s="26" customFormat="1" ht="15.95" customHeight="1" x14ac:dyDescent="0.25">
      <c r="A45" s="64">
        <v>40314</v>
      </c>
      <c r="B45" s="68"/>
      <c r="C45" s="68"/>
      <c r="D45" s="111"/>
      <c r="E45" s="50"/>
      <c r="F45" s="51"/>
      <c r="G45" s="52"/>
      <c r="H45" s="109"/>
      <c r="I45" s="111"/>
      <c r="J45" s="111"/>
      <c r="K45" s="107"/>
      <c r="L45" s="32"/>
      <c r="M45" s="48"/>
      <c r="N45" s="53"/>
      <c r="O45" s="53"/>
      <c r="P45" s="103"/>
      <c r="Q45" s="104"/>
      <c r="R45" s="35"/>
      <c r="S45" s="35"/>
      <c r="T45" s="100"/>
    </row>
    <row r="46" spans="1:20" s="26" customFormat="1" ht="15.95" customHeight="1" x14ac:dyDescent="0.25">
      <c r="A46" s="64">
        <v>40314</v>
      </c>
      <c r="B46" s="66"/>
      <c r="C46" s="67"/>
      <c r="D46" s="112"/>
      <c r="E46" s="54"/>
      <c r="F46" s="55"/>
      <c r="G46" s="56"/>
      <c r="H46" s="110"/>
      <c r="I46" s="112"/>
      <c r="J46" s="112"/>
      <c r="K46" s="108"/>
      <c r="L46" s="32"/>
      <c r="M46" s="57"/>
      <c r="N46" s="58"/>
      <c r="O46" s="58"/>
      <c r="P46" s="105"/>
      <c r="Q46" s="106"/>
      <c r="R46" s="35"/>
      <c r="S46" s="35"/>
      <c r="T46" s="100"/>
    </row>
    <row r="47" spans="1:20" s="26" customFormat="1" ht="15.95" customHeight="1" x14ac:dyDescent="0.25">
      <c r="A47" s="64">
        <v>41378</v>
      </c>
      <c r="B47" s="64">
        <v>41378</v>
      </c>
      <c r="C47" s="64" t="s">
        <v>45</v>
      </c>
      <c r="D47" s="111">
        <v>2</v>
      </c>
      <c r="E47" s="46" t="s">
        <v>19</v>
      </c>
      <c r="F47" s="87">
        <v>150</v>
      </c>
      <c r="G47" s="88">
        <v>7.5</v>
      </c>
      <c r="H47" s="109"/>
      <c r="I47" s="111"/>
      <c r="J47" s="111"/>
      <c r="K47" s="107" t="str">
        <f>IF(SUM(G47:G49)+J47+H47+I47=7.5,"ü","û")</f>
        <v>ü</v>
      </c>
      <c r="L47" s="32"/>
      <c r="M47" s="59"/>
      <c r="N47" s="49"/>
      <c r="O47" s="49"/>
      <c r="P47" s="101"/>
      <c r="Q47" s="102"/>
      <c r="R47" s="35"/>
      <c r="S47" s="35"/>
      <c r="T47" s="100">
        <f t="shared" ref="T47" si="14">SUM(O47:O49)</f>
        <v>0</v>
      </c>
    </row>
    <row r="48" spans="1:20" s="26" customFormat="1" ht="15.95" customHeight="1" x14ac:dyDescent="0.25">
      <c r="A48" s="64">
        <v>41378</v>
      </c>
      <c r="B48" s="68"/>
      <c r="C48" s="68"/>
      <c r="D48" s="111"/>
      <c r="E48" s="50"/>
      <c r="F48" s="51"/>
      <c r="G48" s="52"/>
      <c r="H48" s="109"/>
      <c r="I48" s="111"/>
      <c r="J48" s="111"/>
      <c r="K48" s="107"/>
      <c r="L48" s="32"/>
      <c r="M48" s="48"/>
      <c r="N48" s="53"/>
      <c r="O48" s="53"/>
      <c r="P48" s="103"/>
      <c r="Q48" s="104"/>
      <c r="R48" s="35"/>
      <c r="S48" s="35"/>
      <c r="T48" s="100"/>
    </row>
    <row r="49" spans="1:20" s="26" customFormat="1" ht="15.95" customHeight="1" x14ac:dyDescent="0.25">
      <c r="A49" s="64">
        <v>41378</v>
      </c>
      <c r="B49" s="66"/>
      <c r="C49" s="67"/>
      <c r="D49" s="112"/>
      <c r="E49" s="54"/>
      <c r="F49" s="55"/>
      <c r="G49" s="56"/>
      <c r="H49" s="110"/>
      <c r="I49" s="112"/>
      <c r="J49" s="112"/>
      <c r="K49" s="108"/>
      <c r="L49" s="32"/>
      <c r="M49" s="57"/>
      <c r="N49" s="58"/>
      <c r="O49" s="58"/>
      <c r="P49" s="105"/>
      <c r="Q49" s="106"/>
      <c r="R49" s="35"/>
      <c r="S49" s="35"/>
      <c r="T49" s="100"/>
    </row>
    <row r="50" spans="1:20" s="26" customFormat="1" ht="15.95" customHeight="1" x14ac:dyDescent="0.25">
      <c r="A50" s="64">
        <v>41379</v>
      </c>
      <c r="B50" s="64">
        <v>41379</v>
      </c>
      <c r="C50" s="64" t="s">
        <v>52</v>
      </c>
      <c r="D50" s="111">
        <v>3</v>
      </c>
      <c r="E50" s="46" t="s">
        <v>11</v>
      </c>
      <c r="F50" s="63"/>
      <c r="G50" s="47">
        <v>7.5</v>
      </c>
      <c r="H50" s="109"/>
      <c r="I50" s="111"/>
      <c r="J50" s="111"/>
      <c r="K50" s="107" t="str">
        <f>IF(SUM(G50:G52)+J50+H50+I50=7.5,"ü","û")</f>
        <v>ü</v>
      </c>
      <c r="L50" s="32"/>
      <c r="M50" s="59"/>
      <c r="N50" s="49"/>
      <c r="O50" s="49"/>
      <c r="P50" s="101"/>
      <c r="Q50" s="102"/>
      <c r="R50" s="35"/>
      <c r="S50" s="35"/>
      <c r="T50" s="100">
        <f t="shared" ref="T50" si="15">SUM(O50:O52)</f>
        <v>0</v>
      </c>
    </row>
    <row r="51" spans="1:20" s="26" customFormat="1" ht="15.95" customHeight="1" x14ac:dyDescent="0.25">
      <c r="A51" s="64">
        <v>41379</v>
      </c>
      <c r="B51" s="68"/>
      <c r="C51" s="68"/>
      <c r="D51" s="111"/>
      <c r="E51" s="50"/>
      <c r="F51" s="51"/>
      <c r="G51" s="52"/>
      <c r="H51" s="109"/>
      <c r="I51" s="111"/>
      <c r="J51" s="111"/>
      <c r="K51" s="107"/>
      <c r="L51" s="32"/>
      <c r="M51" s="48"/>
      <c r="N51" s="53"/>
      <c r="O51" s="53"/>
      <c r="P51" s="103"/>
      <c r="Q51" s="104"/>
      <c r="R51" s="35"/>
      <c r="S51" s="35"/>
      <c r="T51" s="100"/>
    </row>
    <row r="52" spans="1:20" s="26" customFormat="1" ht="15.95" customHeight="1" x14ac:dyDescent="0.25">
      <c r="A52" s="64">
        <v>41379</v>
      </c>
      <c r="B52" s="66"/>
      <c r="C52" s="67"/>
      <c r="D52" s="112"/>
      <c r="E52" s="54"/>
      <c r="F52" s="55"/>
      <c r="G52" s="56"/>
      <c r="H52" s="110"/>
      <c r="I52" s="112"/>
      <c r="J52" s="112"/>
      <c r="K52" s="108"/>
      <c r="L52" s="32"/>
      <c r="M52" s="57"/>
      <c r="N52" s="58"/>
      <c r="O52" s="58"/>
      <c r="P52" s="105"/>
      <c r="Q52" s="106"/>
      <c r="R52" s="35"/>
      <c r="S52" s="35"/>
      <c r="T52" s="100"/>
    </row>
    <row r="53" spans="1:20" s="26" customFormat="1" ht="15.95" customHeight="1" x14ac:dyDescent="0.25">
      <c r="A53" s="64">
        <v>41433</v>
      </c>
      <c r="B53" s="64">
        <v>41433</v>
      </c>
      <c r="C53" s="64" t="s">
        <v>46</v>
      </c>
      <c r="D53" s="111">
        <v>2</v>
      </c>
      <c r="E53" s="46" t="s">
        <v>21</v>
      </c>
      <c r="F53" s="63">
        <v>217</v>
      </c>
      <c r="G53" s="47">
        <v>7.5</v>
      </c>
      <c r="H53" s="109"/>
      <c r="I53" s="111"/>
      <c r="J53" s="111"/>
      <c r="K53" s="107" t="str">
        <f>IF(SUM(G53:G55)+J53+H53+I53=7.5,"ü","û")</f>
        <v>ü</v>
      </c>
      <c r="L53" s="32"/>
      <c r="M53" s="59"/>
      <c r="N53" s="49"/>
      <c r="O53" s="49"/>
      <c r="P53" s="101"/>
      <c r="Q53" s="102"/>
      <c r="R53" s="35"/>
      <c r="S53" s="35"/>
      <c r="T53" s="100">
        <f t="shared" ref="T53" si="16">SUM(O53:O55)</f>
        <v>0</v>
      </c>
    </row>
    <row r="54" spans="1:20" s="26" customFormat="1" ht="15.95" customHeight="1" x14ac:dyDescent="0.25">
      <c r="A54" s="64">
        <v>41433</v>
      </c>
      <c r="B54" s="68"/>
      <c r="C54" s="68"/>
      <c r="D54" s="111"/>
      <c r="E54" s="50"/>
      <c r="F54" s="51"/>
      <c r="G54" s="52"/>
      <c r="H54" s="109"/>
      <c r="I54" s="111"/>
      <c r="J54" s="111"/>
      <c r="K54" s="107"/>
      <c r="L54" s="32"/>
      <c r="M54" s="48"/>
      <c r="N54" s="53"/>
      <c r="O54" s="53"/>
      <c r="P54" s="103"/>
      <c r="Q54" s="104"/>
      <c r="R54" s="35"/>
      <c r="S54" s="35"/>
      <c r="T54" s="100"/>
    </row>
    <row r="55" spans="1:20" s="26" customFormat="1" ht="15.95" customHeight="1" x14ac:dyDescent="0.25">
      <c r="A55" s="64">
        <v>41433</v>
      </c>
      <c r="B55" s="66"/>
      <c r="C55" s="67"/>
      <c r="D55" s="112"/>
      <c r="E55" s="54"/>
      <c r="F55" s="55"/>
      <c r="G55" s="56"/>
      <c r="H55" s="110"/>
      <c r="I55" s="112"/>
      <c r="J55" s="112"/>
      <c r="K55" s="108"/>
      <c r="L55" s="32"/>
      <c r="M55" s="57"/>
      <c r="N55" s="58"/>
      <c r="O55" s="58"/>
      <c r="P55" s="105"/>
      <c r="Q55" s="106"/>
      <c r="R55" s="35"/>
      <c r="S55" s="35"/>
      <c r="T55" s="100"/>
    </row>
    <row r="56" spans="1:20" s="26" customFormat="1" ht="15.95" customHeight="1" x14ac:dyDescent="0.25">
      <c r="A56" s="64">
        <v>41657</v>
      </c>
      <c r="B56" s="64">
        <v>41657</v>
      </c>
      <c r="C56" s="64" t="s">
        <v>47</v>
      </c>
      <c r="D56" s="111">
        <v>3</v>
      </c>
      <c r="E56" s="46" t="s">
        <v>11</v>
      </c>
      <c r="F56" s="63"/>
      <c r="G56" s="47">
        <v>7.5</v>
      </c>
      <c r="H56" s="109"/>
      <c r="I56" s="111"/>
      <c r="J56" s="111"/>
      <c r="K56" s="107" t="str">
        <f>IF(SUM(G56:G58)+J56+H56+I56=7.5,"ü","û")</f>
        <v>ü</v>
      </c>
      <c r="L56" s="32"/>
      <c r="M56" s="59"/>
      <c r="N56" s="49"/>
      <c r="O56" s="49"/>
      <c r="P56" s="101"/>
      <c r="Q56" s="102"/>
      <c r="R56" s="35"/>
      <c r="S56" s="35"/>
      <c r="T56" s="100">
        <f t="shared" ref="T56" si="17">SUM(O56:O58)</f>
        <v>0</v>
      </c>
    </row>
    <row r="57" spans="1:20" s="26" customFormat="1" ht="15.95" customHeight="1" x14ac:dyDescent="0.25">
      <c r="A57" s="64">
        <v>41657</v>
      </c>
      <c r="B57" s="68"/>
      <c r="C57" s="68"/>
      <c r="D57" s="111"/>
      <c r="E57" s="50"/>
      <c r="F57" s="51"/>
      <c r="G57" s="52"/>
      <c r="H57" s="109"/>
      <c r="I57" s="111"/>
      <c r="J57" s="111"/>
      <c r="K57" s="107"/>
      <c r="L57" s="32"/>
      <c r="M57" s="48"/>
      <c r="N57" s="53"/>
      <c r="O57" s="53"/>
      <c r="P57" s="103"/>
      <c r="Q57" s="104"/>
      <c r="R57" s="35"/>
      <c r="S57" s="35"/>
      <c r="T57" s="100"/>
    </row>
    <row r="58" spans="1:20" s="26" customFormat="1" ht="15.95" customHeight="1" x14ac:dyDescent="0.25">
      <c r="A58" s="64">
        <v>41657</v>
      </c>
      <c r="B58" s="66"/>
      <c r="C58" s="67"/>
      <c r="D58" s="112"/>
      <c r="E58" s="54"/>
      <c r="F58" s="55"/>
      <c r="G58" s="56"/>
      <c r="H58" s="110"/>
      <c r="I58" s="112"/>
      <c r="J58" s="112"/>
      <c r="K58" s="108"/>
      <c r="L58" s="32"/>
      <c r="M58" s="57"/>
      <c r="N58" s="58"/>
      <c r="O58" s="58"/>
      <c r="P58" s="105"/>
      <c r="Q58" s="106"/>
      <c r="R58" s="35"/>
      <c r="S58" s="35"/>
      <c r="T58" s="100"/>
    </row>
    <row r="59" spans="1:20" s="26" customFormat="1" ht="15.95" customHeight="1" x14ac:dyDescent="0.25">
      <c r="A59" s="64">
        <v>42070</v>
      </c>
      <c r="B59" s="64">
        <v>42070</v>
      </c>
      <c r="C59" s="64" t="s">
        <v>48</v>
      </c>
      <c r="D59" s="111">
        <v>2</v>
      </c>
      <c r="E59" s="46" t="s">
        <v>11</v>
      </c>
      <c r="F59" s="63"/>
      <c r="G59" s="47">
        <v>7.5</v>
      </c>
      <c r="H59" s="109"/>
      <c r="I59" s="111"/>
      <c r="J59" s="111"/>
      <c r="K59" s="107" t="str">
        <f>IF(SUM(G59:G61)+J59+H59+I59=7.5,"ü","û")</f>
        <v>ü</v>
      </c>
      <c r="L59" s="32"/>
      <c r="M59" s="59"/>
      <c r="N59" s="49"/>
      <c r="O59" s="49"/>
      <c r="P59" s="101"/>
      <c r="Q59" s="102"/>
      <c r="R59" s="35"/>
      <c r="S59" s="35"/>
      <c r="T59" s="100">
        <f t="shared" ref="T59" si="18">SUM(O59:O61)</f>
        <v>0</v>
      </c>
    </row>
    <row r="60" spans="1:20" s="26" customFormat="1" ht="15.95" customHeight="1" x14ac:dyDescent="0.25">
      <c r="A60" s="64">
        <v>42070</v>
      </c>
      <c r="B60" s="68"/>
      <c r="C60" s="68"/>
      <c r="D60" s="111"/>
      <c r="E60" s="50"/>
      <c r="F60" s="51"/>
      <c r="G60" s="52"/>
      <c r="H60" s="109"/>
      <c r="I60" s="111"/>
      <c r="J60" s="111"/>
      <c r="K60" s="107"/>
      <c r="L60" s="32"/>
      <c r="M60" s="48"/>
      <c r="N60" s="53"/>
      <c r="O60" s="53"/>
      <c r="P60" s="103"/>
      <c r="Q60" s="104"/>
      <c r="R60" s="35"/>
      <c r="S60" s="35"/>
      <c r="T60" s="100"/>
    </row>
    <row r="61" spans="1:20" s="26" customFormat="1" ht="15.95" customHeight="1" x14ac:dyDescent="0.25">
      <c r="A61" s="64">
        <v>42070</v>
      </c>
      <c r="B61" s="66"/>
      <c r="C61" s="67"/>
      <c r="D61" s="112"/>
      <c r="E61" s="54"/>
      <c r="F61" s="55"/>
      <c r="G61" s="56"/>
      <c r="H61" s="110"/>
      <c r="I61" s="112"/>
      <c r="J61" s="112"/>
      <c r="K61" s="108"/>
      <c r="L61" s="32"/>
      <c r="M61" s="57"/>
      <c r="N61" s="58"/>
      <c r="O61" s="58"/>
      <c r="P61" s="105"/>
      <c r="Q61" s="106"/>
      <c r="R61" s="35"/>
      <c r="S61" s="35"/>
      <c r="T61" s="100"/>
    </row>
    <row r="62" spans="1:20" s="26" customFormat="1" ht="15.95" customHeight="1" x14ac:dyDescent="0.25">
      <c r="B62" s="64"/>
      <c r="C62" s="64"/>
      <c r="D62" s="111"/>
      <c r="E62" s="46"/>
      <c r="F62" s="63"/>
      <c r="G62" s="47"/>
      <c r="H62" s="109"/>
      <c r="I62" s="111"/>
      <c r="J62" s="111"/>
      <c r="K62" s="107" t="str">
        <f>IF(SUM(G62:G64)+J62+H62+I62=7.5,"ü","û")</f>
        <v>û</v>
      </c>
      <c r="L62" s="32"/>
      <c r="M62" s="59"/>
      <c r="N62" s="49"/>
      <c r="O62" s="49"/>
      <c r="P62" s="101"/>
      <c r="Q62" s="102"/>
      <c r="R62" s="35"/>
      <c r="S62" s="35"/>
      <c r="T62" s="100">
        <f t="shared" ref="T62" si="19">SUM(O62:O64)</f>
        <v>0</v>
      </c>
    </row>
    <row r="63" spans="1:20" s="26" customFormat="1" ht="15.95" customHeight="1" x14ac:dyDescent="0.25">
      <c r="B63" s="68"/>
      <c r="C63" s="68"/>
      <c r="D63" s="111"/>
      <c r="E63" s="50"/>
      <c r="F63" s="51"/>
      <c r="G63" s="52"/>
      <c r="H63" s="109"/>
      <c r="I63" s="111"/>
      <c r="J63" s="111"/>
      <c r="K63" s="107"/>
      <c r="L63" s="32"/>
      <c r="M63" s="48"/>
      <c r="N63" s="53"/>
      <c r="O63" s="53"/>
      <c r="P63" s="103"/>
      <c r="Q63" s="104"/>
      <c r="R63" s="35"/>
      <c r="S63" s="35"/>
      <c r="T63" s="100"/>
    </row>
    <row r="64" spans="1:20" s="26" customFormat="1" ht="15.95" customHeight="1" x14ac:dyDescent="0.25">
      <c r="B64" s="66"/>
      <c r="C64" s="67"/>
      <c r="D64" s="112"/>
      <c r="E64" s="54"/>
      <c r="F64" s="55"/>
      <c r="G64" s="56"/>
      <c r="H64" s="110"/>
      <c r="I64" s="112"/>
      <c r="J64" s="112"/>
      <c r="K64" s="108"/>
      <c r="L64" s="32"/>
      <c r="M64" s="57"/>
      <c r="N64" s="58"/>
      <c r="O64" s="58"/>
      <c r="P64" s="105"/>
      <c r="Q64" s="106"/>
      <c r="R64" s="35"/>
      <c r="S64" s="35"/>
      <c r="T64" s="100"/>
    </row>
    <row r="65" spans="2:20" s="26" customFormat="1" ht="15.95" customHeight="1" x14ac:dyDescent="0.25">
      <c r="B65" s="64"/>
      <c r="C65" s="64"/>
      <c r="D65" s="111"/>
      <c r="E65" s="46"/>
      <c r="F65" s="63"/>
      <c r="G65" s="47"/>
      <c r="H65" s="109"/>
      <c r="I65" s="111"/>
      <c r="J65" s="111"/>
      <c r="K65" s="107" t="str">
        <f>IF(SUM(G65:G67)+J65+H65+I65=7.5,"ü","û")</f>
        <v>û</v>
      </c>
      <c r="L65" s="32"/>
      <c r="M65" s="59"/>
      <c r="N65" s="49"/>
      <c r="O65" s="49"/>
      <c r="P65" s="101"/>
      <c r="Q65" s="102"/>
      <c r="R65" s="35"/>
      <c r="S65" s="35"/>
      <c r="T65" s="100">
        <f t="shared" ref="T65" si="20">SUM(O65:O67)</f>
        <v>0</v>
      </c>
    </row>
    <row r="66" spans="2:20" s="26" customFormat="1" ht="15.95" customHeight="1" x14ac:dyDescent="0.25">
      <c r="B66" s="68"/>
      <c r="C66" s="68"/>
      <c r="D66" s="111"/>
      <c r="E66" s="50"/>
      <c r="F66" s="51"/>
      <c r="G66" s="52"/>
      <c r="H66" s="109"/>
      <c r="I66" s="111"/>
      <c r="J66" s="111"/>
      <c r="K66" s="107"/>
      <c r="L66" s="32"/>
      <c r="M66" s="48"/>
      <c r="N66" s="53"/>
      <c r="O66" s="53"/>
      <c r="P66" s="103"/>
      <c r="Q66" s="104"/>
      <c r="R66" s="35"/>
      <c r="S66" s="35"/>
      <c r="T66" s="100"/>
    </row>
    <row r="67" spans="2:20" s="26" customFormat="1" ht="15.95" customHeight="1" x14ac:dyDescent="0.25">
      <c r="B67" s="66"/>
      <c r="C67" s="67"/>
      <c r="D67" s="112"/>
      <c r="E67" s="54"/>
      <c r="F67" s="55"/>
      <c r="G67" s="56"/>
      <c r="H67" s="110"/>
      <c r="I67" s="112"/>
      <c r="J67" s="112"/>
      <c r="K67" s="108"/>
      <c r="L67" s="32"/>
      <c r="M67" s="57"/>
      <c r="N67" s="58"/>
      <c r="O67" s="58"/>
      <c r="P67" s="105"/>
      <c r="Q67" s="106"/>
      <c r="R67" s="35"/>
      <c r="S67" s="35"/>
      <c r="T67" s="100"/>
    </row>
    <row r="68" spans="2:20" s="26" customFormat="1" ht="15.95" customHeight="1" x14ac:dyDescent="0.25">
      <c r="B68" s="64"/>
      <c r="C68" s="64"/>
      <c r="D68" s="111"/>
      <c r="E68" s="46"/>
      <c r="F68" s="63"/>
      <c r="G68" s="47"/>
      <c r="H68" s="109"/>
      <c r="I68" s="111"/>
      <c r="J68" s="111"/>
      <c r="K68" s="107" t="str">
        <f>IF(SUM(G68:G70)+J68+H68+I68=7.5,"ü","û")</f>
        <v>û</v>
      </c>
      <c r="L68" s="32"/>
      <c r="M68" s="59"/>
      <c r="N68" s="49"/>
      <c r="O68" s="49"/>
      <c r="P68" s="101"/>
      <c r="Q68" s="102"/>
      <c r="R68" s="35"/>
      <c r="S68" s="35"/>
      <c r="T68" s="100">
        <f t="shared" ref="T68" si="21">SUM(O68:O70)</f>
        <v>0</v>
      </c>
    </row>
    <row r="69" spans="2:20" s="26" customFormat="1" ht="15.95" customHeight="1" x14ac:dyDescent="0.25">
      <c r="B69" s="65"/>
      <c r="C69" s="65"/>
      <c r="D69" s="111"/>
      <c r="E69" s="50"/>
      <c r="F69" s="51"/>
      <c r="G69" s="52"/>
      <c r="H69" s="109"/>
      <c r="I69" s="111"/>
      <c r="J69" s="111"/>
      <c r="K69" s="107"/>
      <c r="L69" s="32"/>
      <c r="M69" s="48"/>
      <c r="N69" s="53"/>
      <c r="O69" s="53"/>
      <c r="P69" s="103"/>
      <c r="Q69" s="104"/>
      <c r="R69" s="35"/>
      <c r="S69" s="35"/>
      <c r="T69" s="100"/>
    </row>
    <row r="70" spans="2:20" s="26" customFormat="1" ht="15.95" customHeight="1" x14ac:dyDescent="0.25">
      <c r="B70" s="66"/>
      <c r="C70" s="66"/>
      <c r="D70" s="112"/>
      <c r="E70" s="54"/>
      <c r="F70" s="55"/>
      <c r="G70" s="56"/>
      <c r="H70" s="110"/>
      <c r="I70" s="112"/>
      <c r="J70" s="112"/>
      <c r="K70" s="108"/>
      <c r="L70" s="32"/>
      <c r="M70" s="57"/>
      <c r="N70" s="58"/>
      <c r="O70" s="58"/>
      <c r="P70" s="105"/>
      <c r="Q70" s="106"/>
      <c r="R70" s="35"/>
      <c r="S70" s="35"/>
      <c r="T70" s="100"/>
    </row>
    <row r="71" spans="2:20" s="26" customFormat="1" ht="15.95" customHeight="1" x14ac:dyDescent="0.25">
      <c r="B71" s="64"/>
      <c r="C71" s="64"/>
      <c r="D71" s="111"/>
      <c r="E71" s="46"/>
      <c r="F71" s="63"/>
      <c r="G71" s="47"/>
      <c r="H71" s="109"/>
      <c r="I71" s="111"/>
      <c r="J71" s="111"/>
      <c r="K71" s="107" t="str">
        <f>IF(SUM(G71:G73)+J71+H71+I71=7.5,"ü","û")</f>
        <v>û</v>
      </c>
      <c r="L71" s="32"/>
      <c r="M71" s="59"/>
      <c r="N71" s="49"/>
      <c r="O71" s="49"/>
      <c r="P71" s="101"/>
      <c r="Q71" s="102"/>
      <c r="R71" s="35"/>
      <c r="S71" s="35"/>
      <c r="T71" s="100">
        <f t="shared" ref="T71" si="22">SUM(O71:O73)</f>
        <v>0</v>
      </c>
    </row>
    <row r="72" spans="2:20" s="26" customFormat="1" ht="15.95" customHeight="1" x14ac:dyDescent="0.25">
      <c r="B72" s="86" t="s">
        <v>29</v>
      </c>
      <c r="C72" s="65"/>
      <c r="D72" s="111"/>
      <c r="E72" s="50"/>
      <c r="F72" s="51"/>
      <c r="G72" s="52"/>
      <c r="H72" s="109"/>
      <c r="I72" s="111"/>
      <c r="J72" s="111"/>
      <c r="K72" s="107"/>
      <c r="L72" s="32"/>
      <c r="M72" s="48"/>
      <c r="N72" s="53"/>
      <c r="O72" s="53"/>
      <c r="P72" s="103"/>
      <c r="Q72" s="104"/>
      <c r="R72" s="35"/>
      <c r="S72" s="35"/>
      <c r="T72" s="100"/>
    </row>
    <row r="73" spans="2:20" s="26" customFormat="1" ht="15.95" customHeight="1" x14ac:dyDescent="0.25">
      <c r="B73" s="66"/>
      <c r="C73" s="66"/>
      <c r="D73" s="112"/>
      <c r="E73" s="54"/>
      <c r="F73" s="55"/>
      <c r="G73" s="56"/>
      <c r="H73" s="110"/>
      <c r="I73" s="112"/>
      <c r="J73" s="112"/>
      <c r="K73" s="108"/>
      <c r="L73" s="32"/>
      <c r="M73" s="57"/>
      <c r="N73" s="58"/>
      <c r="O73" s="58"/>
      <c r="P73" s="105"/>
      <c r="Q73" s="106"/>
      <c r="R73" s="35"/>
      <c r="S73" s="35"/>
      <c r="T73" s="100"/>
    </row>
    <row r="74" spans="2:20" s="26" customFormat="1" x14ac:dyDescent="0.25">
      <c r="B74" s="62"/>
      <c r="C74" s="62"/>
      <c r="D74" s="35"/>
      <c r="E74" s="35"/>
      <c r="F74" s="35"/>
      <c r="G74" s="35"/>
      <c r="H74" s="35"/>
      <c r="I74" s="35"/>
      <c r="J74" s="35"/>
      <c r="M74" s="35"/>
      <c r="N74" s="35"/>
      <c r="O74" s="35"/>
      <c r="P74" s="35"/>
      <c r="Q74" s="35"/>
      <c r="R74" s="35"/>
      <c r="S74" s="35"/>
      <c r="T74" s="27"/>
    </row>
    <row r="75" spans="2:20" s="26" customFormat="1" x14ac:dyDescent="0.25">
      <c r="B75" s="62"/>
      <c r="C75" s="62"/>
      <c r="D75" s="35"/>
      <c r="E75" s="35"/>
      <c r="F75" s="35"/>
      <c r="G75" s="35"/>
      <c r="H75" s="35"/>
      <c r="I75" s="35"/>
      <c r="J75" s="35"/>
      <c r="M75" s="35"/>
      <c r="N75" s="35"/>
      <c r="O75" s="35"/>
      <c r="P75" s="35"/>
      <c r="Q75" s="35"/>
      <c r="R75" s="35"/>
      <c r="S75" s="35"/>
      <c r="T75" s="27"/>
    </row>
    <row r="76" spans="2:20" s="26" customFormat="1" x14ac:dyDescent="0.25">
      <c r="B76" s="62"/>
      <c r="C76" s="62"/>
      <c r="D76" s="35"/>
      <c r="E76" s="35"/>
      <c r="F76" s="35"/>
      <c r="G76" s="35"/>
      <c r="H76" s="35"/>
      <c r="I76" s="35"/>
      <c r="J76" s="35"/>
      <c r="M76" s="35"/>
      <c r="N76" s="35"/>
      <c r="O76" s="35"/>
      <c r="P76" s="35"/>
      <c r="Q76" s="35"/>
      <c r="R76" s="35"/>
      <c r="S76" s="35"/>
      <c r="T76" s="27"/>
    </row>
    <row r="77" spans="2:20" s="26" customFormat="1" x14ac:dyDescent="0.25">
      <c r="B77" s="62"/>
      <c r="C77" s="62"/>
      <c r="D77" s="35"/>
      <c r="E77" s="35"/>
      <c r="F77" s="35"/>
      <c r="G77" s="35"/>
      <c r="H77" s="35"/>
      <c r="I77" s="35"/>
      <c r="J77" s="35"/>
      <c r="M77" s="35"/>
      <c r="N77" s="35"/>
      <c r="O77" s="35"/>
      <c r="P77" s="35"/>
      <c r="Q77" s="35"/>
      <c r="R77" s="35"/>
      <c r="S77" s="35"/>
      <c r="T77" s="27"/>
    </row>
    <row r="78" spans="2:20" s="26" customFormat="1" x14ac:dyDescent="0.25">
      <c r="B78" s="62"/>
      <c r="C78" s="62"/>
      <c r="D78" s="35"/>
      <c r="E78" s="35"/>
      <c r="F78" s="35"/>
      <c r="G78" s="35"/>
      <c r="H78" s="35"/>
      <c r="I78" s="35"/>
      <c r="J78" s="35"/>
      <c r="M78" s="35"/>
      <c r="N78" s="35"/>
      <c r="O78" s="35"/>
      <c r="P78" s="35"/>
      <c r="Q78" s="35"/>
      <c r="R78" s="35"/>
      <c r="S78" s="35"/>
      <c r="T78" s="27"/>
    </row>
    <row r="79" spans="2:20" s="26" customFormat="1" x14ac:dyDescent="0.25">
      <c r="B79" s="62"/>
      <c r="C79" s="62"/>
      <c r="D79" s="35"/>
      <c r="E79" s="35"/>
      <c r="F79" s="35"/>
      <c r="G79" s="35"/>
      <c r="H79" s="35"/>
      <c r="I79" s="35"/>
      <c r="J79" s="35"/>
      <c r="M79" s="35"/>
      <c r="N79" s="35"/>
      <c r="O79" s="35"/>
      <c r="P79" s="35"/>
      <c r="Q79" s="35"/>
      <c r="R79" s="35"/>
      <c r="S79" s="35"/>
      <c r="T79" s="27"/>
    </row>
    <row r="80" spans="2:20" s="26" customFormat="1" x14ac:dyDescent="0.25">
      <c r="B80" s="62"/>
      <c r="C80" s="62"/>
      <c r="D80" s="35"/>
      <c r="E80" s="35"/>
      <c r="F80" s="35"/>
      <c r="G80" s="35"/>
      <c r="H80" s="35"/>
      <c r="I80" s="35"/>
      <c r="J80" s="35"/>
      <c r="M80" s="35"/>
      <c r="N80" s="35"/>
      <c r="O80" s="35"/>
      <c r="P80" s="35"/>
      <c r="Q80" s="35"/>
      <c r="R80" s="35"/>
      <c r="S80" s="35"/>
      <c r="T80" s="27"/>
    </row>
    <row r="81" spans="2:20" s="26" customFormat="1" x14ac:dyDescent="0.25">
      <c r="B81" s="62"/>
      <c r="C81" s="62"/>
      <c r="D81" s="35"/>
      <c r="E81" s="35"/>
      <c r="F81" s="35"/>
      <c r="G81" s="35"/>
      <c r="H81" s="35"/>
      <c r="I81" s="35"/>
      <c r="J81" s="35"/>
      <c r="M81" s="35"/>
      <c r="N81" s="35"/>
      <c r="O81" s="35"/>
      <c r="P81" s="35"/>
      <c r="Q81" s="35"/>
      <c r="R81" s="35"/>
      <c r="S81" s="35"/>
      <c r="T81" s="27"/>
    </row>
    <row r="82" spans="2:20" s="26" customFormat="1" x14ac:dyDescent="0.25">
      <c r="B82" s="62"/>
      <c r="C82" s="62"/>
      <c r="D82" s="35"/>
      <c r="E82" s="35"/>
      <c r="F82" s="35"/>
      <c r="G82" s="35"/>
      <c r="H82" s="35"/>
      <c r="I82" s="35"/>
      <c r="J82" s="35"/>
      <c r="M82" s="35"/>
      <c r="N82" s="35"/>
      <c r="O82" s="35"/>
      <c r="P82" s="35"/>
      <c r="Q82" s="35"/>
      <c r="R82" s="35"/>
      <c r="S82" s="35"/>
      <c r="T82" s="27"/>
    </row>
    <row r="83" spans="2:20" s="26" customFormat="1" x14ac:dyDescent="0.25">
      <c r="B83" s="62"/>
      <c r="C83" s="62"/>
      <c r="D83" s="35"/>
      <c r="E83" s="35"/>
      <c r="F83" s="35"/>
      <c r="G83" s="35"/>
      <c r="H83" s="35"/>
      <c r="I83" s="35"/>
      <c r="J83" s="35"/>
      <c r="M83" s="35"/>
      <c r="N83" s="35"/>
      <c r="O83" s="35"/>
      <c r="P83" s="35"/>
      <c r="Q83" s="35"/>
      <c r="R83" s="35"/>
      <c r="S83" s="35"/>
      <c r="T83" s="27"/>
    </row>
    <row r="84" spans="2:20" s="26" customFormat="1" x14ac:dyDescent="0.25">
      <c r="B84" s="62"/>
      <c r="C84" s="62"/>
      <c r="D84" s="35"/>
      <c r="E84" s="35"/>
      <c r="F84" s="35"/>
      <c r="G84" s="35"/>
      <c r="H84" s="35"/>
      <c r="I84" s="35"/>
      <c r="J84" s="35"/>
      <c r="M84" s="35"/>
      <c r="N84" s="35"/>
      <c r="O84" s="35"/>
      <c r="P84" s="35"/>
      <c r="Q84" s="35"/>
      <c r="R84" s="35"/>
      <c r="S84" s="35"/>
      <c r="T84" s="27"/>
    </row>
    <row r="85" spans="2:20" s="26" customFormat="1" x14ac:dyDescent="0.25">
      <c r="B85" s="62"/>
      <c r="C85" s="62"/>
      <c r="D85" s="35"/>
      <c r="E85" s="35"/>
      <c r="F85" s="35"/>
      <c r="G85" s="35"/>
      <c r="H85" s="35"/>
      <c r="I85" s="35"/>
      <c r="J85" s="35"/>
      <c r="M85" s="35"/>
      <c r="N85" s="35"/>
      <c r="O85" s="35"/>
      <c r="P85" s="35"/>
      <c r="Q85" s="35"/>
      <c r="R85" s="35"/>
      <c r="S85" s="35"/>
      <c r="T85" s="27"/>
    </row>
    <row r="86" spans="2:20" s="26" customFormat="1" x14ac:dyDescent="0.25">
      <c r="B86" s="62"/>
      <c r="C86" s="62"/>
      <c r="D86" s="35"/>
      <c r="E86" s="35"/>
      <c r="F86" s="35"/>
      <c r="G86" s="35"/>
      <c r="H86" s="35"/>
      <c r="I86" s="35"/>
      <c r="J86" s="35"/>
      <c r="M86" s="35"/>
      <c r="N86" s="35"/>
      <c r="O86" s="35"/>
      <c r="P86" s="35"/>
      <c r="Q86" s="35"/>
      <c r="R86" s="35"/>
      <c r="S86" s="35"/>
      <c r="T86" s="27"/>
    </row>
    <row r="87" spans="2:20" s="26" customFormat="1" x14ac:dyDescent="0.25">
      <c r="B87" s="62"/>
      <c r="C87" s="62"/>
      <c r="D87" s="35"/>
      <c r="E87" s="35"/>
      <c r="F87" s="35"/>
      <c r="G87" s="35"/>
      <c r="H87" s="35"/>
      <c r="I87" s="35"/>
      <c r="J87" s="35"/>
      <c r="M87" s="35"/>
      <c r="N87" s="35"/>
      <c r="O87" s="35"/>
      <c r="P87" s="35"/>
      <c r="Q87" s="35"/>
      <c r="T87" s="27"/>
    </row>
    <row r="88" spans="2:20" s="26" customFormat="1" x14ac:dyDescent="0.25">
      <c r="B88" s="62"/>
      <c r="C88" s="62"/>
      <c r="D88" s="35"/>
      <c r="E88" s="35"/>
      <c r="F88" s="35"/>
      <c r="G88" s="35"/>
      <c r="H88" s="35"/>
      <c r="I88" s="35"/>
      <c r="J88" s="35"/>
      <c r="M88" s="35"/>
      <c r="N88" s="35"/>
      <c r="O88" s="35"/>
      <c r="P88" s="35"/>
      <c r="Q88" s="35"/>
      <c r="T88" s="27"/>
    </row>
    <row r="89" spans="2:20" s="26" customFormat="1" x14ac:dyDescent="0.25">
      <c r="B89" s="62"/>
      <c r="C89" s="62"/>
      <c r="D89" s="35"/>
      <c r="E89" s="35"/>
      <c r="F89" s="35"/>
      <c r="G89" s="35"/>
      <c r="H89" s="35"/>
      <c r="I89" s="35"/>
      <c r="J89" s="35"/>
      <c r="M89" s="35"/>
      <c r="N89" s="35"/>
      <c r="O89" s="35"/>
      <c r="P89" s="35"/>
      <c r="Q89" s="35"/>
      <c r="T89" s="27"/>
    </row>
    <row r="90" spans="2:20" s="26" customFormat="1" x14ac:dyDescent="0.25">
      <c r="B90" s="62"/>
      <c r="C90" s="62"/>
      <c r="D90" s="35"/>
      <c r="E90" s="35"/>
      <c r="F90" s="35"/>
      <c r="G90" s="35"/>
      <c r="H90" s="35"/>
      <c r="I90" s="35"/>
      <c r="J90" s="35"/>
      <c r="M90" s="35"/>
      <c r="N90" s="35"/>
      <c r="O90" s="35"/>
      <c r="P90" s="35"/>
      <c r="Q90" s="35"/>
      <c r="T90" s="27"/>
    </row>
    <row r="91" spans="2:20" s="26" customFormat="1" x14ac:dyDescent="0.25">
      <c r="B91" s="62"/>
      <c r="C91" s="62"/>
      <c r="D91" s="35"/>
      <c r="E91" s="35"/>
      <c r="F91" s="35"/>
      <c r="G91" s="35"/>
      <c r="H91" s="35"/>
      <c r="I91" s="35"/>
      <c r="J91" s="35"/>
      <c r="M91" s="35"/>
      <c r="N91" s="35"/>
      <c r="O91" s="35"/>
      <c r="P91" s="35"/>
      <c r="Q91" s="35"/>
      <c r="T91" s="27"/>
    </row>
    <row r="92" spans="2:20" x14ac:dyDescent="0.25">
      <c r="B92" s="61"/>
      <c r="C92" s="61"/>
      <c r="D92" s="25"/>
      <c r="E92" s="25"/>
      <c r="F92" s="25"/>
      <c r="G92" s="25"/>
      <c r="H92" s="25"/>
      <c r="I92" s="25"/>
      <c r="J92" s="25"/>
      <c r="M92" s="25"/>
      <c r="N92" s="25"/>
      <c r="O92" s="25"/>
      <c r="P92" s="25"/>
      <c r="Q92" s="25"/>
    </row>
    <row r="93" spans="2:20" x14ac:dyDescent="0.25">
      <c r="B93" s="61"/>
      <c r="C93" s="61"/>
      <c r="D93" s="25"/>
      <c r="E93" s="25"/>
      <c r="F93" s="25"/>
      <c r="G93" s="25"/>
      <c r="H93" s="25"/>
      <c r="I93" s="25"/>
      <c r="J93" s="25"/>
      <c r="M93" s="25"/>
      <c r="N93" s="25"/>
      <c r="O93" s="25"/>
      <c r="P93" s="25"/>
      <c r="Q93" s="25"/>
    </row>
    <row r="94" spans="2:20" x14ac:dyDescent="0.25">
      <c r="B94" s="61"/>
      <c r="C94" s="61"/>
      <c r="D94" s="25"/>
      <c r="E94" s="25"/>
      <c r="F94" s="25"/>
      <c r="G94" s="25"/>
      <c r="H94" s="25"/>
      <c r="I94" s="25"/>
      <c r="J94" s="25"/>
      <c r="M94" s="25"/>
      <c r="N94" s="25"/>
      <c r="O94" s="25"/>
      <c r="P94" s="25"/>
      <c r="Q94" s="25"/>
    </row>
    <row r="95" spans="2:20" x14ac:dyDescent="0.25">
      <c r="B95" s="61"/>
      <c r="C95" s="61"/>
      <c r="D95" s="25"/>
      <c r="E95" s="25"/>
      <c r="F95" s="25"/>
      <c r="G95" s="25"/>
      <c r="H95" s="25"/>
      <c r="I95" s="25"/>
      <c r="J95" s="25"/>
      <c r="M95" s="25"/>
      <c r="N95" s="25"/>
      <c r="O95" s="25"/>
      <c r="P95" s="25"/>
      <c r="Q95" s="25"/>
    </row>
    <row r="96" spans="2:20" x14ac:dyDescent="0.25">
      <c r="B96" s="61"/>
      <c r="C96" s="61"/>
      <c r="D96" s="25"/>
      <c r="E96" s="25"/>
      <c r="F96" s="25"/>
      <c r="G96" s="25"/>
      <c r="H96" s="25"/>
      <c r="I96" s="25"/>
      <c r="J96" s="25"/>
    </row>
    <row r="97" spans="2:10" x14ac:dyDescent="0.25">
      <c r="B97" s="61"/>
      <c r="C97" s="61"/>
      <c r="D97" s="25"/>
      <c r="E97" s="25"/>
      <c r="F97" s="25"/>
      <c r="G97" s="25"/>
      <c r="H97" s="25"/>
      <c r="I97" s="25"/>
      <c r="J97" s="25"/>
    </row>
    <row r="98" spans="2:10" x14ac:dyDescent="0.25">
      <c r="B98" s="61"/>
      <c r="C98" s="61"/>
      <c r="D98" s="25"/>
      <c r="E98" s="25"/>
      <c r="F98" s="25"/>
      <c r="G98" s="25"/>
      <c r="H98" s="25"/>
      <c r="I98" s="25"/>
      <c r="J98" s="25"/>
    </row>
  </sheetData>
  <mergeCells count="168">
    <mergeCell ref="H62:H64"/>
    <mergeCell ref="I62:I64"/>
    <mergeCell ref="J62:J64"/>
    <mergeCell ref="T38:T40"/>
    <mergeCell ref="T29:T31"/>
    <mergeCell ref="H32:H34"/>
    <mergeCell ref="T32:T34"/>
    <mergeCell ref="T44:T46"/>
    <mergeCell ref="K50:K52"/>
    <mergeCell ref="P50:Q52"/>
    <mergeCell ref="P62:Q64"/>
    <mergeCell ref="T62:T64"/>
    <mergeCell ref="H59:H61"/>
    <mergeCell ref="I59:I61"/>
    <mergeCell ref="J59:J61"/>
    <mergeCell ref="T50:T52"/>
    <mergeCell ref="T53:T55"/>
    <mergeCell ref="I50:I52"/>
    <mergeCell ref="J50:J52"/>
    <mergeCell ref="T56:T58"/>
    <mergeCell ref="I53:I55"/>
    <mergeCell ref="J53:J55"/>
    <mergeCell ref="K53:K55"/>
    <mergeCell ref="P53:Q55"/>
    <mergeCell ref="T41:T43"/>
    <mergeCell ref="H35:H37"/>
    <mergeCell ref="I35:I37"/>
    <mergeCell ref="I29:I31"/>
    <mergeCell ref="J29:J31"/>
    <mergeCell ref="T59:T61"/>
    <mergeCell ref="D62:D64"/>
    <mergeCell ref="P23:Q25"/>
    <mergeCell ref="T23:T25"/>
    <mergeCell ref="K59:K61"/>
    <mergeCell ref="P59:Q61"/>
    <mergeCell ref="J35:J37"/>
    <mergeCell ref="K35:K37"/>
    <mergeCell ref="P35:Q37"/>
    <mergeCell ref="T35:T37"/>
    <mergeCell ref="D47:D49"/>
    <mergeCell ref="H47:H49"/>
    <mergeCell ref="I47:I49"/>
    <mergeCell ref="J47:J49"/>
    <mergeCell ref="K47:K49"/>
    <mergeCell ref="P47:Q49"/>
    <mergeCell ref="T47:T49"/>
    <mergeCell ref="D53:D55"/>
    <mergeCell ref="H53:H55"/>
    <mergeCell ref="D38:D40"/>
    <mergeCell ref="H38:H40"/>
    <mergeCell ref="I38:I40"/>
    <mergeCell ref="J38:J40"/>
    <mergeCell ref="K38:K40"/>
    <mergeCell ref="D59:D61"/>
    <mergeCell ref="K20:K22"/>
    <mergeCell ref="P20:Q22"/>
    <mergeCell ref="P32:Q34"/>
    <mergeCell ref="D29:D31"/>
    <mergeCell ref="H29:H31"/>
    <mergeCell ref="D32:D34"/>
    <mergeCell ref="P29:Q31"/>
    <mergeCell ref="I32:I34"/>
    <mergeCell ref="J32:J34"/>
    <mergeCell ref="K32:K34"/>
    <mergeCell ref="D26:D28"/>
    <mergeCell ref="D23:D25"/>
    <mergeCell ref="H23:H25"/>
    <mergeCell ref="I23:I25"/>
    <mergeCell ref="J23:J25"/>
    <mergeCell ref="D56:D58"/>
    <mergeCell ref="H56:H58"/>
    <mergeCell ref="I56:I58"/>
    <mergeCell ref="J56:J58"/>
    <mergeCell ref="K56:K58"/>
    <mergeCell ref="P56:Q58"/>
    <mergeCell ref="D17:D19"/>
    <mergeCell ref="H17:H19"/>
    <mergeCell ref="I17:I19"/>
    <mergeCell ref="J17:J19"/>
    <mergeCell ref="T26:T28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T14:T16"/>
    <mergeCell ref="D14:D16"/>
    <mergeCell ref="T20:T22"/>
    <mergeCell ref="D20:D22"/>
    <mergeCell ref="H20:H22"/>
    <mergeCell ref="I20:I22"/>
    <mergeCell ref="J20:J22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T2:T4"/>
    <mergeCell ref="D5:D7"/>
    <mergeCell ref="H5:H7"/>
    <mergeCell ref="I5:I7"/>
    <mergeCell ref="J5:J7"/>
    <mergeCell ref="K5:K7"/>
    <mergeCell ref="P5:Q7"/>
    <mergeCell ref="T5:T7"/>
    <mergeCell ref="K65:K67"/>
    <mergeCell ref="D44:D46"/>
    <mergeCell ref="H44:H46"/>
    <mergeCell ref="I44:I46"/>
    <mergeCell ref="J44:J46"/>
    <mergeCell ref="K44:K46"/>
    <mergeCell ref="P44:Q46"/>
    <mergeCell ref="H26:H28"/>
    <mergeCell ref="I26:I28"/>
    <mergeCell ref="J26:J28"/>
    <mergeCell ref="K26:K28"/>
    <mergeCell ref="P26:Q28"/>
    <mergeCell ref="K29:K31"/>
    <mergeCell ref="D35:D37"/>
    <mergeCell ref="P38:Q40"/>
    <mergeCell ref="D41:D43"/>
    <mergeCell ref="H41:H43"/>
    <mergeCell ref="I41:I43"/>
    <mergeCell ref="J41:J43"/>
    <mergeCell ref="K41:K43"/>
    <mergeCell ref="P41:Q43"/>
    <mergeCell ref="D50:D52"/>
    <mergeCell ref="H50:H52"/>
    <mergeCell ref="K62:K64"/>
    <mergeCell ref="P65:Q67"/>
    <mergeCell ref="K17:K19"/>
    <mergeCell ref="P17:Q19"/>
    <mergeCell ref="T17:T19"/>
    <mergeCell ref="K23:K25"/>
    <mergeCell ref="T71:T73"/>
    <mergeCell ref="D71:D73"/>
    <mergeCell ref="H71:H73"/>
    <mergeCell ref="I71:I73"/>
    <mergeCell ref="J71:J73"/>
    <mergeCell ref="K71:K73"/>
    <mergeCell ref="P71:Q73"/>
    <mergeCell ref="T65:T67"/>
    <mergeCell ref="D68:D70"/>
    <mergeCell ref="H68:H70"/>
    <mergeCell ref="I68:I70"/>
    <mergeCell ref="J68:J70"/>
    <mergeCell ref="K68:K70"/>
    <mergeCell ref="P68:Q70"/>
    <mergeCell ref="T68:T70"/>
    <mergeCell ref="D65:D67"/>
    <mergeCell ref="H65:H67"/>
    <mergeCell ref="I65:I67"/>
    <mergeCell ref="J65:J67"/>
  </mergeCells>
  <dataValidations xWindow="283" yWindow="737"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50:J50 H53:J53 H56:J56 H59:J59 H62:J62 H65:J65 H68:J68 H71:J71 G2:G28 G30:G73 H47:J47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73 E2:E73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283" yWindow="737" count="1">
        <x14:dataValidation type="list" showInputMessage="1" showErrorMessage="1" errorTitle="Hata !!!" error="Lütfen vardiya bilgisini açılır kutudan giriniz!!!" promptTitle="DİKKAT!" prompt="Lütfen vardiya bilgisini açılır kutudan seçiniz!">
          <x14:formula1>
            <xm:f>Protokol!$C$11:$C$13</xm:f>
          </x14:formula1>
          <xm:sqref>D2 D5 D8 D11 D14 D20 D23 D26 D29 D32 D35 D38 D44 D50 D41 D62 D59 D17 D65 D68 D71 D56 D53 D47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125</vt:i4>
      </vt:variant>
    </vt:vector>
  </HeadingPairs>
  <TitlesOfParts>
    <vt:vector size="159" baseType="lpstr">
      <vt:lpstr>27</vt:lpstr>
      <vt:lpstr>28</vt:lpstr>
      <vt:lpstr>29</vt:lpstr>
      <vt:lpstr>30</vt:lpstr>
      <vt:lpstr>31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Protokol</vt:lpstr>
      <vt:lpstr>GUN</vt:lpstr>
      <vt:lpstr>FM </vt:lpstr>
      <vt:lpstr>'1'!alterna</vt:lpstr>
      <vt:lpstr>'10'!alterna</vt:lpstr>
      <vt:lpstr>'11'!alterna</vt:lpstr>
      <vt:lpstr>'12'!alterna</vt:lpstr>
      <vt:lpstr>'13'!alterna</vt:lpstr>
      <vt:lpstr>'14'!alterna</vt:lpstr>
      <vt:lpstr>'15'!alterna</vt:lpstr>
      <vt:lpstr>'16'!alterna</vt:lpstr>
      <vt:lpstr>'17'!alterna</vt:lpstr>
      <vt:lpstr>'18'!alterna</vt:lpstr>
      <vt:lpstr>'19'!alterna</vt:lpstr>
      <vt:lpstr>'2'!alterna</vt:lpstr>
      <vt:lpstr>'20'!alterna</vt:lpstr>
      <vt:lpstr>'21'!alterna</vt:lpstr>
      <vt:lpstr>'22'!alterna</vt:lpstr>
      <vt:lpstr>'23'!alterna</vt:lpstr>
      <vt:lpstr>'24'!alterna</vt:lpstr>
      <vt:lpstr>'25'!alterna</vt:lpstr>
      <vt:lpstr>'26'!alterna</vt:lpstr>
      <vt:lpstr>'28'!alterna</vt:lpstr>
      <vt:lpstr>'29'!alterna</vt:lpstr>
      <vt:lpstr>'3'!alterna</vt:lpstr>
      <vt:lpstr>'30'!alterna</vt:lpstr>
      <vt:lpstr>'31'!alterna</vt:lpstr>
      <vt:lpstr>'4'!alterna</vt:lpstr>
      <vt:lpstr>'5'!alterna</vt:lpstr>
      <vt:lpstr>'6'!alterna</vt:lpstr>
      <vt:lpstr>'7'!alterna</vt:lpstr>
      <vt:lpstr>'8'!alterna</vt:lpstr>
      <vt:lpstr>'9'!alterna</vt:lpstr>
      <vt:lpstr>alterna</vt:lpstr>
      <vt:lpstr>ISTURU</vt:lpstr>
      <vt:lpstr>'1'!ISTURUT</vt:lpstr>
      <vt:lpstr>'10'!ISTURUT</vt:lpstr>
      <vt:lpstr>'11'!ISTURUT</vt:lpstr>
      <vt:lpstr>'12'!ISTURUT</vt:lpstr>
      <vt:lpstr>'13'!ISTURUT</vt:lpstr>
      <vt:lpstr>'14'!ISTURUT</vt:lpstr>
      <vt:lpstr>'15'!ISTURUT</vt:lpstr>
      <vt:lpstr>'16'!ISTURUT</vt:lpstr>
      <vt:lpstr>'17'!ISTURUT</vt:lpstr>
      <vt:lpstr>'18'!ISTURUT</vt:lpstr>
      <vt:lpstr>'19'!ISTURUT</vt:lpstr>
      <vt:lpstr>'2'!ISTURUT</vt:lpstr>
      <vt:lpstr>'20'!ISTURUT</vt:lpstr>
      <vt:lpstr>'21'!ISTURUT</vt:lpstr>
      <vt:lpstr>'22'!ISTURUT</vt:lpstr>
      <vt:lpstr>'23'!ISTURUT</vt:lpstr>
      <vt:lpstr>'24'!ISTURUT</vt:lpstr>
      <vt:lpstr>'25'!ISTURUT</vt:lpstr>
      <vt:lpstr>'26'!ISTURUT</vt:lpstr>
      <vt:lpstr>'28'!ISTURUT</vt:lpstr>
      <vt:lpstr>'29'!ISTURUT</vt:lpstr>
      <vt:lpstr>'3'!ISTURUT</vt:lpstr>
      <vt:lpstr>'30'!ISTURUT</vt:lpstr>
      <vt:lpstr>'31'!ISTURUT</vt:lpstr>
      <vt:lpstr>'4'!ISTURUT</vt:lpstr>
      <vt:lpstr>'5'!ISTURUT</vt:lpstr>
      <vt:lpstr>'6'!ISTURUT</vt:lpstr>
      <vt:lpstr>'7'!ISTURUT</vt:lpstr>
      <vt:lpstr>'8'!ISTURUT</vt:lpstr>
      <vt:lpstr>'9'!ISTURUT</vt:lpstr>
      <vt:lpstr>ISTURUT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'1'!VARDIYA</vt:lpstr>
      <vt:lpstr>'10'!VARDIYA</vt:lpstr>
      <vt:lpstr>'11'!VARDIYA</vt:lpstr>
      <vt:lpstr>'12'!VARDIYA</vt:lpstr>
      <vt:lpstr>'13'!VARDIYA</vt:lpstr>
      <vt:lpstr>'14'!VARDIYA</vt:lpstr>
      <vt:lpstr>'15'!VARDIYA</vt:lpstr>
      <vt:lpstr>'16'!VARDIYA</vt:lpstr>
      <vt:lpstr>'17'!VARDIYA</vt:lpstr>
      <vt:lpstr>'18'!VARDIYA</vt:lpstr>
      <vt:lpstr>'19'!VARDIYA</vt:lpstr>
      <vt:lpstr>'2'!VARDIYA</vt:lpstr>
      <vt:lpstr>'20'!VARDIYA</vt:lpstr>
      <vt:lpstr>'21'!VARDIYA</vt:lpstr>
      <vt:lpstr>'22'!VARDIYA</vt:lpstr>
      <vt:lpstr>'23'!VARDIYA</vt:lpstr>
      <vt:lpstr>'24'!VARDIYA</vt:lpstr>
      <vt:lpstr>'25'!VARDIYA</vt:lpstr>
      <vt:lpstr>'26'!VARDIYA</vt:lpstr>
      <vt:lpstr>'28'!VARDIYA</vt:lpstr>
      <vt:lpstr>'29'!VARDIYA</vt:lpstr>
      <vt:lpstr>'3'!VARDIYA</vt:lpstr>
      <vt:lpstr>'30'!VARDIYA</vt:lpstr>
      <vt:lpstr>'31'!VARDIYA</vt:lpstr>
      <vt:lpstr>'4'!VARDIYA</vt:lpstr>
      <vt:lpstr>'5'!VARDIYA</vt:lpstr>
      <vt:lpstr>'6'!VARDIYA</vt:lpstr>
      <vt:lpstr>'7'!VARDIYA</vt:lpstr>
      <vt:lpstr>'8'!VARDIYA</vt:lpstr>
      <vt:lpstr>'9'!VARDIYA</vt:lpstr>
      <vt:lpstr>VARDIYA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Isen</dc:creator>
  <cp:lastModifiedBy>Ilker Altinbas</cp:lastModifiedBy>
  <cp:lastPrinted>2017-10-30T12:14:00Z</cp:lastPrinted>
  <dcterms:created xsi:type="dcterms:W3CDTF">2017-10-26T09:48:29Z</dcterms:created>
  <dcterms:modified xsi:type="dcterms:W3CDTF">2022-04-12T08:21:13Z</dcterms:modified>
</cp:coreProperties>
</file>