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<sst xmlns="http://schemas.openxmlformats.org/spreadsheetml/2006/main" count="18" uniqueCount="18">
  <si>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KURULU GÜÇ</t>
  </si>
  <si>
    <t xml:space="preserve">2021 December Ratio</t>
  </si>
  <si>
    <t xml:space="preserve">2021 December Actual</t>
  </si>
  <si>
    <t xml:space="preserve">2020 December Ratio</t>
  </si>
  <si>
    <t xml:space="preserve">2020 December Actual</t>
  </si>
  <si>
    <t xml:space="preserve">2019 December Ratio</t>
  </si>
  <si>
    <t xml:space="preserve">2019 December Actual</t>
  </si>
  <si>
    <t xml:space="preserve">Doğalgaz</t>
  </si>
  <si>
    <t xml:space="preserve">Barajlı</t>
  </si>
  <si>
    <t xml:space="preserve">Rüzgar</t>
  </si>
  <si>
    <t xml:space="preserve">Linyit</t>
  </si>
  <si>
    <t xml:space="preserve">İthal Kömür</t>
  </si>
  <si>
    <t xml:space="preserve">Akarsu</t>
  </si>
  <si>
    <t xml:space="preserve">Güneş</t>
  </si>
  <si>
    <t xml:space="preserve">Other</t>
  </si>
  <si>
    <t xml:space="preserve">Total</t>
  </si>
  <si>
    <t xml:space="preserve">Hydroelectricity</t>
  </si>
  <si>
    <t xml:space="preserve">Fossil Fuels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</si>
</sst>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8.92"/>
    <col collapsed="false" customWidth="true" hidden="false" outlineLevel="0" max="3" min="3" style="0" width="19.77"/>
    <col collapsed="false" customWidth="true" hidden="false" outlineLevel="0" max="4" min="4" style="0" width="18.92"/>
    <col collapsed="false" customWidth="true" hidden="false" outlineLevel="0" max="5" min="5" style="0" width="19.77"/>
    <col collapsed="false" customWidth="true" hidden="false" outlineLevel="0" max="6" min="6" style="0" width="18.92"/>
    <col collapsed="false" customWidth="true" hidden="false" outlineLevel="0" max="7" min="7" style="0" width="19.7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25.6</v>
      </c>
      <c r="C2" s="0" t="n">
        <v>25573.6</v>
      </c>
      <c r="D2" s="0" t="n">
        <v>26.8</v>
      </c>
      <c r="E2" s="0" t="n">
        <v>25672.9</v>
      </c>
      <c r="F2" s="2" t="n">
        <f aca="false">G2/$G$10 * 100</f>
        <v>28.3807948108298</v>
      </c>
      <c r="G2" s="0" t="n">
        <v>25902.3</v>
      </c>
    </row>
    <row r="3" customFormat="false" ht="12.8" hidden="false" customHeight="false" outlineLevel="0" collapsed="false">
      <c r="A3" s="0" t="s">
        <v>8</v>
      </c>
      <c r="B3" s="0" t="n">
        <v>23.3</v>
      </c>
      <c r="C3" s="0" t="n">
        <v>23280.4</v>
      </c>
      <c r="D3" s="0" t="n">
        <v>23.9</v>
      </c>
      <c r="E3" s="0" t="n">
        <v>22925</v>
      </c>
      <c r="F3" s="2" t="n">
        <f aca="false">G3/$G$10 * 100</f>
        <v>22.6177040989624</v>
      </c>
      <c r="G3" s="0" t="n">
        <v>20642.5</v>
      </c>
    </row>
    <row r="4" customFormat="false" ht="12.8" hidden="false" customHeight="false" outlineLevel="0" collapsed="false">
      <c r="A4" s="0" t="s">
        <v>9</v>
      </c>
      <c r="B4" s="0" t="n">
        <v>10.6</v>
      </c>
      <c r="C4" s="0" t="n">
        <v>10607</v>
      </c>
      <c r="D4" s="0" t="n">
        <v>9.2</v>
      </c>
      <c r="E4" s="0" t="n">
        <v>8832.4</v>
      </c>
      <c r="F4" s="2" t="n">
        <f aca="false">G4/$G$10 * 100</f>
        <v>8.3175737122947</v>
      </c>
      <c r="G4" s="0" t="n">
        <v>7591.2</v>
      </c>
    </row>
    <row r="5" customFormat="false" ht="12.8" hidden="false" customHeight="false" outlineLevel="0" collapsed="false">
      <c r="A5" s="0" t="s">
        <v>10</v>
      </c>
      <c r="B5" s="0" t="n">
        <v>10.1</v>
      </c>
      <c r="C5" s="0" t="n">
        <v>10119.9</v>
      </c>
      <c r="D5" s="0" t="n">
        <v>10.5</v>
      </c>
      <c r="E5" s="0" t="n">
        <v>10119.9</v>
      </c>
      <c r="F5" s="2" t="n">
        <f aca="false">G5/$G$10 * 100</f>
        <v>11.0675271456277</v>
      </c>
      <c r="G5" s="0" t="n">
        <v>10101</v>
      </c>
    </row>
    <row r="6" customFormat="false" ht="12.8" hidden="false" customHeight="false" outlineLevel="0" collapsed="false">
      <c r="A6" s="0" t="s">
        <v>11</v>
      </c>
      <c r="B6" s="0" t="n">
        <v>9</v>
      </c>
      <c r="C6" s="0" t="n">
        <v>8993.8</v>
      </c>
      <c r="D6" s="0" t="n">
        <v>9.4</v>
      </c>
      <c r="E6" s="0" t="n">
        <v>8986.9</v>
      </c>
      <c r="F6" s="2" t="n">
        <f aca="false">G6/$G$10 * 100</f>
        <v>9.82490933196007</v>
      </c>
      <c r="G6" s="0" t="n">
        <v>8966.9</v>
      </c>
    </row>
    <row r="7" customFormat="false" ht="12.8" hidden="false" customHeight="false" outlineLevel="0" collapsed="false">
      <c r="A7" s="0" t="s">
        <v>12</v>
      </c>
      <c r="B7" s="0" t="n">
        <v>8.2</v>
      </c>
      <c r="C7" s="0" t="n">
        <v>8212.2</v>
      </c>
      <c r="D7" s="0" t="n">
        <v>8.4</v>
      </c>
      <c r="E7" s="0" t="n">
        <v>8058.9</v>
      </c>
      <c r="F7" s="2" t="n">
        <f aca="false">G7/$G$10 * 100</f>
        <v>8.61264202833445</v>
      </c>
      <c r="G7" s="0" t="n">
        <v>7860.5</v>
      </c>
    </row>
    <row r="8" customFormat="false" ht="12.8" hidden="false" customHeight="false" outlineLevel="0" collapsed="false">
      <c r="A8" s="0" t="s">
        <v>13</v>
      </c>
      <c r="B8" s="0" t="n">
        <v>7.8</v>
      </c>
      <c r="C8" s="0" t="n">
        <v>7815.6</v>
      </c>
      <c r="D8" s="0" t="n">
        <v>7</v>
      </c>
      <c r="E8" s="0" t="n">
        <v>6667.4</v>
      </c>
      <c r="F8" s="2" t="n">
        <f aca="false">G8/$G$10 * 100</f>
        <v>6.56885840446163</v>
      </c>
      <c r="G8" s="0" t="n">
        <v>5995.2</v>
      </c>
    </row>
    <row r="9" customFormat="false" ht="12.8" hidden="false" customHeight="false" outlineLevel="0" collapsed="false">
      <c r="A9" s="0" t="s">
        <v>14</v>
      </c>
      <c r="B9" s="0" t="n">
        <v>5.4</v>
      </c>
      <c r="C9" s="0" t="n">
        <v>5217</v>
      </c>
      <c r="D9" s="0" t="n">
        <v>4.8</v>
      </c>
      <c r="E9" s="2" t="n">
        <f aca="false">E10-SUM(E2:E8)</f>
        <v>4627.20000000001</v>
      </c>
      <c r="F9" s="2" t="n">
        <f aca="false">G9/$G$10 * 100</f>
        <v>4.60999046752935</v>
      </c>
      <c r="G9" s="2" t="n">
        <f aca="false">G10-SUM(G2:G8)</f>
        <v>4207.40000000001</v>
      </c>
    </row>
    <row r="10" customFormat="false" ht="12.8" hidden="false" customHeight="false" outlineLevel="0" collapsed="false">
      <c r="A10" s="0" t="s">
        <v>15</v>
      </c>
      <c r="B10" s="0" t="n">
        <v>100</v>
      </c>
      <c r="C10" s="0" t="n">
        <v>99819.5</v>
      </c>
      <c r="D10" s="0" t="n">
        <v>100</v>
      </c>
      <c r="E10" s="0" t="n">
        <v>95890.6</v>
      </c>
      <c r="F10" s="2" t="n">
        <v>100</v>
      </c>
      <c r="G10" s="0" t="n">
        <f aca="false">91267</f>
        <v>91267</v>
      </c>
    </row>
    <row r="16" customFormat="false" ht="12.8" hidden="false" customHeight="false" outlineLevel="0" collapsed="false">
      <c r="A16" s="0" t="s">
        <v>16</v>
      </c>
      <c r="B16" s="0" t="n">
        <f aca="false">B3+B7</f>
        <v>31.5</v>
      </c>
      <c r="C16" s="0" t="n">
        <f aca="false">C3+C7</f>
        <v>31492.6</v>
      </c>
      <c r="D16" s="0" t="n">
        <f aca="false">D3+D7</f>
        <v>32.3</v>
      </c>
      <c r="E16" s="0" t="n">
        <f aca="false">E3+E7</f>
        <v>30983.9</v>
      </c>
    </row>
    <row r="17" customFormat="false" ht="12.8" hidden="false" customHeight="false" outlineLevel="0" collapsed="false">
      <c r="A17" s="0" t="s">
        <v>17</v>
      </c>
      <c r="B17" s="0" t="n">
        <f aca="false">B2+B5+B6</f>
        <v>44.7</v>
      </c>
      <c r="C17" s="0" t="n">
        <f aca="false">C2+C5+C6</f>
        <v>44687.3</v>
      </c>
      <c r="D17" s="0" t="n">
        <f aca="false">D2+D5+D6</f>
        <v>46.7</v>
      </c>
      <c r="E17" s="0" t="n">
        <f aca="false">E2+E5+E6</f>
        <v>44779.7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2022-03-20T15:54:17Z</dcterms:created>
  <dc:creator/>
  <dc:description/>
  <dc:language>en-US</dc:language>
  <cp:lastModifiedBy/>
  <dcterms:modified xsi:type="dcterms:W3CDTF">2022-03-20T16:54:19Z</dcterms:modified>
  <cp:revision>2</cp:revision>
  <dc:subject/>
  <dc:title/>
</cp:coreProperties>
</file>