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d99ef5c071fe544/Dokumenter/Informasjonsbehandling - årsstudium/Praktisk prosjektarbeid/Milestone 3/"/>
    </mc:Choice>
  </mc:AlternateContent>
  <xr:revisionPtr revIDLastSave="362" documentId="8_{27E0B5D2-666C-4B8D-83ED-5E1E5ECC03E0}" xr6:coauthVersionLast="47" xr6:coauthVersionMax="47" xr10:uidLastSave="{199DA402-1293-457B-BA00-D60DA5DB9C20}"/>
  <bookViews>
    <workbookView xWindow="10080" yWindow="0" windowWidth="39315" windowHeight="20985" tabRatio="500" activeTab="1" xr2:uid="{00000000-000D-0000-FFFF-FFFF00000000}"/>
  </bookViews>
  <sheets>
    <sheet name="Ark1" sheetId="2" r:id="rId1"/>
    <sheet name="USNStart Landing Pag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0" i="1"/>
  <c r="G36" i="1"/>
  <c r="G31" i="1"/>
  <c r="G32" i="1"/>
  <c r="G33" i="1"/>
  <c r="G34" i="1"/>
  <c r="G30" i="1"/>
  <c r="G24" i="1"/>
  <c r="G25" i="1"/>
  <c r="G26" i="1"/>
  <c r="G27" i="1"/>
  <c r="G28" i="1"/>
  <c r="G23" i="1"/>
  <c r="G17" i="1"/>
  <c r="G18" i="1"/>
  <c r="G19" i="1"/>
  <c r="G20" i="1"/>
  <c r="G21" i="1"/>
  <c r="G14" i="1"/>
  <c r="G9" i="1" l="1"/>
  <c r="G10" i="1"/>
  <c r="G11" i="1"/>
  <c r="G12" i="1"/>
  <c r="G13" i="1"/>
  <c r="G41" i="1"/>
  <c r="G16" i="1"/>
  <c r="G8" i="1"/>
  <c r="G35" i="1"/>
  <c r="G15" i="1"/>
  <c r="G22" i="1"/>
  <c r="G29" i="1"/>
  <c r="G7" i="1"/>
</calcChain>
</file>

<file path=xl/sharedStrings.xml><?xml version="1.0" encoding="utf-8"?>
<sst xmlns="http://schemas.openxmlformats.org/spreadsheetml/2006/main" count="118" uniqueCount="82">
  <si>
    <t>DURATION</t>
  </si>
  <si>
    <t>1.1.1</t>
  </si>
  <si>
    <t>Project Charter Revisions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</si>
  <si>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</si>
  <si>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</si>
  <si>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</si>
  <si>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</si>
  <si>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</si>
  <si>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</si>
  <si>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</si>
  <si>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</si>
  <si>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</si>
  <si>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</si>
  <si>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</si>
  <si>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</si>
  <si>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USNStart Landing Page</t>
  </si>
  <si>
    <t>Testing</t>
  </si>
  <si>
    <t>1.1</t>
  </si>
  <si>
    <t>Clarify our objective and goals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</si>
  <si>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</si>
  <si>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</si>
  <si>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</si>
  <si>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</si>
  <si>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</si>
  <si>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</si>
  <si>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</si>
  <si>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</si>
  <si>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</si>
  <si>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</si>
  <si>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</si>
  <si>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1.3</t>
  </si>
  <si>
    <t>1.3.1</t>
  </si>
  <si>
    <t>1.3.2</t>
  </si>
  <si>
    <t>1.3.3</t>
  </si>
  <si>
    <t>1.3.4</t>
  </si>
  <si>
    <t>1.3.5</t>
  </si>
  <si>
    <t>1.3.6</t>
  </si>
  <si>
    <t>1.4</t>
  </si>
  <si>
    <t>1.4.1</t>
  </si>
  <si>
    <t>1.4.2</t>
  </si>
  <si>
    <t>1.4.3</t>
  </si>
  <si>
    <t>1.5</t>
  </si>
  <si>
    <t>1.5.1</t>
  </si>
  <si>
    <t>1.5.2</t>
  </si>
  <si>
    <t>1.5.3</t>
  </si>
  <si>
    <t>1.5.4</t>
  </si>
  <si>
    <t>1.5.5</t>
  </si>
  <si>
    <t>GANTT CHART - USNStart Landing Page</t>
  </si>
  <si>
    <t>Henriette</t>
  </si>
  <si>
    <t>Sarina</t>
  </si>
  <si>
    <t>Hanne</t>
  </si>
  <si>
    <t>Adam</t>
  </si>
  <si>
    <t>Jenny</t>
  </si>
  <si>
    <t>Establish Team</t>
  </si>
  <si>
    <t>Defining Project Scope</t>
  </si>
  <si>
    <t>Develop Project Charter</t>
  </si>
  <si>
    <t>Development</t>
  </si>
  <si>
    <t>Sprint 0 - Project management</t>
  </si>
  <si>
    <t>User stories</t>
  </si>
  <si>
    <t>Sprint 1</t>
  </si>
  <si>
    <t>Planning</t>
  </si>
  <si>
    <t>Design</t>
  </si>
  <si>
    <t>Review</t>
  </si>
  <si>
    <t>Sprint 2</t>
  </si>
  <si>
    <t>Sprint 3</t>
  </si>
  <si>
    <t>1.4.4</t>
  </si>
  <si>
    <t>1.4.5</t>
  </si>
  <si>
    <t>Completion</t>
  </si>
  <si>
    <t>Final product testing</t>
  </si>
  <si>
    <t>Bug fixing</t>
  </si>
  <si>
    <t>Documentation</t>
  </si>
  <si>
    <t>Project review meeting</t>
  </si>
  <si>
    <t>Januar</t>
  </si>
  <si>
    <t>Februar</t>
  </si>
  <si>
    <t>Mars</t>
  </si>
  <si>
    <t>April</t>
  </si>
  <si>
    <t>Milestone 1</t>
  </si>
  <si>
    <t>All</t>
  </si>
  <si>
    <t>Milestone 3</t>
  </si>
  <si>
    <t>1,2.6</t>
  </si>
  <si>
    <t>Milestone 2</t>
  </si>
  <si>
    <t>Final project plan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</si>
</sst>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/mm/yy;@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5" borderId="9" xfId="0" applyFont="1" applyFill="1" applyBorder="1" applyAlignment="1">
      <alignment horizontal="left" wrapText="1" indent="1"/>
    </xf>
    <xf numFmtId="0" fontId="7" fillId="5" borderId="12" xfId="0" applyFont="1" applyFill="1" applyBorder="1" applyAlignment="1">
      <alignment horizontal="left" wrapText="1" indent="1"/>
    </xf>
    <xf numFmtId="0" fontId="7" fillId="5" borderId="12" xfId="0" applyFont="1" applyFill="1" applyBorder="1" applyAlignment="1">
      <alignment horizontal="center" wrapText="1"/>
    </xf>
    <xf numFmtId="0" fontId="7" fillId="5" borderId="10" xfId="0" applyFont="1" applyFill="1" applyBorder="1" applyAlignment="1">
      <alignment horizontal="left" vertical="top" wrapText="1" indent="1"/>
    </xf>
    <xf numFmtId="0" fontId="7" fillId="5" borderId="11" xfId="0" applyFont="1" applyFill="1" applyBorder="1" applyAlignment="1">
      <alignment horizontal="left" vertical="top" wrapText="1" indent="1"/>
    </xf>
    <xf numFmtId="0" fontId="7" fillId="5" borderId="11" xfId="0" applyFont="1" applyFill="1" applyBorder="1" applyAlignment="1">
      <alignment horizontal="center" vertical="top" wrapText="1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2" xfId="0" applyFont="1" applyFill="1" applyBorder="1"/>
    <xf numFmtId="0" fontId="5" fillId="5" borderId="1" xfId="0" applyFont="1" applyFill="1" applyBorder="1"/>
    <xf numFmtId="0" fontId="5" fillId="5" borderId="3" xfId="0" applyFont="1" applyFill="1" applyBorder="1"/>
    <xf numFmtId="0" fontId="8" fillId="12" borderId="6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 indent="1"/>
    </xf>
    <xf numFmtId="0" fontId="9" fillId="13" borderId="0" xfId="0" applyFont="1" applyFill="1" applyAlignment="1">
      <alignment vertical="center"/>
    </xf>
    <xf numFmtId="0" fontId="5" fillId="13" borderId="0" xfId="0" applyFont="1" applyFill="1" applyAlignment="1">
      <alignment horizontal="left" vertical="center" wrapText="1" indent="1"/>
    </xf>
    <xf numFmtId="49" fontId="5" fillId="6" borderId="13" xfId="0" applyNumberFormat="1" applyFont="1" applyFill="1" applyBorder="1" applyAlignment="1">
      <alignment horizontal="left" vertical="center" indent="1"/>
    </xf>
    <xf numFmtId="0" fontId="5" fillId="5" borderId="4" xfId="0" applyFont="1" applyFill="1" applyBorder="1" applyAlignment="1">
      <alignment horizontal="left" vertical="center" indent="1"/>
    </xf>
    <xf numFmtId="0" fontId="5" fillId="5" borderId="5" xfId="0" applyFont="1" applyFill="1" applyBorder="1" applyAlignment="1">
      <alignment horizontal="left" vertical="center" indent="2"/>
    </xf>
    <xf numFmtId="1" fontId="5" fillId="5" borderId="5" xfId="0" applyNumberFormat="1" applyFont="1" applyFill="1" applyBorder="1" applyAlignment="1">
      <alignment horizontal="center" vertical="center"/>
    </xf>
    <xf numFmtId="49" fontId="5" fillId="6" borderId="1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5" borderId="2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1" fontId="5" fillId="5" borderId="1" xfId="0" applyNumberFormat="1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9" fontId="8" fillId="5" borderId="19" xfId="1" applyFont="1" applyFill="1" applyBorder="1" applyAlignment="1">
      <alignment horizontal="center" vertical="center"/>
    </xf>
    <xf numFmtId="9" fontId="8" fillId="0" borderId="14" xfId="1" applyFont="1" applyBorder="1" applyAlignment="1">
      <alignment horizontal="center" vertical="center"/>
    </xf>
    <xf numFmtId="9" fontId="8" fillId="5" borderId="14" xfId="1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left" vertical="center" wrapText="1" indent="1"/>
    </xf>
    <xf numFmtId="0" fontId="5" fillId="6" borderId="21" xfId="0" applyFont="1" applyFill="1" applyBorder="1" applyAlignment="1">
      <alignment horizontal="left" vertical="center" wrapText="1" indent="1"/>
    </xf>
    <xf numFmtId="14" fontId="5" fillId="5" borderId="25" xfId="0" applyNumberFormat="1" applyFont="1" applyFill="1" applyBorder="1" applyAlignment="1">
      <alignment horizontal="center" vertical="center"/>
    </xf>
    <xf numFmtId="164" fontId="5" fillId="5" borderId="16" xfId="0" applyNumberFormat="1" applyFont="1" applyFill="1" applyBorder="1" applyAlignment="1">
      <alignment horizontal="center" vertical="center"/>
    </xf>
    <xf numFmtId="14" fontId="5" fillId="5" borderId="27" xfId="0" applyNumberFormat="1" applyFont="1" applyFill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164" fontId="5" fillId="5" borderId="28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wrapText="1"/>
    </xf>
    <xf numFmtId="0" fontId="7" fillId="5" borderId="24" xfId="0" applyFont="1" applyFill="1" applyBorder="1" applyAlignment="1">
      <alignment horizontal="center" wrapText="1"/>
    </xf>
    <xf numFmtId="0" fontId="7" fillId="5" borderId="22" xfId="0" applyFont="1" applyFill="1" applyBorder="1" applyAlignment="1">
      <alignment horizontal="center" vertical="top" wrapText="1"/>
    </xf>
    <xf numFmtId="0" fontId="7" fillId="5" borderId="23" xfId="0" applyFont="1" applyFill="1" applyBorder="1" applyAlignment="1">
      <alignment horizontal="center" vertical="top" wrapText="1"/>
    </xf>
    <xf numFmtId="0" fontId="5" fillId="0" borderId="29" xfId="0" applyFont="1" applyBorder="1" applyAlignment="1">
      <alignment horizontal="left" vertical="center" indent="2"/>
    </xf>
    <xf numFmtId="0" fontId="5" fillId="0" borderId="30" xfId="0" applyFont="1" applyBorder="1" applyAlignment="1">
      <alignment horizontal="left" vertical="center" indent="1"/>
    </xf>
    <xf numFmtId="165" fontId="5" fillId="0" borderId="28" xfId="0" applyNumberFormat="1" applyFont="1" applyBorder="1" applyAlignment="1">
      <alignment horizontal="center" vertical="center"/>
    </xf>
    <xf numFmtId="165" fontId="5" fillId="9" borderId="16" xfId="0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30" xfId="0" applyFont="1" applyBorder="1"/>
    <xf numFmtId="0" fontId="5" fillId="0" borderId="31" xfId="0" applyFont="1" applyBorder="1"/>
    <xf numFmtId="0" fontId="5" fillId="0" borderId="29" xfId="0" applyFont="1" applyBorder="1"/>
    <xf numFmtId="0" fontId="8" fillId="0" borderId="0" xfId="0" applyFont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5" fillId="5" borderId="39" xfId="0" applyFont="1" applyFill="1" applyBorder="1"/>
    <xf numFmtId="0" fontId="5" fillId="0" borderId="39" xfId="0" applyFont="1" applyBorder="1"/>
    <xf numFmtId="0" fontId="5" fillId="0" borderId="40" xfId="0" applyFont="1" applyBorder="1"/>
    <xf numFmtId="0" fontId="5" fillId="14" borderId="1" xfId="0" applyFont="1" applyFill="1" applyBorder="1"/>
    <xf numFmtId="0" fontId="5" fillId="14" borderId="3" xfId="0" applyFont="1" applyFill="1" applyBorder="1"/>
    <xf numFmtId="0" fontId="5" fillId="14" borderId="2" xfId="0" applyFont="1" applyFill="1" applyBorder="1"/>
    <xf numFmtId="0" fontId="5" fillId="14" borderId="32" xfId="0" applyFont="1" applyFill="1" applyBorder="1"/>
    <xf numFmtId="0" fontId="5" fillId="14" borderId="40" xfId="0" applyFont="1" applyFill="1" applyBorder="1"/>
    <xf numFmtId="0" fontId="5" fillId="14" borderId="30" xfId="0" applyFont="1" applyFill="1" applyBorder="1"/>
    <xf numFmtId="0" fontId="4" fillId="7" borderId="33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10" borderId="35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6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52916</xdr:colOff>
      <xdr:row>13</xdr:row>
      <xdr:rowOff>74084</xdr:rowOff>
    </xdr:from>
    <xdr:to>
      <xdr:col>19</xdr:col>
      <xdr:colOff>232833</xdr:colOff>
      <xdr:row>13</xdr:row>
      <xdr:rowOff>179917</xdr:rowOff>
    </xdr:to>
    <xdr:sp macro="" textlink="">
      <xdr:nvSpPr>
        <xdr:cNvPr id="2" name="Beslutning 1">
          <a:extLst>
            <a:ext uri="{FF2B5EF4-FFF2-40B4-BE49-F238E27FC236}">
              <a16:creationId xmlns:a16="http://schemas.microsoft.com/office/drawing/2014/main" id="{651CFE59-CF74-CACE-D8CF-F1FFB26A748E}"/>
            </a:ext>
          </a:extLst>
        </xdr:cNvPr>
        <xdr:cNvSpPr/>
      </xdr:nvSpPr>
      <xdr:spPr>
        <a:xfrm>
          <a:off x="13631333" y="3556001"/>
          <a:ext cx="179917" cy="105833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34</xdr:col>
      <xdr:colOff>52917</xdr:colOff>
      <xdr:row>20</xdr:row>
      <xdr:rowOff>74084</xdr:rowOff>
    </xdr:from>
    <xdr:to>
      <xdr:col>34</xdr:col>
      <xdr:colOff>232834</xdr:colOff>
      <xdr:row>20</xdr:row>
      <xdr:rowOff>179917</xdr:rowOff>
    </xdr:to>
    <xdr:sp macro="" textlink="">
      <xdr:nvSpPr>
        <xdr:cNvPr id="3" name="Beslutning 2">
          <a:extLst>
            <a:ext uri="{FF2B5EF4-FFF2-40B4-BE49-F238E27FC236}">
              <a16:creationId xmlns:a16="http://schemas.microsoft.com/office/drawing/2014/main" id="{EB67A2C6-EEE8-4E9A-89E6-10D5D351D786}"/>
            </a:ext>
          </a:extLst>
        </xdr:cNvPr>
        <xdr:cNvSpPr/>
      </xdr:nvSpPr>
      <xdr:spPr>
        <a:xfrm>
          <a:off x="17441334" y="5259917"/>
          <a:ext cx="179917" cy="105833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49</xdr:col>
      <xdr:colOff>42334</xdr:colOff>
      <xdr:row>27</xdr:row>
      <xdr:rowOff>63500</xdr:rowOff>
    </xdr:from>
    <xdr:to>
      <xdr:col>49</xdr:col>
      <xdr:colOff>222251</xdr:colOff>
      <xdr:row>27</xdr:row>
      <xdr:rowOff>169333</xdr:rowOff>
    </xdr:to>
    <xdr:sp macro="" textlink="">
      <xdr:nvSpPr>
        <xdr:cNvPr id="4" name="Beslutning 3">
          <a:extLst>
            <a:ext uri="{FF2B5EF4-FFF2-40B4-BE49-F238E27FC236}">
              <a16:creationId xmlns:a16="http://schemas.microsoft.com/office/drawing/2014/main" id="{53C54844-DCD5-430C-AF1E-34C07F4CEB5C}"/>
            </a:ext>
          </a:extLst>
        </xdr:cNvPr>
        <xdr:cNvSpPr/>
      </xdr:nvSpPr>
      <xdr:spPr>
        <a:xfrm>
          <a:off x="21240751" y="6953250"/>
          <a:ext cx="179917" cy="105833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61</xdr:col>
      <xdr:colOff>42334</xdr:colOff>
      <xdr:row>39</xdr:row>
      <xdr:rowOff>74083</xdr:rowOff>
    </xdr:from>
    <xdr:to>
      <xdr:col>61</xdr:col>
      <xdr:colOff>222251</xdr:colOff>
      <xdr:row>39</xdr:row>
      <xdr:rowOff>179916</xdr:rowOff>
    </xdr:to>
    <xdr:sp macro="" textlink="">
      <xdr:nvSpPr>
        <xdr:cNvPr id="5" name="Beslutning 4">
          <a:extLst>
            <a:ext uri="{FF2B5EF4-FFF2-40B4-BE49-F238E27FC236}">
              <a16:creationId xmlns:a16="http://schemas.microsoft.com/office/drawing/2014/main" id="{DC5AEC1E-12BC-4A76-897C-3E9DDD1AE7C8}"/>
            </a:ext>
          </a:extLst>
        </xdr:cNvPr>
        <xdr:cNvSpPr/>
      </xdr:nvSpPr>
      <xdr:spPr>
        <a:xfrm>
          <a:off x="24288751" y="9884833"/>
          <a:ext cx="179917" cy="105833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833E-34F6-4A10-A7FE-305BD7D0A429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B1:CN47"/>
  <sheetViews>
    <sheetView showGridLines="0" tabSelected="1" zoomScale="90" zoomScaleNormal="90" workbookViewId="0">
      <selection activeCell="G50" sqref="G50"/>
    </sheetView>
  </sheetViews>
  <sheetFormatPr baseColWidth="10" defaultColWidth="10.875" defaultRowHeight="15.75" x14ac:dyDescent="0.25"/>
  <cols>
    <col min="1" max="1" width="2.5" customWidth="1"/>
    <col min="2" max="2" width="11" customWidth="1"/>
    <col min="3" max="3" width="56.875" customWidth="1"/>
    <col min="4" max="4" width="11.625" customWidth="1"/>
    <col min="5" max="7" width="9.875" customWidth="1"/>
    <col min="8" max="8" width="14.5" customWidth="1"/>
    <col min="9" max="92" width="3.375" customWidth="1"/>
  </cols>
  <sheetData>
    <row r="1" spans="2:92" s="25" customFormat="1" ht="50.1" customHeight="1" x14ac:dyDescent="0.25">
      <c r="B1" s="26" t="s">
        <v>47</v>
      </c>
      <c r="C1" s="26"/>
      <c r="D1" s="26"/>
      <c r="E1" s="26"/>
      <c r="F1" s="26"/>
      <c r="G1" s="26"/>
      <c r="H1" s="26"/>
      <c r="I1"/>
      <c r="J1"/>
      <c r="K1" s="27"/>
      <c r="L1" s="27"/>
      <c r="M1" s="27"/>
    </row>
    <row r="2" spans="2:92" s="1" customFormat="1" ht="35.1" customHeight="1" x14ac:dyDescent="0.3">
      <c r="B2" s="45" t="s">
        <v>3</v>
      </c>
      <c r="C2" s="46" t="s">
        <v>15</v>
      </c>
    </row>
    <row r="3" spans="2:92" s="1" customFormat="1" ht="18" customHeight="1" x14ac:dyDescent="0.3">
      <c r="B3" s="2"/>
    </row>
    <row r="4" spans="2:92" ht="20.100000000000001" customHeight="1" thickBot="1" x14ac:dyDescent="0.3">
      <c r="B4" s="4"/>
      <c r="C4" s="5"/>
      <c r="D4" s="5"/>
      <c r="E4" s="5"/>
      <c r="F4" s="5"/>
      <c r="G4" s="5"/>
      <c r="H4" s="5"/>
      <c r="I4" s="90"/>
      <c r="J4" s="90"/>
      <c r="K4" s="90"/>
      <c r="L4" s="90"/>
      <c r="M4" s="90"/>
      <c r="N4" s="90"/>
      <c r="O4" s="90"/>
      <c r="P4" s="90"/>
      <c r="Q4" s="90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</row>
    <row r="5" spans="2:92" ht="20.100000000000001" customHeight="1" x14ac:dyDescent="0.25">
      <c r="B5" s="6" t="s">
        <v>5</v>
      </c>
      <c r="C5" s="7" t="s">
        <v>5</v>
      </c>
      <c r="D5" s="7" t="s">
        <v>5</v>
      </c>
      <c r="E5" s="53" t="s">
        <v>9</v>
      </c>
      <c r="F5" s="54" t="s">
        <v>10</v>
      </c>
      <c r="G5" s="8" t="s">
        <v>0</v>
      </c>
      <c r="H5" s="40" t="s">
        <v>12</v>
      </c>
      <c r="I5" s="78" t="s">
        <v>72</v>
      </c>
      <c r="J5" s="78"/>
      <c r="K5" s="78"/>
      <c r="L5" s="78"/>
      <c r="M5" s="78"/>
      <c r="N5" s="78"/>
      <c r="O5" s="78"/>
      <c r="P5" s="78"/>
      <c r="Q5" s="79"/>
      <c r="R5" s="80" t="s">
        <v>73</v>
      </c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2"/>
      <c r="AG5" s="83" t="s">
        <v>74</v>
      </c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5"/>
      <c r="AV5" s="86" t="s">
        <v>75</v>
      </c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8"/>
    </row>
    <row r="6" spans="2:92" ht="20.100000000000001" customHeight="1" thickBot="1" x14ac:dyDescent="0.3">
      <c r="B6" s="9" t="s">
        <v>6</v>
      </c>
      <c r="C6" s="10" t="s">
        <v>7</v>
      </c>
      <c r="D6" s="10" t="s">
        <v>8</v>
      </c>
      <c r="E6" s="55" t="s">
        <v>4</v>
      </c>
      <c r="F6" s="56" t="s">
        <v>4</v>
      </c>
      <c r="G6" s="11" t="s">
        <v>13</v>
      </c>
      <c r="H6" s="41" t="s">
        <v>11</v>
      </c>
      <c r="I6" s="12">
        <v>15</v>
      </c>
      <c r="J6" s="12"/>
      <c r="K6" s="12"/>
      <c r="L6" s="12"/>
      <c r="M6" s="12"/>
      <c r="N6" s="12"/>
      <c r="O6" s="12"/>
      <c r="P6" s="12"/>
      <c r="Q6" s="13">
        <v>31</v>
      </c>
      <c r="R6" s="14">
        <v>1</v>
      </c>
      <c r="S6" s="15"/>
      <c r="T6" s="15"/>
      <c r="U6" s="15"/>
      <c r="V6" s="15">
        <v>10</v>
      </c>
      <c r="W6" s="15"/>
      <c r="X6" s="15"/>
      <c r="Y6" s="15"/>
      <c r="Z6" s="15"/>
      <c r="AA6" s="15">
        <v>20</v>
      </c>
      <c r="AB6" s="15"/>
      <c r="AC6" s="15"/>
      <c r="AD6" s="15"/>
      <c r="AE6" s="15"/>
      <c r="AF6" s="16">
        <v>29</v>
      </c>
      <c r="AG6" s="22">
        <v>2</v>
      </c>
      <c r="AH6" s="23"/>
      <c r="AI6" s="23"/>
      <c r="AJ6" s="23"/>
      <c r="AK6" s="23">
        <v>10</v>
      </c>
      <c r="AL6" s="23"/>
      <c r="AM6" s="23"/>
      <c r="AN6" s="23"/>
      <c r="AO6" s="23"/>
      <c r="AP6" s="23">
        <v>20</v>
      </c>
      <c r="AQ6" s="23"/>
      <c r="AR6" s="23"/>
      <c r="AS6" s="23"/>
      <c r="AT6" s="23"/>
      <c r="AU6" s="24">
        <v>31</v>
      </c>
      <c r="AV6" s="17">
        <v>1</v>
      </c>
      <c r="AW6" s="18"/>
      <c r="AX6" s="18"/>
      <c r="AY6" s="18"/>
      <c r="AZ6" s="18">
        <v>10</v>
      </c>
      <c r="BA6" s="18"/>
      <c r="BB6" s="18"/>
      <c r="BC6" s="18"/>
      <c r="BD6" s="18"/>
      <c r="BE6" s="18">
        <v>20</v>
      </c>
      <c r="BF6" s="18"/>
      <c r="BG6" s="18"/>
      <c r="BH6" s="18"/>
      <c r="BI6" s="18"/>
      <c r="BJ6" s="68">
        <v>30</v>
      </c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</row>
    <row r="7" spans="2:92" ht="20.100000000000001" customHeight="1" thickTop="1" x14ac:dyDescent="0.25">
      <c r="B7" s="28" t="s">
        <v>17</v>
      </c>
      <c r="C7" s="29" t="s">
        <v>57</v>
      </c>
      <c r="D7" s="30"/>
      <c r="E7" s="49"/>
      <c r="F7" s="47"/>
      <c r="G7" s="31" t="str">
        <f>IF(F7-E7=0,"",F7-E7)</f>
        <v/>
      </c>
      <c r="H7" s="42"/>
      <c r="I7" s="20"/>
      <c r="J7" s="20"/>
      <c r="K7" s="20"/>
      <c r="L7" s="20"/>
      <c r="M7" s="20"/>
      <c r="N7" s="20"/>
      <c r="O7" s="20"/>
      <c r="P7" s="20"/>
      <c r="Q7" s="21"/>
      <c r="R7" s="19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1"/>
      <c r="AG7" s="19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1"/>
      <c r="AV7" s="19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69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</row>
    <row r="8" spans="2:92" ht="20.100000000000001" customHeight="1" x14ac:dyDescent="0.25">
      <c r="B8" s="32" t="s">
        <v>1</v>
      </c>
      <c r="C8" s="33" t="s">
        <v>53</v>
      </c>
      <c r="D8" s="34" t="s">
        <v>48</v>
      </c>
      <c r="E8" s="59">
        <v>45306</v>
      </c>
      <c r="F8" s="60">
        <v>45321</v>
      </c>
      <c r="G8" s="52">
        <f>IF(F8-E8=0,"",F8-E8)+1</f>
        <v>16</v>
      </c>
      <c r="H8" s="43">
        <v>1</v>
      </c>
      <c r="I8" s="72"/>
      <c r="J8" s="72"/>
      <c r="K8" s="72"/>
      <c r="L8" s="72"/>
      <c r="M8" s="72"/>
      <c r="N8" s="72"/>
      <c r="O8" s="72"/>
      <c r="P8" s="72"/>
      <c r="Q8" s="63"/>
      <c r="R8" s="61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3"/>
      <c r="AG8" s="61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3"/>
      <c r="AV8" s="61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70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 spans="2:92" ht="20.100000000000001" hidden="1" customHeight="1" x14ac:dyDescent="0.25">
      <c r="B9" s="32" t="s">
        <v>19</v>
      </c>
      <c r="C9" s="35" t="s">
        <v>2</v>
      </c>
      <c r="D9" s="36"/>
      <c r="E9" s="50">
        <v>45000</v>
      </c>
      <c r="F9" s="60">
        <v>45294</v>
      </c>
      <c r="G9" s="52">
        <f t="shared" ref="G9:G14" si="0">IF(F9-E9=0,"",F9-E9)+1</f>
        <v>295</v>
      </c>
      <c r="H9" s="43">
        <v>1</v>
      </c>
      <c r="I9" s="62"/>
      <c r="J9" s="62"/>
      <c r="K9" s="62"/>
      <c r="L9" s="62"/>
      <c r="M9" s="62"/>
      <c r="N9" s="62"/>
      <c r="O9" s="62"/>
      <c r="P9" s="62"/>
      <c r="Q9" s="63"/>
      <c r="R9" s="61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3"/>
      <c r="AG9" s="61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3"/>
      <c r="AV9" s="61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70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 spans="2:92" ht="20.100000000000001" customHeight="1" x14ac:dyDescent="0.25">
      <c r="B10" s="32" t="s">
        <v>19</v>
      </c>
      <c r="C10" s="33" t="s">
        <v>54</v>
      </c>
      <c r="D10" s="34" t="s">
        <v>49</v>
      </c>
      <c r="E10" s="59">
        <v>45309</v>
      </c>
      <c r="F10" s="60">
        <v>45322</v>
      </c>
      <c r="G10" s="52">
        <f t="shared" si="0"/>
        <v>14</v>
      </c>
      <c r="H10" s="43">
        <v>1</v>
      </c>
      <c r="I10" s="62"/>
      <c r="J10" s="62"/>
      <c r="K10" s="62"/>
      <c r="L10" s="72"/>
      <c r="M10" s="72"/>
      <c r="N10" s="72"/>
      <c r="O10" s="72"/>
      <c r="P10" s="72"/>
      <c r="Q10" s="73"/>
      <c r="R10" s="61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3"/>
      <c r="AG10" s="61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3"/>
      <c r="AV10" s="61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70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 spans="2:92" ht="20.100000000000001" customHeight="1" x14ac:dyDescent="0.25">
      <c r="B11" s="32" t="s">
        <v>20</v>
      </c>
      <c r="C11" s="33" t="s">
        <v>55</v>
      </c>
      <c r="D11" s="34" t="s">
        <v>50</v>
      </c>
      <c r="E11" s="59">
        <v>45313</v>
      </c>
      <c r="F11" s="60">
        <v>45327</v>
      </c>
      <c r="G11" s="52">
        <f t="shared" si="0"/>
        <v>15</v>
      </c>
      <c r="H11" s="43">
        <v>1</v>
      </c>
      <c r="I11" s="62"/>
      <c r="J11" s="62"/>
      <c r="K11" s="62"/>
      <c r="L11" s="62"/>
      <c r="M11" s="62"/>
      <c r="N11" s="62"/>
      <c r="O11" s="72"/>
      <c r="P11" s="72"/>
      <c r="Q11" s="73"/>
      <c r="R11" s="74"/>
      <c r="S11" s="72"/>
      <c r="T11" s="7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3"/>
      <c r="AG11" s="61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3"/>
      <c r="AV11" s="61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70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 spans="2:92" ht="20.100000000000001" customHeight="1" x14ac:dyDescent="0.25">
      <c r="B12" s="32" t="s">
        <v>21</v>
      </c>
      <c r="C12" s="33" t="s">
        <v>58</v>
      </c>
      <c r="D12" s="34" t="s">
        <v>51</v>
      </c>
      <c r="E12" s="59">
        <v>45313</v>
      </c>
      <c r="F12" s="60">
        <v>45327</v>
      </c>
      <c r="G12" s="52">
        <f t="shared" si="0"/>
        <v>15</v>
      </c>
      <c r="H12" s="43">
        <v>1</v>
      </c>
      <c r="I12" s="62"/>
      <c r="J12" s="62"/>
      <c r="K12" s="62"/>
      <c r="L12" s="62"/>
      <c r="M12" s="62"/>
      <c r="N12" s="62"/>
      <c r="O12" s="72"/>
      <c r="P12" s="72"/>
      <c r="Q12" s="73"/>
      <c r="R12" s="74"/>
      <c r="S12" s="72"/>
      <c r="T12" s="7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3"/>
      <c r="AG12" s="61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3"/>
      <c r="AV12" s="61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70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 spans="2:92" ht="20.100000000000001" customHeight="1" x14ac:dyDescent="0.25">
      <c r="B13" s="32" t="s">
        <v>22</v>
      </c>
      <c r="C13" s="33" t="s">
        <v>18</v>
      </c>
      <c r="D13" s="34" t="s">
        <v>52</v>
      </c>
      <c r="E13" s="59">
        <v>45320</v>
      </c>
      <c r="F13" s="60">
        <v>45327</v>
      </c>
      <c r="G13" s="52">
        <f t="shared" si="0"/>
        <v>8</v>
      </c>
      <c r="H13" s="43">
        <v>1</v>
      </c>
      <c r="I13" s="62"/>
      <c r="J13" s="62"/>
      <c r="K13" s="62"/>
      <c r="L13" s="62"/>
      <c r="M13" s="62"/>
      <c r="N13" s="62"/>
      <c r="O13" s="62"/>
      <c r="P13" s="62"/>
      <c r="Q13" s="73"/>
      <c r="R13" s="74"/>
      <c r="S13" s="72"/>
      <c r="T13" s="7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3"/>
      <c r="AG13" s="61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3"/>
      <c r="AV13" s="61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70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 spans="2:92" ht="20.100000000000001" customHeight="1" x14ac:dyDescent="0.25">
      <c r="B14" s="32" t="s">
        <v>23</v>
      </c>
      <c r="C14" s="33" t="s">
        <v>76</v>
      </c>
      <c r="D14" s="34" t="s">
        <v>77</v>
      </c>
      <c r="E14" s="59">
        <v>45306</v>
      </c>
      <c r="F14" s="60">
        <v>45327</v>
      </c>
      <c r="G14" s="52">
        <f t="shared" si="0"/>
        <v>22</v>
      </c>
      <c r="H14" s="43">
        <v>1</v>
      </c>
      <c r="I14" s="72"/>
      <c r="J14" s="72"/>
      <c r="K14" s="72"/>
      <c r="L14" s="72"/>
      <c r="M14" s="72"/>
      <c r="N14" s="72"/>
      <c r="O14" s="72"/>
      <c r="P14" s="72"/>
      <c r="Q14" s="73"/>
      <c r="R14" s="74"/>
      <c r="S14" s="72"/>
      <c r="T14" s="7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3"/>
      <c r="AG14" s="61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3"/>
      <c r="AV14" s="61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70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 spans="2:92" ht="20.100000000000001" customHeight="1" x14ac:dyDescent="0.25">
      <c r="B15" s="32" t="s">
        <v>24</v>
      </c>
      <c r="C15" s="37" t="s">
        <v>59</v>
      </c>
      <c r="D15" s="38"/>
      <c r="E15" s="51"/>
      <c r="F15" s="48"/>
      <c r="G15" s="39" t="str">
        <f t="shared" ref="G15:G29" si="1">IF(F15-E15=0,"",F15-E15)</f>
        <v/>
      </c>
      <c r="H15" s="44"/>
      <c r="I15" s="20"/>
      <c r="J15" s="20"/>
      <c r="K15" s="20"/>
      <c r="L15" s="20"/>
      <c r="M15" s="20"/>
      <c r="N15" s="20"/>
      <c r="O15" s="20"/>
      <c r="P15" s="20"/>
      <c r="Q15" s="21"/>
      <c r="R15" s="19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  <c r="AG15" s="19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1"/>
      <c r="AV15" s="19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69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 spans="2:92" ht="20.100000000000001" customHeight="1" x14ac:dyDescent="0.25">
      <c r="B16" s="32" t="s">
        <v>25</v>
      </c>
      <c r="C16" s="33" t="s">
        <v>60</v>
      </c>
      <c r="D16" s="34" t="s">
        <v>51</v>
      </c>
      <c r="E16" s="59">
        <v>45328</v>
      </c>
      <c r="F16" s="60">
        <v>45338</v>
      </c>
      <c r="G16" s="52">
        <f t="shared" ref="G16:G40" si="2">IF(F16-E16=0,"",F16-E16)+1</f>
        <v>11</v>
      </c>
      <c r="H16" s="43">
        <v>1</v>
      </c>
      <c r="I16" s="62"/>
      <c r="J16" s="62"/>
      <c r="K16" s="62"/>
      <c r="L16" s="62"/>
      <c r="M16" s="62"/>
      <c r="N16" s="62"/>
      <c r="O16" s="62"/>
      <c r="P16" s="62"/>
      <c r="Q16" s="63"/>
      <c r="R16" s="61"/>
      <c r="S16" s="62"/>
      <c r="T16" s="62"/>
      <c r="U16" s="72"/>
      <c r="V16" s="72"/>
      <c r="W16" s="72"/>
      <c r="X16" s="72"/>
      <c r="Y16" s="72"/>
      <c r="Z16" s="72"/>
      <c r="AA16" s="62"/>
      <c r="AB16" s="62"/>
      <c r="AC16" s="62"/>
      <c r="AD16" s="62"/>
      <c r="AE16" s="62"/>
      <c r="AF16" s="63"/>
      <c r="AG16" s="61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3"/>
      <c r="AV16" s="61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70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 spans="2:92" ht="20.100000000000001" customHeight="1" x14ac:dyDescent="0.25">
      <c r="B17" s="32" t="s">
        <v>26</v>
      </c>
      <c r="C17" s="33" t="s">
        <v>61</v>
      </c>
      <c r="D17" s="34" t="s">
        <v>50</v>
      </c>
      <c r="E17" s="59">
        <v>45328</v>
      </c>
      <c r="F17" s="60">
        <v>45338</v>
      </c>
      <c r="G17" s="52">
        <f t="shared" si="2"/>
        <v>11</v>
      </c>
      <c r="H17" s="43">
        <v>1</v>
      </c>
      <c r="I17" s="62"/>
      <c r="J17" s="62"/>
      <c r="K17" s="62"/>
      <c r="L17" s="62"/>
      <c r="M17" s="62"/>
      <c r="N17" s="62"/>
      <c r="O17" s="62"/>
      <c r="P17" s="62"/>
      <c r="Q17" s="63"/>
      <c r="R17" s="61"/>
      <c r="S17" s="62"/>
      <c r="T17" s="62"/>
      <c r="U17" s="72"/>
      <c r="V17" s="72"/>
      <c r="W17" s="72"/>
      <c r="X17" s="72"/>
      <c r="Y17" s="72"/>
      <c r="Z17" s="72"/>
      <c r="AA17" s="62"/>
      <c r="AB17" s="62"/>
      <c r="AC17" s="62"/>
      <c r="AD17" s="62"/>
      <c r="AE17" s="62"/>
      <c r="AF17" s="63"/>
      <c r="AG17" s="61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3"/>
      <c r="AV17" s="61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70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 spans="2:92" ht="20.100000000000001" customHeight="1" x14ac:dyDescent="0.25">
      <c r="B18" s="32" t="s">
        <v>27</v>
      </c>
      <c r="C18" s="33" t="s">
        <v>56</v>
      </c>
      <c r="D18" s="34" t="s">
        <v>49</v>
      </c>
      <c r="E18" s="59">
        <v>45328</v>
      </c>
      <c r="F18" s="60">
        <v>45352</v>
      </c>
      <c r="G18" s="52">
        <f t="shared" si="2"/>
        <v>25</v>
      </c>
      <c r="H18" s="43">
        <v>1</v>
      </c>
      <c r="I18" s="62"/>
      <c r="J18" s="62"/>
      <c r="K18" s="62"/>
      <c r="L18" s="62"/>
      <c r="M18" s="62"/>
      <c r="N18" s="62"/>
      <c r="O18" s="62"/>
      <c r="P18" s="62"/>
      <c r="Q18" s="63"/>
      <c r="R18" s="61"/>
      <c r="S18" s="62"/>
      <c r="T18" s="6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3"/>
      <c r="AG18" s="74" t="s">
        <v>14</v>
      </c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3"/>
      <c r="AV18" s="61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70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 spans="2:92" ht="20.100000000000001" customHeight="1" x14ac:dyDescent="0.25">
      <c r="B19" s="32" t="s">
        <v>28</v>
      </c>
      <c r="C19" s="33" t="s">
        <v>16</v>
      </c>
      <c r="D19" s="34" t="s">
        <v>52</v>
      </c>
      <c r="E19" s="59">
        <v>45328</v>
      </c>
      <c r="F19" s="60">
        <v>45352</v>
      </c>
      <c r="G19" s="52">
        <f t="shared" si="2"/>
        <v>25</v>
      </c>
      <c r="H19" s="43">
        <v>1</v>
      </c>
      <c r="I19" s="62"/>
      <c r="J19" s="62"/>
      <c r="K19" s="62"/>
      <c r="L19" s="62"/>
      <c r="M19" s="62"/>
      <c r="N19" s="62"/>
      <c r="O19" s="62"/>
      <c r="P19" s="62"/>
      <c r="Q19" s="63"/>
      <c r="R19" s="61"/>
      <c r="S19" s="6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4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3"/>
      <c r="AV19" s="61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70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 spans="2:92" ht="20.100000000000001" customHeight="1" x14ac:dyDescent="0.25">
      <c r="B20" s="32" t="s">
        <v>29</v>
      </c>
      <c r="C20" s="33" t="s">
        <v>62</v>
      </c>
      <c r="D20" s="34" t="s">
        <v>50</v>
      </c>
      <c r="E20" s="59">
        <v>45352</v>
      </c>
      <c r="F20" s="60">
        <v>45355</v>
      </c>
      <c r="G20" s="52">
        <f t="shared" si="2"/>
        <v>4</v>
      </c>
      <c r="H20" s="43">
        <v>1</v>
      </c>
      <c r="I20" s="62"/>
      <c r="J20" s="62"/>
      <c r="K20" s="62"/>
      <c r="L20" s="62"/>
      <c r="M20" s="62"/>
      <c r="N20" s="62"/>
      <c r="O20" s="62"/>
      <c r="P20" s="62"/>
      <c r="Q20" s="63"/>
      <c r="R20" s="61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74"/>
      <c r="AH20" s="72"/>
      <c r="AI20" s="7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3"/>
      <c r="AV20" s="61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70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 spans="2:92" ht="20.100000000000001" customHeight="1" x14ac:dyDescent="0.25">
      <c r="B21" s="32" t="s">
        <v>79</v>
      </c>
      <c r="C21" s="33" t="s">
        <v>80</v>
      </c>
      <c r="D21" s="34" t="s">
        <v>77</v>
      </c>
      <c r="E21" s="59">
        <v>45328</v>
      </c>
      <c r="F21" s="60">
        <v>45355</v>
      </c>
      <c r="G21" s="52">
        <f t="shared" si="2"/>
        <v>28</v>
      </c>
      <c r="H21" s="43">
        <v>1</v>
      </c>
      <c r="I21" s="62"/>
      <c r="J21" s="62"/>
      <c r="K21" s="62"/>
      <c r="L21" s="62"/>
      <c r="M21" s="62"/>
      <c r="N21" s="62"/>
      <c r="O21" s="62"/>
      <c r="P21" s="62"/>
      <c r="Q21" s="63"/>
      <c r="R21" s="61"/>
      <c r="S21" s="62"/>
      <c r="T21" s="6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5"/>
      <c r="AG21" s="74"/>
      <c r="AH21" s="72"/>
      <c r="AI21" s="7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3"/>
      <c r="AV21" s="61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70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</row>
    <row r="22" spans="2:92" ht="20.100000000000001" customHeight="1" x14ac:dyDescent="0.25">
      <c r="B22" s="32" t="s">
        <v>30</v>
      </c>
      <c r="C22" s="37" t="s">
        <v>63</v>
      </c>
      <c r="D22" s="38"/>
      <c r="E22" s="51"/>
      <c r="F22" s="48"/>
      <c r="G22" s="39" t="str">
        <f t="shared" si="1"/>
        <v/>
      </c>
      <c r="H22" s="44"/>
      <c r="I22" s="20"/>
      <c r="J22" s="20"/>
      <c r="K22" s="20"/>
      <c r="L22" s="20"/>
      <c r="M22" s="20"/>
      <c r="N22" s="20"/>
      <c r="O22" s="20"/>
      <c r="P22" s="20"/>
      <c r="Q22" s="21"/>
      <c r="R22" s="19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/>
      <c r="AG22" s="19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1"/>
      <c r="AV22" s="19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69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 spans="2:92" ht="20.100000000000001" customHeight="1" x14ac:dyDescent="0.25">
      <c r="B23" s="32" t="s">
        <v>31</v>
      </c>
      <c r="C23" s="33" t="s">
        <v>60</v>
      </c>
      <c r="D23" s="34" t="s">
        <v>48</v>
      </c>
      <c r="E23" s="59">
        <v>45356</v>
      </c>
      <c r="F23" s="60">
        <v>45366</v>
      </c>
      <c r="G23" s="52">
        <f t="shared" si="2"/>
        <v>11</v>
      </c>
      <c r="H23" s="43">
        <v>1</v>
      </c>
      <c r="I23" s="62"/>
      <c r="J23" s="62"/>
      <c r="K23" s="62"/>
      <c r="L23" s="62"/>
      <c r="M23" s="62"/>
      <c r="N23" s="62"/>
      <c r="O23" s="62"/>
      <c r="P23" s="62"/>
      <c r="Q23" s="63"/>
      <c r="R23" s="61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1"/>
      <c r="AH23" s="62"/>
      <c r="AI23" s="62"/>
      <c r="AJ23" s="72"/>
      <c r="AK23" s="72"/>
      <c r="AL23" s="72"/>
      <c r="AM23" s="72"/>
      <c r="AN23" s="72"/>
      <c r="AO23" s="62"/>
      <c r="AP23" s="62"/>
      <c r="AQ23" s="62"/>
      <c r="AR23" s="62"/>
      <c r="AS23" s="62"/>
      <c r="AT23" s="62"/>
      <c r="AU23" s="63"/>
      <c r="AV23" s="61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70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 spans="2:92" ht="20.100000000000001" customHeight="1" x14ac:dyDescent="0.25">
      <c r="B24" s="32" t="s">
        <v>32</v>
      </c>
      <c r="C24" s="33" t="s">
        <v>61</v>
      </c>
      <c r="D24" s="34" t="s">
        <v>50</v>
      </c>
      <c r="E24" s="59">
        <v>45356</v>
      </c>
      <c r="F24" s="60">
        <v>45366</v>
      </c>
      <c r="G24" s="52">
        <f t="shared" si="2"/>
        <v>11</v>
      </c>
      <c r="H24" s="43">
        <v>1</v>
      </c>
      <c r="I24" s="62"/>
      <c r="J24" s="62"/>
      <c r="K24" s="62"/>
      <c r="L24" s="62"/>
      <c r="M24" s="62"/>
      <c r="N24" s="62"/>
      <c r="O24" s="62"/>
      <c r="P24" s="62"/>
      <c r="Q24" s="63"/>
      <c r="R24" s="61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3"/>
      <c r="AG24" s="61"/>
      <c r="AH24" s="62"/>
      <c r="AI24" s="62"/>
      <c r="AJ24" s="72"/>
      <c r="AK24" s="72"/>
      <c r="AL24" s="72"/>
      <c r="AM24" s="72"/>
      <c r="AN24" s="72"/>
      <c r="AO24" s="62"/>
      <c r="AP24" s="62"/>
      <c r="AQ24" s="62"/>
      <c r="AR24" s="62"/>
      <c r="AS24" s="62"/>
      <c r="AT24" s="62"/>
      <c r="AU24" s="63"/>
      <c r="AV24" s="61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70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5" spans="2:92" ht="20.100000000000001" customHeight="1" x14ac:dyDescent="0.25">
      <c r="B25" s="32" t="s">
        <v>33</v>
      </c>
      <c r="C25" s="33" t="s">
        <v>56</v>
      </c>
      <c r="D25" s="34" t="s">
        <v>50</v>
      </c>
      <c r="E25" s="59">
        <v>45356</v>
      </c>
      <c r="F25" s="60">
        <v>45383</v>
      </c>
      <c r="G25" s="52">
        <f t="shared" si="2"/>
        <v>28</v>
      </c>
      <c r="H25" s="43">
        <v>1</v>
      </c>
      <c r="I25" s="62"/>
      <c r="J25" s="62"/>
      <c r="K25" s="62"/>
      <c r="L25" s="62"/>
      <c r="M25" s="62"/>
      <c r="N25" s="62"/>
      <c r="O25" s="62"/>
      <c r="P25" s="62"/>
      <c r="Q25" s="63"/>
      <c r="R25" s="61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3"/>
      <c r="AG25" s="61"/>
      <c r="AH25" s="62"/>
      <c r="AI25" s="6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3"/>
      <c r="AV25" s="74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70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</row>
    <row r="26" spans="2:92" ht="20.100000000000001" customHeight="1" x14ac:dyDescent="0.25">
      <c r="B26" s="32" t="s">
        <v>34</v>
      </c>
      <c r="C26" s="33" t="s">
        <v>16</v>
      </c>
      <c r="D26" s="34" t="s">
        <v>51</v>
      </c>
      <c r="E26" s="59">
        <v>45356</v>
      </c>
      <c r="F26" s="60">
        <v>45383</v>
      </c>
      <c r="G26" s="52">
        <f t="shared" si="2"/>
        <v>28</v>
      </c>
      <c r="H26" s="43">
        <v>1</v>
      </c>
      <c r="I26" s="62"/>
      <c r="J26" s="62"/>
      <c r="K26" s="62"/>
      <c r="L26" s="62"/>
      <c r="M26" s="62"/>
      <c r="N26" s="62"/>
      <c r="O26" s="62"/>
      <c r="P26" s="62"/>
      <c r="Q26" s="63"/>
      <c r="R26" s="61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3"/>
      <c r="AG26" s="61"/>
      <c r="AH26" s="62"/>
      <c r="AI26" s="6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3"/>
      <c r="AV26" s="74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70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</row>
    <row r="27" spans="2:92" ht="20.100000000000001" customHeight="1" x14ac:dyDescent="0.25">
      <c r="B27" s="32" t="s">
        <v>35</v>
      </c>
      <c r="C27" s="33" t="s">
        <v>62</v>
      </c>
      <c r="D27" s="34" t="s">
        <v>49</v>
      </c>
      <c r="E27" s="59">
        <v>45383</v>
      </c>
      <c r="F27" s="60">
        <v>45385</v>
      </c>
      <c r="G27" s="52">
        <f t="shared" si="2"/>
        <v>3</v>
      </c>
      <c r="H27" s="43">
        <v>1</v>
      </c>
      <c r="I27" s="62"/>
      <c r="J27" s="62"/>
      <c r="K27" s="62"/>
      <c r="L27" s="62"/>
      <c r="M27" s="62"/>
      <c r="N27" s="62"/>
      <c r="O27" s="62"/>
      <c r="P27" s="62"/>
      <c r="Q27" s="63"/>
      <c r="R27" s="61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3"/>
      <c r="AG27" s="61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74"/>
      <c r="AW27" s="72"/>
      <c r="AX27" s="7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70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</row>
    <row r="28" spans="2:92" ht="20.100000000000001" customHeight="1" x14ac:dyDescent="0.25">
      <c r="B28" s="32" t="s">
        <v>36</v>
      </c>
      <c r="C28" s="33" t="s">
        <v>78</v>
      </c>
      <c r="D28" s="34" t="s">
        <v>77</v>
      </c>
      <c r="E28" s="59">
        <v>45356</v>
      </c>
      <c r="F28" s="60">
        <v>45385</v>
      </c>
      <c r="G28" s="52">
        <f t="shared" si="2"/>
        <v>30</v>
      </c>
      <c r="H28" s="43">
        <v>1</v>
      </c>
      <c r="I28" s="62"/>
      <c r="J28" s="62"/>
      <c r="K28" s="62"/>
      <c r="L28" s="62"/>
      <c r="M28" s="62"/>
      <c r="N28" s="62"/>
      <c r="O28" s="62"/>
      <c r="P28" s="62"/>
      <c r="Q28" s="63"/>
      <c r="R28" s="61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3"/>
      <c r="AG28" s="61"/>
      <c r="AH28" s="62"/>
      <c r="AI28" s="6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5"/>
      <c r="AV28" s="74"/>
      <c r="AW28" s="72"/>
      <c r="AX28" s="7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70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</row>
    <row r="29" spans="2:92" ht="20.100000000000001" customHeight="1" x14ac:dyDescent="0.25">
      <c r="B29" s="32" t="s">
        <v>37</v>
      </c>
      <c r="C29" s="37" t="s">
        <v>64</v>
      </c>
      <c r="D29" s="38"/>
      <c r="E29" s="51"/>
      <c r="F29" s="48"/>
      <c r="G29" s="39" t="str">
        <f t="shared" si="1"/>
        <v/>
      </c>
      <c r="H29" s="44"/>
      <c r="I29" s="20"/>
      <c r="J29" s="20"/>
      <c r="K29" s="20"/>
      <c r="L29" s="20"/>
      <c r="M29" s="20"/>
      <c r="N29" s="20"/>
      <c r="O29" s="20"/>
      <c r="P29" s="20"/>
      <c r="Q29" s="21"/>
      <c r="R29" s="19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1"/>
      <c r="AG29" s="19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1"/>
      <c r="AV29" s="19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69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</row>
    <row r="30" spans="2:92" ht="20.100000000000001" customHeight="1" x14ac:dyDescent="0.25">
      <c r="B30" s="32" t="s">
        <v>38</v>
      </c>
      <c r="C30" s="33" t="s">
        <v>60</v>
      </c>
      <c r="D30" s="34" t="s">
        <v>48</v>
      </c>
      <c r="E30" s="59">
        <v>45386</v>
      </c>
      <c r="F30" s="60">
        <v>45394</v>
      </c>
      <c r="G30" s="52">
        <f t="shared" si="2"/>
        <v>9</v>
      </c>
      <c r="H30" s="43">
        <v>0</v>
      </c>
      <c r="I30" s="62"/>
      <c r="J30" s="62"/>
      <c r="K30" s="62"/>
      <c r="L30" s="62"/>
      <c r="M30" s="62"/>
      <c r="N30" s="62"/>
      <c r="O30" s="62"/>
      <c r="P30" s="62"/>
      <c r="Q30" s="63"/>
      <c r="R30" s="61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3"/>
      <c r="AG30" s="61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3"/>
      <c r="AV30" s="61"/>
      <c r="AW30" s="62"/>
      <c r="AX30" s="62"/>
      <c r="AY30" s="72"/>
      <c r="AZ30" s="72"/>
      <c r="BA30" s="72"/>
      <c r="BB30" s="62"/>
      <c r="BC30" s="62"/>
      <c r="BD30" s="62"/>
      <c r="BE30" s="62"/>
      <c r="BF30" s="62"/>
      <c r="BG30" s="62"/>
      <c r="BH30" s="62"/>
      <c r="BI30" s="62"/>
      <c r="BJ30" s="70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</row>
    <row r="31" spans="2:92" ht="20.100000000000001" customHeight="1" x14ac:dyDescent="0.25">
      <c r="B31" s="32" t="s">
        <v>39</v>
      </c>
      <c r="C31" s="33" t="s">
        <v>61</v>
      </c>
      <c r="D31" s="34" t="s">
        <v>52</v>
      </c>
      <c r="E31" s="59">
        <v>45386</v>
      </c>
      <c r="F31" s="60">
        <v>45394</v>
      </c>
      <c r="G31" s="52">
        <f t="shared" si="2"/>
        <v>9</v>
      </c>
      <c r="H31" s="43">
        <v>0</v>
      </c>
      <c r="I31" s="62"/>
      <c r="J31" s="62"/>
      <c r="K31" s="62"/>
      <c r="L31" s="62"/>
      <c r="M31" s="62"/>
      <c r="N31" s="62"/>
      <c r="O31" s="62"/>
      <c r="P31" s="62"/>
      <c r="Q31" s="63"/>
      <c r="R31" s="61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3"/>
      <c r="AG31" s="61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3"/>
      <c r="AV31" s="61"/>
      <c r="AW31" s="62"/>
      <c r="AX31" s="62"/>
      <c r="AY31" s="72"/>
      <c r="AZ31" s="72"/>
      <c r="BA31" s="72"/>
      <c r="BB31" s="62"/>
      <c r="BC31" s="62"/>
      <c r="BD31" s="62"/>
      <c r="BE31" s="62"/>
      <c r="BF31" s="62"/>
      <c r="BG31" s="62"/>
      <c r="BH31" s="62"/>
      <c r="BI31" s="62"/>
      <c r="BJ31" s="70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G31" s="4"/>
      <c r="CH31" s="4"/>
      <c r="CI31" s="4"/>
      <c r="CJ31" s="4"/>
      <c r="CK31" s="4"/>
      <c r="CL31" s="4"/>
      <c r="CM31" s="4"/>
      <c r="CN31" s="4"/>
    </row>
    <row r="32" spans="2:92" ht="20.100000000000001" customHeight="1" x14ac:dyDescent="0.25">
      <c r="B32" s="32" t="s">
        <v>40</v>
      </c>
      <c r="C32" s="33" t="s">
        <v>56</v>
      </c>
      <c r="D32" s="34" t="s">
        <v>50</v>
      </c>
      <c r="E32" s="59">
        <v>45386</v>
      </c>
      <c r="F32" s="60">
        <v>45401</v>
      </c>
      <c r="G32" s="52">
        <f t="shared" si="2"/>
        <v>16</v>
      </c>
      <c r="H32" s="43">
        <v>0</v>
      </c>
      <c r="I32" s="62"/>
      <c r="J32" s="62"/>
      <c r="K32" s="62"/>
      <c r="L32" s="62"/>
      <c r="M32" s="62"/>
      <c r="N32" s="62"/>
      <c r="O32" s="62"/>
      <c r="P32" s="62"/>
      <c r="Q32" s="63"/>
      <c r="R32" s="61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3"/>
      <c r="AG32" s="61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3"/>
      <c r="AV32" s="61"/>
      <c r="AW32" s="62"/>
      <c r="AX32" s="62"/>
      <c r="AY32" s="72"/>
      <c r="AZ32" s="72"/>
      <c r="BA32" s="72"/>
      <c r="BB32" s="72"/>
      <c r="BC32" s="72"/>
      <c r="BD32" s="72"/>
      <c r="BE32" s="62"/>
      <c r="BF32" s="62"/>
      <c r="BG32" s="62"/>
      <c r="BH32" s="62"/>
      <c r="BI32" s="62"/>
      <c r="BJ32" s="70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</row>
    <row r="33" spans="2:92" ht="20.100000000000001" customHeight="1" x14ac:dyDescent="0.25">
      <c r="B33" s="32" t="s">
        <v>65</v>
      </c>
      <c r="C33" s="33" t="s">
        <v>16</v>
      </c>
      <c r="D33" s="34" t="s">
        <v>51</v>
      </c>
      <c r="E33" s="59">
        <v>45386</v>
      </c>
      <c r="F33" s="60">
        <v>45401</v>
      </c>
      <c r="G33" s="52">
        <f t="shared" si="2"/>
        <v>16</v>
      </c>
      <c r="H33" s="43">
        <v>0</v>
      </c>
      <c r="I33" s="62"/>
      <c r="J33" s="62"/>
      <c r="K33" s="62"/>
      <c r="L33" s="62"/>
      <c r="M33" s="62"/>
      <c r="N33" s="62"/>
      <c r="O33" s="62"/>
      <c r="P33" s="62"/>
      <c r="Q33" s="63"/>
      <c r="R33" s="61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3"/>
      <c r="AG33" s="61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3"/>
      <c r="AV33" s="61"/>
      <c r="AW33" s="62"/>
      <c r="AX33" s="62"/>
      <c r="AY33" s="72"/>
      <c r="AZ33" s="72"/>
      <c r="BA33" s="72"/>
      <c r="BB33" s="72"/>
      <c r="BC33" s="72"/>
      <c r="BD33" s="72"/>
      <c r="BE33" s="62"/>
      <c r="BF33" s="62"/>
      <c r="BG33" s="62"/>
      <c r="BH33" s="62"/>
      <c r="BI33" s="62"/>
      <c r="BJ33" s="70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</row>
    <row r="34" spans="2:92" ht="20.100000000000001" customHeight="1" x14ac:dyDescent="0.25">
      <c r="B34" s="32" t="s">
        <v>66</v>
      </c>
      <c r="C34" s="33" t="s">
        <v>62</v>
      </c>
      <c r="D34" s="34" t="s">
        <v>48</v>
      </c>
      <c r="E34" s="59">
        <v>45401</v>
      </c>
      <c r="F34" s="60">
        <v>45402</v>
      </c>
      <c r="G34" s="52">
        <f t="shared" si="2"/>
        <v>2</v>
      </c>
      <c r="H34" s="43">
        <v>0</v>
      </c>
      <c r="I34" s="62"/>
      <c r="J34" s="62"/>
      <c r="K34" s="62"/>
      <c r="L34" s="62"/>
      <c r="M34" s="62"/>
      <c r="N34" s="62"/>
      <c r="O34" s="62"/>
      <c r="P34" s="62"/>
      <c r="Q34" s="63"/>
      <c r="R34" s="61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3"/>
      <c r="AG34" s="61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3"/>
      <c r="AV34" s="61"/>
      <c r="AW34" s="62"/>
      <c r="AX34" s="62"/>
      <c r="AY34" s="62"/>
      <c r="AZ34" s="62"/>
      <c r="BA34" s="62"/>
      <c r="BB34" s="62"/>
      <c r="BC34" s="62"/>
      <c r="BD34" s="72"/>
      <c r="BE34" s="72"/>
      <c r="BF34" s="62"/>
      <c r="BG34" s="62"/>
      <c r="BH34" s="62"/>
      <c r="BI34" s="62"/>
      <c r="BJ34" s="70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</row>
    <row r="35" spans="2:92" ht="20.100000000000001" customHeight="1" x14ac:dyDescent="0.25">
      <c r="B35" s="32" t="s">
        <v>41</v>
      </c>
      <c r="C35" s="37" t="s">
        <v>67</v>
      </c>
      <c r="D35" s="38"/>
      <c r="E35" s="51"/>
      <c r="F35" s="48"/>
      <c r="G35" s="39" t="str">
        <f t="shared" ref="G35" si="3">IF(F35-E35=0,"",F35-E35)</f>
        <v/>
      </c>
      <c r="H35" s="44"/>
      <c r="I35" s="20"/>
      <c r="J35" s="20"/>
      <c r="K35" s="20"/>
      <c r="L35" s="20"/>
      <c r="M35" s="20"/>
      <c r="N35" s="20"/>
      <c r="O35" s="20"/>
      <c r="P35" s="20"/>
      <c r="Q35" s="21"/>
      <c r="R35" s="19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1"/>
      <c r="AG35" s="19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1"/>
      <c r="AV35" s="19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69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</row>
    <row r="36" spans="2:92" ht="20.100000000000001" customHeight="1" x14ac:dyDescent="0.25">
      <c r="B36" s="32" t="s">
        <v>42</v>
      </c>
      <c r="C36" s="33" t="s">
        <v>68</v>
      </c>
      <c r="D36" s="34" t="s">
        <v>49</v>
      </c>
      <c r="E36" s="59">
        <v>45402</v>
      </c>
      <c r="F36" s="60">
        <v>45409</v>
      </c>
      <c r="G36" s="52">
        <f t="shared" si="2"/>
        <v>8</v>
      </c>
      <c r="H36" s="43">
        <v>0</v>
      </c>
      <c r="I36" s="62"/>
      <c r="J36" s="62"/>
      <c r="K36" s="62"/>
      <c r="L36" s="62"/>
      <c r="M36" s="62"/>
      <c r="N36" s="62"/>
      <c r="O36" s="62"/>
      <c r="P36" s="62"/>
      <c r="Q36" s="63"/>
      <c r="R36" s="61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3"/>
      <c r="AG36" s="61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3"/>
      <c r="AV36" s="61"/>
      <c r="AW36" s="62"/>
      <c r="AX36" s="62"/>
      <c r="AY36" s="62"/>
      <c r="AZ36" s="62"/>
      <c r="BA36" s="62"/>
      <c r="BB36" s="62"/>
      <c r="BC36" s="62"/>
      <c r="BD36" s="62"/>
      <c r="BE36" s="62"/>
      <c r="BF36" s="72"/>
      <c r="BG36" s="72"/>
      <c r="BH36" s="72"/>
      <c r="BI36" s="62"/>
      <c r="BJ36" s="70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</row>
    <row r="37" spans="2:92" ht="20.100000000000001" customHeight="1" x14ac:dyDescent="0.25">
      <c r="B37" s="32" t="s">
        <v>43</v>
      </c>
      <c r="C37" s="57" t="s">
        <v>69</v>
      </c>
      <c r="D37" s="58" t="s">
        <v>50</v>
      </c>
      <c r="E37" s="59">
        <v>45402</v>
      </c>
      <c r="F37" s="60">
        <v>45409</v>
      </c>
      <c r="G37" s="52">
        <f t="shared" si="2"/>
        <v>8</v>
      </c>
      <c r="H37" s="43">
        <v>0</v>
      </c>
      <c r="I37" s="64"/>
      <c r="J37" s="64"/>
      <c r="K37" s="64"/>
      <c r="L37" s="64"/>
      <c r="M37" s="64"/>
      <c r="N37" s="64"/>
      <c r="O37" s="64"/>
      <c r="P37" s="64"/>
      <c r="Q37" s="65"/>
      <c r="R37" s="66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5"/>
      <c r="AG37" s="66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5"/>
      <c r="AV37" s="66"/>
      <c r="AW37" s="64"/>
      <c r="AX37" s="64"/>
      <c r="AY37" s="64"/>
      <c r="AZ37" s="64"/>
      <c r="BA37" s="64"/>
      <c r="BB37" s="64"/>
      <c r="BC37" s="64"/>
      <c r="BD37" s="64"/>
      <c r="BE37" s="64"/>
      <c r="BF37" s="77"/>
      <c r="BG37" s="77"/>
      <c r="BH37" s="77"/>
      <c r="BI37" s="64"/>
      <c r="BJ37" s="71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</row>
    <row r="38" spans="2:92" ht="20.100000000000001" customHeight="1" x14ac:dyDescent="0.25">
      <c r="B38" s="32" t="s">
        <v>44</v>
      </c>
      <c r="C38" s="57" t="s">
        <v>70</v>
      </c>
      <c r="D38" s="58" t="s">
        <v>48</v>
      </c>
      <c r="E38" s="59">
        <v>45402</v>
      </c>
      <c r="F38" s="60">
        <v>45409</v>
      </c>
      <c r="G38" s="52">
        <f t="shared" si="2"/>
        <v>8</v>
      </c>
      <c r="H38" s="43">
        <v>0</v>
      </c>
      <c r="I38" s="64"/>
      <c r="J38" s="64"/>
      <c r="K38" s="64"/>
      <c r="L38" s="64"/>
      <c r="M38" s="64"/>
      <c r="N38" s="64"/>
      <c r="O38" s="64"/>
      <c r="P38" s="64"/>
      <c r="Q38" s="65"/>
      <c r="R38" s="66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5"/>
      <c r="AG38" s="66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5"/>
      <c r="AV38" s="66"/>
      <c r="AW38" s="64"/>
      <c r="AX38" s="64"/>
      <c r="AY38" s="64"/>
      <c r="AZ38" s="64"/>
      <c r="BA38" s="64"/>
      <c r="BB38" s="64"/>
      <c r="BC38" s="64"/>
      <c r="BD38" s="64"/>
      <c r="BE38" s="64"/>
      <c r="BF38" s="77"/>
      <c r="BG38" s="77"/>
      <c r="BH38" s="77"/>
      <c r="BI38" s="64"/>
      <c r="BJ38" s="71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</row>
    <row r="39" spans="2:92" ht="20.100000000000001" customHeight="1" x14ac:dyDescent="0.25">
      <c r="B39" s="32" t="s">
        <v>45</v>
      </c>
      <c r="C39" s="57" t="s">
        <v>71</v>
      </c>
      <c r="D39" s="58" t="s">
        <v>77</v>
      </c>
      <c r="E39" s="59">
        <v>45409</v>
      </c>
      <c r="F39" s="60">
        <v>45409</v>
      </c>
      <c r="G39" s="52">
        <v>1</v>
      </c>
      <c r="H39" s="43">
        <v>0</v>
      </c>
      <c r="I39" s="64"/>
      <c r="J39" s="64"/>
      <c r="K39" s="64"/>
      <c r="L39" s="64"/>
      <c r="M39" s="64"/>
      <c r="N39" s="64"/>
      <c r="O39" s="64"/>
      <c r="P39" s="64"/>
      <c r="Q39" s="65"/>
      <c r="R39" s="66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5"/>
      <c r="AG39" s="66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5"/>
      <c r="AV39" s="66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77"/>
      <c r="BI39" s="64"/>
      <c r="BJ39" s="71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</row>
    <row r="40" spans="2:92" ht="20.100000000000001" customHeight="1" x14ac:dyDescent="0.25">
      <c r="B40" s="32" t="s">
        <v>46</v>
      </c>
      <c r="C40" s="57" t="s">
        <v>81</v>
      </c>
      <c r="D40" s="58" t="s">
        <v>77</v>
      </c>
      <c r="E40" s="59">
        <v>45410</v>
      </c>
      <c r="F40" s="60">
        <v>45412</v>
      </c>
      <c r="G40" s="52">
        <f t="shared" si="2"/>
        <v>3</v>
      </c>
      <c r="H40" s="43">
        <v>0</v>
      </c>
      <c r="I40" s="64"/>
      <c r="J40" s="64"/>
      <c r="K40" s="64"/>
      <c r="L40" s="64"/>
      <c r="M40" s="64"/>
      <c r="N40" s="64"/>
      <c r="O40" s="64"/>
      <c r="P40" s="64"/>
      <c r="Q40" s="65"/>
      <c r="R40" s="66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5"/>
      <c r="AG40" s="66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5"/>
      <c r="AV40" s="66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77"/>
      <c r="BJ40" s="76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</row>
    <row r="41" spans="2:92" ht="20.100000000000001" customHeight="1" x14ac:dyDescent="0.25">
      <c r="B41" s="32"/>
      <c r="C41" s="37"/>
      <c r="D41" s="38"/>
      <c r="E41" s="51"/>
      <c r="F41" s="48"/>
      <c r="G41" s="39" t="str">
        <f t="shared" ref="G41" si="4">IF(F41-E41=0,"",F41-E41)</f>
        <v/>
      </c>
      <c r="H41" s="44"/>
      <c r="I41" s="20"/>
      <c r="J41" s="20"/>
      <c r="K41" s="20"/>
      <c r="L41" s="20"/>
      <c r="M41" s="20"/>
      <c r="N41" s="20"/>
      <c r="O41" s="20"/>
      <c r="P41" s="20"/>
      <c r="Q41" s="21"/>
      <c r="R41" s="19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1"/>
      <c r="AG41" s="19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1"/>
      <c r="AV41" s="19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69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</row>
    <row r="42" spans="2:92" x14ac:dyDescent="0.25"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</row>
    <row r="47" spans="2:92" ht="19.5" x14ac:dyDescent="0.3">
      <c r="C47" s="3"/>
    </row>
  </sheetData>
  <mergeCells count="16">
    <mergeCell ref="AV4:BJ4"/>
    <mergeCell ref="R4:AF4"/>
    <mergeCell ref="AG4:AU4"/>
    <mergeCell ref="I4:Q4"/>
    <mergeCell ref="CE6:CI6"/>
    <mergeCell ref="CJ6:CN6"/>
    <mergeCell ref="BZ4:CN4"/>
    <mergeCell ref="BK4:BY4"/>
    <mergeCell ref="BK6:BO6"/>
    <mergeCell ref="BP6:BT6"/>
    <mergeCell ref="BU6:BY6"/>
    <mergeCell ref="I5:Q5"/>
    <mergeCell ref="R5:AF5"/>
    <mergeCell ref="AG5:AU5"/>
    <mergeCell ref="AV5:BJ5"/>
    <mergeCell ref="BZ6:CD6"/>
  </mergeCells>
  <phoneticPr fontId="11" type="noConversion"/>
  <conditionalFormatting sqref="H7:H41">
    <cfRule type="dataBar" priority="1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r:id="rId1"/>
  <ignoredErrors>
    <ignoredError sqref="G15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H7:H41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USNStart Landing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Henriette Kivedal</cp:lastModifiedBy>
  <cp:lastPrinted>2024-04-02T22:14:54Z</cp:lastPrinted>
  <dcterms:created xsi:type="dcterms:W3CDTF">2016-03-21T16:06:55Z</dcterms:created>
  <dcterms:modified xsi:type="dcterms:W3CDTF">2024-04-02T22:17:20Z</dcterms:modified>
</cp:coreProperties>
</file>