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PAN\Downloads\"/>
    </mc:Choice>
  </mc:AlternateContent>
  <xr:revisionPtr revIDLastSave="0" documentId="8_{63D5C370-7EDD-4080-9B4F-5C95D92AF4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MM Data" sheetId="1" r:id="rId1"/>
  </sheets>
  <definedNames>
    <definedName name="_xlnm._FilterDatabase" localSheetId="0" hidden="1">'MMM Data'!$A$1:$M$46</definedName>
  </definedNames>
  <calcPr calcId="191029" concurrentCalc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3" i="1"/>
  <c r="M2" i="1"/>
</calcChain>
</file>

<file path=xl/sharedStrings.xml><?xml version="1.0" encoding="utf-8"?>
<sst xmlns="http://schemas.openxmlformats.org/spreadsheetml/2006/main" count="13" uniqueCount="13">
  <si>
    <t>Price</t>
  </si>
  <si>
    <t>Comp1NPapers</t>
  </si>
  <si>
    <t>Comp1OOH</t>
  </si>
  <si>
    <t>Comp2NP</t>
  </si>
  <si>
    <t>SalesVol</t>
  </si>
  <si>
    <t>Comp1TV</t>
  </si>
  <si>
    <t>TVGrP</t>
  </si>
  <si>
    <t>Month</t>
  </si>
  <si>
    <t>InstoreAds</t>
  </si>
  <si>
    <t>OutdoorAds</t>
  </si>
  <si>
    <t>Promotion</t>
  </si>
  <si>
    <t>DigitalAds</t>
  </si>
  <si>
    <t>Adstock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</si>
</sst>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4" fontId="0" fillId="0" borderId="0" xfId="0" applyNumberFormat="1"/>
    <xf numFmtId="14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NumberForma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B1" workbookViewId="0">
      <selection activeCell="M2" sqref="M2:M46"/>
    </sheetView>
  </sheetViews>
  <sheetFormatPr defaultRowHeight="14.4" x14ac:dyDescent="0.3"/>
  <cols>
    <col min="1" max="1" width="12.77734375" style="2" customWidth="1"/>
    <col min="2" max="2" width="11.21875" customWidth="1"/>
    <col min="3" max="3" width="11.5546875" customWidth="1"/>
    <col min="4" max="4" width="17" customWidth="1"/>
    <col min="5" max="5" width="14.6640625" customWidth="1"/>
    <col min="6" max="6" width="12.88671875" customWidth="1"/>
    <col min="7" max="7" width="13.5546875" customWidth="1"/>
    <col min="8" max="8" width="10.5546875" customWidth="1"/>
    <col min="9" max="9" width="15.109375" customWidth="1"/>
    <col min="10" max="10" width="18.5546875" customWidth="1"/>
    <col min="11" max="11" width="16.5546875" bestFit="1" customWidth="1"/>
    <col min="12" max="12" width="15.77734375" customWidth="1"/>
    <col min="13" max="13" width="11.77734375" customWidth="1"/>
  </cols>
  <sheetData>
    <row r="1" spans="1:14" ht="15.6" x14ac:dyDescent="0.3">
      <c r="A1" s="3" t="s">
        <v>7</v>
      </c>
      <c r="B1" s="4" t="s">
        <v>4</v>
      </c>
      <c r="C1" s="4" t="s">
        <v>6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0</v>
      </c>
      <c r="I1" s="4" t="s">
        <v>5</v>
      </c>
      <c r="J1" s="4" t="s">
        <v>1</v>
      </c>
      <c r="K1" s="4" t="s">
        <v>2</v>
      </c>
      <c r="L1" s="4" t="s">
        <v>3</v>
      </c>
      <c r="M1" s="10" t="s">
        <v>12</v>
      </c>
      <c r="N1" s="10"/>
    </row>
    <row r="2" spans="1:14" x14ac:dyDescent="0.3">
      <c r="A2" s="5">
        <v>40909</v>
      </c>
      <c r="B2" s="6">
        <v>6861</v>
      </c>
      <c r="C2" s="6">
        <v>252.21632667250338</v>
      </c>
      <c r="D2" s="6">
        <v>0</v>
      </c>
      <c r="E2" s="6">
        <v>391876</v>
      </c>
      <c r="F2" s="6">
        <v>0</v>
      </c>
      <c r="G2" s="6">
        <v>0</v>
      </c>
      <c r="H2" s="6">
        <v>150</v>
      </c>
      <c r="I2" s="6">
        <v>8</v>
      </c>
      <c r="J2" s="6">
        <v>0</v>
      </c>
      <c r="K2" s="6">
        <v>0</v>
      </c>
      <c r="L2" s="6">
        <v>0</v>
      </c>
      <c r="M2" s="9">
        <f>(C2^2)/(C2^2+10^2)</f>
        <v>0.99843046345967235</v>
      </c>
    </row>
    <row r="3" spans="1:14" x14ac:dyDescent="0.3">
      <c r="A3" s="5">
        <v>40940</v>
      </c>
      <c r="B3" s="6">
        <v>6196</v>
      </c>
      <c r="C3" s="6">
        <v>689.04142864396499</v>
      </c>
      <c r="D3" s="6">
        <v>0</v>
      </c>
      <c r="E3" s="6">
        <v>391876</v>
      </c>
      <c r="F3" s="6">
        <v>0</v>
      </c>
      <c r="G3" s="6">
        <v>917</v>
      </c>
      <c r="H3" s="6">
        <v>153</v>
      </c>
      <c r="I3" s="6">
        <v>12</v>
      </c>
      <c r="J3" s="6">
        <v>0</v>
      </c>
      <c r="K3" s="6">
        <v>0</v>
      </c>
      <c r="L3" s="6">
        <v>0</v>
      </c>
      <c r="M3" s="9">
        <f>0.5*M2 + (C3)*2 / (C3*2 + 10^2)</f>
        <v>1.431560025861685</v>
      </c>
    </row>
    <row r="4" spans="1:14" x14ac:dyDescent="0.3">
      <c r="A4" s="5">
        <v>40969</v>
      </c>
      <c r="B4" s="6">
        <v>7519</v>
      </c>
      <c r="C4" s="6">
        <v>798.01690564132048</v>
      </c>
      <c r="D4" s="6">
        <v>309960</v>
      </c>
      <c r="E4" s="6">
        <v>6317682.25</v>
      </c>
      <c r="F4" s="6">
        <v>0</v>
      </c>
      <c r="G4" s="6">
        <v>1191</v>
      </c>
      <c r="H4" s="6">
        <v>152</v>
      </c>
      <c r="I4" s="6">
        <v>17</v>
      </c>
      <c r="J4" s="6">
        <v>6636000</v>
      </c>
      <c r="K4" s="6">
        <v>0</v>
      </c>
      <c r="L4" s="6">
        <v>13272000</v>
      </c>
      <c r="M4" s="9">
        <f t="shared" ref="M4:M46" si="0">0.5*M3 + (C4)*2 / (C4*2 + 10^2)</f>
        <v>1.6568189242221369</v>
      </c>
    </row>
    <row r="5" spans="1:14" x14ac:dyDescent="0.3">
      <c r="A5" s="5">
        <v>41000</v>
      </c>
      <c r="B5" s="6">
        <v>8498</v>
      </c>
      <c r="C5" s="6">
        <v>922.7139525189458</v>
      </c>
      <c r="D5" s="6">
        <v>309960</v>
      </c>
      <c r="E5" s="6">
        <v>6292572.25</v>
      </c>
      <c r="F5" s="6">
        <v>34853</v>
      </c>
      <c r="G5" s="6">
        <v>1597</v>
      </c>
      <c r="H5" s="6">
        <v>149</v>
      </c>
      <c r="I5" s="6">
        <v>17</v>
      </c>
      <c r="J5" s="6">
        <v>0</v>
      </c>
      <c r="K5" s="6">
        <v>0</v>
      </c>
      <c r="L5" s="6">
        <v>6636000</v>
      </c>
      <c r="M5" s="9">
        <f t="shared" si="0"/>
        <v>1.7770068890622088</v>
      </c>
    </row>
    <row r="6" spans="1:14" x14ac:dyDescent="0.3">
      <c r="A6" s="5">
        <v>41030</v>
      </c>
      <c r="B6" s="6">
        <v>8721</v>
      </c>
      <c r="C6" s="6">
        <v>445.66510543303235</v>
      </c>
      <c r="D6" s="6">
        <v>309960</v>
      </c>
      <c r="E6" s="6">
        <v>6290064</v>
      </c>
      <c r="F6" s="6">
        <v>198664</v>
      </c>
      <c r="G6" s="6">
        <v>1853</v>
      </c>
      <c r="H6" s="6">
        <v>150</v>
      </c>
      <c r="I6" s="6">
        <v>17</v>
      </c>
      <c r="J6" s="6">
        <v>0</v>
      </c>
      <c r="K6" s="6">
        <v>0</v>
      </c>
      <c r="L6" s="6">
        <v>6636000</v>
      </c>
      <c r="M6" s="9">
        <f t="shared" si="0"/>
        <v>1.7876288833567444</v>
      </c>
    </row>
    <row r="7" spans="1:14" x14ac:dyDescent="0.3">
      <c r="A7" s="5">
        <v>41061</v>
      </c>
      <c r="B7" s="6">
        <v>6764</v>
      </c>
      <c r="C7" s="6">
        <v>310.34669068936762</v>
      </c>
      <c r="D7" s="6">
        <v>0</v>
      </c>
      <c r="E7" s="6">
        <v>842724</v>
      </c>
      <c r="F7" s="6">
        <v>0</v>
      </c>
      <c r="G7" s="6">
        <v>1904</v>
      </c>
      <c r="H7" s="6">
        <v>152</v>
      </c>
      <c r="I7" s="6">
        <v>21</v>
      </c>
      <c r="J7" s="6">
        <v>0</v>
      </c>
      <c r="K7" s="6">
        <v>1</v>
      </c>
      <c r="L7" s="6">
        <v>0</v>
      </c>
      <c r="M7" s="9">
        <f t="shared" si="0"/>
        <v>1.7550591782282026</v>
      </c>
    </row>
    <row r="8" spans="1:14" x14ac:dyDescent="0.3">
      <c r="A8" s="5">
        <v>41091</v>
      </c>
      <c r="B8" s="6">
        <v>6538</v>
      </c>
      <c r="C8" s="6">
        <v>658.8007373459028</v>
      </c>
      <c r="D8" s="6">
        <v>309960</v>
      </c>
      <c r="E8" s="6">
        <v>8608356</v>
      </c>
      <c r="F8" s="6">
        <v>76327</v>
      </c>
      <c r="G8" s="6">
        <v>1919</v>
      </c>
      <c r="H8" s="6">
        <v>155</v>
      </c>
      <c r="I8" s="6">
        <v>21</v>
      </c>
      <c r="J8" s="6">
        <v>0</v>
      </c>
      <c r="K8" s="6">
        <v>1</v>
      </c>
      <c r="L8" s="6">
        <v>6836000</v>
      </c>
      <c r="M8" s="9">
        <f t="shared" si="0"/>
        <v>1.8069879017744062</v>
      </c>
    </row>
    <row r="9" spans="1:14" x14ac:dyDescent="0.3">
      <c r="A9" s="5">
        <v>41122</v>
      </c>
      <c r="B9" s="6">
        <v>6808</v>
      </c>
      <c r="C9" s="6">
        <v>614.21245932788941</v>
      </c>
      <c r="D9" s="6">
        <v>309960</v>
      </c>
      <c r="E9" s="6">
        <v>9821956</v>
      </c>
      <c r="F9" s="6">
        <v>973811</v>
      </c>
      <c r="G9" s="6">
        <v>2266</v>
      </c>
      <c r="H9" s="6">
        <v>153</v>
      </c>
      <c r="I9" s="6">
        <v>20</v>
      </c>
      <c r="J9" s="6">
        <v>0</v>
      </c>
      <c r="K9" s="6">
        <v>0</v>
      </c>
      <c r="L9" s="6">
        <v>0</v>
      </c>
      <c r="M9" s="9">
        <f t="shared" si="0"/>
        <v>1.8282168324022614</v>
      </c>
    </row>
    <row r="10" spans="1:14" x14ac:dyDescent="0.3">
      <c r="A10" s="5">
        <v>41153</v>
      </c>
      <c r="B10" s="6">
        <v>6292</v>
      </c>
      <c r="C10" s="6">
        <v>388.93428086932994</v>
      </c>
      <c r="D10" s="6">
        <v>0</v>
      </c>
      <c r="E10" s="6">
        <v>9815689</v>
      </c>
      <c r="F10" s="6">
        <v>1032480</v>
      </c>
      <c r="G10" s="6">
        <v>2370</v>
      </c>
      <c r="H10" s="6">
        <v>153</v>
      </c>
      <c r="I10" s="6">
        <v>19</v>
      </c>
      <c r="J10" s="6">
        <v>0</v>
      </c>
      <c r="K10" s="6">
        <v>0</v>
      </c>
      <c r="L10" s="6">
        <v>0</v>
      </c>
      <c r="M10" s="9">
        <f t="shared" si="0"/>
        <v>1.8001961469179646</v>
      </c>
    </row>
    <row r="11" spans="1:14" x14ac:dyDescent="0.3">
      <c r="A11" s="5">
        <v>41183</v>
      </c>
      <c r="B11" s="6">
        <v>6973</v>
      </c>
      <c r="C11" s="6">
        <v>950.53061939867041</v>
      </c>
      <c r="D11" s="6">
        <v>0</v>
      </c>
      <c r="E11" s="6">
        <v>10055241</v>
      </c>
      <c r="F11" s="6">
        <v>3288544</v>
      </c>
      <c r="G11" s="6">
        <v>2401</v>
      </c>
      <c r="H11" s="6">
        <v>154</v>
      </c>
      <c r="I11" s="6">
        <v>20</v>
      </c>
      <c r="J11" s="6">
        <v>14536000</v>
      </c>
      <c r="K11" s="6">
        <v>0</v>
      </c>
      <c r="L11" s="6">
        <v>13288000</v>
      </c>
      <c r="M11" s="9">
        <f t="shared" si="0"/>
        <v>1.8501245903585346</v>
      </c>
    </row>
    <row r="12" spans="1:14" x14ac:dyDescent="0.3">
      <c r="A12" s="5">
        <v>41214</v>
      </c>
      <c r="B12" s="6">
        <v>8132</v>
      </c>
      <c r="C12" s="6">
        <v>972.9614957294616</v>
      </c>
      <c r="D12" s="6">
        <v>336960</v>
      </c>
      <c r="E12" s="6">
        <v>11444689</v>
      </c>
      <c r="F12" s="6">
        <v>18087951</v>
      </c>
      <c r="G12" s="6">
        <v>2472</v>
      </c>
      <c r="H12" s="6">
        <v>153</v>
      </c>
      <c r="I12" s="6">
        <v>22</v>
      </c>
      <c r="J12" s="6">
        <v>0</v>
      </c>
      <c r="K12" s="6">
        <v>0</v>
      </c>
      <c r="L12" s="6">
        <v>38508000</v>
      </c>
      <c r="M12" s="9">
        <f t="shared" si="0"/>
        <v>1.8761846001646121</v>
      </c>
    </row>
    <row r="13" spans="1:14" x14ac:dyDescent="0.3">
      <c r="A13" s="5">
        <v>41244</v>
      </c>
      <c r="B13" s="6">
        <v>8857</v>
      </c>
      <c r="C13" s="6">
        <v>1070.018608023101</v>
      </c>
      <c r="D13" s="6">
        <v>3432317</v>
      </c>
      <c r="E13" s="6">
        <v>7789681</v>
      </c>
      <c r="F13" s="6">
        <v>10646798</v>
      </c>
      <c r="G13" s="6">
        <v>2574</v>
      </c>
      <c r="H13" s="6">
        <v>151</v>
      </c>
      <c r="I13" s="6">
        <v>12</v>
      </c>
      <c r="J13" s="6">
        <v>0</v>
      </c>
      <c r="K13" s="6">
        <v>0</v>
      </c>
      <c r="L13" s="6">
        <v>15825000</v>
      </c>
      <c r="M13" s="9">
        <f t="shared" si="0"/>
        <v>1.8934501846372305</v>
      </c>
    </row>
    <row r="14" spans="1:14" x14ac:dyDescent="0.3">
      <c r="A14" s="5">
        <v>41275</v>
      </c>
      <c r="B14" s="6">
        <v>8939</v>
      </c>
      <c r="C14" s="6">
        <v>1620.4487480213188</v>
      </c>
      <c r="D14" s="6">
        <v>3412067</v>
      </c>
      <c r="E14" s="6">
        <v>11404129</v>
      </c>
      <c r="F14" s="6">
        <v>2776414</v>
      </c>
      <c r="G14" s="6">
        <v>2669</v>
      </c>
      <c r="H14" s="6">
        <v>154</v>
      </c>
      <c r="I14" s="6">
        <v>5</v>
      </c>
      <c r="J14" s="6">
        <v>0</v>
      </c>
      <c r="K14" s="6">
        <v>0</v>
      </c>
      <c r="L14" s="6">
        <v>0</v>
      </c>
      <c r="M14" s="9">
        <f t="shared" si="0"/>
        <v>1.9167930156480644</v>
      </c>
    </row>
    <row r="15" spans="1:14" x14ac:dyDescent="0.3">
      <c r="A15" s="5">
        <v>41306</v>
      </c>
      <c r="B15" s="6">
        <v>7863</v>
      </c>
      <c r="C15" s="6">
        <v>495.43507550150218</v>
      </c>
      <c r="D15" s="6">
        <v>3412067</v>
      </c>
      <c r="E15" s="6">
        <v>11400752.25</v>
      </c>
      <c r="F15" s="6">
        <v>0</v>
      </c>
      <c r="G15" s="6">
        <v>2461</v>
      </c>
      <c r="H15" s="6">
        <v>154</v>
      </c>
      <c r="I15" s="6">
        <v>11</v>
      </c>
      <c r="J15" s="6">
        <v>0</v>
      </c>
      <c r="K15" s="6">
        <v>0</v>
      </c>
      <c r="L15" s="6">
        <v>1000</v>
      </c>
      <c r="M15" s="9">
        <f t="shared" si="0"/>
        <v>1.8667265690067909</v>
      </c>
    </row>
    <row r="16" spans="1:14" x14ac:dyDescent="0.3">
      <c r="A16" s="5">
        <v>41334</v>
      </c>
      <c r="B16" s="6">
        <v>9506</v>
      </c>
      <c r="C16" s="6">
        <v>1296.654317371904</v>
      </c>
      <c r="D16" s="6">
        <v>2912067</v>
      </c>
      <c r="E16" s="6">
        <v>12425625</v>
      </c>
      <c r="F16" s="6">
        <v>4900000</v>
      </c>
      <c r="G16" s="6">
        <v>2159</v>
      </c>
      <c r="H16" s="6">
        <v>153</v>
      </c>
      <c r="I16" s="6">
        <v>18</v>
      </c>
      <c r="J16" s="6">
        <v>0</v>
      </c>
      <c r="K16" s="6">
        <v>0</v>
      </c>
      <c r="L16" s="6">
        <v>6840000</v>
      </c>
      <c r="M16" s="9">
        <f t="shared" si="0"/>
        <v>1.8962342311487239</v>
      </c>
    </row>
    <row r="17" spans="1:13" x14ac:dyDescent="0.3">
      <c r="A17" s="5">
        <v>41365</v>
      </c>
      <c r="B17" s="6">
        <v>10338</v>
      </c>
      <c r="C17" s="6">
        <v>648.81143862317333</v>
      </c>
      <c r="D17" s="6">
        <v>2912067</v>
      </c>
      <c r="E17" s="6">
        <v>16662724</v>
      </c>
      <c r="F17" s="6">
        <v>5715857</v>
      </c>
      <c r="G17" s="6">
        <v>2599</v>
      </c>
      <c r="H17" s="6">
        <v>151</v>
      </c>
      <c r="I17" s="6">
        <v>18</v>
      </c>
      <c r="J17" s="6">
        <v>0</v>
      </c>
      <c r="K17" s="6">
        <v>0</v>
      </c>
      <c r="L17" s="6">
        <v>0</v>
      </c>
      <c r="M17" s="9">
        <f t="shared" si="0"/>
        <v>1.8765670560926337</v>
      </c>
    </row>
    <row r="18" spans="1:13" x14ac:dyDescent="0.3">
      <c r="A18" s="5">
        <v>41395</v>
      </c>
      <c r="B18" s="6">
        <v>10094</v>
      </c>
      <c r="C18" s="6">
        <v>643.83399474514692</v>
      </c>
      <c r="D18" s="6">
        <v>412067</v>
      </c>
      <c r="E18" s="6">
        <v>12425625</v>
      </c>
      <c r="F18" s="6">
        <v>20145571</v>
      </c>
      <c r="G18" s="6">
        <v>2820</v>
      </c>
      <c r="H18" s="6">
        <v>152</v>
      </c>
      <c r="I18" s="6">
        <v>17</v>
      </c>
      <c r="J18" s="6">
        <v>0</v>
      </c>
      <c r="K18" s="6">
        <v>0</v>
      </c>
      <c r="L18" s="6">
        <v>0</v>
      </c>
      <c r="M18" s="9">
        <f t="shared" si="0"/>
        <v>1.866220180936371</v>
      </c>
    </row>
    <row r="19" spans="1:13" x14ac:dyDescent="0.3">
      <c r="A19" s="5">
        <v>41426</v>
      </c>
      <c r="B19" s="6">
        <v>8523</v>
      </c>
      <c r="C19" s="6">
        <v>694.1209704282229</v>
      </c>
      <c r="D19" s="6">
        <v>412067</v>
      </c>
      <c r="E19" s="6">
        <v>7043716</v>
      </c>
      <c r="F19" s="6">
        <v>0</v>
      </c>
      <c r="G19" s="6">
        <v>2597</v>
      </c>
      <c r="H19" s="6">
        <v>154</v>
      </c>
      <c r="I19" s="6">
        <v>7</v>
      </c>
      <c r="J19" s="6">
        <v>0</v>
      </c>
      <c r="K19" s="6">
        <v>0</v>
      </c>
      <c r="L19" s="6">
        <v>28600000</v>
      </c>
      <c r="M19" s="9">
        <f t="shared" si="0"/>
        <v>1.8659167146771145</v>
      </c>
    </row>
    <row r="20" spans="1:13" x14ac:dyDescent="0.3">
      <c r="A20" s="5">
        <v>41456</v>
      </c>
      <c r="B20" s="6">
        <v>8283</v>
      </c>
      <c r="C20" s="6">
        <v>570.57501588428511</v>
      </c>
      <c r="D20" s="6">
        <v>412067</v>
      </c>
      <c r="E20" s="6">
        <v>5953600</v>
      </c>
      <c r="F20" s="6">
        <v>2801332</v>
      </c>
      <c r="G20" s="6">
        <v>2530</v>
      </c>
      <c r="H20" s="6">
        <v>155</v>
      </c>
      <c r="I20" s="6">
        <v>3</v>
      </c>
      <c r="J20" s="6">
        <v>0</v>
      </c>
      <c r="K20" s="6">
        <v>0</v>
      </c>
      <c r="L20" s="6">
        <v>28350000</v>
      </c>
      <c r="M20" s="9">
        <f t="shared" si="0"/>
        <v>1.8523879206948055</v>
      </c>
    </row>
    <row r="21" spans="1:13" x14ac:dyDescent="0.3">
      <c r="A21" s="5">
        <v>41487</v>
      </c>
      <c r="B21" s="6">
        <v>8210</v>
      </c>
      <c r="C21" s="6">
        <v>463.58008429952673</v>
      </c>
      <c r="D21" s="6">
        <v>412067</v>
      </c>
      <c r="E21" s="6">
        <v>5953600</v>
      </c>
      <c r="F21" s="6">
        <v>3517289</v>
      </c>
      <c r="G21" s="6">
        <v>2419</v>
      </c>
      <c r="H21" s="6">
        <v>156</v>
      </c>
      <c r="I21" s="6">
        <v>1</v>
      </c>
      <c r="J21" s="6">
        <v>0</v>
      </c>
      <c r="K21" s="6">
        <v>0</v>
      </c>
      <c r="L21" s="6">
        <v>6840000</v>
      </c>
      <c r="M21" s="9">
        <f t="shared" si="0"/>
        <v>1.8288381602910295</v>
      </c>
    </row>
    <row r="22" spans="1:13" x14ac:dyDescent="0.3">
      <c r="A22" s="5">
        <v>41518</v>
      </c>
      <c r="B22" s="6">
        <v>7656</v>
      </c>
      <c r="C22" s="6">
        <v>406.14236140169919</v>
      </c>
      <c r="D22" s="6">
        <v>412067</v>
      </c>
      <c r="E22" s="6">
        <v>5953600</v>
      </c>
      <c r="F22" s="6">
        <v>0</v>
      </c>
      <c r="G22" s="6">
        <v>1857</v>
      </c>
      <c r="H22" s="6">
        <v>156</v>
      </c>
      <c r="I22" s="6">
        <v>6</v>
      </c>
      <c r="J22" s="6">
        <v>0</v>
      </c>
      <c r="K22" s="6">
        <v>0</v>
      </c>
      <c r="L22" s="6">
        <v>6840000</v>
      </c>
      <c r="M22" s="9">
        <f t="shared" si="0"/>
        <v>1.8048041786784532</v>
      </c>
    </row>
    <row r="23" spans="1:13" x14ac:dyDescent="0.3">
      <c r="A23" s="5">
        <v>41548</v>
      </c>
      <c r="B23" s="6">
        <v>8167</v>
      </c>
      <c r="C23" s="6">
        <v>740.33591247497293</v>
      </c>
      <c r="D23" s="6">
        <v>2912067</v>
      </c>
      <c r="E23" s="6">
        <v>8755681</v>
      </c>
      <c r="F23" s="6">
        <v>2972895</v>
      </c>
      <c r="G23" s="6">
        <v>1956</v>
      </c>
      <c r="H23" s="6">
        <v>156</v>
      </c>
      <c r="I23" s="6">
        <v>13</v>
      </c>
      <c r="J23" s="6">
        <v>0</v>
      </c>
      <c r="K23" s="6">
        <v>0</v>
      </c>
      <c r="L23" s="6">
        <v>0</v>
      </c>
      <c r="M23" s="9">
        <f t="shared" si="0"/>
        <v>1.8391378504114742</v>
      </c>
    </row>
    <row r="24" spans="1:13" x14ac:dyDescent="0.3">
      <c r="A24" s="5">
        <v>41579</v>
      </c>
      <c r="B24" s="6">
        <v>8326</v>
      </c>
      <c r="C24" s="6">
        <v>481.70522764985424</v>
      </c>
      <c r="D24" s="6">
        <v>2912067</v>
      </c>
      <c r="E24" s="6">
        <v>8564402.25</v>
      </c>
      <c r="F24" s="6">
        <v>2889982</v>
      </c>
      <c r="G24" s="6">
        <v>2398</v>
      </c>
      <c r="H24" s="6">
        <v>155</v>
      </c>
      <c r="I24" s="6">
        <v>15</v>
      </c>
      <c r="J24" s="6">
        <v>0</v>
      </c>
      <c r="K24" s="6">
        <v>0</v>
      </c>
      <c r="L24" s="6">
        <v>0</v>
      </c>
      <c r="M24" s="9">
        <f t="shared" si="0"/>
        <v>1.8255318584253317</v>
      </c>
    </row>
    <row r="25" spans="1:13" x14ac:dyDescent="0.3">
      <c r="A25" s="5">
        <v>41609</v>
      </c>
      <c r="B25" s="6">
        <v>8275</v>
      </c>
      <c r="C25" s="6">
        <v>532.60736766391972</v>
      </c>
      <c r="D25" s="6">
        <v>412067</v>
      </c>
      <c r="E25" s="6">
        <v>10640644</v>
      </c>
      <c r="F25" s="6">
        <v>0</v>
      </c>
      <c r="G25" s="6">
        <v>1542</v>
      </c>
      <c r="H25" s="6">
        <v>155</v>
      </c>
      <c r="I25" s="6">
        <v>16</v>
      </c>
      <c r="J25" s="6">
        <v>0</v>
      </c>
      <c r="K25" s="6">
        <v>0</v>
      </c>
      <c r="L25" s="6">
        <v>10880000</v>
      </c>
      <c r="M25" s="9">
        <f t="shared" si="0"/>
        <v>1.8269448380711566</v>
      </c>
    </row>
    <row r="26" spans="1:13" x14ac:dyDescent="0.3">
      <c r="A26" s="5">
        <v>41640</v>
      </c>
      <c r="B26" s="6">
        <v>8025</v>
      </c>
      <c r="C26" s="6">
        <v>556.24535010357852</v>
      </c>
      <c r="D26" s="6">
        <v>0</v>
      </c>
      <c r="E26" s="6">
        <v>11292960.25</v>
      </c>
      <c r="F26" s="6">
        <v>0</v>
      </c>
      <c r="G26" s="6">
        <v>1548</v>
      </c>
      <c r="H26" s="6">
        <v>154</v>
      </c>
      <c r="I26" s="6">
        <v>6</v>
      </c>
      <c r="J26" s="6">
        <v>0</v>
      </c>
      <c r="K26" s="6">
        <v>0</v>
      </c>
      <c r="L26" s="6">
        <v>0</v>
      </c>
      <c r="M26" s="9">
        <f t="shared" si="0"/>
        <v>1.8309975596548715</v>
      </c>
    </row>
    <row r="27" spans="1:13" x14ac:dyDescent="0.3">
      <c r="A27" s="5">
        <v>41671</v>
      </c>
      <c r="B27" s="6">
        <v>7350</v>
      </c>
      <c r="C27" s="6">
        <v>830.02078631116046</v>
      </c>
      <c r="D27" s="6">
        <v>0</v>
      </c>
      <c r="E27" s="6">
        <v>14058750.25</v>
      </c>
      <c r="F27" s="6">
        <v>0</v>
      </c>
      <c r="G27" s="6">
        <v>2039</v>
      </c>
      <c r="H27" s="6">
        <v>156</v>
      </c>
      <c r="I27" s="6">
        <v>13</v>
      </c>
      <c r="J27" s="6">
        <v>0</v>
      </c>
      <c r="K27" s="6">
        <v>0</v>
      </c>
      <c r="L27" s="6">
        <v>0</v>
      </c>
      <c r="M27" s="9">
        <f t="shared" si="0"/>
        <v>1.8586819400689247</v>
      </c>
    </row>
    <row r="28" spans="1:13" x14ac:dyDescent="0.3">
      <c r="A28" s="5">
        <v>41699</v>
      </c>
      <c r="B28" s="6">
        <v>9306</v>
      </c>
      <c r="C28" s="6">
        <v>1087.4312469532304</v>
      </c>
      <c r="D28" s="6">
        <v>0</v>
      </c>
      <c r="E28" s="6">
        <v>91968100</v>
      </c>
      <c r="F28" s="6">
        <v>0</v>
      </c>
      <c r="G28" s="6">
        <v>2569</v>
      </c>
      <c r="H28" s="6">
        <v>154</v>
      </c>
      <c r="I28" s="6">
        <v>16</v>
      </c>
      <c r="J28" s="6">
        <v>201000</v>
      </c>
      <c r="K28" s="6">
        <v>0</v>
      </c>
      <c r="L28" s="6">
        <v>0</v>
      </c>
      <c r="M28" s="9">
        <f t="shared" si="0"/>
        <v>1.8853822691161151</v>
      </c>
    </row>
    <row r="29" spans="1:13" x14ac:dyDescent="0.3">
      <c r="A29" s="5">
        <v>41730</v>
      </c>
      <c r="B29" s="6">
        <v>10390</v>
      </c>
      <c r="C29" s="6">
        <v>1151.9926671345531</v>
      </c>
      <c r="D29" s="6">
        <v>0</v>
      </c>
      <c r="E29" s="6">
        <v>17451506.25</v>
      </c>
      <c r="F29" s="6">
        <v>0</v>
      </c>
      <c r="G29" s="6">
        <v>2645</v>
      </c>
      <c r="H29" s="6">
        <v>151</v>
      </c>
      <c r="I29" s="6">
        <v>16</v>
      </c>
      <c r="J29" s="6">
        <v>603000</v>
      </c>
      <c r="K29" s="6">
        <v>0</v>
      </c>
      <c r="L29" s="6">
        <v>0</v>
      </c>
      <c r="M29" s="9">
        <f t="shared" si="0"/>
        <v>1.9010935430193374</v>
      </c>
    </row>
    <row r="30" spans="1:13" x14ac:dyDescent="0.3">
      <c r="A30" s="5">
        <v>41760</v>
      </c>
      <c r="B30" s="6">
        <v>10455</v>
      </c>
      <c r="C30" s="6">
        <v>1128.3866856656325</v>
      </c>
      <c r="D30" s="6">
        <v>0</v>
      </c>
      <c r="E30" s="6">
        <v>16479540.25</v>
      </c>
      <c r="F30" s="6">
        <v>0</v>
      </c>
      <c r="G30" s="6">
        <v>3028</v>
      </c>
      <c r="H30" s="6">
        <v>151</v>
      </c>
      <c r="I30" s="6">
        <v>7</v>
      </c>
      <c r="J30" s="6">
        <v>0</v>
      </c>
      <c r="K30" s="6">
        <v>0</v>
      </c>
      <c r="L30" s="6">
        <v>12214000</v>
      </c>
      <c r="M30" s="9">
        <f t="shared" si="0"/>
        <v>1.9081158779768241</v>
      </c>
    </row>
    <row r="31" spans="1:13" x14ac:dyDescent="0.3">
      <c r="A31" s="5">
        <v>41791</v>
      </c>
      <c r="B31" s="6">
        <v>9240</v>
      </c>
      <c r="C31" s="6">
        <v>1223.6820081173857</v>
      </c>
      <c r="D31" s="6">
        <v>0</v>
      </c>
      <c r="E31" s="6">
        <v>16301406.25</v>
      </c>
      <c r="F31" s="6">
        <v>0</v>
      </c>
      <c r="G31" s="6">
        <v>3143</v>
      </c>
      <c r="H31" s="6">
        <v>153</v>
      </c>
      <c r="I31" s="6">
        <v>3</v>
      </c>
      <c r="J31" s="6">
        <v>0</v>
      </c>
      <c r="K31" s="6">
        <v>0</v>
      </c>
      <c r="L31" s="6">
        <v>0</v>
      </c>
      <c r="M31" s="9">
        <f t="shared" si="0"/>
        <v>1.9148016727607808</v>
      </c>
    </row>
    <row r="32" spans="1:13" x14ac:dyDescent="0.3">
      <c r="A32" s="5">
        <v>41821</v>
      </c>
      <c r="B32" s="6">
        <v>8688</v>
      </c>
      <c r="C32" s="6">
        <v>1110.7787545931426</v>
      </c>
      <c r="D32" s="6">
        <v>0</v>
      </c>
      <c r="E32" s="6">
        <v>12260502.25</v>
      </c>
      <c r="F32" s="6">
        <v>0</v>
      </c>
      <c r="G32" s="6">
        <v>2817</v>
      </c>
      <c r="H32" s="6">
        <v>154</v>
      </c>
      <c r="I32" s="6">
        <v>1</v>
      </c>
      <c r="J32" s="6">
        <v>0</v>
      </c>
      <c r="K32" s="6">
        <v>0</v>
      </c>
      <c r="L32" s="6">
        <v>0</v>
      </c>
      <c r="M32" s="9">
        <f t="shared" si="0"/>
        <v>1.9143263057670823</v>
      </c>
    </row>
    <row r="33" spans="1:13" x14ac:dyDescent="0.3">
      <c r="A33" s="5">
        <v>41852</v>
      </c>
      <c r="B33" s="6">
        <v>8677</v>
      </c>
      <c r="C33" s="6">
        <v>570.57501588428511</v>
      </c>
      <c r="D33" s="6">
        <v>0</v>
      </c>
      <c r="E33" s="6">
        <v>9803161</v>
      </c>
      <c r="F33" s="6">
        <v>0</v>
      </c>
      <c r="G33" s="6">
        <v>2719</v>
      </c>
      <c r="H33" s="6">
        <v>153</v>
      </c>
      <c r="I33" s="6">
        <v>0</v>
      </c>
      <c r="J33" s="6">
        <v>0</v>
      </c>
      <c r="K33" s="6">
        <v>0</v>
      </c>
      <c r="L33" s="6">
        <v>6107000</v>
      </c>
      <c r="M33" s="9">
        <f t="shared" si="0"/>
        <v>1.8765927162397893</v>
      </c>
    </row>
    <row r="34" spans="1:13" x14ac:dyDescent="0.3">
      <c r="A34" s="5">
        <v>41883</v>
      </c>
      <c r="B34" s="6">
        <v>8270</v>
      </c>
      <c r="C34" s="6">
        <v>542.02558784830228</v>
      </c>
      <c r="D34" s="6">
        <v>0</v>
      </c>
      <c r="E34" s="6">
        <v>9597604</v>
      </c>
      <c r="F34" s="6">
        <v>0</v>
      </c>
      <c r="G34" s="6">
        <v>2494</v>
      </c>
      <c r="H34" s="6">
        <v>153</v>
      </c>
      <c r="I34" s="6">
        <v>0</v>
      </c>
      <c r="J34" s="6">
        <v>6107000</v>
      </c>
      <c r="K34" s="6">
        <v>0</v>
      </c>
      <c r="L34" s="6">
        <v>0</v>
      </c>
      <c r="M34" s="9">
        <f t="shared" si="0"/>
        <v>1.8538405490699457</v>
      </c>
    </row>
    <row r="35" spans="1:13" x14ac:dyDescent="0.3">
      <c r="A35" s="5">
        <v>41913</v>
      </c>
      <c r="B35" s="6">
        <v>8599</v>
      </c>
      <c r="C35" s="6">
        <v>384.66733319663706</v>
      </c>
      <c r="D35" s="6">
        <v>0</v>
      </c>
      <c r="E35" s="6">
        <v>6325225</v>
      </c>
      <c r="F35" s="6">
        <v>0</v>
      </c>
      <c r="G35" s="6">
        <v>2426</v>
      </c>
      <c r="H35" s="6">
        <v>153</v>
      </c>
      <c r="I35" s="6">
        <v>13</v>
      </c>
      <c r="J35" s="6">
        <v>0</v>
      </c>
      <c r="K35" s="6">
        <v>0</v>
      </c>
      <c r="L35" s="6">
        <v>12314000</v>
      </c>
      <c r="M35" s="9">
        <f t="shared" si="0"/>
        <v>1.8118897760793167</v>
      </c>
    </row>
    <row r="36" spans="1:13" x14ac:dyDescent="0.3">
      <c r="A36" s="5">
        <v>41944</v>
      </c>
      <c r="B36" s="6">
        <v>8428</v>
      </c>
      <c r="C36" s="6">
        <v>995.5485988209773</v>
      </c>
      <c r="D36" s="6">
        <v>0</v>
      </c>
      <c r="E36" s="6">
        <v>14428602.25</v>
      </c>
      <c r="F36" s="6">
        <v>0</v>
      </c>
      <c r="G36" s="6">
        <v>2252</v>
      </c>
      <c r="H36" s="6">
        <v>153</v>
      </c>
      <c r="I36" s="6">
        <v>17</v>
      </c>
      <c r="J36" s="6">
        <v>6107000</v>
      </c>
      <c r="K36" s="6">
        <v>0</v>
      </c>
      <c r="L36" s="6">
        <v>0</v>
      </c>
      <c r="M36" s="9">
        <f t="shared" si="0"/>
        <v>1.8581231033264629</v>
      </c>
    </row>
    <row r="37" spans="1:13" x14ac:dyDescent="0.3">
      <c r="A37" s="5">
        <v>41974</v>
      </c>
      <c r="B37" s="6">
        <v>9133</v>
      </c>
      <c r="C37" s="6">
        <v>1395.8959099335084</v>
      </c>
      <c r="D37" s="6">
        <v>0</v>
      </c>
      <c r="E37" s="6">
        <v>19945156</v>
      </c>
      <c r="F37" s="6">
        <v>0</v>
      </c>
      <c r="G37" s="6">
        <v>2200</v>
      </c>
      <c r="H37" s="6">
        <v>151</v>
      </c>
      <c r="I37" s="6">
        <v>19</v>
      </c>
      <c r="J37" s="6">
        <v>12214000</v>
      </c>
      <c r="K37" s="6">
        <v>0</v>
      </c>
      <c r="L37" s="6">
        <v>14000</v>
      </c>
      <c r="M37" s="9">
        <f t="shared" si="0"/>
        <v>1.8944809157706386</v>
      </c>
    </row>
    <row r="38" spans="1:13" x14ac:dyDescent="0.3">
      <c r="A38" s="7">
        <v>42005</v>
      </c>
      <c r="B38" s="8">
        <v>8655</v>
      </c>
      <c r="C38" s="8">
        <v>1358.4233576163178</v>
      </c>
      <c r="D38" s="8">
        <v>0</v>
      </c>
      <c r="E38" s="8">
        <v>63274070.25</v>
      </c>
      <c r="F38" s="8">
        <v>0</v>
      </c>
      <c r="G38" s="8">
        <v>1615</v>
      </c>
      <c r="H38" s="8">
        <v>152</v>
      </c>
      <c r="I38" s="8">
        <v>8</v>
      </c>
      <c r="J38" s="8">
        <v>0</v>
      </c>
      <c r="K38" s="8">
        <v>0</v>
      </c>
      <c r="L38" s="8">
        <v>144000</v>
      </c>
      <c r="M38" s="9">
        <f t="shared" si="0"/>
        <v>1.9117397686006554</v>
      </c>
    </row>
    <row r="39" spans="1:13" x14ac:dyDescent="0.3">
      <c r="A39" s="7">
        <v>42036</v>
      </c>
      <c r="B39" s="8">
        <v>7713</v>
      </c>
      <c r="C39" s="8">
        <v>1302.7923201431367</v>
      </c>
      <c r="D39" s="8">
        <v>0</v>
      </c>
      <c r="E39" s="8">
        <v>92294449</v>
      </c>
      <c r="F39" s="8">
        <v>0</v>
      </c>
      <c r="G39" s="8">
        <v>4524</v>
      </c>
      <c r="H39" s="8">
        <v>154</v>
      </c>
      <c r="I39" s="8">
        <v>3</v>
      </c>
      <c r="J39" s="8">
        <v>0</v>
      </c>
      <c r="K39" s="8">
        <v>0</v>
      </c>
      <c r="L39" s="8">
        <v>0</v>
      </c>
      <c r="M39" s="9">
        <f t="shared" si="0"/>
        <v>1.9189092960004848</v>
      </c>
    </row>
    <row r="40" spans="1:13" x14ac:dyDescent="0.3">
      <c r="A40" s="7">
        <v>42064</v>
      </c>
      <c r="B40" s="8">
        <v>10099</v>
      </c>
      <c r="C40" s="8">
        <v>906.143443261107</v>
      </c>
      <c r="D40" s="8">
        <v>0</v>
      </c>
      <c r="E40" s="8">
        <v>92294449</v>
      </c>
      <c r="F40" s="8">
        <v>0</v>
      </c>
      <c r="G40" s="8">
        <v>4255</v>
      </c>
      <c r="H40" s="8">
        <v>152</v>
      </c>
      <c r="I40" s="8">
        <v>13</v>
      </c>
      <c r="J40" s="8">
        <v>0</v>
      </c>
      <c r="K40" s="8">
        <v>0</v>
      </c>
      <c r="L40" s="8">
        <v>144000</v>
      </c>
      <c r="M40" s="9">
        <f t="shared" si="0"/>
        <v>1.9071612391478368</v>
      </c>
    </row>
    <row r="41" spans="1:13" x14ac:dyDescent="0.3">
      <c r="A41" s="7">
        <v>42095</v>
      </c>
      <c r="B41" s="8">
        <v>10914</v>
      </c>
      <c r="C41" s="8">
        <v>410.4791516178156</v>
      </c>
      <c r="D41" s="8">
        <v>4699238</v>
      </c>
      <c r="E41" s="8">
        <v>107298522.25</v>
      </c>
      <c r="F41" s="8">
        <v>0</v>
      </c>
      <c r="G41" s="8">
        <v>1984</v>
      </c>
      <c r="H41" s="8">
        <v>150</v>
      </c>
      <c r="I41" s="8">
        <v>10</v>
      </c>
      <c r="J41" s="8">
        <v>0</v>
      </c>
      <c r="K41" s="8">
        <v>0</v>
      </c>
      <c r="L41" s="8">
        <v>0</v>
      </c>
      <c r="M41" s="9">
        <f t="shared" si="0"/>
        <v>1.8449980706695142</v>
      </c>
    </row>
    <row r="42" spans="1:13" x14ac:dyDescent="0.3">
      <c r="A42" s="7">
        <v>42125</v>
      </c>
      <c r="B42" s="8">
        <v>11132</v>
      </c>
      <c r="C42" s="8">
        <v>978.59368162871408</v>
      </c>
      <c r="D42" s="8">
        <v>3432238</v>
      </c>
      <c r="E42" s="8">
        <v>353045310.25</v>
      </c>
      <c r="F42" s="8">
        <v>0</v>
      </c>
      <c r="G42" s="8">
        <v>595</v>
      </c>
      <c r="H42" s="8">
        <v>151</v>
      </c>
      <c r="I42" s="8">
        <v>4</v>
      </c>
      <c r="J42" s="8">
        <v>0</v>
      </c>
      <c r="K42" s="8">
        <v>0</v>
      </c>
      <c r="L42" s="8">
        <v>0</v>
      </c>
      <c r="M42" s="9">
        <f t="shared" si="0"/>
        <v>1.8738889758982378</v>
      </c>
    </row>
    <row r="43" spans="1:13" x14ac:dyDescent="0.3">
      <c r="A43" s="7">
        <v>42156</v>
      </c>
      <c r="B43" s="8">
        <v>10187</v>
      </c>
      <c r="C43" s="8">
        <v>803.32462370092014</v>
      </c>
      <c r="D43" s="8">
        <v>500000</v>
      </c>
      <c r="E43" s="8">
        <v>281685872.25</v>
      </c>
      <c r="F43" s="8">
        <v>0</v>
      </c>
      <c r="G43" s="8">
        <v>179</v>
      </c>
      <c r="H43" s="8">
        <v>150</v>
      </c>
      <c r="I43" s="8">
        <v>2</v>
      </c>
      <c r="J43" s="8">
        <v>0</v>
      </c>
      <c r="K43" s="8">
        <v>0</v>
      </c>
      <c r="L43" s="8">
        <v>0</v>
      </c>
      <c r="M43" s="9">
        <f t="shared" si="0"/>
        <v>1.8783501399000178</v>
      </c>
    </row>
    <row r="44" spans="1:13" x14ac:dyDescent="0.3">
      <c r="A44" s="7">
        <v>42186</v>
      </c>
      <c r="B44" s="8">
        <v>9542</v>
      </c>
      <c r="C44" s="8">
        <v>846.16355917552346</v>
      </c>
      <c r="D44" s="8">
        <v>0</v>
      </c>
      <c r="E44" s="8">
        <v>102292996</v>
      </c>
      <c r="F44" s="8">
        <v>3200000</v>
      </c>
      <c r="G44" s="8">
        <v>761</v>
      </c>
      <c r="H44" s="8">
        <v>152</v>
      </c>
      <c r="I44" s="8">
        <v>1</v>
      </c>
      <c r="J44" s="8">
        <v>0</v>
      </c>
      <c r="K44" s="8">
        <v>0</v>
      </c>
      <c r="L44" s="8">
        <v>0</v>
      </c>
      <c r="M44" s="9">
        <f t="shared" si="0"/>
        <v>1.8833816832539461</v>
      </c>
    </row>
    <row r="45" spans="1:13" x14ac:dyDescent="0.3">
      <c r="A45" s="7">
        <v>42217</v>
      </c>
      <c r="B45" s="8">
        <v>9100</v>
      </c>
      <c r="C45" s="8">
        <v>1035.4476756974566</v>
      </c>
      <c r="D45" s="8">
        <v>0</v>
      </c>
      <c r="E45" s="8">
        <v>376010881</v>
      </c>
      <c r="F45" s="8">
        <v>2771002</v>
      </c>
      <c r="G45" s="8">
        <v>228</v>
      </c>
      <c r="H45" s="8">
        <v>153</v>
      </c>
      <c r="I45" s="8">
        <v>12</v>
      </c>
      <c r="J45" s="8">
        <v>12352000</v>
      </c>
      <c r="K45" s="8">
        <v>0</v>
      </c>
      <c r="L45" s="8">
        <v>8318000</v>
      </c>
      <c r="M45" s="9">
        <f t="shared" si="0"/>
        <v>1.8956268985005829</v>
      </c>
    </row>
    <row r="46" spans="1:13" x14ac:dyDescent="0.3">
      <c r="A46" s="7">
        <v>42248</v>
      </c>
      <c r="B46" s="8">
        <v>8883</v>
      </c>
      <c r="C46" s="8">
        <v>397.51038519814864</v>
      </c>
      <c r="D46" s="8">
        <v>0</v>
      </c>
      <c r="E46" s="8">
        <v>219647220.25</v>
      </c>
      <c r="F46" s="8">
        <v>0</v>
      </c>
      <c r="G46" s="8">
        <v>68</v>
      </c>
      <c r="H46" s="8">
        <v>151</v>
      </c>
      <c r="I46" s="8">
        <v>19</v>
      </c>
      <c r="J46" s="8">
        <v>18528000</v>
      </c>
      <c r="K46" s="8">
        <v>0</v>
      </c>
      <c r="L46" s="8">
        <v>6238500</v>
      </c>
      <c r="M46" s="9">
        <f t="shared" si="0"/>
        <v>1.8360841985919834</v>
      </c>
    </row>
    <row r="49" spans="2:10" x14ac:dyDescent="0.3">
      <c r="J49" s="1"/>
    </row>
    <row r="61" spans="2:10" x14ac:dyDescent="0.3">
      <c r="B61" s="1"/>
      <c r="C61" s="1"/>
      <c r="D61" s="1"/>
      <c r="F61" s="1"/>
      <c r="G61" s="1"/>
    </row>
    <row r="62" spans="2:10" x14ac:dyDescent="0.3">
      <c r="B62" s="1"/>
      <c r="C62" s="1"/>
      <c r="D62" s="1"/>
      <c r="F62" s="1"/>
    </row>
  </sheetData>
  <autoFilter ref="A1:M4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</dc:creator>
  <cp:lastModifiedBy>Arpan Sarkar</cp:lastModifiedBy>
  <dcterms:created xsi:type="dcterms:W3CDTF">2017-02-18T07:24:38Z</dcterms:created>
  <dcterms:modified xsi:type="dcterms:W3CDTF">2025-06-14T22:31:06Z</dcterms:modified>
</cp:coreProperties>
</file>