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xr:revisionPtr revIDLastSave="0" documentId="13_ncr:1_{F9728F0F-9B2B-4C0E-A538-7C9C40BB59D6}" xr6:coauthVersionLast="47" xr6:coauthVersionMax="47" xr10:uidLastSave="{00000000-0000-0000-0000-000000000000}"/>
  <bookViews>
    <workbookView xWindow="-110" yWindow="-110" windowWidth="19420" windowHeight="10300" firstSheet="6" activeTab="8" xr2:uid="{00000000-000D-0000-FFFF-FFFF00000000}"/>
  </bookViews>
  <sheets>
    <sheet name="Sheet1" sheetId="1" r:id="rId1"/>
    <sheet name="Sheet2" sheetId="2" r:id="rId2"/>
    <sheet name="total survival rate" sheetId="5" r:id="rId3"/>
    <sheet name="survival rate by  Pclass" sheetId="6" r:id="rId4"/>
    <sheet name="Survival based on Gender" sheetId="9" r:id="rId5"/>
    <sheet name="survival rate by class &amp; gender" sheetId="10" r:id="rId6"/>
    <sheet name="based on age,gender &amp; class" sheetId="11" r:id="rId7"/>
    <sheet name="Survival based on embarked" sheetId="12" r:id="rId8"/>
    <sheet name="Sheet12" sheetId="13" r:id="rId9"/>
  </sheets>
  <calcPr calcId="191029"/>
  <pivotCaches>
    <pivotCache cacheId="0" r:id="rId10"/>
    <pivotCache cacheId="3" r:id="rId11"/>
    <pivotCache cacheId="6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9" l="1"/>
  <c r="B10" i="9"/>
  <c r="B5" i="5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T2" i="2"/>
  <c r="N3" i="2"/>
  <c r="O3" i="2" s="1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O50" i="2" s="1"/>
  <c r="N51" i="2"/>
  <c r="O51" i="2" s="1"/>
  <c r="N52" i="2"/>
  <c r="O52" i="2" s="1"/>
  <c r="N53" i="2"/>
  <c r="O53" i="2" s="1"/>
  <c r="N54" i="2"/>
  <c r="O54" i="2" s="1"/>
  <c r="N55" i="2"/>
  <c r="O55" i="2" s="1"/>
  <c r="N56" i="2"/>
  <c r="O56" i="2" s="1"/>
  <c r="N57" i="2"/>
  <c r="O57" i="2" s="1"/>
  <c r="N58" i="2"/>
  <c r="O58" i="2" s="1"/>
  <c r="N59" i="2"/>
  <c r="O59" i="2" s="1"/>
  <c r="N60" i="2"/>
  <c r="O60" i="2" s="1"/>
  <c r="N61" i="2"/>
  <c r="O61" i="2" s="1"/>
  <c r="N62" i="2"/>
  <c r="O62" i="2" s="1"/>
  <c r="N63" i="2"/>
  <c r="O63" i="2" s="1"/>
  <c r="N64" i="2"/>
  <c r="O64" i="2" s="1"/>
  <c r="N65" i="2"/>
  <c r="O65" i="2" s="1"/>
  <c r="N66" i="2"/>
  <c r="O66" i="2" s="1"/>
  <c r="N67" i="2"/>
  <c r="O67" i="2" s="1"/>
  <c r="N68" i="2"/>
  <c r="O68" i="2" s="1"/>
  <c r="N69" i="2"/>
  <c r="O69" i="2" s="1"/>
  <c r="N70" i="2"/>
  <c r="O70" i="2" s="1"/>
  <c r="N71" i="2"/>
  <c r="O71" i="2" s="1"/>
  <c r="N72" i="2"/>
  <c r="O72" i="2" s="1"/>
  <c r="N73" i="2"/>
  <c r="O73" i="2" s="1"/>
  <c r="N74" i="2"/>
  <c r="O74" i="2" s="1"/>
  <c r="N75" i="2"/>
  <c r="O75" i="2" s="1"/>
  <c r="N76" i="2"/>
  <c r="O76" i="2" s="1"/>
  <c r="N77" i="2"/>
  <c r="O77" i="2" s="1"/>
  <c r="N78" i="2"/>
  <c r="O78" i="2" s="1"/>
  <c r="N79" i="2"/>
  <c r="O79" i="2" s="1"/>
  <c r="N80" i="2"/>
  <c r="O80" i="2" s="1"/>
  <c r="N81" i="2"/>
  <c r="O81" i="2" s="1"/>
  <c r="N82" i="2"/>
  <c r="O82" i="2" s="1"/>
  <c r="N83" i="2"/>
  <c r="O83" i="2" s="1"/>
  <c r="N84" i="2"/>
  <c r="O84" i="2" s="1"/>
  <c r="N85" i="2"/>
  <c r="O85" i="2" s="1"/>
  <c r="N86" i="2"/>
  <c r="O86" i="2" s="1"/>
  <c r="N87" i="2"/>
  <c r="O87" i="2" s="1"/>
  <c r="N88" i="2"/>
  <c r="O88" i="2" s="1"/>
  <c r="N89" i="2"/>
  <c r="O89" i="2" s="1"/>
  <c r="N90" i="2"/>
  <c r="O90" i="2" s="1"/>
  <c r="N91" i="2"/>
  <c r="O91" i="2" s="1"/>
  <c r="N92" i="2"/>
  <c r="O92" i="2" s="1"/>
  <c r="N93" i="2"/>
  <c r="O93" i="2" s="1"/>
  <c r="N94" i="2"/>
  <c r="O94" i="2" s="1"/>
  <c r="N95" i="2"/>
  <c r="O95" i="2" s="1"/>
  <c r="N96" i="2"/>
  <c r="O96" i="2" s="1"/>
  <c r="N97" i="2"/>
  <c r="O97" i="2" s="1"/>
  <c r="N98" i="2"/>
  <c r="O98" i="2" s="1"/>
  <c r="N99" i="2"/>
  <c r="O99" i="2" s="1"/>
  <c r="N100" i="2"/>
  <c r="O100" i="2" s="1"/>
  <c r="N101" i="2"/>
  <c r="O101" i="2" s="1"/>
  <c r="N102" i="2"/>
  <c r="O102" i="2" s="1"/>
  <c r="N103" i="2"/>
  <c r="O103" i="2" s="1"/>
  <c r="N104" i="2"/>
  <c r="O104" i="2" s="1"/>
  <c r="N105" i="2"/>
  <c r="O105" i="2" s="1"/>
  <c r="N106" i="2"/>
  <c r="O106" i="2" s="1"/>
  <c r="N107" i="2"/>
  <c r="O107" i="2" s="1"/>
  <c r="N108" i="2"/>
  <c r="O108" i="2" s="1"/>
  <c r="N109" i="2"/>
  <c r="O109" i="2" s="1"/>
  <c r="N110" i="2"/>
  <c r="O110" i="2" s="1"/>
  <c r="N111" i="2"/>
  <c r="O111" i="2" s="1"/>
  <c r="N112" i="2"/>
  <c r="O112" i="2" s="1"/>
  <c r="N113" i="2"/>
  <c r="O113" i="2" s="1"/>
  <c r="N114" i="2"/>
  <c r="O114" i="2" s="1"/>
  <c r="N115" i="2"/>
  <c r="O115" i="2" s="1"/>
  <c r="N116" i="2"/>
  <c r="O116" i="2" s="1"/>
  <c r="N117" i="2"/>
  <c r="O117" i="2" s="1"/>
  <c r="N118" i="2"/>
  <c r="O118" i="2" s="1"/>
  <c r="N119" i="2"/>
  <c r="O119" i="2" s="1"/>
  <c r="N120" i="2"/>
  <c r="O120" i="2" s="1"/>
  <c r="N121" i="2"/>
  <c r="O121" i="2" s="1"/>
  <c r="N122" i="2"/>
  <c r="O122" i="2" s="1"/>
  <c r="N123" i="2"/>
  <c r="O123" i="2" s="1"/>
  <c r="N124" i="2"/>
  <c r="O124" i="2" s="1"/>
  <c r="N125" i="2"/>
  <c r="O125" i="2" s="1"/>
  <c r="N126" i="2"/>
  <c r="O126" i="2" s="1"/>
  <c r="N127" i="2"/>
  <c r="O127" i="2" s="1"/>
  <c r="N128" i="2"/>
  <c r="O128" i="2" s="1"/>
  <c r="N129" i="2"/>
  <c r="O129" i="2" s="1"/>
  <c r="N130" i="2"/>
  <c r="O130" i="2" s="1"/>
  <c r="N131" i="2"/>
  <c r="O131" i="2" s="1"/>
  <c r="N132" i="2"/>
  <c r="O132" i="2" s="1"/>
  <c r="N133" i="2"/>
  <c r="O133" i="2" s="1"/>
  <c r="N134" i="2"/>
  <c r="O134" i="2" s="1"/>
  <c r="N135" i="2"/>
  <c r="O135" i="2" s="1"/>
  <c r="N136" i="2"/>
  <c r="O136" i="2" s="1"/>
  <c r="N137" i="2"/>
  <c r="O137" i="2" s="1"/>
  <c r="N138" i="2"/>
  <c r="O138" i="2" s="1"/>
  <c r="N139" i="2"/>
  <c r="O139" i="2" s="1"/>
  <c r="N140" i="2"/>
  <c r="O140" i="2" s="1"/>
  <c r="N141" i="2"/>
  <c r="O141" i="2" s="1"/>
  <c r="N142" i="2"/>
  <c r="O142" i="2" s="1"/>
  <c r="N143" i="2"/>
  <c r="O143" i="2" s="1"/>
  <c r="N144" i="2"/>
  <c r="O144" i="2" s="1"/>
  <c r="N145" i="2"/>
  <c r="O145" i="2" s="1"/>
  <c r="N146" i="2"/>
  <c r="O146" i="2" s="1"/>
  <c r="N147" i="2"/>
  <c r="O147" i="2" s="1"/>
  <c r="N148" i="2"/>
  <c r="O148" i="2" s="1"/>
  <c r="N149" i="2"/>
  <c r="O149" i="2" s="1"/>
  <c r="N150" i="2"/>
  <c r="O150" i="2" s="1"/>
  <c r="N151" i="2"/>
  <c r="O151" i="2" s="1"/>
  <c r="N152" i="2"/>
  <c r="O152" i="2" s="1"/>
  <c r="N153" i="2"/>
  <c r="O153" i="2" s="1"/>
  <c r="N154" i="2"/>
  <c r="O154" i="2" s="1"/>
  <c r="N155" i="2"/>
  <c r="O155" i="2" s="1"/>
  <c r="N156" i="2"/>
  <c r="O156" i="2" s="1"/>
  <c r="N157" i="2"/>
  <c r="O157" i="2" s="1"/>
  <c r="N158" i="2"/>
  <c r="O158" i="2" s="1"/>
  <c r="N159" i="2"/>
  <c r="O159" i="2" s="1"/>
  <c r="N160" i="2"/>
  <c r="O160" i="2" s="1"/>
  <c r="N161" i="2"/>
  <c r="O161" i="2" s="1"/>
  <c r="N162" i="2"/>
  <c r="O162" i="2" s="1"/>
  <c r="N163" i="2"/>
  <c r="O163" i="2" s="1"/>
  <c r="N164" i="2"/>
  <c r="O164" i="2" s="1"/>
  <c r="N165" i="2"/>
  <c r="O165" i="2" s="1"/>
  <c r="N166" i="2"/>
  <c r="O166" i="2" s="1"/>
  <c r="N167" i="2"/>
  <c r="O167" i="2" s="1"/>
  <c r="N168" i="2"/>
  <c r="O168" i="2" s="1"/>
  <c r="N169" i="2"/>
  <c r="O169" i="2" s="1"/>
  <c r="N170" i="2"/>
  <c r="O170" i="2" s="1"/>
  <c r="N171" i="2"/>
  <c r="O171" i="2" s="1"/>
  <c r="N172" i="2"/>
  <c r="O172" i="2" s="1"/>
  <c r="N173" i="2"/>
  <c r="O173" i="2" s="1"/>
  <c r="N174" i="2"/>
  <c r="O174" i="2" s="1"/>
  <c r="N175" i="2"/>
  <c r="O175" i="2" s="1"/>
  <c r="N176" i="2"/>
  <c r="O176" i="2" s="1"/>
  <c r="N177" i="2"/>
  <c r="O177" i="2" s="1"/>
  <c r="N178" i="2"/>
  <c r="O178" i="2" s="1"/>
  <c r="N179" i="2"/>
  <c r="O179" i="2" s="1"/>
  <c r="N180" i="2"/>
  <c r="O180" i="2" s="1"/>
  <c r="N181" i="2"/>
  <c r="O181" i="2" s="1"/>
  <c r="N182" i="2"/>
  <c r="O182" i="2" s="1"/>
  <c r="N183" i="2"/>
  <c r="O183" i="2" s="1"/>
  <c r="N184" i="2"/>
  <c r="O184" i="2" s="1"/>
  <c r="N185" i="2"/>
  <c r="O185" i="2" s="1"/>
  <c r="N186" i="2"/>
  <c r="O186" i="2" s="1"/>
  <c r="N187" i="2"/>
  <c r="O187" i="2" s="1"/>
  <c r="N188" i="2"/>
  <c r="O188" i="2" s="1"/>
  <c r="N189" i="2"/>
  <c r="O189" i="2" s="1"/>
  <c r="N190" i="2"/>
  <c r="O190" i="2" s="1"/>
  <c r="N191" i="2"/>
  <c r="O191" i="2" s="1"/>
  <c r="N192" i="2"/>
  <c r="O192" i="2" s="1"/>
  <c r="N193" i="2"/>
  <c r="O193" i="2" s="1"/>
  <c r="N194" i="2"/>
  <c r="O194" i="2" s="1"/>
  <c r="N195" i="2"/>
  <c r="O195" i="2" s="1"/>
  <c r="N196" i="2"/>
  <c r="O196" i="2" s="1"/>
  <c r="N197" i="2"/>
  <c r="O197" i="2" s="1"/>
  <c r="N198" i="2"/>
  <c r="O198" i="2" s="1"/>
  <c r="N199" i="2"/>
  <c r="O199" i="2" s="1"/>
  <c r="N200" i="2"/>
  <c r="O200" i="2" s="1"/>
  <c r="N201" i="2"/>
  <c r="O201" i="2" s="1"/>
  <c r="N202" i="2"/>
  <c r="O202" i="2" s="1"/>
  <c r="N203" i="2"/>
  <c r="O203" i="2" s="1"/>
  <c r="N204" i="2"/>
  <c r="O204" i="2" s="1"/>
  <c r="N205" i="2"/>
  <c r="O205" i="2" s="1"/>
  <c r="N206" i="2"/>
  <c r="O206" i="2" s="1"/>
  <c r="N207" i="2"/>
  <c r="O207" i="2" s="1"/>
  <c r="N208" i="2"/>
  <c r="O208" i="2" s="1"/>
  <c r="N209" i="2"/>
  <c r="O209" i="2" s="1"/>
  <c r="N210" i="2"/>
  <c r="O210" i="2" s="1"/>
  <c r="N211" i="2"/>
  <c r="O211" i="2" s="1"/>
  <c r="N212" i="2"/>
  <c r="O212" i="2" s="1"/>
  <c r="N213" i="2"/>
  <c r="O213" i="2" s="1"/>
  <c r="N214" i="2"/>
  <c r="O214" i="2" s="1"/>
  <c r="N215" i="2"/>
  <c r="O215" i="2" s="1"/>
  <c r="N216" i="2"/>
  <c r="O216" i="2" s="1"/>
  <c r="N217" i="2"/>
  <c r="O217" i="2" s="1"/>
  <c r="N218" i="2"/>
  <c r="O218" i="2" s="1"/>
  <c r="N219" i="2"/>
  <c r="O219" i="2" s="1"/>
  <c r="N220" i="2"/>
  <c r="O220" i="2" s="1"/>
  <c r="N221" i="2"/>
  <c r="O221" i="2" s="1"/>
  <c r="N222" i="2"/>
  <c r="O222" i="2" s="1"/>
  <c r="N223" i="2"/>
  <c r="O223" i="2" s="1"/>
  <c r="N224" i="2"/>
  <c r="O224" i="2" s="1"/>
  <c r="N225" i="2"/>
  <c r="O225" i="2" s="1"/>
  <c r="N226" i="2"/>
  <c r="O226" i="2" s="1"/>
  <c r="N227" i="2"/>
  <c r="O227" i="2" s="1"/>
  <c r="N228" i="2"/>
  <c r="O228" i="2" s="1"/>
  <c r="N229" i="2"/>
  <c r="O229" i="2" s="1"/>
  <c r="N230" i="2"/>
  <c r="O230" i="2" s="1"/>
  <c r="N231" i="2"/>
  <c r="O231" i="2" s="1"/>
  <c r="N232" i="2"/>
  <c r="O232" i="2" s="1"/>
  <c r="N233" i="2"/>
  <c r="O233" i="2" s="1"/>
  <c r="N234" i="2"/>
  <c r="O234" i="2" s="1"/>
  <c r="N235" i="2"/>
  <c r="O235" i="2" s="1"/>
  <c r="N236" i="2"/>
  <c r="O236" i="2" s="1"/>
  <c r="N237" i="2"/>
  <c r="O237" i="2" s="1"/>
  <c r="N238" i="2"/>
  <c r="O238" i="2" s="1"/>
  <c r="N239" i="2"/>
  <c r="O239" i="2" s="1"/>
  <c r="N240" i="2"/>
  <c r="O240" i="2" s="1"/>
  <c r="N241" i="2"/>
  <c r="O241" i="2" s="1"/>
  <c r="N242" i="2"/>
  <c r="O242" i="2" s="1"/>
  <c r="N243" i="2"/>
  <c r="O243" i="2" s="1"/>
  <c r="N244" i="2"/>
  <c r="O244" i="2" s="1"/>
  <c r="N245" i="2"/>
  <c r="O245" i="2" s="1"/>
  <c r="N246" i="2"/>
  <c r="O246" i="2" s="1"/>
  <c r="N247" i="2"/>
  <c r="O247" i="2" s="1"/>
  <c r="N248" i="2"/>
  <c r="O248" i="2" s="1"/>
  <c r="N249" i="2"/>
  <c r="O249" i="2" s="1"/>
  <c r="N250" i="2"/>
  <c r="O250" i="2" s="1"/>
  <c r="N251" i="2"/>
  <c r="O251" i="2" s="1"/>
  <c r="N252" i="2"/>
  <c r="O252" i="2" s="1"/>
  <c r="N253" i="2"/>
  <c r="O253" i="2" s="1"/>
  <c r="N254" i="2"/>
  <c r="O254" i="2" s="1"/>
  <c r="N255" i="2"/>
  <c r="O255" i="2" s="1"/>
  <c r="N256" i="2"/>
  <c r="O256" i="2" s="1"/>
  <c r="N257" i="2"/>
  <c r="O257" i="2" s="1"/>
  <c r="N258" i="2"/>
  <c r="O258" i="2" s="1"/>
  <c r="N259" i="2"/>
  <c r="O259" i="2" s="1"/>
  <c r="N260" i="2"/>
  <c r="O260" i="2" s="1"/>
  <c r="N261" i="2"/>
  <c r="O261" i="2" s="1"/>
  <c r="N262" i="2"/>
  <c r="O262" i="2" s="1"/>
  <c r="N263" i="2"/>
  <c r="O263" i="2" s="1"/>
  <c r="N264" i="2"/>
  <c r="O264" i="2" s="1"/>
  <c r="N265" i="2"/>
  <c r="O265" i="2" s="1"/>
  <c r="N266" i="2"/>
  <c r="O266" i="2" s="1"/>
  <c r="N267" i="2"/>
  <c r="O267" i="2" s="1"/>
  <c r="N268" i="2"/>
  <c r="O268" i="2" s="1"/>
  <c r="N269" i="2"/>
  <c r="O269" i="2" s="1"/>
  <c r="N270" i="2"/>
  <c r="O270" i="2" s="1"/>
  <c r="N271" i="2"/>
  <c r="O271" i="2" s="1"/>
  <c r="N272" i="2"/>
  <c r="O272" i="2" s="1"/>
  <c r="N273" i="2"/>
  <c r="O273" i="2" s="1"/>
  <c r="N274" i="2"/>
  <c r="O274" i="2" s="1"/>
  <c r="N275" i="2"/>
  <c r="O275" i="2" s="1"/>
  <c r="N276" i="2"/>
  <c r="O276" i="2" s="1"/>
  <c r="N277" i="2"/>
  <c r="O277" i="2" s="1"/>
  <c r="N278" i="2"/>
  <c r="O278" i="2" s="1"/>
  <c r="N279" i="2"/>
  <c r="O279" i="2" s="1"/>
  <c r="N280" i="2"/>
  <c r="O280" i="2" s="1"/>
  <c r="N281" i="2"/>
  <c r="O281" i="2" s="1"/>
  <c r="N282" i="2"/>
  <c r="O282" i="2" s="1"/>
  <c r="N283" i="2"/>
  <c r="O283" i="2" s="1"/>
  <c r="N284" i="2"/>
  <c r="O284" i="2" s="1"/>
  <c r="N285" i="2"/>
  <c r="O285" i="2" s="1"/>
  <c r="N286" i="2"/>
  <c r="O286" i="2" s="1"/>
  <c r="N287" i="2"/>
  <c r="O287" i="2" s="1"/>
  <c r="N288" i="2"/>
  <c r="O288" i="2" s="1"/>
  <c r="N289" i="2"/>
  <c r="O289" i="2" s="1"/>
  <c r="N290" i="2"/>
  <c r="O290" i="2" s="1"/>
  <c r="N291" i="2"/>
  <c r="O291" i="2" s="1"/>
  <c r="N292" i="2"/>
  <c r="O292" i="2" s="1"/>
  <c r="N293" i="2"/>
  <c r="O293" i="2" s="1"/>
  <c r="N294" i="2"/>
  <c r="O294" i="2" s="1"/>
  <c r="N295" i="2"/>
  <c r="O295" i="2" s="1"/>
  <c r="N296" i="2"/>
  <c r="O296" i="2" s="1"/>
  <c r="N297" i="2"/>
  <c r="O297" i="2" s="1"/>
  <c r="N298" i="2"/>
  <c r="O298" i="2" s="1"/>
  <c r="N299" i="2"/>
  <c r="O299" i="2" s="1"/>
  <c r="N300" i="2"/>
  <c r="O300" i="2" s="1"/>
  <c r="N301" i="2"/>
  <c r="O301" i="2" s="1"/>
  <c r="N302" i="2"/>
  <c r="O302" i="2" s="1"/>
  <c r="N303" i="2"/>
  <c r="O303" i="2" s="1"/>
  <c r="N304" i="2"/>
  <c r="O304" i="2" s="1"/>
  <c r="N305" i="2"/>
  <c r="O305" i="2" s="1"/>
  <c r="N306" i="2"/>
  <c r="O306" i="2" s="1"/>
  <c r="N307" i="2"/>
  <c r="O307" i="2" s="1"/>
  <c r="N308" i="2"/>
  <c r="O308" i="2" s="1"/>
  <c r="N309" i="2"/>
  <c r="O309" i="2" s="1"/>
  <c r="N310" i="2"/>
  <c r="O310" i="2" s="1"/>
  <c r="N311" i="2"/>
  <c r="O311" i="2" s="1"/>
  <c r="N312" i="2"/>
  <c r="O312" i="2" s="1"/>
  <c r="N313" i="2"/>
  <c r="O313" i="2" s="1"/>
  <c r="N314" i="2"/>
  <c r="O314" i="2" s="1"/>
  <c r="N315" i="2"/>
  <c r="O315" i="2" s="1"/>
  <c r="N316" i="2"/>
  <c r="O316" i="2" s="1"/>
  <c r="N317" i="2"/>
  <c r="O317" i="2" s="1"/>
  <c r="N318" i="2"/>
  <c r="O318" i="2" s="1"/>
  <c r="N319" i="2"/>
  <c r="O319" i="2" s="1"/>
  <c r="N320" i="2"/>
  <c r="O320" i="2" s="1"/>
  <c r="N321" i="2"/>
  <c r="O321" i="2" s="1"/>
  <c r="N322" i="2"/>
  <c r="O322" i="2" s="1"/>
  <c r="N323" i="2"/>
  <c r="O323" i="2" s="1"/>
  <c r="N324" i="2"/>
  <c r="O324" i="2" s="1"/>
  <c r="N325" i="2"/>
  <c r="O325" i="2" s="1"/>
  <c r="N326" i="2"/>
  <c r="O326" i="2" s="1"/>
  <c r="N327" i="2"/>
  <c r="O327" i="2" s="1"/>
  <c r="N328" i="2"/>
  <c r="O328" i="2" s="1"/>
  <c r="N329" i="2"/>
  <c r="O329" i="2" s="1"/>
  <c r="N330" i="2"/>
  <c r="O330" i="2" s="1"/>
  <c r="N331" i="2"/>
  <c r="O331" i="2" s="1"/>
  <c r="N332" i="2"/>
  <c r="O332" i="2" s="1"/>
  <c r="N333" i="2"/>
  <c r="O333" i="2" s="1"/>
  <c r="N334" i="2"/>
  <c r="O334" i="2" s="1"/>
  <c r="N335" i="2"/>
  <c r="O335" i="2" s="1"/>
  <c r="N336" i="2"/>
  <c r="O336" i="2" s="1"/>
  <c r="N337" i="2"/>
  <c r="O337" i="2" s="1"/>
  <c r="N338" i="2"/>
  <c r="O338" i="2" s="1"/>
  <c r="N339" i="2"/>
  <c r="O339" i="2" s="1"/>
  <c r="N340" i="2"/>
  <c r="O340" i="2" s="1"/>
  <c r="N341" i="2"/>
  <c r="O341" i="2" s="1"/>
  <c r="N342" i="2"/>
  <c r="O342" i="2" s="1"/>
  <c r="N343" i="2"/>
  <c r="O343" i="2" s="1"/>
  <c r="N344" i="2"/>
  <c r="O344" i="2" s="1"/>
  <c r="N345" i="2"/>
  <c r="O345" i="2" s="1"/>
  <c r="N346" i="2"/>
  <c r="O346" i="2" s="1"/>
  <c r="N347" i="2"/>
  <c r="O347" i="2" s="1"/>
  <c r="N348" i="2"/>
  <c r="O348" i="2" s="1"/>
  <c r="N349" i="2"/>
  <c r="O349" i="2" s="1"/>
  <c r="N350" i="2"/>
  <c r="O350" i="2" s="1"/>
  <c r="N351" i="2"/>
  <c r="O351" i="2" s="1"/>
  <c r="N352" i="2"/>
  <c r="O352" i="2" s="1"/>
  <c r="N353" i="2"/>
  <c r="O353" i="2" s="1"/>
  <c r="N354" i="2"/>
  <c r="O354" i="2" s="1"/>
  <c r="N355" i="2"/>
  <c r="O355" i="2" s="1"/>
  <c r="N356" i="2"/>
  <c r="O356" i="2" s="1"/>
  <c r="N357" i="2"/>
  <c r="O357" i="2" s="1"/>
  <c r="N358" i="2"/>
  <c r="O358" i="2" s="1"/>
  <c r="N359" i="2"/>
  <c r="O359" i="2" s="1"/>
  <c r="N360" i="2"/>
  <c r="O360" i="2" s="1"/>
  <c r="N361" i="2"/>
  <c r="O361" i="2" s="1"/>
  <c r="N362" i="2"/>
  <c r="O362" i="2" s="1"/>
  <c r="N363" i="2"/>
  <c r="O363" i="2" s="1"/>
  <c r="N364" i="2"/>
  <c r="O364" i="2" s="1"/>
  <c r="N365" i="2"/>
  <c r="O365" i="2" s="1"/>
  <c r="N366" i="2"/>
  <c r="O366" i="2" s="1"/>
  <c r="N367" i="2"/>
  <c r="O367" i="2" s="1"/>
  <c r="N368" i="2"/>
  <c r="O368" i="2" s="1"/>
  <c r="N369" i="2"/>
  <c r="O369" i="2" s="1"/>
  <c r="N370" i="2"/>
  <c r="O370" i="2" s="1"/>
  <c r="N371" i="2"/>
  <c r="O371" i="2" s="1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O377" i="2" s="1"/>
  <c r="N378" i="2"/>
  <c r="O378" i="2" s="1"/>
  <c r="N379" i="2"/>
  <c r="O379" i="2" s="1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O385" i="2" s="1"/>
  <c r="N386" i="2"/>
  <c r="O386" i="2" s="1"/>
  <c r="N387" i="2"/>
  <c r="O387" i="2" s="1"/>
  <c r="N388" i="2"/>
  <c r="O388" i="2" s="1"/>
  <c r="N389" i="2"/>
  <c r="O389" i="2" s="1"/>
  <c r="N390" i="2"/>
  <c r="O390" i="2" s="1"/>
  <c r="N391" i="2"/>
  <c r="O391" i="2" s="1"/>
  <c r="N392" i="2"/>
  <c r="O392" i="2" s="1"/>
  <c r="N393" i="2"/>
  <c r="O393" i="2" s="1"/>
  <c r="N394" i="2"/>
  <c r="O394" i="2" s="1"/>
  <c r="N395" i="2"/>
  <c r="O395" i="2" s="1"/>
  <c r="N396" i="2"/>
  <c r="O396" i="2" s="1"/>
  <c r="N397" i="2"/>
  <c r="O397" i="2" s="1"/>
  <c r="N398" i="2"/>
  <c r="O398" i="2" s="1"/>
  <c r="N399" i="2"/>
  <c r="O399" i="2" s="1"/>
  <c r="N400" i="2"/>
  <c r="O400" i="2" s="1"/>
  <c r="N401" i="2"/>
  <c r="O401" i="2" s="1"/>
  <c r="N402" i="2"/>
  <c r="O402" i="2" s="1"/>
  <c r="N403" i="2"/>
  <c r="O403" i="2" s="1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O409" i="2" s="1"/>
  <c r="N410" i="2"/>
  <c r="O410" i="2" s="1"/>
  <c r="N411" i="2"/>
  <c r="O411" i="2" s="1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O417" i="2" s="1"/>
  <c r="N418" i="2"/>
  <c r="O418" i="2" s="1"/>
  <c r="N419" i="2"/>
  <c r="O419" i="2" s="1"/>
  <c r="N420" i="2"/>
  <c r="O420" i="2" s="1"/>
  <c r="N421" i="2"/>
  <c r="O421" i="2" s="1"/>
  <c r="N422" i="2"/>
  <c r="O422" i="2" s="1"/>
  <c r="N423" i="2"/>
  <c r="O423" i="2" s="1"/>
  <c r="N424" i="2"/>
  <c r="O424" i="2" s="1"/>
  <c r="N425" i="2"/>
  <c r="O425" i="2" s="1"/>
  <c r="N426" i="2"/>
  <c r="O426" i="2" s="1"/>
  <c r="N427" i="2"/>
  <c r="O427" i="2" s="1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O434" i="2" s="1"/>
  <c r="N435" i="2"/>
  <c r="O435" i="2" s="1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O441" i="2" s="1"/>
  <c r="N442" i="2"/>
  <c r="O442" i="2" s="1"/>
  <c r="N443" i="2"/>
  <c r="O443" i="2" s="1"/>
  <c r="N444" i="2"/>
  <c r="O444" i="2" s="1"/>
  <c r="N445" i="2"/>
  <c r="O445" i="2" s="1"/>
  <c r="N446" i="2"/>
  <c r="O446" i="2" s="1"/>
  <c r="N447" i="2"/>
  <c r="O447" i="2" s="1"/>
  <c r="N448" i="2"/>
  <c r="O448" i="2" s="1"/>
  <c r="N449" i="2"/>
  <c r="O449" i="2" s="1"/>
  <c r="N450" i="2"/>
  <c r="O450" i="2" s="1"/>
  <c r="N451" i="2"/>
  <c r="O451" i="2" s="1"/>
  <c r="N452" i="2"/>
  <c r="O452" i="2" s="1"/>
  <c r="N453" i="2"/>
  <c r="O453" i="2" s="1"/>
  <c r="N454" i="2"/>
  <c r="O454" i="2" s="1"/>
  <c r="N455" i="2"/>
  <c r="O455" i="2" s="1"/>
  <c r="N456" i="2"/>
  <c r="O456" i="2" s="1"/>
  <c r="N457" i="2"/>
  <c r="O457" i="2" s="1"/>
  <c r="N458" i="2"/>
  <c r="O458" i="2" s="1"/>
  <c r="N459" i="2"/>
  <c r="O459" i="2" s="1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O466" i="2" s="1"/>
  <c r="N467" i="2"/>
  <c r="O467" i="2" s="1"/>
  <c r="N468" i="2"/>
  <c r="O468" i="2" s="1"/>
  <c r="N469" i="2"/>
  <c r="O469" i="2" s="1"/>
  <c r="N470" i="2"/>
  <c r="O470" i="2" s="1"/>
  <c r="N471" i="2"/>
  <c r="O471" i="2" s="1"/>
  <c r="N472" i="2"/>
  <c r="O472" i="2" s="1"/>
  <c r="N473" i="2"/>
  <c r="O473" i="2" s="1"/>
  <c r="N474" i="2"/>
  <c r="O474" i="2" s="1"/>
  <c r="N475" i="2"/>
  <c r="O475" i="2" s="1"/>
  <c r="N476" i="2"/>
  <c r="O476" i="2" s="1"/>
  <c r="N477" i="2"/>
  <c r="O477" i="2" s="1"/>
  <c r="N478" i="2"/>
  <c r="O478" i="2" s="1"/>
  <c r="N479" i="2"/>
  <c r="O479" i="2" s="1"/>
  <c r="N480" i="2"/>
  <c r="O480" i="2" s="1"/>
  <c r="N481" i="2"/>
  <c r="O481" i="2" s="1"/>
  <c r="N482" i="2"/>
  <c r="O482" i="2" s="1"/>
  <c r="N483" i="2"/>
  <c r="O483" i="2" s="1"/>
  <c r="N484" i="2"/>
  <c r="O484" i="2" s="1"/>
  <c r="N485" i="2"/>
  <c r="O485" i="2" s="1"/>
  <c r="N486" i="2"/>
  <c r="O486" i="2" s="1"/>
  <c r="N487" i="2"/>
  <c r="O487" i="2" s="1"/>
  <c r="N488" i="2"/>
  <c r="O488" i="2" s="1"/>
  <c r="N489" i="2"/>
  <c r="O489" i="2" s="1"/>
  <c r="N490" i="2"/>
  <c r="O490" i="2" s="1"/>
  <c r="N491" i="2"/>
  <c r="O491" i="2" s="1"/>
  <c r="N492" i="2"/>
  <c r="O492" i="2" s="1"/>
  <c r="N493" i="2"/>
  <c r="O493" i="2" s="1"/>
  <c r="N494" i="2"/>
  <c r="O494" i="2" s="1"/>
  <c r="N495" i="2"/>
  <c r="O495" i="2" s="1"/>
  <c r="N496" i="2"/>
  <c r="O496" i="2" s="1"/>
  <c r="N497" i="2"/>
  <c r="O497" i="2" s="1"/>
  <c r="N498" i="2"/>
  <c r="O498" i="2" s="1"/>
  <c r="N499" i="2"/>
  <c r="O499" i="2" s="1"/>
  <c r="N500" i="2"/>
  <c r="O500" i="2" s="1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O506" i="2" s="1"/>
  <c r="N507" i="2"/>
  <c r="O507" i="2" s="1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O514" i="2" s="1"/>
  <c r="N515" i="2"/>
  <c r="O515" i="2" s="1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O522" i="2" s="1"/>
  <c r="N523" i="2"/>
  <c r="O523" i="2" s="1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O530" i="2" s="1"/>
  <c r="N531" i="2"/>
  <c r="O531" i="2" s="1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O537" i="2" s="1"/>
  <c r="N538" i="2"/>
  <c r="O538" i="2" s="1"/>
  <c r="N539" i="2"/>
  <c r="O539" i="2" s="1"/>
  <c r="N540" i="2"/>
  <c r="O540" i="2" s="1"/>
  <c r="N541" i="2"/>
  <c r="O541" i="2" s="1"/>
  <c r="N542" i="2"/>
  <c r="O542" i="2" s="1"/>
  <c r="N543" i="2"/>
  <c r="O543" i="2" s="1"/>
  <c r="N544" i="2"/>
  <c r="O544" i="2" s="1"/>
  <c r="N545" i="2"/>
  <c r="O545" i="2" s="1"/>
  <c r="N546" i="2"/>
  <c r="O546" i="2" s="1"/>
  <c r="N547" i="2"/>
  <c r="O547" i="2" s="1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O553" i="2" s="1"/>
  <c r="N554" i="2"/>
  <c r="O554" i="2" s="1"/>
  <c r="N555" i="2"/>
  <c r="O555" i="2" s="1"/>
  <c r="N556" i="2"/>
  <c r="O556" i="2" s="1"/>
  <c r="N557" i="2"/>
  <c r="O557" i="2" s="1"/>
  <c r="N558" i="2"/>
  <c r="O558" i="2" s="1"/>
  <c r="N559" i="2"/>
  <c r="O559" i="2" s="1"/>
  <c r="N560" i="2"/>
  <c r="O560" i="2" s="1"/>
  <c r="N561" i="2"/>
  <c r="O561" i="2" s="1"/>
  <c r="N562" i="2"/>
  <c r="O562" i="2" s="1"/>
  <c r="N563" i="2"/>
  <c r="O563" i="2" s="1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O569" i="2" s="1"/>
  <c r="N570" i="2"/>
  <c r="O570" i="2" s="1"/>
  <c r="N571" i="2"/>
  <c r="O571" i="2" s="1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O577" i="2" s="1"/>
  <c r="N578" i="2"/>
  <c r="O578" i="2" s="1"/>
  <c r="N579" i="2"/>
  <c r="O579" i="2" s="1"/>
  <c r="N580" i="2"/>
  <c r="O580" i="2" s="1"/>
  <c r="N581" i="2"/>
  <c r="O581" i="2" s="1"/>
  <c r="N582" i="2"/>
  <c r="O582" i="2" s="1"/>
  <c r="N583" i="2"/>
  <c r="O583" i="2" s="1"/>
  <c r="N584" i="2"/>
  <c r="O584" i="2" s="1"/>
  <c r="N585" i="2"/>
  <c r="O585" i="2" s="1"/>
  <c r="N586" i="2"/>
  <c r="O586" i="2" s="1"/>
  <c r="N587" i="2"/>
  <c r="O587" i="2" s="1"/>
  <c r="N588" i="2"/>
  <c r="O588" i="2" s="1"/>
  <c r="N589" i="2"/>
  <c r="O589" i="2" s="1"/>
  <c r="N590" i="2"/>
  <c r="O590" i="2" s="1"/>
  <c r="N591" i="2"/>
  <c r="O591" i="2" s="1"/>
  <c r="N592" i="2"/>
  <c r="O592" i="2" s="1"/>
  <c r="N593" i="2"/>
  <c r="O593" i="2" s="1"/>
  <c r="N594" i="2"/>
  <c r="O594" i="2" s="1"/>
  <c r="N595" i="2"/>
  <c r="O595" i="2" s="1"/>
  <c r="N596" i="2"/>
  <c r="O596" i="2" s="1"/>
  <c r="N597" i="2"/>
  <c r="O597" i="2" s="1"/>
  <c r="N598" i="2"/>
  <c r="O598" i="2" s="1"/>
  <c r="N599" i="2"/>
  <c r="O599" i="2" s="1"/>
  <c r="N600" i="2"/>
  <c r="O600" i="2" s="1"/>
  <c r="N601" i="2"/>
  <c r="O601" i="2" s="1"/>
  <c r="N602" i="2"/>
  <c r="O602" i="2" s="1"/>
  <c r="N603" i="2"/>
  <c r="O603" i="2" s="1"/>
  <c r="N604" i="2"/>
  <c r="O604" i="2" s="1"/>
  <c r="N605" i="2"/>
  <c r="O605" i="2" s="1"/>
  <c r="N606" i="2"/>
  <c r="O606" i="2" s="1"/>
  <c r="N607" i="2"/>
  <c r="O607" i="2" s="1"/>
  <c r="N608" i="2"/>
  <c r="O608" i="2" s="1"/>
  <c r="N609" i="2"/>
  <c r="O609" i="2" s="1"/>
  <c r="N610" i="2"/>
  <c r="O610" i="2" s="1"/>
  <c r="N611" i="2"/>
  <c r="O611" i="2" s="1"/>
  <c r="N612" i="2"/>
  <c r="O612" i="2" s="1"/>
  <c r="N613" i="2"/>
  <c r="O613" i="2" s="1"/>
  <c r="N614" i="2"/>
  <c r="O614" i="2" s="1"/>
  <c r="N615" i="2"/>
  <c r="O615" i="2" s="1"/>
  <c r="N616" i="2"/>
  <c r="O616" i="2" s="1"/>
  <c r="N617" i="2"/>
  <c r="O617" i="2" s="1"/>
  <c r="N618" i="2"/>
  <c r="O618" i="2" s="1"/>
  <c r="N619" i="2"/>
  <c r="O619" i="2" s="1"/>
  <c r="N620" i="2"/>
  <c r="O620" i="2" s="1"/>
  <c r="N621" i="2"/>
  <c r="O621" i="2" s="1"/>
  <c r="N622" i="2"/>
  <c r="O622" i="2" s="1"/>
  <c r="N623" i="2"/>
  <c r="O623" i="2" s="1"/>
  <c r="N624" i="2"/>
  <c r="O624" i="2" s="1"/>
  <c r="N625" i="2"/>
  <c r="O625" i="2" s="1"/>
  <c r="N626" i="2"/>
  <c r="O626" i="2" s="1"/>
  <c r="N627" i="2"/>
  <c r="O627" i="2" s="1"/>
  <c r="N628" i="2"/>
  <c r="O628" i="2" s="1"/>
  <c r="N629" i="2"/>
  <c r="O629" i="2" s="1"/>
  <c r="N630" i="2"/>
  <c r="O630" i="2" s="1"/>
  <c r="N631" i="2"/>
  <c r="O631" i="2" s="1"/>
  <c r="N632" i="2"/>
  <c r="O632" i="2" s="1"/>
  <c r="N633" i="2"/>
  <c r="O633" i="2" s="1"/>
  <c r="N634" i="2"/>
  <c r="O634" i="2" s="1"/>
  <c r="N635" i="2"/>
  <c r="O635" i="2" s="1"/>
  <c r="N636" i="2"/>
  <c r="O636" i="2" s="1"/>
  <c r="N637" i="2"/>
  <c r="O637" i="2" s="1"/>
  <c r="N638" i="2"/>
  <c r="O638" i="2" s="1"/>
  <c r="N639" i="2"/>
  <c r="O639" i="2" s="1"/>
  <c r="N640" i="2"/>
  <c r="O640" i="2" s="1"/>
  <c r="N641" i="2"/>
  <c r="O641" i="2" s="1"/>
  <c r="N642" i="2"/>
  <c r="O642" i="2" s="1"/>
  <c r="N643" i="2"/>
  <c r="O643" i="2" s="1"/>
  <c r="N644" i="2"/>
  <c r="O644" i="2" s="1"/>
  <c r="N645" i="2"/>
  <c r="O645" i="2" s="1"/>
  <c r="N646" i="2"/>
  <c r="O646" i="2" s="1"/>
  <c r="N647" i="2"/>
  <c r="O647" i="2" s="1"/>
  <c r="N648" i="2"/>
  <c r="O648" i="2" s="1"/>
  <c r="N649" i="2"/>
  <c r="O649" i="2" s="1"/>
  <c r="N650" i="2"/>
  <c r="O650" i="2" s="1"/>
  <c r="N651" i="2"/>
  <c r="O651" i="2" s="1"/>
  <c r="N652" i="2"/>
  <c r="O652" i="2" s="1"/>
  <c r="N653" i="2"/>
  <c r="O653" i="2" s="1"/>
  <c r="N654" i="2"/>
  <c r="O654" i="2" s="1"/>
  <c r="N655" i="2"/>
  <c r="O655" i="2" s="1"/>
  <c r="N656" i="2"/>
  <c r="O656" i="2" s="1"/>
  <c r="N657" i="2"/>
  <c r="O657" i="2" s="1"/>
  <c r="N658" i="2"/>
  <c r="O658" i="2" s="1"/>
  <c r="N659" i="2"/>
  <c r="O659" i="2" s="1"/>
  <c r="N660" i="2"/>
  <c r="O660" i="2" s="1"/>
  <c r="N661" i="2"/>
  <c r="O661" i="2" s="1"/>
  <c r="N662" i="2"/>
  <c r="O662" i="2" s="1"/>
  <c r="N663" i="2"/>
  <c r="O663" i="2" s="1"/>
  <c r="N664" i="2"/>
  <c r="O664" i="2" s="1"/>
  <c r="N665" i="2"/>
  <c r="O665" i="2" s="1"/>
  <c r="N666" i="2"/>
  <c r="O666" i="2" s="1"/>
  <c r="N667" i="2"/>
  <c r="O667" i="2" s="1"/>
  <c r="N668" i="2"/>
  <c r="O668" i="2" s="1"/>
  <c r="N669" i="2"/>
  <c r="O669" i="2" s="1"/>
  <c r="N670" i="2"/>
  <c r="O670" i="2" s="1"/>
  <c r="N671" i="2"/>
  <c r="O671" i="2" s="1"/>
  <c r="N672" i="2"/>
  <c r="O672" i="2" s="1"/>
  <c r="N673" i="2"/>
  <c r="O673" i="2" s="1"/>
  <c r="N674" i="2"/>
  <c r="O674" i="2" s="1"/>
  <c r="N675" i="2"/>
  <c r="O675" i="2" s="1"/>
  <c r="N676" i="2"/>
  <c r="O676" i="2" s="1"/>
  <c r="N677" i="2"/>
  <c r="O677" i="2" s="1"/>
  <c r="N678" i="2"/>
  <c r="O678" i="2" s="1"/>
  <c r="N679" i="2"/>
  <c r="O679" i="2" s="1"/>
  <c r="N680" i="2"/>
  <c r="O680" i="2" s="1"/>
  <c r="N681" i="2"/>
  <c r="O681" i="2" s="1"/>
  <c r="N682" i="2"/>
  <c r="O682" i="2" s="1"/>
  <c r="N683" i="2"/>
  <c r="O683" i="2" s="1"/>
  <c r="N684" i="2"/>
  <c r="O684" i="2" s="1"/>
  <c r="N685" i="2"/>
  <c r="O685" i="2" s="1"/>
  <c r="N686" i="2"/>
  <c r="O686" i="2" s="1"/>
  <c r="N687" i="2"/>
  <c r="O687" i="2" s="1"/>
  <c r="N688" i="2"/>
  <c r="O688" i="2" s="1"/>
  <c r="N689" i="2"/>
  <c r="O689" i="2" s="1"/>
  <c r="N690" i="2"/>
  <c r="O690" i="2" s="1"/>
  <c r="N691" i="2"/>
  <c r="O691" i="2" s="1"/>
  <c r="N692" i="2"/>
  <c r="O692" i="2" s="1"/>
  <c r="N693" i="2"/>
  <c r="O693" i="2" s="1"/>
  <c r="N694" i="2"/>
  <c r="O694" i="2" s="1"/>
  <c r="N695" i="2"/>
  <c r="O695" i="2" s="1"/>
  <c r="N696" i="2"/>
  <c r="O696" i="2" s="1"/>
  <c r="N697" i="2"/>
  <c r="O697" i="2" s="1"/>
  <c r="N698" i="2"/>
  <c r="O698" i="2" s="1"/>
  <c r="N699" i="2"/>
  <c r="O699" i="2" s="1"/>
  <c r="N700" i="2"/>
  <c r="O700" i="2" s="1"/>
  <c r="N701" i="2"/>
  <c r="O701" i="2" s="1"/>
  <c r="N702" i="2"/>
  <c r="O702" i="2" s="1"/>
  <c r="N703" i="2"/>
  <c r="O703" i="2" s="1"/>
  <c r="N704" i="2"/>
  <c r="O704" i="2" s="1"/>
  <c r="N705" i="2"/>
  <c r="O705" i="2" s="1"/>
  <c r="N706" i="2"/>
  <c r="O706" i="2" s="1"/>
  <c r="N707" i="2"/>
  <c r="O707" i="2" s="1"/>
  <c r="N708" i="2"/>
  <c r="O708" i="2" s="1"/>
  <c r="N709" i="2"/>
  <c r="O709" i="2" s="1"/>
  <c r="N710" i="2"/>
  <c r="O710" i="2" s="1"/>
  <c r="N711" i="2"/>
  <c r="O711" i="2" s="1"/>
  <c r="N712" i="2"/>
  <c r="O712" i="2" s="1"/>
  <c r="N713" i="2"/>
  <c r="O713" i="2" s="1"/>
  <c r="N714" i="2"/>
  <c r="O714" i="2" s="1"/>
  <c r="N715" i="2"/>
  <c r="O715" i="2" s="1"/>
  <c r="N716" i="2"/>
  <c r="O716" i="2" s="1"/>
  <c r="N717" i="2"/>
  <c r="O717" i="2" s="1"/>
  <c r="N718" i="2"/>
  <c r="O718" i="2" s="1"/>
  <c r="N719" i="2"/>
  <c r="O719" i="2" s="1"/>
  <c r="N720" i="2"/>
  <c r="O720" i="2" s="1"/>
  <c r="N721" i="2"/>
  <c r="O721" i="2" s="1"/>
  <c r="N722" i="2"/>
  <c r="O722" i="2" s="1"/>
  <c r="N723" i="2"/>
  <c r="O723" i="2" s="1"/>
  <c r="N724" i="2"/>
  <c r="O724" i="2" s="1"/>
  <c r="N725" i="2"/>
  <c r="O725" i="2" s="1"/>
  <c r="N726" i="2"/>
  <c r="O726" i="2" s="1"/>
  <c r="N727" i="2"/>
  <c r="O727" i="2" s="1"/>
  <c r="N728" i="2"/>
  <c r="O728" i="2" s="1"/>
  <c r="N729" i="2"/>
  <c r="O729" i="2" s="1"/>
  <c r="N730" i="2"/>
  <c r="O730" i="2" s="1"/>
  <c r="N731" i="2"/>
  <c r="O731" i="2" s="1"/>
  <c r="N732" i="2"/>
  <c r="O732" i="2" s="1"/>
  <c r="N733" i="2"/>
  <c r="O733" i="2" s="1"/>
  <c r="N734" i="2"/>
  <c r="O734" i="2" s="1"/>
  <c r="N735" i="2"/>
  <c r="O735" i="2" s="1"/>
  <c r="N736" i="2"/>
  <c r="O736" i="2" s="1"/>
  <c r="N737" i="2"/>
  <c r="O737" i="2" s="1"/>
  <c r="N738" i="2"/>
  <c r="O738" i="2" s="1"/>
  <c r="N739" i="2"/>
  <c r="O739" i="2" s="1"/>
  <c r="N740" i="2"/>
  <c r="O740" i="2" s="1"/>
  <c r="N741" i="2"/>
  <c r="O741" i="2" s="1"/>
  <c r="N742" i="2"/>
  <c r="O742" i="2" s="1"/>
  <c r="N743" i="2"/>
  <c r="O743" i="2" s="1"/>
  <c r="N744" i="2"/>
  <c r="O744" i="2" s="1"/>
  <c r="N745" i="2"/>
  <c r="O745" i="2" s="1"/>
  <c r="N746" i="2"/>
  <c r="O746" i="2" s="1"/>
  <c r="N747" i="2"/>
  <c r="O747" i="2" s="1"/>
  <c r="N748" i="2"/>
  <c r="O748" i="2" s="1"/>
  <c r="N749" i="2"/>
  <c r="O749" i="2" s="1"/>
  <c r="N750" i="2"/>
  <c r="O750" i="2" s="1"/>
  <c r="N751" i="2"/>
  <c r="O751" i="2" s="1"/>
  <c r="N752" i="2"/>
  <c r="O752" i="2" s="1"/>
  <c r="N753" i="2"/>
  <c r="O753" i="2" s="1"/>
  <c r="N754" i="2"/>
  <c r="O754" i="2" s="1"/>
  <c r="N755" i="2"/>
  <c r="O755" i="2" s="1"/>
  <c r="N756" i="2"/>
  <c r="O756" i="2" s="1"/>
  <c r="N757" i="2"/>
  <c r="O757" i="2" s="1"/>
  <c r="N758" i="2"/>
  <c r="O758" i="2" s="1"/>
  <c r="N759" i="2"/>
  <c r="O759" i="2" s="1"/>
  <c r="N760" i="2"/>
  <c r="O760" i="2" s="1"/>
  <c r="N761" i="2"/>
  <c r="O761" i="2" s="1"/>
  <c r="N762" i="2"/>
  <c r="O762" i="2" s="1"/>
  <c r="N763" i="2"/>
  <c r="O763" i="2" s="1"/>
  <c r="N764" i="2"/>
  <c r="O764" i="2" s="1"/>
  <c r="N765" i="2"/>
  <c r="O765" i="2" s="1"/>
  <c r="N766" i="2"/>
  <c r="O766" i="2" s="1"/>
  <c r="N767" i="2"/>
  <c r="O767" i="2" s="1"/>
  <c r="N768" i="2"/>
  <c r="O768" i="2" s="1"/>
  <c r="N769" i="2"/>
  <c r="O769" i="2" s="1"/>
  <c r="N770" i="2"/>
  <c r="O770" i="2" s="1"/>
  <c r="N771" i="2"/>
  <c r="O771" i="2" s="1"/>
  <c r="N772" i="2"/>
  <c r="O772" i="2" s="1"/>
  <c r="N773" i="2"/>
  <c r="O773" i="2" s="1"/>
  <c r="N774" i="2"/>
  <c r="O774" i="2" s="1"/>
  <c r="N775" i="2"/>
  <c r="O775" i="2" s="1"/>
  <c r="N776" i="2"/>
  <c r="O776" i="2" s="1"/>
  <c r="N777" i="2"/>
  <c r="O777" i="2" s="1"/>
  <c r="N778" i="2"/>
  <c r="O778" i="2" s="1"/>
  <c r="N779" i="2"/>
  <c r="O779" i="2" s="1"/>
  <c r="N780" i="2"/>
  <c r="O780" i="2" s="1"/>
  <c r="N781" i="2"/>
  <c r="O781" i="2" s="1"/>
  <c r="N782" i="2"/>
  <c r="O782" i="2" s="1"/>
  <c r="N783" i="2"/>
  <c r="O783" i="2" s="1"/>
  <c r="N784" i="2"/>
  <c r="O784" i="2" s="1"/>
  <c r="N785" i="2"/>
  <c r="O785" i="2" s="1"/>
  <c r="N786" i="2"/>
  <c r="O786" i="2" s="1"/>
  <c r="N787" i="2"/>
  <c r="O787" i="2" s="1"/>
  <c r="N788" i="2"/>
  <c r="O788" i="2" s="1"/>
  <c r="N789" i="2"/>
  <c r="O789" i="2" s="1"/>
  <c r="N790" i="2"/>
  <c r="O790" i="2" s="1"/>
  <c r="N791" i="2"/>
  <c r="O791" i="2" s="1"/>
  <c r="N792" i="2"/>
  <c r="O792" i="2" s="1"/>
  <c r="N793" i="2"/>
  <c r="O793" i="2" s="1"/>
  <c r="N794" i="2"/>
  <c r="O794" i="2" s="1"/>
  <c r="N795" i="2"/>
  <c r="O795" i="2" s="1"/>
  <c r="N796" i="2"/>
  <c r="O796" i="2" s="1"/>
  <c r="N797" i="2"/>
  <c r="O797" i="2" s="1"/>
  <c r="N798" i="2"/>
  <c r="O798" i="2" s="1"/>
  <c r="N799" i="2"/>
  <c r="O799" i="2" s="1"/>
  <c r="N800" i="2"/>
  <c r="O800" i="2" s="1"/>
  <c r="N801" i="2"/>
  <c r="O801" i="2" s="1"/>
  <c r="N802" i="2"/>
  <c r="O802" i="2" s="1"/>
  <c r="N803" i="2"/>
  <c r="O803" i="2" s="1"/>
  <c r="N804" i="2"/>
  <c r="O804" i="2" s="1"/>
  <c r="N805" i="2"/>
  <c r="O805" i="2" s="1"/>
  <c r="N806" i="2"/>
  <c r="O806" i="2" s="1"/>
  <c r="N807" i="2"/>
  <c r="O807" i="2" s="1"/>
  <c r="N808" i="2"/>
  <c r="O808" i="2" s="1"/>
  <c r="N809" i="2"/>
  <c r="O809" i="2" s="1"/>
  <c r="N810" i="2"/>
  <c r="O810" i="2" s="1"/>
  <c r="N811" i="2"/>
  <c r="O811" i="2" s="1"/>
  <c r="N812" i="2"/>
  <c r="O812" i="2" s="1"/>
  <c r="N813" i="2"/>
  <c r="O813" i="2" s="1"/>
  <c r="N814" i="2"/>
  <c r="O814" i="2" s="1"/>
  <c r="N815" i="2"/>
  <c r="O815" i="2" s="1"/>
  <c r="N816" i="2"/>
  <c r="O816" i="2" s="1"/>
  <c r="N817" i="2"/>
  <c r="O817" i="2" s="1"/>
  <c r="N818" i="2"/>
  <c r="O818" i="2" s="1"/>
  <c r="N819" i="2"/>
  <c r="O819" i="2" s="1"/>
  <c r="N820" i="2"/>
  <c r="O820" i="2" s="1"/>
  <c r="N821" i="2"/>
  <c r="O821" i="2" s="1"/>
  <c r="N822" i="2"/>
  <c r="O822" i="2" s="1"/>
  <c r="N823" i="2"/>
  <c r="O823" i="2" s="1"/>
  <c r="N824" i="2"/>
  <c r="O824" i="2" s="1"/>
  <c r="N825" i="2"/>
  <c r="O825" i="2" s="1"/>
  <c r="N826" i="2"/>
  <c r="O826" i="2" s="1"/>
  <c r="N827" i="2"/>
  <c r="O827" i="2" s="1"/>
  <c r="N828" i="2"/>
  <c r="O828" i="2" s="1"/>
  <c r="N829" i="2"/>
  <c r="O829" i="2" s="1"/>
  <c r="N830" i="2"/>
  <c r="O830" i="2" s="1"/>
  <c r="N831" i="2"/>
  <c r="O831" i="2" s="1"/>
  <c r="N832" i="2"/>
  <c r="O832" i="2" s="1"/>
  <c r="N833" i="2"/>
  <c r="O833" i="2" s="1"/>
  <c r="N834" i="2"/>
  <c r="O834" i="2" s="1"/>
  <c r="N835" i="2"/>
  <c r="O835" i="2" s="1"/>
  <c r="N836" i="2"/>
  <c r="O836" i="2" s="1"/>
  <c r="N837" i="2"/>
  <c r="O837" i="2" s="1"/>
  <c r="N838" i="2"/>
  <c r="O838" i="2" s="1"/>
  <c r="N839" i="2"/>
  <c r="O839" i="2" s="1"/>
  <c r="N840" i="2"/>
  <c r="O840" i="2" s="1"/>
  <c r="N841" i="2"/>
  <c r="O841" i="2" s="1"/>
  <c r="N842" i="2"/>
  <c r="O842" i="2" s="1"/>
  <c r="N843" i="2"/>
  <c r="O843" i="2" s="1"/>
  <c r="N844" i="2"/>
  <c r="O844" i="2" s="1"/>
  <c r="N845" i="2"/>
  <c r="O845" i="2" s="1"/>
  <c r="N846" i="2"/>
  <c r="O846" i="2" s="1"/>
  <c r="N847" i="2"/>
  <c r="O847" i="2" s="1"/>
  <c r="N848" i="2"/>
  <c r="O848" i="2" s="1"/>
  <c r="N849" i="2"/>
  <c r="O849" i="2" s="1"/>
  <c r="N850" i="2"/>
  <c r="O850" i="2" s="1"/>
  <c r="N851" i="2"/>
  <c r="O851" i="2" s="1"/>
  <c r="N852" i="2"/>
  <c r="O852" i="2" s="1"/>
  <c r="N853" i="2"/>
  <c r="O853" i="2" s="1"/>
  <c r="N854" i="2"/>
  <c r="O854" i="2" s="1"/>
  <c r="N855" i="2"/>
  <c r="O855" i="2" s="1"/>
  <c r="N856" i="2"/>
  <c r="O856" i="2" s="1"/>
  <c r="N857" i="2"/>
  <c r="O857" i="2" s="1"/>
  <c r="N858" i="2"/>
  <c r="O858" i="2" s="1"/>
  <c r="N859" i="2"/>
  <c r="O859" i="2" s="1"/>
  <c r="N860" i="2"/>
  <c r="O860" i="2" s="1"/>
  <c r="N861" i="2"/>
  <c r="O861" i="2" s="1"/>
  <c r="N862" i="2"/>
  <c r="O862" i="2" s="1"/>
  <c r="N863" i="2"/>
  <c r="O863" i="2" s="1"/>
  <c r="N864" i="2"/>
  <c r="O864" i="2" s="1"/>
  <c r="N865" i="2"/>
  <c r="O865" i="2" s="1"/>
  <c r="N866" i="2"/>
  <c r="O866" i="2" s="1"/>
  <c r="N867" i="2"/>
  <c r="O867" i="2" s="1"/>
  <c r="N868" i="2"/>
  <c r="O868" i="2" s="1"/>
  <c r="N869" i="2"/>
  <c r="O869" i="2" s="1"/>
  <c r="N870" i="2"/>
  <c r="O870" i="2" s="1"/>
  <c r="N871" i="2"/>
  <c r="O871" i="2" s="1"/>
  <c r="N872" i="2"/>
  <c r="O872" i="2" s="1"/>
  <c r="N873" i="2"/>
  <c r="O873" i="2" s="1"/>
  <c r="N874" i="2"/>
  <c r="O874" i="2" s="1"/>
  <c r="N875" i="2"/>
  <c r="O875" i="2" s="1"/>
  <c r="N876" i="2"/>
  <c r="O876" i="2" s="1"/>
  <c r="N877" i="2"/>
  <c r="O877" i="2" s="1"/>
  <c r="N878" i="2"/>
  <c r="O878" i="2" s="1"/>
  <c r="N879" i="2"/>
  <c r="O879" i="2" s="1"/>
  <c r="N880" i="2"/>
  <c r="O880" i="2" s="1"/>
  <c r="N881" i="2"/>
  <c r="O881" i="2" s="1"/>
  <c r="N882" i="2"/>
  <c r="O882" i="2" s="1"/>
  <c r="N883" i="2"/>
  <c r="O883" i="2" s="1"/>
  <c r="N884" i="2"/>
  <c r="O884" i="2" s="1"/>
  <c r="N885" i="2"/>
  <c r="O885" i="2" s="1"/>
  <c r="N886" i="2"/>
  <c r="O886" i="2" s="1"/>
  <c r="N887" i="2"/>
  <c r="O887" i="2" s="1"/>
  <c r="N888" i="2"/>
  <c r="O888" i="2" s="1"/>
  <c r="N889" i="2"/>
  <c r="O889" i="2" s="1"/>
  <c r="N890" i="2"/>
  <c r="O890" i="2" s="1"/>
  <c r="N891" i="2"/>
  <c r="O891" i="2" s="1"/>
  <c r="N892" i="2"/>
  <c r="O892" i="2" s="1"/>
  <c r="N2" i="2"/>
  <c r="O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2" i="2"/>
</calcChain>
</file>

<file path=xl/sharedStrings.xml><?xml version="1.0" encoding="utf-8"?>
<sst xmlns="http://schemas.openxmlformats.org/spreadsheetml/2006/main" count="8090" uniqueCount="2725">
  <si>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</si>
  <si>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</si>
  <si>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</si>
  <si>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</si>
  <si>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</si>
  <si>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</si>
  <si>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</si>
  <si>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</si>
  <si>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</si>
  <si>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</si>
  <si>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</si>
  <si>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</si>
  <si>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</si>
  <si>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</si>
  <si>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</si>
  <si>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</si>
  <si>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</si>
  <si>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</si>
  <si>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</si>
  <si>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</si>
  <si>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</si>
  <si>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</si>
  <si>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</si>
  <si>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</si>
  <si>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</si>
  <si>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</si>
  <si>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</si>
  <si>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</si>
  <si>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</si>
  <si>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</si>
  <si>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</si>
  <si>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</si>
  <si>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</si>
  <si>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</si>
  <si>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</si>
  <si>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</si>
  <si>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</si>
  <si>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</si>
  <si>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</si>
  <si>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</si>
  <si>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</si>
  <si>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</si>
  <si>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</si>
  <si>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</si>
  <si>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</si>
  <si>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</si>
  <si>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</si>
  <si>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</si>
  <si>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</si>
  <si>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</si>
  <si>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</si>
  <si>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</si>
  <si>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</si>
  <si>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</si>
  <si>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</si>
  <si>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</si>
  <si>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</si>
  <si>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</si>
  <si>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</si>
  <si>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</si>
  <si>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</si>
  <si>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</si>
  <si>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</si>
  <si>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</si>
  <si>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</si>
  <si>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</si>
  <si>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</si>
  <si>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</si>
  <si>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</si>
  <si>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</si>
  <si>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</si>
  <si>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</si>
  <si>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</si>
  <si>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</si>
  <si>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</si>
  <si>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</si>
  <si>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</si>
  <si>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</si>
  <si>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</si>
  <si>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</si>
  <si>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</si>
  <si>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</si>
  <si>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</si>
  <si>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</si>
  <si>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</si>
  <si>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</si>
  <si>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</si>
  <si>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</si>
  <si>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</si>
  <si>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</si>
  <si>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</si>
  <si>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</si>
  <si>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</si>
  <si>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</si>
  <si>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</si>
  <si>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</si>
  <si>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</si>
  <si>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</si>
  <si>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</si>
  <si>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</si>
  <si>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</si>
  <si>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</si>
  <si>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</si>
  <si>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</si>
  <si>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</si>
  <si>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</si>
  <si>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</si>
  <si>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</si>
  <si>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</si>
  <si>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</si>
  <si>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</si>
  <si>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</si>
  <si>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</si>
  <si>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</si>
  <si>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</si>
  <si>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</si>
  <si>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</si>
  <si>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</si>
  <si>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</si>
  <si>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</si>
  <si>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</si>
  <si>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</si>
  <si>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</si>
  <si>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</si>
  <si>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</si>
  <si>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</si>
  <si>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</si>
  <si>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</si>
  <si>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</si>
  <si>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</si>
  <si>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</si>
  <si>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</si>
  <si>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</si>
  <si>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</si>
  <si>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</si>
  <si>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</si>
  <si>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</si>
  <si>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</si>
  <si>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</si>
  <si>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</si>
  <si>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</si>
  <si>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</si>
  <si>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</si>
  <si>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</si>
  <si>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</si>
  <si>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</si>
  <si>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</si>
  <si>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</si>
  <si>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</si>
  <si>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</si>
  <si>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</si>
  <si>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</si>
  <si>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</si>
  <si>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</si>
  <si>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</si>
  <si>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</si>
  <si>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</si>
  <si>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</si>
  <si>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</si>
  <si>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</si>
  <si>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</si>
  <si>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</si>
  <si>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</si>
  <si>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</si>
  <si>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</si>
  <si>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</si>
  <si>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</si>
  <si>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</si>
  <si>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</si>
  <si>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</si>
  <si>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</si>
  <si>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</si>
  <si>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</si>
  <si>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</si>
  <si>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</si>
  <si>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</si>
  <si>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</si>
  <si>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</si>
  <si>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</si>
  <si>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</si>
  <si>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</si>
  <si>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</si>
  <si>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</si>
  <si>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</si>
  <si>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</si>
  <si>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</si>
  <si>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</si>
  <si>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</si>
  <si>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</si>
  <si>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</si>
  <si>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</si>
  <si>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</si>
  <si>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</si>
  <si>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</si>
  <si>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</si>
  <si>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</si>
  <si>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</si>
  <si>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</si>
  <si>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</si>
  <si>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</si>
  <si>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</si>
  <si>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</si>
  <si>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</si>
  <si>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</si>
  <si>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</si>
  <si>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</si>
  <si>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</si>
  <si>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</si>
  <si>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</si>
  <si>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</si>
  <si>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</si>
  <si>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</si>
  <si>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</si>
  <si>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</si>
  <si>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</si>
  <si>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</si>
  <si>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</si>
  <si>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</si>
  <si>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</si>
  <si>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</si>
  <si>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</si>
  <si>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</si>
  <si>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</si>
  <si>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</si>
  <si>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</si>
  <si>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</si>
  <si>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</si>
  <si>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</si>
  <si>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</si>
  <si>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</si>
  <si>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</si>
  <si>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</si>
  <si>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</si>
  <si>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</si>
  <si>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</si>
  <si>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</si>
  <si>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</si>
  <si>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</si>
  <si>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</si>
  <si>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</si>
  <si>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</si>
  <si>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</si>
  <si>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</si>
  <si>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</si>
  <si>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</si>
  <si>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</si>
  <si>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</si>
  <si>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</si>
  <si>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</si>
  <si>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</si>
  <si>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</si>
  <si>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</si>
  <si>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</si>
  <si>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</si>
  <si>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</si>
  <si>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</si>
  <si>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</si>
  <si>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</si>
  <si>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</si>
  <si>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</si>
  <si>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</si>
  <si>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</si>
  <si>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</si>
  <si>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</si>
  <si>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</si>
  <si>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</si>
  <si>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</si>
  <si>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</si>
  <si>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</si>
  <si>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</si>
  <si>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</si>
  <si>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</si>
  <si>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</si>
  <si>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</si>
  <si>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</si>
  <si>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</si>
  <si>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</si>
  <si>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</si>
  <si>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</si>
  <si>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</si>
  <si>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</si>
  <si>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</si>
  <si>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</si>
  <si>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</si>
  <si>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</si>
  <si>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</si>
  <si>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</si>
  <si>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</si>
  <si>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</si>
  <si>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</si>
  <si>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</si>
  <si>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</si>
  <si>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</si>
  <si>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</si>
  <si>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</si>
  <si>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</si>
  <si>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</si>
  <si>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</si>
  <si>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</si>
  <si>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</si>
  <si>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</si>
  <si>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</si>
  <si>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</si>
  <si>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</si>
  <si>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</si>
  <si>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</si>
  <si>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</si>
  <si>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</si>
  <si>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</si>
  <si>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</si>
  <si>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</si>
  <si>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</si>
  <si>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</si>
  <si>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</si>
  <si>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</si>
  <si>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</si>
  <si>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</si>
  <si>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</si>
  <si>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</si>
  <si>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</si>
  <si>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</si>
  <si>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</si>
  <si>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</si>
  <si>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</si>
  <si>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</si>
  <si>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</si>
  <si>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</si>
  <si>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</si>
  <si>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</si>
  <si>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</si>
  <si>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</si>
  <si>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</si>
  <si>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</si>
  <si>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</si>
  <si>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</si>
  <si>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</si>
  <si>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</si>
  <si>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</si>
  <si>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</si>
  <si>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</si>
  <si>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</si>
  <si>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</si>
  <si>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</si>
  <si>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</si>
  <si>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</si>
  <si>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</si>
  <si>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</si>
  <si>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</si>
  <si>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</si>
  <si>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</si>
  <si>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</si>
  <si>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</si>
  <si>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</si>
  <si>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</si>
  <si>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</si>
  <si>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</si>
  <si>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</si>
  <si>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</si>
  <si>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</si>
  <si>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</si>
  <si>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</si>
  <si>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</si>
  <si>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</si>
  <si>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</si>
  <si>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</si>
  <si>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</si>
  <si>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</si>
  <si>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</si>
  <si>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</si>
  <si>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</si>
  <si>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</si>
  <si>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</si>
  <si>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</si>
  <si>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</si>
  <si>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</si>
  <si>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</si>
  <si>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</si>
  <si>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</si>
  <si>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</si>
  <si>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</si>
  <si>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</si>
  <si>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</si>
  <si>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</si>
  <si>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</si>
  <si>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</si>
  <si>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</si>
  <si>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</si>
  <si>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</si>
  <si>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</si>
  <si>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</si>
  <si>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</si>
  <si>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</si>
  <si>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</si>
  <si>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</si>
  <si>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</si>
  <si>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</si>
  <si>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</si>
  <si>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</si>
  <si>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</si>
  <si>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</si>
  <si>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</si>
  <si>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</si>
  <si>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</si>
  <si>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</si>
  <si>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</si>
  <si>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</si>
  <si>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</si>
  <si>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</si>
  <si>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</si>
  <si>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</si>
  <si>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</si>
  <si>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</si>
  <si>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</si>
  <si>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</si>
  <si>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</si>
  <si>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</si>
  <si>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</si>
  <si>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</si>
  <si>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</si>
  <si>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</si>
  <si>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</si>
  <si>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</si>
  <si>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</si>
  <si>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</si>
  <si>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</si>
  <si>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</si>
  <si>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</si>
  <si>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</si>
  <si>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</si>
  <si>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</si>
  <si>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</si>
  <si>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</si>
  <si>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</si>
  <si>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</si>
  <si>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</si>
  <si>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</si>
  <si>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</si>
  <si>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</si>
  <si>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</si>
  <si>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</si>
  <si>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</si>
  <si>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</si>
  <si>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</si>
  <si>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</si>
  <si>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</si>
  <si>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</si>
  <si>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</si>
  <si>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</si>
  <si>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</si>
  <si>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</si>
  <si>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</si>
  <si>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</si>
  <si>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</si>
  <si>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</si>
  <si>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</si>
  <si>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</si>
  <si>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</si>
  <si>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</si>
  <si>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</si>
  <si>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</si>
  <si>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</si>
  <si>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</si>
  <si>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</si>
  <si>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</si>
  <si>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</si>
  <si>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</si>
  <si>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</si>
  <si>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</si>
  <si>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</si>
  <si>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</si>
  <si>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</si>
  <si>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</si>
  <si>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</si>
  <si>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</si>
  <si>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</si>
  <si>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</si>
  <si>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</si>
  <si>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</si>
  <si>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</si>
  <si>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</si>
  <si>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</si>
  <si>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</si>
  <si>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</si>
  <si>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</si>
  <si>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</si>
  <si>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</si>
  <si>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</si>
  <si>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</si>
  <si>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</si>
  <si>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</si>
  <si>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</si>
  <si>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</si>
  <si>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</si>
  <si>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</si>
  <si>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</si>
  <si>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</si>
  <si>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</si>
  <si>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</si>
  <si>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</si>
  <si>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</si>
  <si>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</si>
  <si>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</si>
  <si>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</si>
  <si>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</si>
  <si>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</si>
  <si>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</si>
  <si>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</si>
  <si>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</si>
  <si>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</si>
  <si>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</si>
  <si>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</si>
  <si>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</si>
  <si>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</si>
  <si>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</si>
  <si>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</si>
  <si>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</si>
  <si>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</si>
  <si>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</si>
  <si>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</si>
  <si>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</si>
  <si>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</si>
  <si>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</si>
  <si>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</si>
  <si>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</si>
  <si>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</si>
  <si>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</si>
  <si>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</si>
  <si>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</si>
  <si>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</si>
  <si>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</si>
  <si>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</si>
  <si>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</si>
  <si>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</si>
  <si>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</si>
  <si>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</si>
  <si>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</si>
  <si>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</si>
  <si>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</si>
  <si>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</si>
  <si>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</si>
  <si>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</si>
  <si>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</si>
  <si>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</si>
  <si>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</si>
  <si>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</si>
  <si>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</si>
  <si>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</si>
  <si>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</si>
  <si>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</si>
  <si>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</si>
  <si>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</si>
  <si>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</si>
  <si>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</si>
  <si>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</si>
  <si>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</si>
  <si>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</si>
  <si>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</si>
  <si>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</si>
  <si>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</si>
  <si>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</si>
  <si>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</si>
  <si>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</si>
  <si>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</si>
  <si>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</si>
  <si>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</si>
  <si>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</si>
  <si>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</si>
  <si>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</si>
  <si>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</si>
  <si>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</si>
  <si>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</si>
  <si>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</si>
  <si>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</si>
  <si>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</si>
  <si>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</si>
  <si>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</si>
  <si>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</si>
  <si>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</si>
  <si>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</si>
  <si>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</si>
  <si>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</si>
  <si>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</si>
  <si>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</si>
  <si>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</si>
  <si>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</si>
  <si>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</si>
  <si>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</si>
  <si>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</si>
  <si>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</si>
  <si>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</si>
  <si>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</si>
  <si>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</si>
  <si>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</si>
  <si>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</si>
  <si>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</si>
  <si>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</si>
  <si>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</si>
  <si>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</si>
  <si>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</si>
  <si>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</si>
  <si>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</si>
  <si>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</si>
  <si>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</si>
  <si>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</si>
  <si>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</si>
  <si>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</si>
  <si>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</si>
  <si>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</si>
  <si>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</si>
  <si>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</si>
  <si>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</si>
  <si>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</si>
  <si>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</si>
  <si>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</si>
  <si>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</si>
  <si>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</si>
  <si>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</si>
  <si>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</si>
  <si>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</si>
  <si>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</si>
  <si>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</si>
  <si>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</si>
  <si>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</si>
  <si>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</si>
  <si>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</si>
  <si>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</si>
  <si>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</si>
  <si>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</si>
  <si>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</si>
  <si>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</si>
  <si>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</si>
  <si>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</si>
  <si>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</si>
  <si>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</si>
  <si>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</si>
  <si>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</si>
  <si>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</si>
  <si>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</si>
  <si>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</si>
  <si>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</si>
  <si>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</si>
  <si>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</si>
  <si>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</si>
  <si>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</si>
  <si>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</si>
  <si>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</si>
  <si>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</si>
  <si>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</si>
  <si>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</si>
  <si>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</si>
  <si>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</si>
  <si>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</si>
  <si>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</si>
  <si>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</si>
  <si>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</si>
  <si>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</si>
  <si>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</si>
  <si>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</si>
  <si>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</si>
  <si>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</si>
  <si>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</si>
  <si>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</si>
  <si>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</si>
  <si>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</si>
  <si>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</si>
  <si>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</si>
  <si>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</si>
  <si>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</si>
  <si>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</si>
  <si>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</si>
  <si>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</si>
  <si>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</si>
  <si>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</si>
  <si>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</si>
  <si>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</si>
  <si>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</si>
  <si>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</si>
  <si>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</si>
  <si>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</si>
  <si>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</si>
  <si>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</si>
  <si>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</si>
  <si>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</si>
  <si>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</si>
  <si>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</si>
  <si>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</si>
  <si>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</si>
  <si>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</si>
  <si>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</si>
  <si>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</si>
  <si>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</si>
  <si>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</si>
  <si>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</si>
  <si>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</si>
  <si>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</si>
  <si>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</si>
  <si>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</si>
  <si>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</si>
  <si>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</si>
  <si>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</si>
  <si>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</si>
  <si>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</si>
  <si>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</si>
  <si>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</si>
  <si>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</si>
  <si>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</si>
  <si>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</si>
  <si>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</si>
  <si>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</si>
  <si>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</si>
  <si>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</si>
  <si>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</si>
  <si>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</si>
  <si>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</si>
  <si>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</si>
  <si>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</si>
  <si>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</si>
  <si>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</si>
  <si>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</si>
  <si>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</si>
  <si>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</si>
  <si>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</si>
  <si>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</si>
  <si>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</si>
  <si>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</si>
  <si>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</si>
  <si>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</si>
  <si>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</si>
  <si>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</si>
  <si>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</si>
  <si>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</si>
  <si>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</si>
  <si>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</si>
  <si>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</si>
  <si>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</si>
  <si>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</si>
  <si>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</si>
  <si>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</si>
  <si>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</si>
  <si>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</si>
  <si>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</si>
  <si>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</si>
  <si>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</si>
  <si>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</si>
  <si>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</si>
  <si>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</si>
  <si>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</si>
  <si>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</si>
  <si>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</si>
  <si>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</si>
  <si>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</si>
  <si>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</si>
  <si>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</si>
  <si>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</si>
  <si>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</si>
  <si>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</si>
  <si>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</si>
  <si>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</si>
  <si>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</si>
  <si>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</si>
  <si>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</si>
  <si>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</si>
  <si>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</si>
  <si>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</si>
  <si>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</si>
  <si>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</si>
  <si>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</si>
  <si>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</si>
  <si>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</si>
  <si>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</si>
  <si>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</si>
  <si>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</si>
  <si>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</si>
  <si>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</si>
  <si>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</si>
  <si>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</si>
  <si>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</si>
  <si>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</si>
  <si>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</si>
  <si>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</si>
  <si>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</si>
  <si>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</si>
  <si>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</si>
  <si>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</si>
  <si>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</si>
  <si>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</si>
  <si>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</si>
  <si>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</si>
  <si>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</si>
  <si>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</si>
  <si>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</si>
  <si>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</si>
  <si>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</si>
  <si>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</si>
  <si>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</si>
  <si>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</si>
  <si>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</si>
  <si>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</si>
  <si>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</si>
  <si>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</si>
  <si>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</si>
  <si>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</si>
  <si>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</si>
  <si>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</si>
  <si>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</si>
  <si>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</si>
  <si>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</si>
  <si>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</si>
  <si>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</si>
  <si>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</si>
  <si>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</si>
  <si>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</si>
  <si>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</si>
  <si>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</si>
  <si>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</si>
  <si>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</si>
  <si>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</si>
  <si>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</si>
  <si>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</si>
  <si>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</si>
  <si>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</si>
  <si>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</si>
  <si>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</si>
  <si>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</si>
  <si>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</si>
  <si>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</si>
  <si>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</si>
  <si>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</si>
  <si>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</si>
  <si>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</si>
  <si>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</si>
  <si>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</si>
  <si>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</si>
  <si>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</si>
  <si>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</si>
  <si>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</si>
  <si>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</si>
  <si>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</si>
  <si>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</si>
  <si>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</si>
  <si>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</si>
  <si>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</si>
  <si>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</si>
  <si>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</si>
  <si>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</si>
  <si>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</si>
  <si>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</si>
  <si>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</si>
  <si>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</si>
  <si>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</si>
  <si>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</si>
  <si>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</si>
  <si>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</si>
  <si>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</si>
  <si>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</si>
  <si>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</si>
  <si>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</si>
  <si>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</si>
  <si>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</si>
  <si>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</si>
  <si>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</si>
  <si>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</si>
  <si>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</si>
  <si>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</si>
  <si>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</si>
  <si>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</si>
  <si>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</si>
  <si>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</si>
  <si>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</si>
  <si>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</si>
  <si>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</si>
  <si>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</si>
  <si>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</si>
  <si>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</si>
  <si>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</si>
  <si>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</si>
  <si>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</si>
  <si>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</si>
  <si>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</si>
  <si>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</si>
  <si>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</si>
  <si>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</si>
  <si>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</si>
  <si>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</si>
  <si>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</si>
  <si>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</si>
  <si>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</si>
  <si>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</si>
  <si>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</si>
  <si>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</si>
  <si>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</si>
  <si>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</si>
  <si>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</si>
  <si>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</si>
  <si>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</si>
  <si>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</si>
  <si>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</si>
  <si>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</si>
  <si>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</si>
  <si>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</si>
  <si>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</si>
  <si>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</si>
  <si>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</si>
  <si>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</si>
  <si>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</si>
  <si>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</si>
  <si>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</si>
  <si>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</si>
  <si>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</si>
  <si>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</si>
  <si>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</si>
  <si>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</si>
  <si>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</si>
  <si>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</si>
  <si>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</si>
  <si>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</si>
  <si>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</si>
  <si>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</si>
  <si>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</si>
  <si>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</si>
  <si>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</si>
  <si>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</si>
  <si>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</si>
  <si>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</si>
  <si>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</si>
  <si>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</si>
  <si>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</si>
  <si>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</si>
  <si>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</si>
  <si>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</si>
  <si>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</si>
  <si>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</si>
  <si>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</si>
  <si>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</si>
  <si>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</si>
  <si>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</si>
  <si>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</si>
  <si>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</si>
  <si>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</si>
  <si>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</si>
  <si>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</si>
  <si>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</si>
  <si>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</si>
  <si>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</si>
  <si>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</si>
  <si>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</si>
  <si>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</si>
  <si>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</si>
  <si>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</si>
  <si>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</si>
  <si>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</si>
  <si>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</si>
  <si>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</si>
  <si>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</si>
  <si>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</si>
  <si>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</si>
  <si>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</si>
  <si>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</si>
  <si>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</si>
  <si>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</si>
  <si>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</si>
  <si>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</si>
  <si>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</si>
  <si>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</si>
  <si>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</si>
  <si>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</si>
  <si>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</si>
  <si>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</si>
  <si>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</si>
  <si>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</si>
  <si>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</si>
  <si>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</si>
  <si>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</si>
  <si>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</si>
  <si>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</si>
  <si>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</si>
  <si>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</si>
  <si>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</si>
  <si>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</si>
  <si>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</si>
  <si>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</si>
  <si>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</si>
  <si>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</si>
  <si>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</si>
  <si>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</si>
  <si>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</si>
  <si>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</si>
  <si>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</si>
  <si>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</si>
  <si>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</si>
  <si>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</si>
  <si>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</si>
  <si>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</si>
  <si>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</si>
  <si>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</si>
  <si>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</si>
  <si>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</si>
  <si>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</si>
  <si>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</si>
  <si>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</si>
  <si>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</si>
  <si>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</si>
  <si>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</si>
  <si>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</si>
  <si>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</si>
  <si>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</si>
  <si>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</si>
  <si>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</si>
  <si>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</si>
  <si>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</si>
  <si>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</si>
  <si>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</si>
  <si>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</si>
  <si>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</si>
  <si>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</si>
  <si>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</si>
  <si>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</si>
  <si>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</si>
  <si>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</si>
  <si>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</si>
  <si>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</si>
  <si>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</si>
  <si>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</si>
  <si>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</si>
  <si>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</si>
  <si>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</si>
  <si>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</si>
  <si>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</si>
  <si>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</si>
  <si>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</si>
  <si>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</si>
  <si>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</si>
  <si>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</si>
  <si>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</si>
  <si>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</si>
  <si>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</si>
  <si>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</si>
  <si>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</si>
  <si>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</si>
  <si>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</si>
  <si>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</si>
  <si>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</si>
  <si>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</si>
  <si>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</si>
  <si>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</si>
  <si>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</si>
  <si>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</si>
  <si>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</si>
  <si>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</si>
  <si>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</si>
  <si>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</si>
  <si>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</si>
  <si>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</si>
  <si>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</si>
  <si>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</si>
  <si>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</si>
  <si>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</si>
  <si>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</si>
  <si>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</si>
  <si>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</si>
  <si>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</si>
  <si>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</si>
  <si>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</si>
  <si>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</si>
  <si>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</si>
  <si>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</si>
  <si>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</si>
  <si>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</si>
  <si>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</si>
  <si>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</si>
  <si>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</si>
  <si>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</si>
  <si>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</si>
  <si>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</si>
  <si>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</si>
  <si>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</si>
  <si>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</si>
  <si>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</si>
  <si>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</si>
  <si>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</si>
  <si>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</si>
  <si>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</si>
  <si>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</si>
  <si>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</si>
  <si>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</si>
  <si>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</si>
  <si>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</si>
  <si>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</si>
  <si>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</si>
  <si>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</si>
  <si>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</si>
  <si>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</si>
  <si>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</si>
  <si>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</si>
  <si>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</si>
  <si>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</si>
  <si>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</si>
  <si>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</si>
  <si>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</si>
  <si>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</si>
  <si>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</si>
  <si>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</si>
  <si>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</si>
  <si>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</si>
  <si>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</si>
  <si>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</si>
  <si>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</si>
  <si>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</si>
  <si>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</si>
  <si>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</si>
  <si>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</si>
  <si>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</si>
  <si>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</si>
  <si>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</si>
  <si>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</si>
  <si>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</si>
  <si>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</si>
  <si>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</si>
  <si>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</si>
  <si>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</si>
  <si>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</si>
  <si>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</si>
  <si>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</si>
  <si>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</si>
  <si>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</si>
  <si>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</si>
  <si>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</si>
  <si>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</si>
  <si>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</si>
  <si>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</si>
  <si>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</si>
  <si>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</si>
  <si>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</si>
  <si>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</si>
  <si>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</si>
  <si>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</si>
  <si>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</si>
  <si>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</si>
  <si>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</si>
  <si>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</si>
  <si>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</si>
  <si>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</si>
  <si>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</si>
  <si>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</si>
  <si>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</si>
  <si>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</si>
  <si>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</si>
  <si>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</si>
  <si>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</si>
  <si>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</si>
  <si>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</si>
  <si>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</si>
  <si>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</si>
  <si>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</si>
  <si>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</si>
  <si>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</si>
  <si>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</si>
  <si>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</si>
  <si>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</si>
  <si>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</si>
  <si>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</si>
  <si>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</si>
  <si>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</si>
  <si>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</si>
  <si>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</si>
  <si>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</si>
  <si>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</si>
  <si>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</si>
  <si>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</si>
  <si>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</si>
  <si>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</si>
  <si>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</si>
  <si>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</si>
  <si>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</si>
  <si>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</si>
  <si>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</si>
  <si>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</si>
  <si>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</si>
  <si>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</si>
  <si>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</si>
  <si>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</si>
  <si>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</si>
  <si>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</si>
  <si>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</si>
  <si>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</si>
  <si>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</si>
  <si>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</si>
  <si>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</si>
  <si>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</si>
  <si>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</si>
  <si>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</si>
  <si>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</si>
  <si>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</si>
  <si>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</si>
  <si>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</si>
  <si>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</si>
  <si>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</si>
  <si>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</si>
  <si>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</si>
  <si>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</si>
  <si>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</si>
  <si>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</si>
  <si>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</si>
  <si>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</si>
  <si>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</si>
  <si>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</si>
  <si>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</si>
  <si>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</si>
  <si>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</si>
  <si>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</si>
  <si>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</si>
  <si>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</si>
  <si>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</si>
  <si>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</si>
  <si>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</si>
  <si>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</si>
  <si>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</si>
  <si>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</si>
  <si>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</si>
  <si>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</si>
  <si>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</si>
  <si>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</si>
  <si>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Category</t>
  </si>
  <si>
    <t>Sex dummy</t>
  </si>
  <si>
    <t>Total family members</t>
  </si>
  <si>
    <t>Family status</t>
  </si>
  <si>
    <t>Sum of Survived</t>
  </si>
  <si>
    <t>Total passengers</t>
  </si>
  <si>
    <t>Sum of Total passengers</t>
  </si>
  <si>
    <t>Row Labels</t>
  </si>
  <si>
    <t>Grand Total</t>
  </si>
  <si>
    <t>Column Labels</t>
  </si>
  <si>
    <t>Count of Sex</t>
  </si>
  <si>
    <t>Value</t>
  </si>
  <si>
    <t>Survival based on class and gender.</t>
  </si>
  <si>
    <t>Survival Rate based on age, Gender and Class</t>
  </si>
  <si>
    <t>&lt;1 or (blank)</t>
  </si>
  <si>
    <t>1-11</t>
  </si>
  <si>
    <t>11-21</t>
  </si>
  <si>
    <t>21-31</t>
  </si>
  <si>
    <t>31-41</t>
  </si>
  <si>
    <t>41-51</t>
  </si>
  <si>
    <t>51-61</t>
  </si>
  <si>
    <t>61-71</t>
  </si>
  <si>
    <t>71-81</t>
  </si>
  <si>
    <t>Survival based on embarked</t>
  </si>
  <si>
    <t>Percentage</t>
  </si>
  <si>
    <t>Braund</t>
  </si>
  <si>
    <t xml:space="preserve"> Mr. Owen Harris</t>
  </si>
  <si>
    <t>Cumings</t>
  </si>
  <si>
    <t xml:space="preserve"> Mrs. John Bradley (Florence Briggs Thayer)</t>
  </si>
  <si>
    <t>Heikkinen</t>
  </si>
  <si>
    <t xml:space="preserve"> Miss. Laina</t>
  </si>
  <si>
    <t>Futrelle</t>
  </si>
  <si>
    <t xml:space="preserve"> Mrs. Jacques Heath (Lily May Peel)</t>
  </si>
  <si>
    <t>Allen</t>
  </si>
  <si>
    <t xml:space="preserve"> Mr. William Henry</t>
  </si>
  <si>
    <t>Moran</t>
  </si>
  <si>
    <t xml:space="preserve"> Mr. James</t>
  </si>
  <si>
    <t>McCarthy</t>
  </si>
  <si>
    <t xml:space="preserve"> Mr. Timothy J</t>
  </si>
  <si>
    <t>Palsson</t>
  </si>
  <si>
    <t xml:space="preserve"> Master. Gosta Leonard</t>
  </si>
  <si>
    <t>Johnson</t>
  </si>
  <si>
    <t xml:space="preserve"> Mrs. Oscar W (Elisabeth Vilhelmina Berg)</t>
  </si>
  <si>
    <t>Nasser</t>
  </si>
  <si>
    <t xml:space="preserve"> Mrs. Nicholas (Adele Achem)</t>
  </si>
  <si>
    <t>Sandstrom</t>
  </si>
  <si>
    <t xml:space="preserve"> Miss. Marguerite Rut</t>
  </si>
  <si>
    <t>Bonnell</t>
  </si>
  <si>
    <t xml:space="preserve"> Miss. Elizabeth</t>
  </si>
  <si>
    <t>Saundercock</t>
  </si>
  <si>
    <t>Andersson</t>
  </si>
  <si>
    <t xml:space="preserve"> Mr. Anders Johan</t>
  </si>
  <si>
    <t>Vestrom</t>
  </si>
  <si>
    <t xml:space="preserve"> Miss. Hulda Amanda Adolfina</t>
  </si>
  <si>
    <t>Hewlett</t>
  </si>
  <si>
    <t xml:space="preserve"> Mrs. (Mary D Kingcome) </t>
  </si>
  <si>
    <t>Rice</t>
  </si>
  <si>
    <t xml:space="preserve"> Master. Eugene</t>
  </si>
  <si>
    <t>Williams</t>
  </si>
  <si>
    <t xml:space="preserve"> Mr. Charles Eugene</t>
  </si>
  <si>
    <t>Vander Planke</t>
  </si>
  <si>
    <t xml:space="preserve"> Mrs. Julius (Emelia Maria Vandemoortele)</t>
  </si>
  <si>
    <t>Masselmani</t>
  </si>
  <si>
    <t xml:space="preserve"> Mrs. Fatima</t>
  </si>
  <si>
    <t>Fynney</t>
  </si>
  <si>
    <t xml:space="preserve"> Mr. Joseph J</t>
  </si>
  <si>
    <t>Beesley</t>
  </si>
  <si>
    <t xml:space="preserve"> Mr. Lawrence</t>
  </si>
  <si>
    <t>McGowan</t>
  </si>
  <si>
    <t xml:space="preserve"> Miss. Anna "Annie"</t>
  </si>
  <si>
    <t>Sloper</t>
  </si>
  <si>
    <t xml:space="preserve"> Mr. William Thompson</t>
  </si>
  <si>
    <t xml:space="preserve"> Miss. Torborg Danira</t>
  </si>
  <si>
    <t>Asplund</t>
  </si>
  <si>
    <t xml:space="preserve"> Mrs. Carl Oscar (Selma Augusta Emilia Johansson)</t>
  </si>
  <si>
    <t>Emir</t>
  </si>
  <si>
    <t xml:space="preserve"> Mr. Farred Chehab</t>
  </si>
  <si>
    <t>Fortune</t>
  </si>
  <si>
    <t xml:space="preserve"> Mr. Charles Alexander</t>
  </si>
  <si>
    <t>O'Dwyer</t>
  </si>
  <si>
    <t xml:space="preserve"> Miss. Ellen "Nellie"</t>
  </si>
  <si>
    <t>Todoroff</t>
  </si>
  <si>
    <t xml:space="preserve"> Mr. Lalio</t>
  </si>
  <si>
    <t>Uruchurtu</t>
  </si>
  <si>
    <t xml:space="preserve"> Don. Manuel E</t>
  </si>
  <si>
    <t>Spencer</t>
  </si>
  <si>
    <t xml:space="preserve"> Mrs. William Augustus (Marie Eugenie)</t>
  </si>
  <si>
    <t>Glynn</t>
  </si>
  <si>
    <t xml:space="preserve"> Miss. Mary Agatha</t>
  </si>
  <si>
    <t>Wheadon</t>
  </si>
  <si>
    <t xml:space="preserve"> Mr. Edward H</t>
  </si>
  <si>
    <t>Meyer</t>
  </si>
  <si>
    <t xml:space="preserve"> Mr. Edgar Joseph</t>
  </si>
  <si>
    <t>Holverson</t>
  </si>
  <si>
    <t xml:space="preserve"> Mr. Alexander Oskar</t>
  </si>
  <si>
    <t>Mamee</t>
  </si>
  <si>
    <t xml:space="preserve"> Mr. Hanna</t>
  </si>
  <si>
    <t>Cann</t>
  </si>
  <si>
    <t xml:space="preserve"> Mr. Ernest Charles</t>
  </si>
  <si>
    <t xml:space="preserve"> Miss. Augusta Maria</t>
  </si>
  <si>
    <t>Nicola-Yarred</t>
  </si>
  <si>
    <t xml:space="preserve"> Miss. Jamila</t>
  </si>
  <si>
    <t>Ahlin</t>
  </si>
  <si>
    <t xml:space="preserve"> Mrs. Johan (Johanna Persdotter Larsson)</t>
  </si>
  <si>
    <t>Turpin</t>
  </si>
  <si>
    <t xml:space="preserve"> Mrs. William John Robert (Dorothy Ann Wonnacott)</t>
  </si>
  <si>
    <t>Kraeff</t>
  </si>
  <si>
    <t xml:space="preserve"> Mr. Theodor</t>
  </si>
  <si>
    <t>Laroche</t>
  </si>
  <si>
    <t xml:space="preserve"> Miss. Simonne Marie Anne Andree</t>
  </si>
  <si>
    <t>Devaney</t>
  </si>
  <si>
    <t xml:space="preserve"> Miss. Margaret Delia</t>
  </si>
  <si>
    <t>Rogers</t>
  </si>
  <si>
    <t xml:space="preserve"> Mr. William John</t>
  </si>
  <si>
    <t>Lennon</t>
  </si>
  <si>
    <t xml:space="preserve"> Mr. Denis</t>
  </si>
  <si>
    <t>O'Driscoll</t>
  </si>
  <si>
    <t xml:space="preserve"> Miss. Bridget</t>
  </si>
  <si>
    <t>Samaan</t>
  </si>
  <si>
    <t xml:space="preserve"> Mr. Youssef</t>
  </si>
  <si>
    <t>Arnold-Franchi</t>
  </si>
  <si>
    <t xml:space="preserve"> Mrs. Josef (Josefine Franchi)</t>
  </si>
  <si>
    <t>Panula</t>
  </si>
  <si>
    <t xml:space="preserve"> Master. Juha Niilo</t>
  </si>
  <si>
    <t>Nosworthy</t>
  </si>
  <si>
    <t xml:space="preserve"> Mr. Richard Cater</t>
  </si>
  <si>
    <t>Harper</t>
  </si>
  <si>
    <t xml:space="preserve"> Mrs. Henry Sleeper (Myna Haxtun)</t>
  </si>
  <si>
    <t>Faunthorpe</t>
  </si>
  <si>
    <t xml:space="preserve"> Mrs. Lizzie (Elizabeth Anne Wilkinson)</t>
  </si>
  <si>
    <t>Ostby</t>
  </si>
  <si>
    <t xml:space="preserve"> Mr. Engelhart Cornelius</t>
  </si>
  <si>
    <t>Woolner</t>
  </si>
  <si>
    <t xml:space="preserve"> Mr. Hugh</t>
  </si>
  <si>
    <t>Rugg</t>
  </si>
  <si>
    <t xml:space="preserve"> Miss. Emily</t>
  </si>
  <si>
    <t>Novel</t>
  </si>
  <si>
    <t xml:space="preserve"> Mr. Mansouer</t>
  </si>
  <si>
    <t>West</t>
  </si>
  <si>
    <t xml:space="preserve"> Miss. Constance Mirium</t>
  </si>
  <si>
    <t>Goodwin</t>
  </si>
  <si>
    <t xml:space="preserve"> Master. William Frederick</t>
  </si>
  <si>
    <t>Sirayanian</t>
  </si>
  <si>
    <t xml:space="preserve"> Mr. Orsen</t>
  </si>
  <si>
    <t>Icard</t>
  </si>
  <si>
    <t xml:space="preserve"> Miss. Amelie</t>
  </si>
  <si>
    <t>Harris</t>
  </si>
  <si>
    <t xml:space="preserve"> Mr. Henry Birkhardt</t>
  </si>
  <si>
    <t>Skoog</t>
  </si>
  <si>
    <t xml:space="preserve"> Master. Harald</t>
  </si>
  <si>
    <t>Stewart</t>
  </si>
  <si>
    <t xml:space="preserve"> Mr. Albert A</t>
  </si>
  <si>
    <t>Moubarek</t>
  </si>
  <si>
    <t xml:space="preserve"> Master. Gerios</t>
  </si>
  <si>
    <t>Nye</t>
  </si>
  <si>
    <t xml:space="preserve"> Mrs. (Elizabeth Ramell)</t>
  </si>
  <si>
    <t>Crease</t>
  </si>
  <si>
    <t xml:space="preserve"> Mr. Ernest James</t>
  </si>
  <si>
    <t xml:space="preserve"> Miss. Erna Alexandra</t>
  </si>
  <si>
    <t>Kink</t>
  </si>
  <si>
    <t xml:space="preserve"> Mr. Vincenz</t>
  </si>
  <si>
    <t>Jenkin</t>
  </si>
  <si>
    <t xml:space="preserve"> Mr. Stephen Curnow</t>
  </si>
  <si>
    <t xml:space="preserve"> Miss. Lillian Amy</t>
  </si>
  <si>
    <t>Hood</t>
  </si>
  <si>
    <t xml:space="preserve"> Mr. Ambrose Jr</t>
  </si>
  <si>
    <t>Chronopoulos</t>
  </si>
  <si>
    <t xml:space="preserve"> Mr. Apostolos</t>
  </si>
  <si>
    <t>Bing</t>
  </si>
  <si>
    <t xml:space="preserve"> Mr. Lee</t>
  </si>
  <si>
    <t>Moen</t>
  </si>
  <si>
    <t xml:space="preserve"> Mr. Sigurd Hansen</t>
  </si>
  <si>
    <t>Staneff</t>
  </si>
  <si>
    <t xml:space="preserve"> Mr. Ivan</t>
  </si>
  <si>
    <t>Moutal</t>
  </si>
  <si>
    <t xml:space="preserve"> Mr. Rahamin Haim</t>
  </si>
  <si>
    <t>Caldwell</t>
  </si>
  <si>
    <t xml:space="preserve"> Master. Alden Gates</t>
  </si>
  <si>
    <t>Dowdell</t>
  </si>
  <si>
    <t>Waelens</t>
  </si>
  <si>
    <t xml:space="preserve"> Mr. Achille</t>
  </si>
  <si>
    <t>Sheerlinck</t>
  </si>
  <si>
    <t xml:space="preserve"> Mr. Jan Baptist</t>
  </si>
  <si>
    <t>McDermott</t>
  </si>
  <si>
    <t xml:space="preserve"> Miss. Brigdet Delia</t>
  </si>
  <si>
    <t>Carrau</t>
  </si>
  <si>
    <t xml:space="preserve"> Mr. Francisco M</t>
  </si>
  <si>
    <t>Ilett</t>
  </si>
  <si>
    <t xml:space="preserve"> Miss. Bertha</t>
  </si>
  <si>
    <t>Backstrom</t>
  </si>
  <si>
    <t xml:space="preserve"> Mrs. Karl Alfred (Maria Mathilda Gustafsson)</t>
  </si>
  <si>
    <t>Ford</t>
  </si>
  <si>
    <t xml:space="preserve"> Mr. William Neal</t>
  </si>
  <si>
    <t>Slocovski</t>
  </si>
  <si>
    <t xml:space="preserve"> Mr. Selman Francis</t>
  </si>
  <si>
    <t xml:space="preserve"> Miss. Mabel Helen</t>
  </si>
  <si>
    <t>Celotti</t>
  </si>
  <si>
    <t xml:space="preserve"> Mr. Francesco</t>
  </si>
  <si>
    <t>Christmann</t>
  </si>
  <si>
    <t xml:space="preserve"> Mr. Emil</t>
  </si>
  <si>
    <t>Andreasson</t>
  </si>
  <si>
    <t xml:space="preserve"> Mr. Paul Edvin</t>
  </si>
  <si>
    <t>Chaffee</t>
  </si>
  <si>
    <t xml:space="preserve"> Mr. Herbert Fuller</t>
  </si>
  <si>
    <t>Dean</t>
  </si>
  <si>
    <t xml:space="preserve"> Mr. Bertram Frank</t>
  </si>
  <si>
    <t>Coxon</t>
  </si>
  <si>
    <t xml:space="preserve"> Mr. Daniel</t>
  </si>
  <si>
    <t>Shorney</t>
  </si>
  <si>
    <t xml:space="preserve"> Mr. Charles Joseph</t>
  </si>
  <si>
    <t>Goldschmidt</t>
  </si>
  <si>
    <t xml:space="preserve"> Mr. George B</t>
  </si>
  <si>
    <t>Greenfield</t>
  </si>
  <si>
    <t xml:space="preserve"> Mr. William Bertram</t>
  </si>
  <si>
    <t>Doling</t>
  </si>
  <si>
    <t xml:space="preserve"> Mrs. John T (Ada Julia Bone)</t>
  </si>
  <si>
    <t>Kantor</t>
  </si>
  <si>
    <t xml:space="preserve"> Mr. Sinai</t>
  </si>
  <si>
    <t>Petranec</t>
  </si>
  <si>
    <t xml:space="preserve"> Miss. Matilda</t>
  </si>
  <si>
    <t>Petroff</t>
  </si>
  <si>
    <t xml:space="preserve"> Mr. Pastcho ("Pentcho")</t>
  </si>
  <si>
    <t>White</t>
  </si>
  <si>
    <t xml:space="preserve"> Mr. Richard Frasar</t>
  </si>
  <si>
    <t>Johansson</t>
  </si>
  <si>
    <t xml:space="preserve"> Mr. Gustaf Joel</t>
  </si>
  <si>
    <t>Gustafsson</t>
  </si>
  <si>
    <t xml:space="preserve"> Mr. Anders Vilhelm</t>
  </si>
  <si>
    <t>Mionoff</t>
  </si>
  <si>
    <t xml:space="preserve"> Mr. Stoytcho</t>
  </si>
  <si>
    <t>Salkjelsvik</t>
  </si>
  <si>
    <t xml:space="preserve"> Miss. Anna Kristine</t>
  </si>
  <si>
    <t>Moss</t>
  </si>
  <si>
    <t xml:space="preserve"> Mr. Albert Johan</t>
  </si>
  <si>
    <t>Rekic</t>
  </si>
  <si>
    <t xml:space="preserve"> Mr. Tido</t>
  </si>
  <si>
    <t>Porter</t>
  </si>
  <si>
    <t xml:space="preserve"> Mr. Walter Chamberlain</t>
  </si>
  <si>
    <t>Zabour</t>
  </si>
  <si>
    <t xml:space="preserve"> Miss. Hileni</t>
  </si>
  <si>
    <t>Barton</t>
  </si>
  <si>
    <t xml:space="preserve"> Mr. David John</t>
  </si>
  <si>
    <t>Jussila</t>
  </si>
  <si>
    <t xml:space="preserve"> Miss. Katriina</t>
  </si>
  <si>
    <t>Attalah</t>
  </si>
  <si>
    <t xml:space="preserve"> Miss. Malake</t>
  </si>
  <si>
    <t>Pekoniemi</t>
  </si>
  <si>
    <t xml:space="preserve"> Mr. Edvard</t>
  </si>
  <si>
    <t>Connors</t>
  </si>
  <si>
    <t xml:space="preserve"> Mr. Patrick</t>
  </si>
  <si>
    <t xml:space="preserve"> Mr. William John Robert</t>
  </si>
  <si>
    <t>Baxter</t>
  </si>
  <si>
    <t xml:space="preserve"> Mr. Quigg Edmond</t>
  </si>
  <si>
    <t xml:space="preserve"> Miss. Ellis Anna Maria</t>
  </si>
  <si>
    <t>Hickman</t>
  </si>
  <si>
    <t xml:space="preserve"> Mr. Stanley George</t>
  </si>
  <si>
    <t>Moore</t>
  </si>
  <si>
    <t xml:space="preserve"> Mr. Leonard Charles</t>
  </si>
  <si>
    <t xml:space="preserve"> Mr. Nicholas</t>
  </si>
  <si>
    <t>Webber</t>
  </si>
  <si>
    <t xml:space="preserve"> Miss. Susan</t>
  </si>
  <si>
    <t xml:space="preserve"> Mr. Percival Wayland</t>
  </si>
  <si>
    <t xml:space="preserve"> Master. Elias</t>
  </si>
  <si>
    <t>McMahon</t>
  </si>
  <si>
    <t xml:space="preserve"> Mr. Martin</t>
  </si>
  <si>
    <t>Madsen</t>
  </si>
  <si>
    <t xml:space="preserve"> Mr. Fridtjof Arne</t>
  </si>
  <si>
    <t>Peter</t>
  </si>
  <si>
    <t xml:space="preserve"> Miss. Anna</t>
  </si>
  <si>
    <t>Ekstrom</t>
  </si>
  <si>
    <t xml:space="preserve"> Mr. Johan</t>
  </si>
  <si>
    <t>Drazenoic</t>
  </si>
  <si>
    <t xml:space="preserve"> Mr. Jozef</t>
  </si>
  <si>
    <t>Coelho</t>
  </si>
  <si>
    <t xml:space="preserve"> Mr. Domingos Fernandeo</t>
  </si>
  <si>
    <t>Robins</t>
  </si>
  <si>
    <t xml:space="preserve"> Mrs. Alexander A (Grace Charity Laury)</t>
  </si>
  <si>
    <t>Weisz</t>
  </si>
  <si>
    <t xml:space="preserve"> Mrs. Leopold (Mathilde Francoise Pede)</t>
  </si>
  <si>
    <t>Sobey</t>
  </si>
  <si>
    <t xml:space="preserve"> Mr. Samuel James Hayden</t>
  </si>
  <si>
    <t>Richard</t>
  </si>
  <si>
    <t xml:space="preserve"> Mr. Emile</t>
  </si>
  <si>
    <t>Newsom</t>
  </si>
  <si>
    <t xml:space="preserve"> Miss. Helen Monypeny</t>
  </si>
  <si>
    <t xml:space="preserve"> Mr. Jacques Heath</t>
  </si>
  <si>
    <t>Osen</t>
  </si>
  <si>
    <t xml:space="preserve"> Mr. Olaf Elon</t>
  </si>
  <si>
    <t>Giglio</t>
  </si>
  <si>
    <t xml:space="preserve"> Mr. Victor</t>
  </si>
  <si>
    <t>Boulos</t>
  </si>
  <si>
    <t xml:space="preserve"> Mrs. Joseph (Sultana)</t>
  </si>
  <si>
    <t>Nysten</t>
  </si>
  <si>
    <t xml:space="preserve"> Miss. Anna Sofia</t>
  </si>
  <si>
    <t>Hakkarainen</t>
  </si>
  <si>
    <t xml:space="preserve"> Mrs. Pekka Pietari (Elin Matilda Dolck)</t>
  </si>
  <si>
    <t>Burke</t>
  </si>
  <si>
    <t xml:space="preserve"> Mr. Jeremiah</t>
  </si>
  <si>
    <t>Andrew</t>
  </si>
  <si>
    <t xml:space="preserve"> Mr. Edgardo Samuel</t>
  </si>
  <si>
    <t>Nicholls</t>
  </si>
  <si>
    <t xml:space="preserve"> Mr. Joseph Charles</t>
  </si>
  <si>
    <t xml:space="preserve"> Mr. August Edvard ("Wennerstrom")</t>
  </si>
  <si>
    <t xml:space="preserve"> Miss. Robina Maggie "Ruby"</t>
  </si>
  <si>
    <t>Navratil</t>
  </si>
  <si>
    <t xml:space="preserve"> Mr. Michel ("Louis M Hoffman")</t>
  </si>
  <si>
    <t>Byles</t>
  </si>
  <si>
    <t xml:space="preserve"> Rev. Thomas Roussel Davids</t>
  </si>
  <si>
    <t>Bateman</t>
  </si>
  <si>
    <t xml:space="preserve"> Rev. Robert James</t>
  </si>
  <si>
    <t>Pears</t>
  </si>
  <si>
    <t xml:space="preserve"> Mrs. Thomas (Edith Wearne)</t>
  </si>
  <si>
    <t>Meo</t>
  </si>
  <si>
    <t xml:space="preserve"> Mr. Alfonzo</t>
  </si>
  <si>
    <t>van Billiard</t>
  </si>
  <si>
    <t xml:space="preserve"> Mr. Austin Blyler</t>
  </si>
  <si>
    <t>Olsen</t>
  </si>
  <si>
    <t xml:space="preserve"> Mr. Ole Martin</t>
  </si>
  <si>
    <t xml:space="preserve"> Mr. Charles Duane</t>
  </si>
  <si>
    <t>Gilnagh</t>
  </si>
  <si>
    <t xml:space="preserve"> Miss. Katherine "Katie"</t>
  </si>
  <si>
    <t>Corn</t>
  </si>
  <si>
    <t xml:space="preserve"> Mr. Harry</t>
  </si>
  <si>
    <t>Smiljanic</t>
  </si>
  <si>
    <t xml:space="preserve"> Mr. Mile</t>
  </si>
  <si>
    <t>Sage</t>
  </si>
  <si>
    <t xml:space="preserve"> Master. Thomas Henry</t>
  </si>
  <si>
    <t>Cribb</t>
  </si>
  <si>
    <t xml:space="preserve"> Mr. John Hatfield</t>
  </si>
  <si>
    <t>Watt</t>
  </si>
  <si>
    <t xml:space="preserve"> Mrs. James (Elizabeth "Bessie" Inglis Milne)</t>
  </si>
  <si>
    <t>Bengtsson</t>
  </si>
  <si>
    <t xml:space="preserve"> Mr. John Viktor</t>
  </si>
  <si>
    <t>Calic</t>
  </si>
  <si>
    <t xml:space="preserve"> Mr. Jovo</t>
  </si>
  <si>
    <t xml:space="preserve"> Master. Eino Viljami</t>
  </si>
  <si>
    <t>Goldsmith</t>
  </si>
  <si>
    <t xml:space="preserve"> Master. Frank John William "Frankie"</t>
  </si>
  <si>
    <t>Chibnall</t>
  </si>
  <si>
    <t xml:space="preserve"> Mrs. (Edith Martha Bowerman)</t>
  </si>
  <si>
    <t xml:space="preserve"> Mrs. William (Anna Bernhardina Karlsson)</t>
  </si>
  <si>
    <t>Baumann</t>
  </si>
  <si>
    <t xml:space="preserve"> Mr. John D</t>
  </si>
  <si>
    <t>Ling</t>
  </si>
  <si>
    <t>Van der hoef</t>
  </si>
  <si>
    <t xml:space="preserve"> Mr. Wyckoff</t>
  </si>
  <si>
    <t xml:space="preserve"> Master. Arthur</t>
  </si>
  <si>
    <t xml:space="preserve"> Miss. Eleanor Ileen</t>
  </si>
  <si>
    <t>Sivola</t>
  </si>
  <si>
    <t xml:space="preserve"> Mr. Antti Wilhelm</t>
  </si>
  <si>
    <t>Smith</t>
  </si>
  <si>
    <t xml:space="preserve"> Mr. James Clinch</t>
  </si>
  <si>
    <t>Klasen</t>
  </si>
  <si>
    <t xml:space="preserve"> Mr. Klas Albin</t>
  </si>
  <si>
    <t>Lefebre</t>
  </si>
  <si>
    <t xml:space="preserve"> Master. Henry Forbes</t>
  </si>
  <si>
    <t>Isham</t>
  </si>
  <si>
    <t xml:space="preserve"> Miss. Ann Elizabeth</t>
  </si>
  <si>
    <t>Hale</t>
  </si>
  <si>
    <t xml:space="preserve"> Mr. Reginald</t>
  </si>
  <si>
    <t>Leonard</t>
  </si>
  <si>
    <t xml:space="preserve"> Mr. Lionel</t>
  </si>
  <si>
    <t xml:space="preserve"> Miss. Constance Gladys</t>
  </si>
  <si>
    <t>Pernot</t>
  </si>
  <si>
    <t xml:space="preserve"> Mr. Rene</t>
  </si>
  <si>
    <t xml:space="preserve"> Master. Clarence Gustaf Hugo</t>
  </si>
  <si>
    <t>Becker</t>
  </si>
  <si>
    <t xml:space="preserve"> Master. Richard F</t>
  </si>
  <si>
    <t>Kink-Heilmann</t>
  </si>
  <si>
    <t xml:space="preserve"> Miss. Luise Gretchen</t>
  </si>
  <si>
    <t>Rood</t>
  </si>
  <si>
    <t xml:space="preserve"> Mr. Hugh Roscoe</t>
  </si>
  <si>
    <t>O'Brien</t>
  </si>
  <si>
    <t xml:space="preserve"> Mrs. Thomas (Johanna "Hannah" Godfrey)</t>
  </si>
  <si>
    <t>Romaine</t>
  </si>
  <si>
    <t xml:space="preserve"> Mr. Charles Hallace ("Mr C Rolmane")</t>
  </si>
  <si>
    <t>Bourke</t>
  </si>
  <si>
    <t xml:space="preserve"> Mr. John</t>
  </si>
  <si>
    <t>Turcin</t>
  </si>
  <si>
    <t xml:space="preserve"> Mr. Stjepan</t>
  </si>
  <si>
    <t>Pinsky</t>
  </si>
  <si>
    <t xml:space="preserve"> Mrs. (Rosa)</t>
  </si>
  <si>
    <t>Carbines</t>
  </si>
  <si>
    <t xml:space="preserve"> Mr. William</t>
  </si>
  <si>
    <t>Andersen-Jensen</t>
  </si>
  <si>
    <t xml:space="preserve"> Miss. Carla Christine Nielsine</t>
  </si>
  <si>
    <t xml:space="preserve"> Master. Michel M</t>
  </si>
  <si>
    <t>Brown</t>
  </si>
  <si>
    <t xml:space="preserve"> Mrs. James Joseph (Margaret Tobin)</t>
  </si>
  <si>
    <t>Lurette</t>
  </si>
  <si>
    <t xml:space="preserve"> Miss. Elise</t>
  </si>
  <si>
    <t>Mernagh</t>
  </si>
  <si>
    <t xml:space="preserve"> Mr. Robert</t>
  </si>
  <si>
    <t xml:space="preserve"> Mr. Karl Siegwart Andreas</t>
  </si>
  <si>
    <t>Madigan</t>
  </si>
  <si>
    <t xml:space="preserve"> Miss. Margaret "Maggie"</t>
  </si>
  <si>
    <t>Yrois</t>
  </si>
  <si>
    <t xml:space="preserve"> Miss. Henriette ("Mrs Harbeck")</t>
  </si>
  <si>
    <t>Vande Walle</t>
  </si>
  <si>
    <t xml:space="preserve"> Mr. Nestor Cyriel</t>
  </si>
  <si>
    <t xml:space="preserve"> Mr. Frederick</t>
  </si>
  <si>
    <t>Johanson</t>
  </si>
  <si>
    <t xml:space="preserve"> Mr. Jakob Alfred</t>
  </si>
  <si>
    <t>Youseff</t>
  </si>
  <si>
    <t xml:space="preserve"> Mr. Gerious</t>
  </si>
  <si>
    <t>Cohen</t>
  </si>
  <si>
    <t xml:space="preserve"> Mr. Gurshon "Gus"</t>
  </si>
  <si>
    <t>Strom</t>
  </si>
  <si>
    <t xml:space="preserve"> Miss. Telma Matilda</t>
  </si>
  <si>
    <t xml:space="preserve"> Mr. Karl Alfred</t>
  </si>
  <si>
    <t>Albimona</t>
  </si>
  <si>
    <t xml:space="preserve"> Mr. Nassef Cassem</t>
  </si>
  <si>
    <t>Carr</t>
  </si>
  <si>
    <t xml:space="preserve"> Miss. Helen "Ellen"</t>
  </si>
  <si>
    <t>Blank</t>
  </si>
  <si>
    <t xml:space="preserve"> Mr. Henry</t>
  </si>
  <si>
    <t>Ali</t>
  </si>
  <si>
    <t xml:space="preserve"> Mr. Ahmed</t>
  </si>
  <si>
    <t>Cameron</t>
  </si>
  <si>
    <t xml:space="preserve"> Miss. Clear Annie</t>
  </si>
  <si>
    <t>Perkin</t>
  </si>
  <si>
    <t xml:space="preserve"> Mr. John Henry</t>
  </si>
  <si>
    <t>Givard</t>
  </si>
  <si>
    <t xml:space="preserve"> Mr. Hans Kristensen</t>
  </si>
  <si>
    <t>Kiernan</t>
  </si>
  <si>
    <t xml:space="preserve"> Mr. Philip</t>
  </si>
  <si>
    <t>Newell</t>
  </si>
  <si>
    <t xml:space="preserve"> Miss. Madeleine</t>
  </si>
  <si>
    <t>Honkanen</t>
  </si>
  <si>
    <t xml:space="preserve"> Miss. Eliina</t>
  </si>
  <si>
    <t>Jacobsohn</t>
  </si>
  <si>
    <t xml:space="preserve"> Mr. Sidney Samuel</t>
  </si>
  <si>
    <t>Bazzani</t>
  </si>
  <si>
    <t xml:space="preserve"> Miss. Albina</t>
  </si>
  <si>
    <t xml:space="preserve"> Mr. Walter</t>
  </si>
  <si>
    <t>Sunderland</t>
  </si>
  <si>
    <t xml:space="preserve"> Mr. Victor Francis</t>
  </si>
  <si>
    <t>Bracken</t>
  </si>
  <si>
    <t xml:space="preserve"> Mr. James H</t>
  </si>
  <si>
    <t>Green</t>
  </si>
  <si>
    <t xml:space="preserve"> Mr. George Henry</t>
  </si>
  <si>
    <t>Nenkoff</t>
  </si>
  <si>
    <t xml:space="preserve"> Mr. Christo</t>
  </si>
  <si>
    <t>Hoyt</t>
  </si>
  <si>
    <t xml:space="preserve"> Mr. Frederick Maxfield</t>
  </si>
  <si>
    <t>Berglund</t>
  </si>
  <si>
    <t xml:space="preserve"> Mr. Karl Ivar Sven</t>
  </si>
  <si>
    <t>Mellors</t>
  </si>
  <si>
    <t>Lovell</t>
  </si>
  <si>
    <t xml:space="preserve"> Mr. John Hall ("Henry")</t>
  </si>
  <si>
    <t>Fahlstrom</t>
  </si>
  <si>
    <t xml:space="preserve"> Mr. Arne Jonas</t>
  </si>
  <si>
    <t xml:space="preserve"> Miss. Mathilde</t>
  </si>
  <si>
    <t xml:space="preserve"> Mrs. Henry Birkhardt (Irene Wallach)</t>
  </si>
  <si>
    <t>Larsson</t>
  </si>
  <si>
    <t xml:space="preserve"> Mr. Bengt Edvin</t>
  </si>
  <si>
    <t>Sjostedt</t>
  </si>
  <si>
    <t xml:space="preserve"> Mr. Ernst Adolf</t>
  </si>
  <si>
    <t xml:space="preserve"> Miss. Lillian Gertrud</t>
  </si>
  <si>
    <t>Leyson</t>
  </si>
  <si>
    <t xml:space="preserve"> Mr. Robert William Norman</t>
  </si>
  <si>
    <t>Harknett</t>
  </si>
  <si>
    <t xml:space="preserve"> Miss. Alice Phoebe</t>
  </si>
  <si>
    <t>Hold</t>
  </si>
  <si>
    <t xml:space="preserve"> Mr. Stephen</t>
  </si>
  <si>
    <t>Collyer</t>
  </si>
  <si>
    <t xml:space="preserve"> Miss. Marjorie "Lottie"</t>
  </si>
  <si>
    <t>Pengelly</t>
  </si>
  <si>
    <t xml:space="preserve"> Mr. Frederick William</t>
  </si>
  <si>
    <t>Hunt</t>
  </si>
  <si>
    <t xml:space="preserve"> Miss. Thamine</t>
  </si>
  <si>
    <t>Murphy</t>
  </si>
  <si>
    <t xml:space="preserve"> Miss. Katherine "Kate"</t>
  </si>
  <si>
    <t>Coleridge</t>
  </si>
  <si>
    <t xml:space="preserve"> Mr. Reginald Charles</t>
  </si>
  <si>
    <t>Maenpaa</t>
  </si>
  <si>
    <t xml:space="preserve"> Mr. Matti Alexanteri</t>
  </si>
  <si>
    <t xml:space="preserve"> Mr. Sleiman</t>
  </si>
  <si>
    <t>Minahan</t>
  </si>
  <si>
    <t xml:space="preserve"> Dr. William Edward</t>
  </si>
  <si>
    <t>Lindahl</t>
  </si>
  <si>
    <t xml:space="preserve"> Miss. Agda Thorilda Viktoria</t>
  </si>
  <si>
    <t>Hamalainen</t>
  </si>
  <si>
    <t xml:space="preserve"> Mrs. William (Anna)</t>
  </si>
  <si>
    <t>Beckwith</t>
  </si>
  <si>
    <t xml:space="preserve"> Mr. Richard Leonard</t>
  </si>
  <si>
    <t>Carter</t>
  </si>
  <si>
    <t xml:space="preserve"> Rev. Ernest Courtenay</t>
  </si>
  <si>
    <t>Reed</t>
  </si>
  <si>
    <t xml:space="preserve"> Mr. James George</t>
  </si>
  <si>
    <t xml:space="preserve"> Mrs. Wilhelm (Elna Matilda Persson)</t>
  </si>
  <si>
    <t>Stead</t>
  </si>
  <si>
    <t xml:space="preserve"> Mr. William Thomas</t>
  </si>
  <si>
    <t>Lobb</t>
  </si>
  <si>
    <t xml:space="preserve"> Mr. William Arthur</t>
  </si>
  <si>
    <t>Rosblom</t>
  </si>
  <si>
    <t xml:space="preserve"> Mrs. Viktor (Helena Wilhelmina)</t>
  </si>
  <si>
    <t>Touma</t>
  </si>
  <si>
    <t xml:space="preserve"> Mrs. Darwis (Hanne Youssef Razi)</t>
  </si>
  <si>
    <t>Thorne</t>
  </si>
  <si>
    <t xml:space="preserve"> Mrs. Gertrude Maybelle</t>
  </si>
  <si>
    <t>Cherry</t>
  </si>
  <si>
    <t xml:space="preserve"> Miss. Gladys</t>
  </si>
  <si>
    <t>Ward</t>
  </si>
  <si>
    <t>Parrish</t>
  </si>
  <si>
    <t xml:space="preserve"> Mrs. (Lutie Davis)</t>
  </si>
  <si>
    <t xml:space="preserve"> Mr. Thomas</t>
  </si>
  <si>
    <t xml:space="preserve"> Master. Edvin Rojj Felix</t>
  </si>
  <si>
    <t>Taussig</t>
  </si>
  <si>
    <t>Harrison</t>
  </si>
  <si>
    <t>Henry</t>
  </si>
  <si>
    <t xml:space="preserve"> Miss. Delia</t>
  </si>
  <si>
    <t>Reeves</t>
  </si>
  <si>
    <t xml:space="preserve"> Mr. David</t>
  </si>
  <si>
    <t xml:space="preserve"> Mr. Ernesti Arvid</t>
  </si>
  <si>
    <t>Persson</t>
  </si>
  <si>
    <t xml:space="preserve"> Mr. Ernst Ulrik</t>
  </si>
  <si>
    <t>Graham</t>
  </si>
  <si>
    <t xml:space="preserve"> Mrs. William Thompson (Edith Junkins)</t>
  </si>
  <si>
    <t>Bissette</t>
  </si>
  <si>
    <t xml:space="preserve"> Miss. Amelia</t>
  </si>
  <si>
    <t>Cairns</t>
  </si>
  <si>
    <t xml:space="preserve"> Mr. Alexander</t>
  </si>
  <si>
    <t>Tornquist</t>
  </si>
  <si>
    <t>Mellinger</t>
  </si>
  <si>
    <t xml:space="preserve"> Mrs. (Elizabeth Anne Maidment)</t>
  </si>
  <si>
    <t>Natsch</t>
  </si>
  <si>
    <t xml:space="preserve"> Mr. Charles H</t>
  </si>
  <si>
    <t>Healy</t>
  </si>
  <si>
    <t xml:space="preserve"> Miss. Hanora "Nora"</t>
  </si>
  <si>
    <t>Andrews</t>
  </si>
  <si>
    <t xml:space="preserve"> Miss. Kornelia Theodosia</t>
  </si>
  <si>
    <t>Lindblom</t>
  </si>
  <si>
    <t xml:space="preserve"> Miss. Augusta Charlotta</t>
  </si>
  <si>
    <t>Parkes</t>
  </si>
  <si>
    <t xml:space="preserve"> Mr. Francis "Frank"</t>
  </si>
  <si>
    <t xml:space="preserve"> Master. Eric</t>
  </si>
  <si>
    <t>Abbott</t>
  </si>
  <si>
    <t xml:space="preserve"> Mrs. Stanton (Rosa Hunt)</t>
  </si>
  <si>
    <t>Duane</t>
  </si>
  <si>
    <t xml:space="preserve"> Mr. Frank</t>
  </si>
  <si>
    <t>Olsson</t>
  </si>
  <si>
    <t xml:space="preserve"> Mr. Nils Johan Goransson</t>
  </si>
  <si>
    <t>de Pelsmaeker</t>
  </si>
  <si>
    <t xml:space="preserve"> Mr. Alfons</t>
  </si>
  <si>
    <t>Dorking</t>
  </si>
  <si>
    <t xml:space="preserve"> Mr. Edward Arthur</t>
  </si>
  <si>
    <t xml:space="preserve"> Mr. Richard William</t>
  </si>
  <si>
    <t>Stankovic</t>
  </si>
  <si>
    <t>de Mulder</t>
  </si>
  <si>
    <t xml:space="preserve"> Mr. Theodore</t>
  </si>
  <si>
    <t>Naidenoff</t>
  </si>
  <si>
    <t xml:space="preserve"> Mr. Penko</t>
  </si>
  <si>
    <t>Hosono</t>
  </si>
  <si>
    <t xml:space="preserve"> Mr. Masabumi</t>
  </si>
  <si>
    <t>Connolly</t>
  </si>
  <si>
    <t xml:space="preserve"> Miss. Kate</t>
  </si>
  <si>
    <t>Barber</t>
  </si>
  <si>
    <t>Bishop</t>
  </si>
  <si>
    <t xml:space="preserve"> Mrs. Dickinson H (Helen Walton)</t>
  </si>
  <si>
    <t>Levy</t>
  </si>
  <si>
    <t xml:space="preserve"> Mr. Rene Jacques</t>
  </si>
  <si>
    <t>Haas</t>
  </si>
  <si>
    <t xml:space="preserve"> Miss. Aloisia</t>
  </si>
  <si>
    <t>Mineff</t>
  </si>
  <si>
    <t>Lewy</t>
  </si>
  <si>
    <t xml:space="preserve"> Mr. Ervin G</t>
  </si>
  <si>
    <t>Hanna</t>
  </si>
  <si>
    <t xml:space="preserve"> Mr. Mansour</t>
  </si>
  <si>
    <t>Allison</t>
  </si>
  <si>
    <t xml:space="preserve"> Miss. Helen Loraine</t>
  </si>
  <si>
    <t>Saalfeld</t>
  </si>
  <si>
    <t xml:space="preserve"> Mr. Adolphe</t>
  </si>
  <si>
    <t xml:space="preserve"> Mrs. James (Helene DeLaudeniere Chaput)</t>
  </si>
  <si>
    <t>Kelly</t>
  </si>
  <si>
    <t xml:space="preserve"> Miss. Anna Katherine "Annie Kate"</t>
  </si>
  <si>
    <t>McCoy</t>
  </si>
  <si>
    <t xml:space="preserve"> Mr. Bernard</t>
  </si>
  <si>
    <t xml:space="preserve"> Mr. William Cahoone Jr</t>
  </si>
  <si>
    <t>Keane</t>
  </si>
  <si>
    <t xml:space="preserve"> Miss. Nora A</t>
  </si>
  <si>
    <t xml:space="preserve"> Mr. Howard Hugh "Harry"</t>
  </si>
  <si>
    <t xml:space="preserve"> Master. Hudson Trevor</t>
  </si>
  <si>
    <t>Fleming</t>
  </si>
  <si>
    <t xml:space="preserve"> Miss. Margaret</t>
  </si>
  <si>
    <t>Penasco y Castellana</t>
  </si>
  <si>
    <t xml:space="preserve"> Mrs. Victor de Satode (Maria Josefa Perez de Soto y Vallejo)</t>
  </si>
  <si>
    <t>Abelson</t>
  </si>
  <si>
    <t xml:space="preserve"> Mr. Samuel</t>
  </si>
  <si>
    <t>Francatelli</t>
  </si>
  <si>
    <t xml:space="preserve"> Miss. Laura Mabel</t>
  </si>
  <si>
    <t>Hays</t>
  </si>
  <si>
    <t xml:space="preserve"> Miss. Margaret Bechstein</t>
  </si>
  <si>
    <t>Ryerson</t>
  </si>
  <si>
    <t xml:space="preserve"> Miss. Emily Borie</t>
  </si>
  <si>
    <t>Lahtinen</t>
  </si>
  <si>
    <t xml:space="preserve"> Mrs. William (Anna Sylfven)</t>
  </si>
  <si>
    <t>Hendekovic</t>
  </si>
  <si>
    <t xml:space="preserve"> Mr. Ignjac</t>
  </si>
  <si>
    <t>Hart</t>
  </si>
  <si>
    <t xml:space="preserve"> Mr. Benjamin</t>
  </si>
  <si>
    <t>Nilsson</t>
  </si>
  <si>
    <t xml:space="preserve"> Miss. Helmina Josefina</t>
  </si>
  <si>
    <t xml:space="preserve"> Mrs. Sinai (Miriam Sternin)</t>
  </si>
  <si>
    <t>Moraweck</t>
  </si>
  <si>
    <t xml:space="preserve"> Dr. Ernest</t>
  </si>
  <si>
    <t>Wick</t>
  </si>
  <si>
    <t xml:space="preserve"> Miss. Mary Natalie</t>
  </si>
  <si>
    <t>Spedden</t>
  </si>
  <si>
    <t xml:space="preserve"> Mrs. Frederic Oakley (Margaretta Corning Stone)</t>
  </si>
  <si>
    <t>Dennis</t>
  </si>
  <si>
    <t>Danoff</t>
  </si>
  <si>
    <t xml:space="preserve"> Mr. Yoto</t>
  </si>
  <si>
    <t>Slayter</t>
  </si>
  <si>
    <t xml:space="preserve"> Miss. Hilda Mary</t>
  </si>
  <si>
    <t xml:space="preserve"> Mrs. Albert Francis (Sylvia Mae Harbaugh)</t>
  </si>
  <si>
    <t xml:space="preserve"> Mr. George John Jr</t>
  </si>
  <si>
    <t>Young</t>
  </si>
  <si>
    <t xml:space="preserve"> Miss. Marie Grice</t>
  </si>
  <si>
    <t>Nysveen</t>
  </si>
  <si>
    <t xml:space="preserve"> Mr. Johan Hansen</t>
  </si>
  <si>
    <t>Ball</t>
  </si>
  <si>
    <t xml:space="preserve"> Mrs. (Ada E Hall)</t>
  </si>
  <si>
    <t xml:space="preserve"> Mrs. Frank John (Emily Alice Brown)</t>
  </si>
  <si>
    <t>Hippach</t>
  </si>
  <si>
    <t xml:space="preserve"> Miss. Jean Gertrude</t>
  </si>
  <si>
    <t xml:space="preserve"> Miss. Agnes</t>
  </si>
  <si>
    <t>Partner</t>
  </si>
  <si>
    <t xml:space="preserve"> Mr. Austen</t>
  </si>
  <si>
    <t xml:space="preserve"> Mr. George Edward</t>
  </si>
  <si>
    <t xml:space="preserve"> Mr. Leo Edmondus</t>
  </si>
  <si>
    <t>Frauenthal</t>
  </si>
  <si>
    <t xml:space="preserve"> Mrs. Henry William (Clara Heinsheimer)</t>
  </si>
  <si>
    <t>Denkoff</t>
  </si>
  <si>
    <t xml:space="preserve"> Mr. Mitto</t>
  </si>
  <si>
    <t xml:space="preserve"> Mr. Thomas Clinton</t>
  </si>
  <si>
    <t>Burns</t>
  </si>
  <si>
    <t xml:space="preserve"> Miss. Elizabeth Margaret</t>
  </si>
  <si>
    <t>Dahl</t>
  </si>
  <si>
    <t xml:space="preserve"> Mr. Karl Edwart</t>
  </si>
  <si>
    <t>Blackwell</t>
  </si>
  <si>
    <t xml:space="preserve"> Mr. Stephen Weart</t>
  </si>
  <si>
    <t xml:space="preserve"> Master. Edmond Roger</t>
  </si>
  <si>
    <t xml:space="preserve"> Miss. Alice Elizabeth</t>
  </si>
  <si>
    <t>Collander</t>
  </si>
  <si>
    <t xml:space="preserve"> Mr. Erik Gustaf</t>
  </si>
  <si>
    <t>Sedgwick</t>
  </si>
  <si>
    <t xml:space="preserve"> Mr. Charles Frederick Waddington</t>
  </si>
  <si>
    <t>Fox</t>
  </si>
  <si>
    <t xml:space="preserve"> Mr. Stanley Hubert</t>
  </si>
  <si>
    <t xml:space="preserve"> Miss. Amelia "Mildred"</t>
  </si>
  <si>
    <t xml:space="preserve"> Miss. Marion Elsie</t>
  </si>
  <si>
    <t>Davison</t>
  </si>
  <si>
    <t xml:space="preserve"> Mrs. Thomas Henry (Mary E Finck)</t>
  </si>
  <si>
    <t>Coutts</t>
  </si>
  <si>
    <t xml:space="preserve"> Master. William Loch "William"</t>
  </si>
  <si>
    <t>Dimic</t>
  </si>
  <si>
    <t xml:space="preserve"> Mr. Jovan</t>
  </si>
  <si>
    <t>Odahl</t>
  </si>
  <si>
    <t xml:space="preserve"> Mr. Nils Martin</t>
  </si>
  <si>
    <t>Williams-Lambert</t>
  </si>
  <si>
    <t xml:space="preserve"> Mr. Fletcher Fellows</t>
  </si>
  <si>
    <t>Elias</t>
  </si>
  <si>
    <t xml:space="preserve"> Mr. Tannous</t>
  </si>
  <si>
    <t xml:space="preserve"> Mr. Josef</t>
  </si>
  <si>
    <t>Yousif</t>
  </si>
  <si>
    <t xml:space="preserve"> Mr. Wazli</t>
  </si>
  <si>
    <t>Vanden Steen</t>
  </si>
  <si>
    <t xml:space="preserve"> Mr. Leo Peter</t>
  </si>
  <si>
    <t>Bowerman</t>
  </si>
  <si>
    <t xml:space="preserve"> Miss. Elsie Edith</t>
  </si>
  <si>
    <t>Funk</t>
  </si>
  <si>
    <t xml:space="preserve"> Miss. Annie Clemmer</t>
  </si>
  <si>
    <t>McGovern</t>
  </si>
  <si>
    <t xml:space="preserve"> Miss. Mary</t>
  </si>
  <si>
    <t>Mockler</t>
  </si>
  <si>
    <t xml:space="preserve"> Miss. Helen Mary "Ellie"</t>
  </si>
  <si>
    <t xml:space="preserve"> Mr. Wilhelm</t>
  </si>
  <si>
    <t>del Carlo</t>
  </si>
  <si>
    <t xml:space="preserve"> Mr. Sebastiano</t>
  </si>
  <si>
    <t>Barbara</t>
  </si>
  <si>
    <t xml:space="preserve"> Mrs. (Catherine David)</t>
  </si>
  <si>
    <t>Asim</t>
  </si>
  <si>
    <t xml:space="preserve"> Mr. Adola</t>
  </si>
  <si>
    <t>Adahl</t>
  </si>
  <si>
    <t xml:space="preserve"> Mr. Mauritz Nils Martin</t>
  </si>
  <si>
    <t>Warren</t>
  </si>
  <si>
    <t xml:space="preserve"> Mrs. Frank Manley (Anna Sophia Atkinson)</t>
  </si>
  <si>
    <t>Moussa</t>
  </si>
  <si>
    <t xml:space="preserve"> Mrs. (Mantoura Boulos)</t>
  </si>
  <si>
    <t>Jermyn</t>
  </si>
  <si>
    <t xml:space="preserve"> Miss. Annie</t>
  </si>
  <si>
    <t>Aubart</t>
  </si>
  <si>
    <t xml:space="preserve"> Mme. Leontine Pauline</t>
  </si>
  <si>
    <t>Harder</t>
  </si>
  <si>
    <t xml:space="preserve"> Mr. George Achilles</t>
  </si>
  <si>
    <t>Wiklund</t>
  </si>
  <si>
    <t>Beavan</t>
  </si>
  <si>
    <t>Ringhini</t>
  </si>
  <si>
    <t xml:space="preserve"> Mr. Sante</t>
  </si>
  <si>
    <t xml:space="preserve"> Miss. Stina Viola</t>
  </si>
  <si>
    <t xml:space="preserve"> Mrs. Edgar Joseph (Leila Saks)</t>
  </si>
  <si>
    <t>Landergren</t>
  </si>
  <si>
    <t xml:space="preserve"> Miss. Aurora Adelia</t>
  </si>
  <si>
    <t>Widener</t>
  </si>
  <si>
    <t xml:space="preserve"> Mr. Harry Elkins</t>
  </si>
  <si>
    <t>Betros</t>
  </si>
  <si>
    <t xml:space="preserve"> Mr. Karl Gideon</t>
  </si>
  <si>
    <t>Bidois</t>
  </si>
  <si>
    <t xml:space="preserve"> Miss. Rosalie</t>
  </si>
  <si>
    <t>Nakid</t>
  </si>
  <si>
    <t xml:space="preserve"> Miss. Maria ("Mary")</t>
  </si>
  <si>
    <t>Tikkanen</t>
  </si>
  <si>
    <t xml:space="preserve"> Mr. Juho</t>
  </si>
  <si>
    <t xml:space="preserve"> Mrs. Alexander Oskar (Mary Aline Towner)</t>
  </si>
  <si>
    <t>Plotcharsky</t>
  </si>
  <si>
    <t xml:space="preserve"> Mr. Vasil</t>
  </si>
  <si>
    <t>Davies</t>
  </si>
  <si>
    <t xml:space="preserve"> Mr. Charles Henry</t>
  </si>
  <si>
    <t xml:space="preserve"> Master. Sidney Leonard</t>
  </si>
  <si>
    <t>Buss</t>
  </si>
  <si>
    <t>Sadlier</t>
  </si>
  <si>
    <t xml:space="preserve"> Mr. Matthew</t>
  </si>
  <si>
    <t>Lehmann</t>
  </si>
  <si>
    <t xml:space="preserve"> Mr. William Ernest</t>
  </si>
  <si>
    <t>Jansson</t>
  </si>
  <si>
    <t xml:space="preserve"> Mr. Carl Olof</t>
  </si>
  <si>
    <t xml:space="preserve"> Mr. Johan Birger</t>
  </si>
  <si>
    <t xml:space="preserve"> Miss. Marjorie</t>
  </si>
  <si>
    <t xml:space="preserve"> Mrs. Hjalmar (Agnes Charlotta Bengtsson)</t>
  </si>
  <si>
    <t xml:space="preserve"> Mr. Erik</t>
  </si>
  <si>
    <t xml:space="preserve"> Miss. Elina</t>
  </si>
  <si>
    <t>McKane</t>
  </si>
  <si>
    <t xml:space="preserve"> Mr. Peter David</t>
  </si>
  <si>
    <t>Pain</t>
  </si>
  <si>
    <t xml:space="preserve"> Dr. Alfred</t>
  </si>
  <si>
    <t>Trout</t>
  </si>
  <si>
    <t xml:space="preserve"> Mrs. William H (Jessie L)</t>
  </si>
  <si>
    <t>Niskanen</t>
  </si>
  <si>
    <t xml:space="preserve"> Mr. Juha</t>
  </si>
  <si>
    <t>Adams</t>
  </si>
  <si>
    <t xml:space="preserve"> Miss. Mari Aina</t>
  </si>
  <si>
    <t xml:space="preserve"> Mr. Pekka Pietari</t>
  </si>
  <si>
    <t>Oreskovic</t>
  </si>
  <si>
    <t xml:space="preserve"> Miss. Marija</t>
  </si>
  <si>
    <t>Gale</t>
  </si>
  <si>
    <t xml:space="preserve"> Mr. Shadrach</t>
  </si>
  <si>
    <t>Widegren</t>
  </si>
  <si>
    <t xml:space="preserve"> Mr. Carl/Charles Peter</t>
  </si>
  <si>
    <t>Richards</t>
  </si>
  <si>
    <t xml:space="preserve"> Master. William Rowe</t>
  </si>
  <si>
    <t>Birkeland</t>
  </si>
  <si>
    <t xml:space="preserve"> Mr. Hans Martin Monsen</t>
  </si>
  <si>
    <t xml:space="preserve"> Miss. Ida</t>
  </si>
  <si>
    <t>Sdycoff</t>
  </si>
  <si>
    <t xml:space="preserve"> Mr. Todor</t>
  </si>
  <si>
    <t xml:space="preserve"> Miss. Daisy E</t>
  </si>
  <si>
    <t>Cunningham</t>
  </si>
  <si>
    <t xml:space="preserve"> Mr. Alfred Fleming</t>
  </si>
  <si>
    <t>Sundman</t>
  </si>
  <si>
    <t xml:space="preserve"> Mr. Johan Julian</t>
  </si>
  <si>
    <t>Meek</t>
  </si>
  <si>
    <t xml:space="preserve"> Mrs. Thomas (Annie Louise Rowley)</t>
  </si>
  <si>
    <t>Drew</t>
  </si>
  <si>
    <t xml:space="preserve"> Mrs. James Vivian (Lulu Thorne Christian)</t>
  </si>
  <si>
    <t>Silven</t>
  </si>
  <si>
    <t xml:space="preserve"> Miss. Lyyli Karoliina</t>
  </si>
  <si>
    <t>Matthews</t>
  </si>
  <si>
    <t>Van Impe</t>
  </si>
  <si>
    <t xml:space="preserve"> Miss. Catharina</t>
  </si>
  <si>
    <t>Gheorgheff</t>
  </si>
  <si>
    <t xml:space="preserve"> Mr. Stanio</t>
  </si>
  <si>
    <t>Charters</t>
  </si>
  <si>
    <t>Zimmerman</t>
  </si>
  <si>
    <t xml:space="preserve"> Mr. Leo</t>
  </si>
  <si>
    <t>Danbom</t>
  </si>
  <si>
    <t xml:space="preserve"> Mrs. Ernst Gilbert (Anna Sigrid Maria Brogren)</t>
  </si>
  <si>
    <t xml:space="preserve"> Mr. Viktor Richard</t>
  </si>
  <si>
    <t>Wiseman</t>
  </si>
  <si>
    <t xml:space="preserve"> Mr. Phillippe</t>
  </si>
  <si>
    <t>Clarke</t>
  </si>
  <si>
    <t xml:space="preserve"> Mrs. Charles V (Ada Maria Winfield)</t>
  </si>
  <si>
    <t>Phillips</t>
  </si>
  <si>
    <t xml:space="preserve"> Miss. Kate Florence ("Mrs Kate Louise Phillips Marshall")</t>
  </si>
  <si>
    <t>Flynn</t>
  </si>
  <si>
    <t>Pickard</t>
  </si>
  <si>
    <t xml:space="preserve"> Mr. Berk (Berk Trembisky)</t>
  </si>
  <si>
    <t>Bjornstrom-Steffansson</t>
  </si>
  <si>
    <t xml:space="preserve"> Mr. Mauritz Hakan</t>
  </si>
  <si>
    <t>Thorneycroft</t>
  </si>
  <si>
    <t xml:space="preserve"> Mrs. Percival (Florence Kate White)</t>
  </si>
  <si>
    <t>Louch</t>
  </si>
  <si>
    <t xml:space="preserve"> Mrs. Charles Alexander (Alice Adelaide Slow)</t>
  </si>
  <si>
    <t>Kallio</t>
  </si>
  <si>
    <t xml:space="preserve"> Mr. Nikolai Erland</t>
  </si>
  <si>
    <t>Silvey</t>
  </si>
  <si>
    <t xml:space="preserve"> Mr. William Baird</t>
  </si>
  <si>
    <t xml:space="preserve"> Miss. Lucile Polk</t>
  </si>
  <si>
    <t xml:space="preserve"> Miss. Doolina Margaret "Daisy"</t>
  </si>
  <si>
    <t xml:space="preserve"> Mrs. Sidney (Emily Hocking)</t>
  </si>
  <si>
    <t xml:space="preserve"> Mr. Mark</t>
  </si>
  <si>
    <t>Kvillner</t>
  </si>
  <si>
    <t xml:space="preserve"> Mr. Johan Henrik Johannesson</t>
  </si>
  <si>
    <t xml:space="preserve"> Mrs. Benjamin (Esther Ada Bloomfield)</t>
  </si>
  <si>
    <t>Hampe</t>
  </si>
  <si>
    <t xml:space="preserve"> Mr. Leon</t>
  </si>
  <si>
    <t>Petterson</t>
  </si>
  <si>
    <t xml:space="preserve"> Mr. Johan Emil</t>
  </si>
  <si>
    <t>Reynaldo</t>
  </si>
  <si>
    <t xml:space="preserve"> Ms. Encarnacion</t>
  </si>
  <si>
    <t>Johannesen-Bratthammer</t>
  </si>
  <si>
    <t xml:space="preserve"> Mr. Bernt</t>
  </si>
  <si>
    <t>Dodge</t>
  </si>
  <si>
    <t xml:space="preserve"> Master. Washington</t>
  </si>
  <si>
    <t xml:space="preserve"> Miss. Madeleine Violet</t>
  </si>
  <si>
    <t>Seward</t>
  </si>
  <si>
    <t xml:space="preserve"> Mr. Frederic Kimber</t>
  </si>
  <si>
    <t>Baclini</t>
  </si>
  <si>
    <t xml:space="preserve"> Miss. Marie Catherine</t>
  </si>
  <si>
    <t>Peuchen</t>
  </si>
  <si>
    <t xml:space="preserve"> Major. Arthur Godfrey</t>
  </si>
  <si>
    <t xml:space="preserve"> Mr. Edwy Arthur</t>
  </si>
  <si>
    <t>Hagland</t>
  </si>
  <si>
    <t xml:space="preserve"> Mr. Ingvald Olai Olsen</t>
  </si>
  <si>
    <t>Foreman</t>
  </si>
  <si>
    <t xml:space="preserve"> Mr. Benjamin Laventall</t>
  </si>
  <si>
    <t>Goldenberg</t>
  </si>
  <si>
    <t xml:space="preserve"> Mr. Samuel L</t>
  </si>
  <si>
    <t>Peduzzi</t>
  </si>
  <si>
    <t xml:space="preserve"> Mr. Joseph</t>
  </si>
  <si>
    <t>Jalsevac</t>
  </si>
  <si>
    <t>Millet</t>
  </si>
  <si>
    <t xml:space="preserve"> Mr. Francis Davis</t>
  </si>
  <si>
    <t>Kenyon</t>
  </si>
  <si>
    <t xml:space="preserve"> Mrs. Frederick R (Marion)</t>
  </si>
  <si>
    <t>Toomey</t>
  </si>
  <si>
    <t xml:space="preserve"> Miss. Ellen</t>
  </si>
  <si>
    <t>O'Connor</t>
  </si>
  <si>
    <t xml:space="preserve"> Mr. Maurice</t>
  </si>
  <si>
    <t>Anderson</t>
  </si>
  <si>
    <t>Morley</t>
  </si>
  <si>
    <t>Gee</t>
  </si>
  <si>
    <t xml:space="preserve"> Mr. Arthur H</t>
  </si>
  <si>
    <t>Milling</t>
  </si>
  <si>
    <t xml:space="preserve"> Mr. Jacob Christian</t>
  </si>
  <si>
    <t>Maisner</t>
  </si>
  <si>
    <t xml:space="preserve"> Mr. Simon</t>
  </si>
  <si>
    <t>Goncalves</t>
  </si>
  <si>
    <t xml:space="preserve"> Mr. Manuel Estanslas</t>
  </si>
  <si>
    <t>Campbell</t>
  </si>
  <si>
    <t>Smart</t>
  </si>
  <si>
    <t xml:space="preserve"> Mr. John Montgomery</t>
  </si>
  <si>
    <t>Scanlan</t>
  </si>
  <si>
    <t xml:space="preserve"> Miss. Helene Barbara</t>
  </si>
  <si>
    <t>Keefe</t>
  </si>
  <si>
    <t xml:space="preserve"> Mr. Arthur</t>
  </si>
  <si>
    <t>Cacic</t>
  </si>
  <si>
    <t xml:space="preserve"> Mr. Luka</t>
  </si>
  <si>
    <t xml:space="preserve"> Mrs. Edwy Arthur (Ada Mary Worth)</t>
  </si>
  <si>
    <t>Jerwan</t>
  </si>
  <si>
    <t xml:space="preserve"> Mrs. Amin S (Marie Marthe Thuillard)</t>
  </si>
  <si>
    <t>Strandberg</t>
  </si>
  <si>
    <t xml:space="preserve"> Miss. Ida Sofia</t>
  </si>
  <si>
    <t>Clifford</t>
  </si>
  <si>
    <t xml:space="preserve"> Mr. George Quincy</t>
  </si>
  <si>
    <t>Renouf</t>
  </si>
  <si>
    <t xml:space="preserve"> Mr. Peter Henry</t>
  </si>
  <si>
    <t xml:space="preserve"> Mr. Lewis Richard</t>
  </si>
  <si>
    <t>Karlsson</t>
  </si>
  <si>
    <t xml:space="preserve"> Mr. Nils August</t>
  </si>
  <si>
    <t>Hirvonen</t>
  </si>
  <si>
    <t xml:space="preserve"> Miss. Hildur E</t>
  </si>
  <si>
    <t xml:space="preserve"> Master. Harold Victor</t>
  </si>
  <si>
    <t>Frost</t>
  </si>
  <si>
    <t xml:space="preserve"> Mr. Anthony Wood "Archie"</t>
  </si>
  <si>
    <t>Rouse</t>
  </si>
  <si>
    <t xml:space="preserve"> Mr. Richard Henry</t>
  </si>
  <si>
    <t>Turkula</t>
  </si>
  <si>
    <t xml:space="preserve"> Mrs. (Hedwig)</t>
  </si>
  <si>
    <t xml:space="preserve"> Mr. Dickinson H</t>
  </si>
  <si>
    <t xml:space="preserve"> Miss. Jeannie</t>
  </si>
  <si>
    <t xml:space="preserve"> Mrs. Frederick Maxfield (Jane Anne Forby)</t>
  </si>
  <si>
    <t>Kent</t>
  </si>
  <si>
    <t xml:space="preserve"> Mr. Edward Austin</t>
  </si>
  <si>
    <t>Somerton</t>
  </si>
  <si>
    <t xml:space="preserve"> Mr. Francis William</t>
  </si>
  <si>
    <t xml:space="preserve"> Master. Eden Leslie "Neville"</t>
  </si>
  <si>
    <t xml:space="preserve"> Mr. Konrad Mathias Reiersen</t>
  </si>
  <si>
    <t>Windelov</t>
  </si>
  <si>
    <t xml:space="preserve"> Mr. Einar</t>
  </si>
  <si>
    <t>Molson</t>
  </si>
  <si>
    <t xml:space="preserve"> Mr. Harry Markland</t>
  </si>
  <si>
    <t>Artagaveytia</t>
  </si>
  <si>
    <t xml:space="preserve"> Mr. Ramon</t>
  </si>
  <si>
    <t>Stanley</t>
  </si>
  <si>
    <t xml:space="preserve"> Mr. Edward Roland</t>
  </si>
  <si>
    <t>Yousseff</t>
  </si>
  <si>
    <t>Eustis</t>
  </si>
  <si>
    <t xml:space="preserve"> Miss. Elizabeth Mussey</t>
  </si>
  <si>
    <t>Shellard</t>
  </si>
  <si>
    <t xml:space="preserve"> Mrs. Hudson J C (Bessie Waldo Daniels)</t>
  </si>
  <si>
    <t>Svensson</t>
  </si>
  <si>
    <t xml:space="preserve"> Mr. Olof</t>
  </si>
  <si>
    <t xml:space="preserve"> Mr. Petar</t>
  </si>
  <si>
    <t>Canavan</t>
  </si>
  <si>
    <t>O'Sullivan</t>
  </si>
  <si>
    <t xml:space="preserve"> Miss. Bridget Mary</t>
  </si>
  <si>
    <t>Laitinen</t>
  </si>
  <si>
    <t xml:space="preserve"> Miss. Kristina Sofia</t>
  </si>
  <si>
    <t>Maioni</t>
  </si>
  <si>
    <t xml:space="preserve"> Miss. Roberta</t>
  </si>
  <si>
    <t xml:space="preserve"> Mr. Victor de Satode</t>
  </si>
  <si>
    <t>Quick</t>
  </si>
  <si>
    <t xml:space="preserve"> Mrs. Frederick Charles (Jane Richards)</t>
  </si>
  <si>
    <t>Bradley</t>
  </si>
  <si>
    <t xml:space="preserve"> Mr. George ("George Arthur Brayton")</t>
  </si>
  <si>
    <t xml:space="preserve"> Mr. Henry Margido</t>
  </si>
  <si>
    <t>Lang</t>
  </si>
  <si>
    <t xml:space="preserve"> Mr. Fang</t>
  </si>
  <si>
    <t>Daly</t>
  </si>
  <si>
    <t xml:space="preserve"> Mr. Eugene Patrick</t>
  </si>
  <si>
    <t>McGough</t>
  </si>
  <si>
    <t xml:space="preserve"> Mr. James Robert</t>
  </si>
  <si>
    <t>Rothschild</t>
  </si>
  <si>
    <t xml:space="preserve"> Mrs. Martin (Elizabeth L. Barrett)</t>
  </si>
  <si>
    <t>Coleff</t>
  </si>
  <si>
    <t xml:space="preserve"> Mr. Satio</t>
  </si>
  <si>
    <t>Walker</t>
  </si>
  <si>
    <t xml:space="preserve"> Mr. William Anderson</t>
  </si>
  <si>
    <t>Lemore</t>
  </si>
  <si>
    <t xml:space="preserve"> Mrs. (Amelia Milley)</t>
  </si>
  <si>
    <t>Ryan</t>
  </si>
  <si>
    <t>Angle</t>
  </si>
  <si>
    <t xml:space="preserve"> Mrs. William A (Florence "Mary" Agnes Hughes)</t>
  </si>
  <si>
    <t>Pavlovic</t>
  </si>
  <si>
    <t xml:space="preserve"> Mr. Stefo</t>
  </si>
  <si>
    <t>Perreault</t>
  </si>
  <si>
    <t xml:space="preserve"> Miss. Anne</t>
  </si>
  <si>
    <t>Vovk</t>
  </si>
  <si>
    <t xml:space="preserve"> Mr. Janko</t>
  </si>
  <si>
    <t>Lahoud</t>
  </si>
  <si>
    <t xml:space="preserve"> Mr. Sarkis</t>
  </si>
  <si>
    <t xml:space="preserve"> Mrs. Louis Albert (Ida Sophia Fischer)</t>
  </si>
  <si>
    <t>Kassem</t>
  </si>
  <si>
    <t xml:space="preserve"> Mr. Fared</t>
  </si>
  <si>
    <t>Farrell</t>
  </si>
  <si>
    <t>Ridsdale</t>
  </si>
  <si>
    <t xml:space="preserve"> Miss. Lucy</t>
  </si>
  <si>
    <t>Farthing</t>
  </si>
  <si>
    <t>Salonen</t>
  </si>
  <si>
    <t xml:space="preserve"> Mr. Johan Werner</t>
  </si>
  <si>
    <t>Hocking</t>
  </si>
  <si>
    <t xml:space="preserve"> Mr. Richard George</t>
  </si>
  <si>
    <t xml:space="preserve"> Miss. Phyllis May</t>
  </si>
  <si>
    <t>Toufik</t>
  </si>
  <si>
    <t xml:space="preserve"> Mr. Nakli</t>
  </si>
  <si>
    <t xml:space="preserve"> Mr. Joseph Jr</t>
  </si>
  <si>
    <t xml:space="preserve"> Mrs. Catherine (Catherine Rizk)</t>
  </si>
  <si>
    <t xml:space="preserve"> Miss. Eva Miriam</t>
  </si>
  <si>
    <t>Butt</t>
  </si>
  <si>
    <t xml:space="preserve"> Major. Archibald Willingham</t>
  </si>
  <si>
    <t>LeRoy</t>
  </si>
  <si>
    <t>Risien</t>
  </si>
  <si>
    <t xml:space="preserve"> Mr. Samuel Beard</t>
  </si>
  <si>
    <t>Frolicher</t>
  </si>
  <si>
    <t xml:space="preserve"> Miss. Hedwig Margaritha</t>
  </si>
  <si>
    <t>Crosby</t>
  </si>
  <si>
    <t xml:space="preserve"> Miss. Harriet R</t>
  </si>
  <si>
    <t xml:space="preserve"> Miss. Ingeborg Constanzia</t>
  </si>
  <si>
    <t xml:space="preserve"> Miss. Sigrid Elisabeth</t>
  </si>
  <si>
    <t>Beane</t>
  </si>
  <si>
    <t xml:space="preserve"> Mr. Edward</t>
  </si>
  <si>
    <t>Douglas</t>
  </si>
  <si>
    <t xml:space="preserve"> Mr. Walter Donald</t>
  </si>
  <si>
    <t>Nicholson</t>
  </si>
  <si>
    <t xml:space="preserve"> Mr. Arthur Ernest</t>
  </si>
  <si>
    <t xml:space="preserve"> Mrs. Edward (Ethel Clarke)</t>
  </si>
  <si>
    <t>Padro y Manent</t>
  </si>
  <si>
    <t xml:space="preserve"> Mr. Julian</t>
  </si>
  <si>
    <t xml:space="preserve"> Mr. Frank John</t>
  </si>
  <si>
    <t xml:space="preserve"> Master. John Morgan Jr</t>
  </si>
  <si>
    <t>Thayer</t>
  </si>
  <si>
    <t xml:space="preserve"> Mr. John Borland Jr</t>
  </si>
  <si>
    <t>Sharp</t>
  </si>
  <si>
    <t xml:space="preserve"> Mr. Percival James R</t>
  </si>
  <si>
    <t xml:space="preserve"> Mr. Timothy</t>
  </si>
  <si>
    <t>Leeni</t>
  </si>
  <si>
    <t xml:space="preserve"> Mr. Fahim ("Philip Zenni")</t>
  </si>
  <si>
    <t>Ohman</t>
  </si>
  <si>
    <t xml:space="preserve"> Miss. Velin</t>
  </si>
  <si>
    <t>Wright</t>
  </si>
  <si>
    <t xml:space="preserve"> Mr. George</t>
  </si>
  <si>
    <t>Duff Gordon</t>
  </si>
  <si>
    <t xml:space="preserve"> Lady. (Lucille Christiana Sutherland) ("Mrs Morgan")</t>
  </si>
  <si>
    <t>Robbins</t>
  </si>
  <si>
    <t xml:space="preserve"> Mrs. Emil (Tillie Mandelbaum)</t>
  </si>
  <si>
    <t>de Messemaeker</t>
  </si>
  <si>
    <t xml:space="preserve"> Mrs. Guillaume Joseph (Emma)</t>
  </si>
  <si>
    <t>Morrow</t>
  </si>
  <si>
    <t xml:space="preserve"> Mr. Thomas Rowan</t>
  </si>
  <si>
    <t>Sivic</t>
  </si>
  <si>
    <t xml:space="preserve"> Mr. Husein</t>
  </si>
  <si>
    <t>Norman</t>
  </si>
  <si>
    <t xml:space="preserve"> Mr. Robert Douglas</t>
  </si>
  <si>
    <t>Simmons</t>
  </si>
  <si>
    <t>Meanwell</t>
  </si>
  <si>
    <t xml:space="preserve"> Miss. (Marion Ogden)</t>
  </si>
  <si>
    <t xml:space="preserve"> Mr. Alfred J</t>
  </si>
  <si>
    <t>Stoytcheff</t>
  </si>
  <si>
    <t xml:space="preserve"> Mr. Ilia</t>
  </si>
  <si>
    <t xml:space="preserve"> Mrs. Nils (Alma Cornelia Berglund)</t>
  </si>
  <si>
    <t>Doharr</t>
  </si>
  <si>
    <t>Jonsson</t>
  </si>
  <si>
    <t xml:space="preserve"> Mr. Carl</t>
  </si>
  <si>
    <t>Appleton</t>
  </si>
  <si>
    <t xml:space="preserve"> Mrs. Edward Dale (Charlotte Lamson)</t>
  </si>
  <si>
    <t xml:space="preserve"> Mr. John Irwin ("Irving")</t>
  </si>
  <si>
    <t>Rush</t>
  </si>
  <si>
    <t xml:space="preserve"> Mr. Alfred George John</t>
  </si>
  <si>
    <t>Patchett</t>
  </si>
  <si>
    <t>Garside</t>
  </si>
  <si>
    <t xml:space="preserve"> Miss. Ethel</t>
  </si>
  <si>
    <t xml:space="preserve"> Mrs. William Baird (Alice Munger)</t>
  </si>
  <si>
    <t>Caram</t>
  </si>
  <si>
    <t xml:space="preserve"> Mrs. Joseph (Maria Elias)</t>
  </si>
  <si>
    <t xml:space="preserve"> Mr. Eiriik</t>
  </si>
  <si>
    <t>Christy</t>
  </si>
  <si>
    <t xml:space="preserve"> Miss. Julie Rachel</t>
  </si>
  <si>
    <t xml:space="preserve"> Mrs. John Borland (Marian Longstreth Morris)</t>
  </si>
  <si>
    <t>Downton</t>
  </si>
  <si>
    <t xml:space="preserve"> Mr. William James</t>
  </si>
  <si>
    <t>Ross</t>
  </si>
  <si>
    <t xml:space="preserve"> Mr. John Hugo</t>
  </si>
  <si>
    <t>Paulner</t>
  </si>
  <si>
    <t xml:space="preserve"> Mr. Uscher</t>
  </si>
  <si>
    <t xml:space="preserve"> Miss. Ruth</t>
  </si>
  <si>
    <t>Jarvis</t>
  </si>
  <si>
    <t xml:space="preserve"> Mr. John Denzil</t>
  </si>
  <si>
    <t>Frolicher-Stehli</t>
  </si>
  <si>
    <t xml:space="preserve"> Mr. Maxmillian</t>
  </si>
  <si>
    <t>Gilinski</t>
  </si>
  <si>
    <t xml:space="preserve"> Mr. Eliezer</t>
  </si>
  <si>
    <t>Murdlin</t>
  </si>
  <si>
    <t>Rintamaki</t>
  </si>
  <si>
    <t xml:space="preserve"> Mr. Matti</t>
  </si>
  <si>
    <t>Stephenson</t>
  </si>
  <si>
    <t xml:space="preserve"> Mrs. Walter Bertram (Martha Eustis)</t>
  </si>
  <si>
    <t>Elsbury</t>
  </si>
  <si>
    <t>Chapman</t>
  </si>
  <si>
    <t xml:space="preserve"> Mr. Jean Baptiste</t>
  </si>
  <si>
    <t>Leitch</t>
  </si>
  <si>
    <t xml:space="preserve"> Miss. Jessie Wills</t>
  </si>
  <si>
    <t xml:space="preserve"> Mr. Alfred</t>
  </si>
  <si>
    <t xml:space="preserve"> Sir. Cosmo Edmund ("Mr Morgan")</t>
  </si>
  <si>
    <t xml:space="preserve"> Mrs. Sidney Samuel (Amy Frances Christy)</t>
  </si>
  <si>
    <t>Slabenoff</t>
  </si>
  <si>
    <t xml:space="preserve"> Mr. Petco</t>
  </si>
  <si>
    <t>Harrington</t>
  </si>
  <si>
    <t>Torber</t>
  </si>
  <si>
    <t xml:space="preserve"> Mr. Ernst William</t>
  </si>
  <si>
    <t>Homer</t>
  </si>
  <si>
    <t xml:space="preserve"> Mr. Harry ("Mr E Haven")</t>
  </si>
  <si>
    <t>Lindell</t>
  </si>
  <si>
    <t xml:space="preserve"> Mr. Edvard Bengtsson</t>
  </si>
  <si>
    <t>Karaic</t>
  </si>
  <si>
    <t xml:space="preserve"> Mr. Milan</t>
  </si>
  <si>
    <t>Daniel</t>
  </si>
  <si>
    <t xml:space="preserve"> Mr. Robert Williams</t>
  </si>
  <si>
    <t xml:space="preserve"> Mrs. Joseph (Juliette Marie Louise Lafargue)</t>
  </si>
  <si>
    <t>Shutes</t>
  </si>
  <si>
    <t xml:space="preserve"> Miss. Elizabeth W</t>
  </si>
  <si>
    <t xml:space="preserve"> Mrs. Anders Johan (Alfrida Konstantia Brogren)</t>
  </si>
  <si>
    <t>Jardin</t>
  </si>
  <si>
    <t xml:space="preserve"> Mr. Jose Neto</t>
  </si>
  <si>
    <t xml:space="preserve"> Miss. Margaret Jane</t>
  </si>
  <si>
    <t>Horgan</t>
  </si>
  <si>
    <t>Brocklebank</t>
  </si>
  <si>
    <t xml:space="preserve"> Mr. William Alfred</t>
  </si>
  <si>
    <t>Herman</t>
  </si>
  <si>
    <t xml:space="preserve"> Miss. Alice</t>
  </si>
  <si>
    <t xml:space="preserve"> Mr. Ernst Gilbert</t>
  </si>
  <si>
    <t xml:space="preserve"> Mrs. William Arthur (Cordelia K Stanlick)</t>
  </si>
  <si>
    <t xml:space="preserve"> Miss. Marion Louise</t>
  </si>
  <si>
    <t>Gavey</t>
  </si>
  <si>
    <t>Yasbeck</t>
  </si>
  <si>
    <t xml:space="preserve"> Mr. Antoni</t>
  </si>
  <si>
    <t>Kimball</t>
  </si>
  <si>
    <t xml:space="preserve"> Mr. Edwin Nelson Jr</t>
  </si>
  <si>
    <t xml:space="preserve"> Mr. Sahid</t>
  </si>
  <si>
    <t>Hansen</t>
  </si>
  <si>
    <t xml:space="preserve"> Mr. Henry Damsgaard</t>
  </si>
  <si>
    <t>Bowen</t>
  </si>
  <si>
    <t xml:space="preserve"> Mr. David John "Dai"</t>
  </si>
  <si>
    <t>Sutton</t>
  </si>
  <si>
    <t>Kirkland</t>
  </si>
  <si>
    <t xml:space="preserve"> Rev. Charles Leonard</t>
  </si>
  <si>
    <t>Longley</t>
  </si>
  <si>
    <t xml:space="preserve"> Miss. Gretchen Fiske</t>
  </si>
  <si>
    <t>Bostandyeff</t>
  </si>
  <si>
    <t xml:space="preserve"> Mr. Guentcho</t>
  </si>
  <si>
    <t>O'Connell</t>
  </si>
  <si>
    <t xml:space="preserve"> Mr. Patrick D</t>
  </si>
  <si>
    <t>Barkworth</t>
  </si>
  <si>
    <t xml:space="preserve"> Mr. Algernon Henry Wilson</t>
  </si>
  <si>
    <t>Lundahl</t>
  </si>
  <si>
    <t xml:space="preserve"> Mr. Johan Svensson</t>
  </si>
  <si>
    <t>Stahelin-Maeglin</t>
  </si>
  <si>
    <t xml:space="preserve"> Dr. Max</t>
  </si>
  <si>
    <t>Parr</t>
  </si>
  <si>
    <t xml:space="preserve"> Mr. William Henry Marsh</t>
  </si>
  <si>
    <t xml:space="preserve"> Miss. Mabel</t>
  </si>
  <si>
    <t>Davis</t>
  </si>
  <si>
    <t>Leinonen</t>
  </si>
  <si>
    <t xml:space="preserve"> Mr. Antti Gustaf</t>
  </si>
  <si>
    <t xml:space="preserve"> Mr. Harvey</t>
  </si>
  <si>
    <t xml:space="preserve"> Mrs. Juha (Maria Emilia Ojala)</t>
  </si>
  <si>
    <t xml:space="preserve"> Mr. Percival</t>
  </si>
  <si>
    <t>Jensen</t>
  </si>
  <si>
    <t xml:space="preserve"> Mr. Hans Peder</t>
  </si>
  <si>
    <t>Sagesser</t>
  </si>
  <si>
    <t xml:space="preserve"> Mlle. Emma</t>
  </si>
  <si>
    <t xml:space="preserve"> Miss. Margit Elizabeth</t>
  </si>
  <si>
    <t>Foo</t>
  </si>
  <si>
    <t xml:space="preserve"> Mr. Choong</t>
  </si>
  <si>
    <t xml:space="preserve"> Miss. Eugenie</t>
  </si>
  <si>
    <t xml:space="preserve"> Mr. Henry Sleeper</t>
  </si>
  <si>
    <t>Cor</t>
  </si>
  <si>
    <t xml:space="preserve"> Mr. Liudevit</t>
  </si>
  <si>
    <t>Simonius-Blumer</t>
  </si>
  <si>
    <t xml:space="preserve"> Col. Oberst Alfons</t>
  </si>
  <si>
    <t>Willey</t>
  </si>
  <si>
    <t xml:space="preserve"> Miss. Amy Zillah Elsie</t>
  </si>
  <si>
    <t>Mitkoff</t>
  </si>
  <si>
    <t xml:space="preserve"> Mr. Mito</t>
  </si>
  <si>
    <t xml:space="preserve"> Miss. Elsie</t>
  </si>
  <si>
    <t>Kalvik</t>
  </si>
  <si>
    <t xml:space="preserve"> Mr. Johannes Halvorsen</t>
  </si>
  <si>
    <t>O'Leary</t>
  </si>
  <si>
    <t xml:space="preserve"> Miss. Hanora "Norah"</t>
  </si>
  <si>
    <t>Hegarty</t>
  </si>
  <si>
    <t xml:space="preserve"> Mr. Leonard Mark</t>
  </si>
  <si>
    <t>Radeff</t>
  </si>
  <si>
    <t xml:space="preserve"> Mrs. John (Catherine)</t>
  </si>
  <si>
    <t>Eitemiller</t>
  </si>
  <si>
    <t xml:space="preserve"> Mr. George Floyd</t>
  </si>
  <si>
    <t xml:space="preserve"> Mr. Arthur Webster</t>
  </si>
  <si>
    <t xml:space="preserve"> Dr. Henry William</t>
  </si>
  <si>
    <t>Badt</t>
  </si>
  <si>
    <t xml:space="preserve"> Mr. Mohamed</t>
  </si>
  <si>
    <t>Colley</t>
  </si>
  <si>
    <t xml:space="preserve"> Mr. Edward Pomeroy</t>
  </si>
  <si>
    <t xml:space="preserve"> Mr. Peju</t>
  </si>
  <si>
    <t>Lindqvist</t>
  </si>
  <si>
    <t xml:space="preserve"> Mr. Eino William</t>
  </si>
  <si>
    <t xml:space="preserve"> Mr. Lewis</t>
  </si>
  <si>
    <t>Butler</t>
  </si>
  <si>
    <t xml:space="preserve"> Mr. Reginald Fenton</t>
  </si>
  <si>
    <t>Rommetvedt</t>
  </si>
  <si>
    <t xml:space="preserve"> Mr. Knud Paust</t>
  </si>
  <si>
    <t>Cook</t>
  </si>
  <si>
    <t xml:space="preserve"> Mr. Jacob</t>
  </si>
  <si>
    <t>Taylor</t>
  </si>
  <si>
    <t xml:space="preserve"> Mrs. Elmer Zebley (Juliet Cummins Wright)</t>
  </si>
  <si>
    <t xml:space="preserve"> Mrs. Thomas William Solomon (Elizabeth Catherine Ford)</t>
  </si>
  <si>
    <t>Davidson</t>
  </si>
  <si>
    <t xml:space="preserve"> Mr. Thornton</t>
  </si>
  <si>
    <t>Mitchell</t>
  </si>
  <si>
    <t xml:space="preserve"> Mr. Henry Michael</t>
  </si>
  <si>
    <t>Wilhelms</t>
  </si>
  <si>
    <t xml:space="preserve"> Mr. Charles</t>
  </si>
  <si>
    <t>Watson</t>
  </si>
  <si>
    <t xml:space="preserve"> Mr. Ennis Hastings</t>
  </si>
  <si>
    <t>Edvardsson</t>
  </si>
  <si>
    <t xml:space="preserve"> Mr. Gustaf Hjalmar</t>
  </si>
  <si>
    <t>Sawyer</t>
  </si>
  <si>
    <t xml:space="preserve"> Mr. Frederick Charles</t>
  </si>
  <si>
    <t>Turja</t>
  </si>
  <si>
    <t xml:space="preserve"> Mrs. Frederick (Augusta Tyler)</t>
  </si>
  <si>
    <t>Cardeza</t>
  </si>
  <si>
    <t xml:space="preserve"> Mr. Thomas Drake Martinez</t>
  </si>
  <si>
    <t>Peters</t>
  </si>
  <si>
    <t xml:space="preserve"> Miss. Katie</t>
  </si>
  <si>
    <t>Hassab</t>
  </si>
  <si>
    <t xml:space="preserve"> Mr. Hammad</t>
  </si>
  <si>
    <t>Olsvigen</t>
  </si>
  <si>
    <t xml:space="preserve"> Mr. Thor Anderson</t>
  </si>
  <si>
    <t xml:space="preserve"> Mr. Charles Edward</t>
  </si>
  <si>
    <t xml:space="preserve"> Mr. Thomas William Solomon</t>
  </si>
  <si>
    <t xml:space="preserve"> Mr. Joseph Philippe Lemercier</t>
  </si>
  <si>
    <t xml:space="preserve"> Mr. Jaako Arnold</t>
  </si>
  <si>
    <t>Dakic</t>
  </si>
  <si>
    <t xml:space="preserve"> Mr. Branko</t>
  </si>
  <si>
    <t>Fischer</t>
  </si>
  <si>
    <t xml:space="preserve"> Mr. Eberhard Thelander</t>
  </si>
  <si>
    <t>Madill</t>
  </si>
  <si>
    <t xml:space="preserve"> Miss. Georgette Alexandra</t>
  </si>
  <si>
    <t>Dick</t>
  </si>
  <si>
    <t xml:space="preserve"> Mr. Albert Adrian</t>
  </si>
  <si>
    <t>Karun</t>
  </si>
  <si>
    <t xml:space="preserve"> Miss. Manca</t>
  </si>
  <si>
    <t>Lam</t>
  </si>
  <si>
    <t xml:space="preserve"> Mr. Ali</t>
  </si>
  <si>
    <t>Saad</t>
  </si>
  <si>
    <t xml:space="preserve"> Mr. Khalil</t>
  </si>
  <si>
    <t>Weir</t>
  </si>
  <si>
    <t xml:space="preserve"> Col. John</t>
  </si>
  <si>
    <t>Mullens</t>
  </si>
  <si>
    <t xml:space="preserve"> Mr. John Borland</t>
  </si>
  <si>
    <t>Humblen</t>
  </si>
  <si>
    <t xml:space="preserve"> Mr. Adolf Mathias Nicolai Olsen</t>
  </si>
  <si>
    <t>Astor</t>
  </si>
  <si>
    <t xml:space="preserve"> Mrs. John Jacob (Madeleine Talmadge Force)</t>
  </si>
  <si>
    <t>Silverthorne</t>
  </si>
  <si>
    <t xml:space="preserve"> Mr. Spencer Victor</t>
  </si>
  <si>
    <t xml:space="preserve"> Miss. Saiide</t>
  </si>
  <si>
    <t>Gallagher</t>
  </si>
  <si>
    <t xml:space="preserve"> Mr. Henrik Juul</t>
  </si>
  <si>
    <t xml:space="preserve"> Mr. Henry Samuel ("Mr Henry Marshall")</t>
  </si>
  <si>
    <t xml:space="preserve"> Mrs. Florence "Fannie"</t>
  </si>
  <si>
    <t>Calderhead</t>
  </si>
  <si>
    <t xml:space="preserve"> Mr. Edward Pennington</t>
  </si>
  <si>
    <t>Cleaver</t>
  </si>
  <si>
    <t xml:space="preserve"> Master. Halim Gonios ("William George")</t>
  </si>
  <si>
    <t>Mayne</t>
  </si>
  <si>
    <t xml:space="preserve"> Mlle. Berthe Antonine ("Mrs de Villiers")</t>
  </si>
  <si>
    <t>Klaber</t>
  </si>
  <si>
    <t xml:space="preserve"> Mr. Herman</t>
  </si>
  <si>
    <t xml:space="preserve"> Mr. Elmer Zebley</t>
  </si>
  <si>
    <t xml:space="preserve"> Mr. August Viktor</t>
  </si>
  <si>
    <t>Greenberg</t>
  </si>
  <si>
    <t>Soholt</t>
  </si>
  <si>
    <t xml:space="preserve"> Mr. Peter Andreas Lauritz Andersen</t>
  </si>
  <si>
    <t>Endres</t>
  </si>
  <si>
    <t xml:space="preserve"> Miss. Caroline Louise</t>
  </si>
  <si>
    <t>Troutt</t>
  </si>
  <si>
    <t xml:space="preserve"> Miss. Edwina Celia "Winnie"</t>
  </si>
  <si>
    <t>McEvoy</t>
  </si>
  <si>
    <t xml:space="preserve"> Mr. Michael</t>
  </si>
  <si>
    <t xml:space="preserve"> Mr. Malkolm Joackim</t>
  </si>
  <si>
    <t xml:space="preserve"> Miss. Annie Jessie "Nina"</t>
  </si>
  <si>
    <t xml:space="preserve"> Mr. Svend Lauritz</t>
  </si>
  <si>
    <t>Gillespie</t>
  </si>
  <si>
    <t>Hodges</t>
  </si>
  <si>
    <t xml:space="preserve"> Mr. Henry Price</t>
  </si>
  <si>
    <t>Chambers</t>
  </si>
  <si>
    <t xml:space="preserve"> Mr. Norman Campbell</t>
  </si>
  <si>
    <t xml:space="preserve"> Mrs. Peter Henry (Lillian Jefferys)</t>
  </si>
  <si>
    <t>Mannion</t>
  </si>
  <si>
    <t xml:space="preserve"> Miss. Margareth</t>
  </si>
  <si>
    <t>Bryhl</t>
  </si>
  <si>
    <t xml:space="preserve"> Mr. Kurt Arnold Gottfrid</t>
  </si>
  <si>
    <t>Ilmakangas</t>
  </si>
  <si>
    <t xml:space="preserve"> Miss. Pieta Sofia</t>
  </si>
  <si>
    <t xml:space="preserve"> Miss. Elisabeth Walton</t>
  </si>
  <si>
    <t>Hassan</t>
  </si>
  <si>
    <t xml:space="preserve"> Mr. Houssein G N</t>
  </si>
  <si>
    <t>Knight</t>
  </si>
  <si>
    <t xml:space="preserve"> Mr. Robert J</t>
  </si>
  <si>
    <t>Berriman</t>
  </si>
  <si>
    <t>Troupiansky</t>
  </si>
  <si>
    <t xml:space="preserve"> Mr. Moses Aaron</t>
  </si>
  <si>
    <t xml:space="preserve"> Mr. Leslie</t>
  </si>
  <si>
    <t xml:space="preserve"> Mrs. Edward (Margaret Ann Watson)</t>
  </si>
  <si>
    <t>Lesurer</t>
  </si>
  <si>
    <t xml:space="preserve"> Mr. Gustave J</t>
  </si>
  <si>
    <t>Ivanoff</t>
  </si>
  <si>
    <t xml:space="preserve"> Mr. Kanio</t>
  </si>
  <si>
    <t>Nankoff</t>
  </si>
  <si>
    <t xml:space="preserve"> Mr. Minko</t>
  </si>
  <si>
    <t>Hawksford</t>
  </si>
  <si>
    <t xml:space="preserve"> Mr. Walter James</t>
  </si>
  <si>
    <t>Cavendish</t>
  </si>
  <si>
    <t xml:space="preserve"> Mr. Tyrell William</t>
  </si>
  <si>
    <t xml:space="preserve"> Miss. Susan Parker "Suzette"</t>
  </si>
  <si>
    <t>McNamee</t>
  </si>
  <si>
    <t xml:space="preserve"> Mr. Neal</t>
  </si>
  <si>
    <t>Stranden</t>
  </si>
  <si>
    <t xml:space="preserve"> Capt. Edward Gifford</t>
  </si>
  <si>
    <t xml:space="preserve"> Mr. Rossmore Edward</t>
  </si>
  <si>
    <t>Sinkkonen</t>
  </si>
  <si>
    <t>Marvin</t>
  </si>
  <si>
    <t xml:space="preserve"> Mr. Daniel Warner</t>
  </si>
  <si>
    <t>Connaghton</t>
  </si>
  <si>
    <t>Wells</t>
  </si>
  <si>
    <t xml:space="preserve"> Miss. Joan</t>
  </si>
  <si>
    <t>Moor</t>
  </si>
  <si>
    <t xml:space="preserve"> Master. Meier</t>
  </si>
  <si>
    <t>Vande Velde</t>
  </si>
  <si>
    <t xml:space="preserve"> Mr. Johannes Joseph</t>
  </si>
  <si>
    <t>Jonkoff</t>
  </si>
  <si>
    <t xml:space="preserve"> Mrs. Samuel (Jane Laver)</t>
  </si>
  <si>
    <t xml:space="preserve"> Master. Viljo</t>
  </si>
  <si>
    <t>Carlsson</t>
  </si>
  <si>
    <t xml:space="preserve"> Mr. August Sigfrid</t>
  </si>
  <si>
    <t>Bailey</t>
  </si>
  <si>
    <t xml:space="preserve"> Mr. Percy Andrew</t>
  </si>
  <si>
    <t>Theobald</t>
  </si>
  <si>
    <t xml:space="preserve"> Mr. Thomas Leonard</t>
  </si>
  <si>
    <t>Rothes</t>
  </si>
  <si>
    <t xml:space="preserve"> the Countess. of (Lucy Noel Martha Dyer-Edwards)</t>
  </si>
  <si>
    <t>Garfirth</t>
  </si>
  <si>
    <t>Nirva</t>
  </si>
  <si>
    <t xml:space="preserve"> Mr. Iisakki Antino Aijo</t>
  </si>
  <si>
    <t>Barah</t>
  </si>
  <si>
    <t xml:space="preserve"> Mr. Hanna Assi</t>
  </si>
  <si>
    <t xml:space="preserve"> Mrs. William Ernest (Lucile Polk)</t>
  </si>
  <si>
    <t>Eklund</t>
  </si>
  <si>
    <t xml:space="preserve"> Mr. Hans Linus</t>
  </si>
  <si>
    <t>Hogeboom</t>
  </si>
  <si>
    <t xml:space="preserve"> Mrs. John C (Anna Andrews)</t>
  </si>
  <si>
    <t>Brewe</t>
  </si>
  <si>
    <t xml:space="preserve"> Dr. Arthur Jackson</t>
  </si>
  <si>
    <t>Mangan</t>
  </si>
  <si>
    <t xml:space="preserve"> Mr. Daniel J</t>
  </si>
  <si>
    <t>Gronnestad</t>
  </si>
  <si>
    <t xml:space="preserve"> Mr. Daniel Danielsen</t>
  </si>
  <si>
    <t>Lievens</t>
  </si>
  <si>
    <t xml:space="preserve"> Mr. Rene Aime</t>
  </si>
  <si>
    <t xml:space="preserve"> Mr. Niels Peder</t>
  </si>
  <si>
    <t>Mack</t>
  </si>
  <si>
    <t xml:space="preserve"> Mrs. (Mary)</t>
  </si>
  <si>
    <t xml:space="preserve"> Mr. Dibo</t>
  </si>
  <si>
    <t xml:space="preserve"> Mrs. Elizabeth (Eliza Needs)</t>
  </si>
  <si>
    <t>Myhrman</t>
  </si>
  <si>
    <t xml:space="preserve"> Mr. Pehr Fabian Oliver Malkolm</t>
  </si>
  <si>
    <t>Tobin</t>
  </si>
  <si>
    <t xml:space="preserve"> Mr. Roger</t>
  </si>
  <si>
    <t>Emanuel</t>
  </si>
  <si>
    <t xml:space="preserve"> Miss. Virginia Ethel</t>
  </si>
  <si>
    <t>Kilgannon</t>
  </si>
  <si>
    <t xml:space="preserve"> Mr. Thomas J</t>
  </si>
  <si>
    <t>Robert</t>
  </si>
  <si>
    <t xml:space="preserve"> Mrs. Edward Scott (Elisabeth Walton McMillan)</t>
  </si>
  <si>
    <t>Ayoub</t>
  </si>
  <si>
    <t xml:space="preserve"> Miss. Banoura</t>
  </si>
  <si>
    <t xml:space="preserve"> Mrs. Albert Adrian (Vera Gillespie)</t>
  </si>
  <si>
    <t>Long</t>
  </si>
  <si>
    <t xml:space="preserve"> Mr. Milton Clyde</t>
  </si>
  <si>
    <t>Johnston</t>
  </si>
  <si>
    <t xml:space="preserve"> Mr. Andrew G</t>
  </si>
  <si>
    <t>Harmer</t>
  </si>
  <si>
    <t xml:space="preserve"> Mr. Abraham (David Lishin)</t>
  </si>
  <si>
    <t>Sjoblom</t>
  </si>
  <si>
    <t xml:space="preserve"> Master. George Hugh</t>
  </si>
  <si>
    <t xml:space="preserve"> Master. Bertram Vere</t>
  </si>
  <si>
    <t>Guggenheim</t>
  </si>
  <si>
    <t xml:space="preserve"> Mr. Andrew "Andy"</t>
  </si>
  <si>
    <t>Gaskell</t>
  </si>
  <si>
    <t xml:space="preserve"> Miss. Stella Anna</t>
  </si>
  <si>
    <t xml:space="preserve"> Mr. William Fisher</t>
  </si>
  <si>
    <t>Dantcheff</t>
  </si>
  <si>
    <t xml:space="preserve"> Mr. Ristiu</t>
  </si>
  <si>
    <t>Otter</t>
  </si>
  <si>
    <t xml:space="preserve"> Mr. Richard</t>
  </si>
  <si>
    <t>Leader</t>
  </si>
  <si>
    <t xml:space="preserve"> Dr. Alice (Farnham)</t>
  </si>
  <si>
    <t>Osman</t>
  </si>
  <si>
    <t xml:space="preserve"> Mrs. Mara</t>
  </si>
  <si>
    <t>Ibrahim Shawah</t>
  </si>
  <si>
    <t xml:space="preserve"> Mr. Yousseff</t>
  </si>
  <si>
    <t xml:space="preserve"> Mrs. Jean Baptiste (Rosalie Paula Govaert)</t>
  </si>
  <si>
    <t>Ponesell</t>
  </si>
  <si>
    <t xml:space="preserve"> Mrs. Harvey (Charlotte Annie Tate)</t>
  </si>
  <si>
    <t xml:space="preserve"> Master. William Thornton II</t>
  </si>
  <si>
    <t>Thomas</t>
  </si>
  <si>
    <t xml:space="preserve"> Master. Assad Alexander</t>
  </si>
  <si>
    <t>Hedman</t>
  </si>
  <si>
    <t xml:space="preserve"> Mr. Oskar Arvid</t>
  </si>
  <si>
    <t xml:space="preserve"> Mr. Karl Johan</t>
  </si>
  <si>
    <t xml:space="preserve"> Mr. Thomas Jr</t>
  </si>
  <si>
    <t>Pettersson</t>
  </si>
  <si>
    <t xml:space="preserve"> Miss. Ellen Natalia</t>
  </si>
  <si>
    <t xml:space="preserve"> Mr. August</t>
  </si>
  <si>
    <t xml:space="preserve"> Mrs. Norman Campbell (Bertha Griggs)</t>
  </si>
  <si>
    <t>Alexander</t>
  </si>
  <si>
    <t>Lester</t>
  </si>
  <si>
    <t>Slemen</t>
  </si>
  <si>
    <t xml:space="preserve"> Mr. Richard James</t>
  </si>
  <si>
    <t xml:space="preserve"> Miss. Ebba Iris Alfrida</t>
  </si>
  <si>
    <t>Tomlin</t>
  </si>
  <si>
    <t xml:space="preserve"> Mr. Ernest Portage</t>
  </si>
  <si>
    <t>Fry</t>
  </si>
  <si>
    <t>Heininen</t>
  </si>
  <si>
    <t xml:space="preserve"> Miss. Wendla Maria</t>
  </si>
  <si>
    <t>Mallet</t>
  </si>
  <si>
    <t xml:space="preserve"> Mr. Albert</t>
  </si>
  <si>
    <t>Holm</t>
  </si>
  <si>
    <t xml:space="preserve"> Mr. John Fredrik Alexander</t>
  </si>
  <si>
    <t xml:space="preserve"> Master. Karl Thorsten</t>
  </si>
  <si>
    <t xml:space="preserve"> Mrs. Charles Melville (Clara Jennings Gregg)</t>
  </si>
  <si>
    <t>Lulic</t>
  </si>
  <si>
    <t xml:space="preserve"> Mr. Nikola</t>
  </si>
  <si>
    <t>Reuchlin</t>
  </si>
  <si>
    <t xml:space="preserve"> Jonkheer. John George</t>
  </si>
  <si>
    <t xml:space="preserve"> Mrs. (Beila)</t>
  </si>
  <si>
    <t xml:space="preserve"> Master. Urho Abraham</t>
  </si>
  <si>
    <t xml:space="preserve"> Mr. Len</t>
  </si>
  <si>
    <t xml:space="preserve"> Master. Andre</t>
  </si>
  <si>
    <t>McCormack</t>
  </si>
  <si>
    <t xml:space="preserve"> Mr. Thomas Joseph</t>
  </si>
  <si>
    <t>Stone</t>
  </si>
  <si>
    <t xml:space="preserve"> Mrs. George Nelson (Martha Evelyn)</t>
  </si>
  <si>
    <t xml:space="preserve"> Mrs. Antoni (Selini Alexander)</t>
  </si>
  <si>
    <t xml:space="preserve"> Master. George Sibley</t>
  </si>
  <si>
    <t xml:space="preserve"> Mr. Amin</t>
  </si>
  <si>
    <t>Augustsson</t>
  </si>
  <si>
    <t>Allum</t>
  </si>
  <si>
    <t xml:space="preserve"> Mr. Owen George</t>
  </si>
  <si>
    <t>Compton</t>
  </si>
  <si>
    <t xml:space="preserve"> Miss. Sara Rebecca</t>
  </si>
  <si>
    <t>Pasic</t>
  </si>
  <si>
    <t xml:space="preserve"> Mr. Jakob</t>
  </si>
  <si>
    <t>Sirota</t>
  </si>
  <si>
    <t>Chip</t>
  </si>
  <si>
    <t xml:space="preserve"> Mr. Chang</t>
  </si>
  <si>
    <t>Marechal</t>
  </si>
  <si>
    <t xml:space="preserve"> Mr. Pierre</t>
  </si>
  <si>
    <t>Alhomaki</t>
  </si>
  <si>
    <t xml:space="preserve"> Mr. Ilmari Rudolf</t>
  </si>
  <si>
    <t>Mudd</t>
  </si>
  <si>
    <t xml:space="preserve"> Mr. Thomas Charles</t>
  </si>
  <si>
    <t>Serepeca</t>
  </si>
  <si>
    <t xml:space="preserve"> Miss. Augusta</t>
  </si>
  <si>
    <t>Lemberopolous</t>
  </si>
  <si>
    <t xml:space="preserve"> Mr. Peter L</t>
  </si>
  <si>
    <t>Culumovic</t>
  </si>
  <si>
    <t xml:space="preserve"> Mr. Jeso</t>
  </si>
  <si>
    <t>Abbing</t>
  </si>
  <si>
    <t xml:space="preserve"> Mr. Anthony</t>
  </si>
  <si>
    <t xml:space="preserve"> Mr. Douglas Bullen</t>
  </si>
  <si>
    <t>Markoff</t>
  </si>
  <si>
    <t xml:space="preserve"> Mr. Marin</t>
  </si>
  <si>
    <t xml:space="preserve"> Rev. John</t>
  </si>
  <si>
    <t xml:space="preserve"> Mrs. Samuel L (Edwiga Grabowska)</t>
  </si>
  <si>
    <t xml:space="preserve"> Master. Sigvard Harald Elias</t>
  </si>
  <si>
    <t xml:space="preserve"> Miss. Nourelain</t>
  </si>
  <si>
    <t>Lines</t>
  </si>
  <si>
    <t xml:space="preserve"> Miss. Mary Conover</t>
  </si>
  <si>
    <t xml:space="preserve"> Mrs. Ernest Courtenay (Lilian Hughes)</t>
  </si>
  <si>
    <t>Aks</t>
  </si>
  <si>
    <t xml:space="preserve"> Mrs. Sam (Leah Rosen)</t>
  </si>
  <si>
    <t xml:space="preserve"> Mrs. George Dennick (Mary Hitchcock)</t>
  </si>
  <si>
    <t xml:space="preserve"> Mr. Peter Denis </t>
  </si>
  <si>
    <t xml:space="preserve"> Mrs. Solomon (Latifa Qurban)</t>
  </si>
  <si>
    <t>Razi</t>
  </si>
  <si>
    <t xml:space="preserve"> Mr. Raihed</t>
  </si>
  <si>
    <t xml:space="preserve"> Mr. Claus Peter</t>
  </si>
  <si>
    <t>Giles</t>
  </si>
  <si>
    <t xml:space="preserve"> Mr. Frederick Edward</t>
  </si>
  <si>
    <t>Swift</t>
  </si>
  <si>
    <t xml:space="preserve"> Mrs. Frederick Joel (Margaret Welles Barron)</t>
  </si>
  <si>
    <t xml:space="preserve"> Miss. Dorothy Edith "Dolly"</t>
  </si>
  <si>
    <t>Gill</t>
  </si>
  <si>
    <t xml:space="preserve"> Mr. John William</t>
  </si>
  <si>
    <t>Bystrom</t>
  </si>
  <si>
    <t xml:space="preserve"> Mrs. (Karolina)</t>
  </si>
  <si>
    <t>Duran y More</t>
  </si>
  <si>
    <t xml:space="preserve"> Miss. Asuncion</t>
  </si>
  <si>
    <t>Roebling</t>
  </si>
  <si>
    <t xml:space="preserve"> Mr. Washington Augustus II</t>
  </si>
  <si>
    <t>van Melkebeke</t>
  </si>
  <si>
    <t xml:space="preserve"> Mr. Philemon</t>
  </si>
  <si>
    <t xml:space="preserve"> Master. Harold Theodor</t>
  </si>
  <si>
    <t>Balkic</t>
  </si>
  <si>
    <t xml:space="preserve"> Mr. Cerin</t>
  </si>
  <si>
    <t xml:space="preserve"> Mrs. Richard Leonard (Sallie Monypeny)</t>
  </si>
  <si>
    <t xml:space="preserve"> Mr. Frans Olof</t>
  </si>
  <si>
    <t>Vander Cruyssen</t>
  </si>
  <si>
    <t xml:space="preserve"> Mrs. Samuel (Hannah Wizosky)</t>
  </si>
  <si>
    <t>Najib</t>
  </si>
  <si>
    <t xml:space="preserve"> Miss. Adele Kiamie "Jane"</t>
  </si>
  <si>
    <t xml:space="preserve"> Mr. Alfred Ossian</t>
  </si>
  <si>
    <t xml:space="preserve"> Mr. Nedelio</t>
  </si>
  <si>
    <t>Laleff</t>
  </si>
  <si>
    <t xml:space="preserve"> Mr. Kristo</t>
  </si>
  <si>
    <t>Potter</t>
  </si>
  <si>
    <t xml:space="preserve"> Mrs. Thomas Jr (Lily Alexenia Wilson)</t>
  </si>
  <si>
    <t>Shelley</t>
  </si>
  <si>
    <t xml:space="preserve"> Mrs. William (Imanita Parrish Hall)</t>
  </si>
  <si>
    <t>Markun</t>
  </si>
  <si>
    <t xml:space="preserve"> Mr. Johann</t>
  </si>
  <si>
    <t>Dahlberg</t>
  </si>
  <si>
    <t xml:space="preserve"> Miss. Gerda Ulrika</t>
  </si>
  <si>
    <t>Banfield</t>
  </si>
  <si>
    <t xml:space="preserve"> Mr. Frederick James</t>
  </si>
  <si>
    <t>Sutehall</t>
  </si>
  <si>
    <t xml:space="preserve"> Mr. Henry Jr</t>
  </si>
  <si>
    <t xml:space="preserve"> Mrs. William (Margaret Norton)</t>
  </si>
  <si>
    <t>Montvila</t>
  </si>
  <si>
    <t xml:space="preserve"> Rev. Juozas</t>
  </si>
  <si>
    <t xml:space="preserve"> Miss. Margaret Edith</t>
  </si>
  <si>
    <t xml:space="preserve"> Miss. Catherine Helen "Carrie"</t>
  </si>
  <si>
    <t>Behr</t>
  </si>
  <si>
    <t xml:space="preserve"> Mr. Karl Howell</t>
  </si>
  <si>
    <t>Dooley</t>
  </si>
  <si>
    <t>First name</t>
  </si>
  <si>
    <t>Last name</t>
  </si>
  <si>
    <t>Age category</t>
  </si>
  <si>
    <t>Survival percentage</t>
  </si>
  <si>
    <t>P.class</t>
  </si>
  <si>
    <t/>
  </si>
  <si>
    <t>P.Class</t>
  </si>
  <si>
    <t>Survival Rate from Titanic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</si>
</sst>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/>
    <xf numFmtId="0" fontId="0" fillId="0" borderId="1" xfId="0" applyBorder="1"/>
    <xf numFmtId="9" fontId="0" fillId="0" borderId="1" xfId="1" applyFont="1" applyBorder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" xfId="0" applyNumberFormat="1" applyBorder="1"/>
    <xf numFmtId="0" fontId="2" fillId="0" borderId="1" xfId="0" applyFon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10" fontId="0" fillId="0" borderId="1" xfId="0" applyNumberFormat="1" applyBorder="1"/>
    <xf numFmtId="0" fontId="0" fillId="0" borderId="0" xfId="0" applyBorder="1"/>
    <xf numFmtId="9" fontId="0" fillId="0" borderId="0" xfId="1" applyFont="1" applyBorder="1"/>
    <xf numFmtId="0" fontId="0" fillId="0" borderId="0" xfId="0" applyAlignment="1">
      <alignment vertical="top"/>
    </xf>
    <xf numFmtId="0" fontId="4" fillId="3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project.xlsx]total survival rate!PivotTable4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>
                <a:solidFill>
                  <a:srgbClr val="0070C0"/>
                </a:solidFill>
              </a:rPr>
              <a:t>Total</a:t>
            </a:r>
            <a:r>
              <a:rPr lang="en-IN" sz="1100" b="1" baseline="0">
                <a:solidFill>
                  <a:srgbClr val="0070C0"/>
                </a:solidFill>
              </a:rPr>
              <a:t> survival Rate</a:t>
            </a:r>
            <a:endParaRPr lang="en-IN" sz="1100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survival rate'!$A$2</c:f>
              <c:strCache>
                <c:ptCount val="1"/>
                <c:pt idx="0">
                  <c:v>Sum of Total passengers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survival rate'!$A$3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 survival rate'!$A$3</c:f>
              <c:numCache>
                <c:formatCode>General</c:formatCode>
                <c:ptCount val="1"/>
                <c:pt idx="0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6-4B34-9292-7023FD9F69DD}"/>
            </c:ext>
          </c:extLst>
        </c:ser>
        <c:ser>
          <c:idx val="1"/>
          <c:order val="1"/>
          <c:tx>
            <c:strRef>
              <c:f>'total survival rate'!$B$2</c:f>
              <c:strCache>
                <c:ptCount val="1"/>
                <c:pt idx="0">
                  <c:v>Sum of 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survival rate'!$A$3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 survival rate'!$B$3</c:f>
              <c:numCache>
                <c:formatCode>General</c:formatCode>
                <c:ptCount val="1"/>
                <c:pt idx="0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56-4B34-9292-7023FD9F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275119"/>
        <c:axId val="153684175"/>
      </c:barChart>
      <c:catAx>
        <c:axId val="186027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4175"/>
        <c:crosses val="autoZero"/>
        <c:auto val="1"/>
        <c:lblAlgn val="ctr"/>
        <c:lblOffset val="100"/>
        <c:noMultiLvlLbl val="0"/>
      </c:catAx>
      <c:valAx>
        <c:axId val="15368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27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by passengers class</a:t>
            </a:r>
          </a:p>
        </c:rich>
      </c:tx>
      <c:layout>
        <c:manualLayout>
          <c:xMode val="edge"/>
          <c:yMode val="edge"/>
          <c:x val="0.16366320949969362"/>
          <c:y val="0.137868122312931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Survival percentage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7EA-40DC-B16A-DBC7A403A6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7EA-40DC-B16A-DBC7A403A6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7EA-40DC-B16A-DBC7A403A67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0.39766081871345027</c:v>
              </c:pt>
              <c:pt idx="1">
                <c:v>0.25438596491228072</c:v>
              </c:pt>
              <c:pt idx="2">
                <c:v>0.34795321637426901</c:v>
              </c:pt>
            </c:numLit>
          </c:val>
          <c:extLst>
            <c:ext xmlns:c16="http://schemas.microsoft.com/office/drawing/2014/chart" uri="{C3380CC4-5D6E-409C-BE32-E72D297353CC}">
              <c16:uniqueId val="{00000006-57EA-40DC-B16A-DBC7A403A678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7EA-40DC-B16A-DBC7A403A6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7EA-40DC-B16A-DBC7A403A6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7EA-40DC-B16A-DBC7A403A67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216</c:v>
              </c:pt>
              <c:pt idx="1">
                <c:v>184</c:v>
              </c:pt>
              <c:pt idx="2">
                <c:v>491</c:v>
              </c:pt>
            </c:numLit>
          </c:val>
          <c:extLst>
            <c:ext xmlns:c16="http://schemas.microsoft.com/office/drawing/2014/chart" uri="{C3380CC4-5D6E-409C-BE32-E72D297353CC}">
              <c16:uniqueId val="{0000000D-57EA-40DC-B16A-DBC7A403A67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 based on Gender!PivotTable6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>
                <a:solidFill>
                  <a:srgbClr val="0070C0"/>
                </a:solidFill>
              </a:rPr>
              <a:t>Survival</a:t>
            </a:r>
            <a:r>
              <a:rPr lang="en-IN" sz="1400" b="1" baseline="0">
                <a:solidFill>
                  <a:srgbClr val="0070C0"/>
                </a:solidFill>
              </a:rPr>
              <a:t> based on gender</a:t>
            </a:r>
            <a:endParaRPr lang="en-IN" sz="1400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'Survival based on Gender'!$B$3</c:f>
              <c:strCache>
                <c:ptCount val="1"/>
                <c:pt idx="0">
                  <c:v>Sum of 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'Survival based on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'Survival based on Gender'!$B$4:$B$6</c:f>
              <c:numCache>
                <c:formatCode>General</c:formatCode>
                <c:ptCount val="2"/>
                <c:pt idx="0">
                  <c:v>233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4-434D-BE0B-7421D77F68F9}"/>
            </c:ext>
          </c:extLst>
        </c:ser>
        <c:ser>
          <c:idx val="1"/>
          <c:order val="1"/>
          <c:tx>
            <c:strRef>
              <c:f>'Survival based on Gender'!$C$3</c:f>
              <c:strCache>
                <c:ptCount val="1"/>
                <c:pt idx="0">
                  <c:v>Count of Sex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'Survival based on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'Survival based on Gender'!$C$4:$C$6</c:f>
              <c:numCache>
                <c:formatCode>General</c:formatCode>
                <c:ptCount val="2"/>
                <c:pt idx="0">
                  <c:v>314</c:v>
                </c:pt>
                <c:pt idx="1">
                  <c:v>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74-434D-BE0B-7421D77F6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514335"/>
        <c:axId val="201900863"/>
      </c:barChart>
      <c:catAx>
        <c:axId val="22351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00863"/>
        <c:crosses val="autoZero"/>
        <c:auto val="1"/>
        <c:lblAlgn val="ctr"/>
        <c:lblOffset val="100"/>
        <c:noMultiLvlLbl val="0"/>
      </c:catAx>
      <c:valAx>
        <c:axId val="2019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1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70C0"/>
                </a:solidFill>
              </a:rPr>
              <a:t>Survival</a:t>
            </a:r>
            <a:r>
              <a:rPr lang="en-IN" b="1" baseline="0">
                <a:solidFill>
                  <a:srgbClr val="0070C0"/>
                </a:solidFill>
              </a:rPr>
              <a:t> based on Class &amp; Gender</a:t>
            </a:r>
            <a:endParaRPr lang="en-IN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0.26608187134502925</c:v>
              </c:pt>
              <c:pt idx="1">
                <c:v>0.2046783625730994</c:v>
              </c:pt>
              <c:pt idx="2">
                <c:v>0.21052631578947367</c:v>
              </c:pt>
            </c:numLit>
          </c:val>
          <c:extLst>
            <c:ext xmlns:c16="http://schemas.microsoft.com/office/drawing/2014/chart" uri="{C3380CC4-5D6E-409C-BE32-E72D297353CC}">
              <c16:uniqueId val="{00000000-69FE-415A-A1E1-31D332E34D99}"/>
            </c:ext>
          </c:extLst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0.13157894736842105</c:v>
              </c:pt>
              <c:pt idx="1">
                <c:v>4.9707602339181284E-2</c:v>
              </c:pt>
              <c:pt idx="2">
                <c:v>0.13742690058479531</c:v>
              </c:pt>
            </c:numLit>
          </c:val>
          <c:extLst>
            <c:ext xmlns:c16="http://schemas.microsoft.com/office/drawing/2014/chart" uri="{C3380CC4-5D6E-409C-BE32-E72D297353CC}">
              <c16:uniqueId val="{00000001-69FE-415A-A1E1-31D332E34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597200"/>
        <c:axId val="1707647456"/>
      </c:barChart>
      <c:catAx>
        <c:axId val="163859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47456"/>
        <c:crosses val="autoZero"/>
        <c:auto val="1"/>
        <c:lblAlgn val="ctr"/>
        <c:lblOffset val="100"/>
        <c:noMultiLvlLbl val="0"/>
      </c:catAx>
      <c:valAx>
        <c:axId val="17076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59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70C0"/>
                </a:solidFill>
              </a:rPr>
              <a:t>Survival</a:t>
            </a:r>
            <a:r>
              <a:rPr lang="en-IN" b="1" baseline="0">
                <a:solidFill>
                  <a:srgbClr val="0070C0"/>
                </a:solidFill>
              </a:rPr>
              <a:t> rate based on age and gender</a:t>
            </a:r>
            <a:endParaRPr lang="en-IN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&lt;1 or (blank)</c:v>
              </c:pt>
              <c:pt idx="1">
                <c:v>1-11</c:v>
              </c:pt>
              <c:pt idx="2">
                <c:v>11-21</c:v>
              </c:pt>
              <c:pt idx="3">
                <c:v>21-31</c:v>
              </c:pt>
              <c:pt idx="4">
                <c:v>31-41</c:v>
              </c:pt>
              <c:pt idx="5">
                <c:v>41-51</c:v>
              </c:pt>
              <c:pt idx="6">
                <c:v>51-61</c:v>
              </c:pt>
              <c:pt idx="7">
                <c:v>61-71</c:v>
              </c:pt>
              <c:pt idx="8">
                <c:v>71-81</c:v>
              </c:pt>
            </c:strLit>
          </c:cat>
          <c:val>
            <c:numLit>
              <c:formatCode>General</c:formatCode>
              <c:ptCount val="9"/>
              <c:pt idx="0">
                <c:v>0.1111111111111111</c:v>
              </c:pt>
              <c:pt idx="1">
                <c:v>4.9707602339181284E-2</c:v>
              </c:pt>
              <c:pt idx="2">
                <c:v>9.9415204678362568E-2</c:v>
              </c:pt>
              <c:pt idx="3">
                <c:v>0.17836257309941519</c:v>
              </c:pt>
              <c:pt idx="4">
                <c:v>0.13450292397660818</c:v>
              </c:pt>
              <c:pt idx="5">
                <c:v>6.1403508771929821E-2</c:v>
              </c:pt>
              <c:pt idx="6">
                <c:v>3.8011695906432746E-2</c:v>
              </c:pt>
              <c:pt idx="7">
                <c:v>8.771929824561403E-3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1D3D-4966-B4B9-21746516DBCF}"/>
            </c:ext>
          </c:extLst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&lt;1 or (blank)</c:v>
              </c:pt>
              <c:pt idx="1">
                <c:v>1-11</c:v>
              </c:pt>
              <c:pt idx="2">
                <c:v>11-21</c:v>
              </c:pt>
              <c:pt idx="3">
                <c:v>21-31</c:v>
              </c:pt>
              <c:pt idx="4">
                <c:v>31-41</c:v>
              </c:pt>
              <c:pt idx="5">
                <c:v>41-51</c:v>
              </c:pt>
              <c:pt idx="6">
                <c:v>51-61</c:v>
              </c:pt>
              <c:pt idx="7">
                <c:v>61-71</c:v>
              </c:pt>
              <c:pt idx="8">
                <c:v>71-81</c:v>
              </c:pt>
            </c:strLit>
          </c:cat>
          <c:val>
            <c:numLit>
              <c:formatCode>General</c:formatCode>
              <c:ptCount val="9"/>
              <c:pt idx="0">
                <c:v>6.1403508771929821E-2</c:v>
              </c:pt>
              <c:pt idx="1">
                <c:v>4.0935672514619881E-2</c:v>
              </c:pt>
              <c:pt idx="2">
                <c:v>2.9239766081871343E-2</c:v>
              </c:pt>
              <c:pt idx="3">
                <c:v>6.725146198830409E-2</c:v>
              </c:pt>
              <c:pt idx="4">
                <c:v>6.725146198830409E-2</c:v>
              </c:pt>
              <c:pt idx="5">
                <c:v>3.5087719298245612E-2</c:v>
              </c:pt>
              <c:pt idx="6">
                <c:v>1.1695906432748537E-2</c:v>
              </c:pt>
              <c:pt idx="7">
                <c:v>2.9239766081871343E-3</c:v>
              </c:pt>
              <c:pt idx="8">
                <c:v>2.9239766081871343E-3</c:v>
              </c:pt>
            </c:numLit>
          </c:val>
          <c:extLst>
            <c:ext xmlns:c16="http://schemas.microsoft.com/office/drawing/2014/chart" uri="{C3380CC4-5D6E-409C-BE32-E72D297353CC}">
              <c16:uniqueId val="{00000001-1D3D-4966-B4B9-21746516D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20928"/>
        <c:axId val="636989664"/>
      </c:barChart>
      <c:catAx>
        <c:axId val="8792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89664"/>
        <c:crosses val="autoZero"/>
        <c:auto val="1"/>
        <c:lblAlgn val="ctr"/>
        <c:lblOffset val="100"/>
        <c:noMultiLvlLbl val="0"/>
      </c:catAx>
      <c:valAx>
        <c:axId val="6369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&lt;1 or (blank) 1</c:v>
              </c:pt>
              <c:pt idx="1">
                <c:v>&lt;1 or (blank) 2</c:v>
              </c:pt>
              <c:pt idx="2">
                <c:v>&lt;1 or (blank) 3</c:v>
              </c:pt>
              <c:pt idx="3">
                <c:v>1-11 1</c:v>
              </c:pt>
              <c:pt idx="4">
                <c:v>1-11 2</c:v>
              </c:pt>
              <c:pt idx="5">
                <c:v>1-11 3</c:v>
              </c:pt>
              <c:pt idx="6">
                <c:v>11-21 1</c:v>
              </c:pt>
              <c:pt idx="7">
                <c:v>11-21 2</c:v>
              </c:pt>
              <c:pt idx="8">
                <c:v>11-21 3</c:v>
              </c:pt>
              <c:pt idx="9">
                <c:v>21-31 1</c:v>
              </c:pt>
              <c:pt idx="10">
                <c:v>21-31 2</c:v>
              </c:pt>
              <c:pt idx="11">
                <c:v>21-31 3</c:v>
              </c:pt>
              <c:pt idx="12">
                <c:v>31-41 1</c:v>
              </c:pt>
              <c:pt idx="13">
                <c:v>31-41 2</c:v>
              </c:pt>
              <c:pt idx="14">
                <c:v>31-41 3</c:v>
              </c:pt>
              <c:pt idx="15">
                <c:v>41-51 1</c:v>
              </c:pt>
              <c:pt idx="16">
                <c:v>41-51 2</c:v>
              </c:pt>
              <c:pt idx="17">
                <c:v>41-51 3</c:v>
              </c:pt>
              <c:pt idx="18">
                <c:v>51-61 1</c:v>
              </c:pt>
              <c:pt idx="19">
                <c:v>51-61 2</c:v>
              </c:pt>
              <c:pt idx="20">
                <c:v>51-61 3</c:v>
              </c:pt>
              <c:pt idx="21">
                <c:v>61-71 1</c:v>
              </c:pt>
              <c:pt idx="22">
                <c:v>61-71 2</c:v>
              </c:pt>
              <c:pt idx="23">
                <c:v>61-71 3</c:v>
              </c:pt>
              <c:pt idx="24">
                <c:v>71-81 1</c:v>
              </c:pt>
              <c:pt idx="25">
                <c:v>71-81 3</c:v>
              </c:pt>
            </c:strLit>
          </c:cat>
          <c:val>
            <c:numLit>
              <c:formatCode>General</c:formatCode>
              <c:ptCount val="26"/>
              <c:pt idx="0">
                <c:v>9</c:v>
              </c:pt>
              <c:pt idx="1">
                <c:v>2</c:v>
              </c:pt>
              <c:pt idx="2">
                <c:v>27</c:v>
              </c:pt>
              <c:pt idx="3">
                <c:v>0</c:v>
              </c:pt>
              <c:pt idx="4">
                <c:v>8</c:v>
              </c:pt>
              <c:pt idx="5">
                <c:v>9</c:v>
              </c:pt>
              <c:pt idx="6">
                <c:v>13</c:v>
              </c:pt>
              <c:pt idx="7">
                <c:v>8</c:v>
              </c:pt>
              <c:pt idx="8">
                <c:v>13</c:v>
              </c:pt>
              <c:pt idx="9">
                <c:v>20</c:v>
              </c:pt>
              <c:pt idx="10">
                <c:v>25</c:v>
              </c:pt>
              <c:pt idx="11">
                <c:v>16</c:v>
              </c:pt>
              <c:pt idx="12">
                <c:v>24</c:v>
              </c:pt>
              <c:pt idx="13">
                <c:v>16</c:v>
              </c:pt>
              <c:pt idx="14">
                <c:v>6</c:v>
              </c:pt>
              <c:pt idx="15">
                <c:v>12</c:v>
              </c:pt>
              <c:pt idx="16">
                <c:v>9</c:v>
              </c:pt>
              <c:pt idx="17">
                <c:v>0</c:v>
              </c:pt>
              <c:pt idx="18">
                <c:v>11</c:v>
              </c:pt>
              <c:pt idx="19">
                <c:v>2</c:v>
              </c:pt>
              <c:pt idx="20">
                <c:v>0</c:v>
              </c:pt>
              <c:pt idx="21">
                <c:v>2</c:v>
              </c:pt>
              <c:pt idx="22">
                <c:v>0</c:v>
              </c:pt>
              <c:pt idx="23">
                <c:v>1</c:v>
              </c:pt>
              <c:pt idx="24">
                <c:v>0</c:v>
              </c:pt>
              <c:pt idx="2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9732-47D5-9F91-0FBBA713CD77}"/>
            </c:ext>
          </c:extLst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&lt;1 or (blank) 1</c:v>
              </c:pt>
              <c:pt idx="1">
                <c:v>&lt;1 or (blank) 2</c:v>
              </c:pt>
              <c:pt idx="2">
                <c:v>&lt;1 or (blank) 3</c:v>
              </c:pt>
              <c:pt idx="3">
                <c:v>1-11 1</c:v>
              </c:pt>
              <c:pt idx="4">
                <c:v>1-11 2</c:v>
              </c:pt>
              <c:pt idx="5">
                <c:v>1-11 3</c:v>
              </c:pt>
              <c:pt idx="6">
                <c:v>11-21 1</c:v>
              </c:pt>
              <c:pt idx="7">
                <c:v>11-21 2</c:v>
              </c:pt>
              <c:pt idx="8">
                <c:v>11-21 3</c:v>
              </c:pt>
              <c:pt idx="9">
                <c:v>21-31 1</c:v>
              </c:pt>
              <c:pt idx="10">
                <c:v>21-31 2</c:v>
              </c:pt>
              <c:pt idx="11">
                <c:v>21-31 3</c:v>
              </c:pt>
              <c:pt idx="12">
                <c:v>31-41 1</c:v>
              </c:pt>
              <c:pt idx="13">
                <c:v>31-41 2</c:v>
              </c:pt>
              <c:pt idx="14">
                <c:v>31-41 3</c:v>
              </c:pt>
              <c:pt idx="15">
                <c:v>41-51 1</c:v>
              </c:pt>
              <c:pt idx="16">
                <c:v>41-51 2</c:v>
              </c:pt>
              <c:pt idx="17">
                <c:v>41-51 3</c:v>
              </c:pt>
              <c:pt idx="18">
                <c:v>51-61 1</c:v>
              </c:pt>
              <c:pt idx="19">
                <c:v>51-61 2</c:v>
              </c:pt>
              <c:pt idx="20">
                <c:v>51-61 3</c:v>
              </c:pt>
              <c:pt idx="21">
                <c:v>61-71 1</c:v>
              </c:pt>
              <c:pt idx="22">
                <c:v>61-71 2</c:v>
              </c:pt>
              <c:pt idx="23">
                <c:v>61-71 3</c:v>
              </c:pt>
              <c:pt idx="24">
                <c:v>71-81 1</c:v>
              </c:pt>
              <c:pt idx="25">
                <c:v>71-81 3</c:v>
              </c:pt>
            </c:strLit>
          </c:cat>
          <c:val>
            <c:numLit>
              <c:formatCode>General</c:formatCode>
              <c:ptCount val="26"/>
              <c:pt idx="0">
                <c:v>6</c:v>
              </c:pt>
              <c:pt idx="1">
                <c:v>5</c:v>
              </c:pt>
              <c:pt idx="2">
                <c:v>10</c:v>
              </c:pt>
              <c:pt idx="3">
                <c:v>1</c:v>
              </c:pt>
              <c:pt idx="4">
                <c:v>6</c:v>
              </c:pt>
              <c:pt idx="5">
                <c:v>7</c:v>
              </c:pt>
              <c:pt idx="6">
                <c:v>2</c:v>
              </c:pt>
              <c:pt idx="7">
                <c:v>1</c:v>
              </c:pt>
              <c:pt idx="8">
                <c:v>7</c:v>
              </c:pt>
              <c:pt idx="9">
                <c:v>9</c:v>
              </c:pt>
              <c:pt idx="10">
                <c:v>0</c:v>
              </c:pt>
              <c:pt idx="11">
                <c:v>14</c:v>
              </c:pt>
              <c:pt idx="12">
                <c:v>13</c:v>
              </c:pt>
              <c:pt idx="13">
                <c:v>3</c:v>
              </c:pt>
              <c:pt idx="14">
                <c:v>7</c:v>
              </c:pt>
              <c:pt idx="15">
                <c:v>9</c:v>
              </c:pt>
              <c:pt idx="16">
                <c:v>1</c:v>
              </c:pt>
              <c:pt idx="17">
                <c:v>2</c:v>
              </c:pt>
              <c:pt idx="18">
                <c:v>4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1</c:v>
              </c:pt>
              <c:pt idx="23">
                <c:v>0</c:v>
              </c:pt>
              <c:pt idx="24">
                <c:v>1</c:v>
              </c:pt>
              <c:pt idx="2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9732-47D5-9F91-0FBBA713C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26384"/>
        <c:axId val="636973792"/>
      </c:barChart>
      <c:catAx>
        <c:axId val="8242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73792"/>
        <c:crosses val="autoZero"/>
        <c:auto val="1"/>
        <c:lblAlgn val="ctr"/>
        <c:lblOffset val="100"/>
        <c:noMultiLvlLbl val="0"/>
      </c:catAx>
      <c:valAx>
        <c:axId val="6369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70C0"/>
                </a:solidFill>
              </a:rPr>
              <a:t>Survival</a:t>
            </a:r>
            <a:r>
              <a:rPr lang="en-IN" b="1" baseline="0">
                <a:solidFill>
                  <a:srgbClr val="0070C0"/>
                </a:solidFill>
              </a:rPr>
              <a:t> based on embarked</a:t>
            </a:r>
            <a:endParaRPr lang="en-IN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C</c:v>
              </c:pt>
              <c:pt idx="1">
                <c:v>Q</c:v>
              </c:pt>
              <c:pt idx="2">
                <c:v>S</c:v>
              </c:pt>
            </c:strLit>
          </c:cat>
          <c:val>
            <c:numLit>
              <c:formatCode>General</c:formatCode>
              <c:ptCount val="3"/>
              <c:pt idx="0">
                <c:v>0.17352941176470588</c:v>
              </c:pt>
              <c:pt idx="1">
                <c:v>2.9411764705882353E-3</c:v>
              </c:pt>
              <c:pt idx="2">
                <c:v>0.21764705882352942</c:v>
              </c:pt>
            </c:numLit>
          </c:val>
          <c:extLst>
            <c:ext xmlns:c16="http://schemas.microsoft.com/office/drawing/2014/chart" uri="{C3380CC4-5D6E-409C-BE32-E72D297353CC}">
              <c16:uniqueId val="{00000000-834D-4C18-B0D9-364110831EE8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C</c:v>
              </c:pt>
              <c:pt idx="1">
                <c:v>Q</c:v>
              </c:pt>
              <c:pt idx="2">
                <c:v>S</c:v>
              </c:pt>
            </c:strLit>
          </c:cat>
          <c:val>
            <c:numLit>
              <c:formatCode>General</c:formatCode>
              <c:ptCount val="3"/>
              <c:pt idx="0">
                <c:v>2.6470588235294117E-2</c:v>
              </c:pt>
              <c:pt idx="1">
                <c:v>5.8823529411764705E-3</c:v>
              </c:pt>
              <c:pt idx="2">
                <c:v>0.22352941176470589</c:v>
              </c:pt>
            </c:numLit>
          </c:val>
          <c:extLst>
            <c:ext xmlns:c16="http://schemas.microsoft.com/office/drawing/2014/chart" uri="{C3380CC4-5D6E-409C-BE32-E72D297353CC}">
              <c16:uniqueId val="{00000001-834D-4C18-B0D9-364110831EE8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C</c:v>
              </c:pt>
              <c:pt idx="1">
                <c:v>Q</c:v>
              </c:pt>
              <c:pt idx="2">
                <c:v>S</c:v>
              </c:pt>
            </c:strLit>
          </c:cat>
          <c:val>
            <c:numLit>
              <c:formatCode>General</c:formatCode>
              <c:ptCount val="3"/>
              <c:pt idx="0">
                <c:v>7.3529411764705885E-2</c:v>
              </c:pt>
              <c:pt idx="1">
                <c:v>7.9411764705882348E-2</c:v>
              </c:pt>
              <c:pt idx="2">
                <c:v>0.19705882352941176</c:v>
              </c:pt>
            </c:numLit>
          </c:val>
          <c:extLst>
            <c:ext xmlns:c16="http://schemas.microsoft.com/office/drawing/2014/chart" uri="{C3380CC4-5D6E-409C-BE32-E72D297353CC}">
              <c16:uniqueId val="{00000002-834D-4C18-B0D9-364110831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9730736"/>
        <c:axId val="637002560"/>
      </c:barChart>
      <c:catAx>
        <c:axId val="63973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02560"/>
        <c:crosses val="autoZero"/>
        <c:auto val="1"/>
        <c:lblAlgn val="ctr"/>
        <c:lblOffset val="100"/>
        <c:noMultiLvlLbl val="0"/>
      </c:catAx>
      <c:valAx>
        <c:axId val="63700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3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project.xlsx]total survival rate!PivotTable4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survival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survival rate'!$A$2</c:f>
              <c:strCache>
                <c:ptCount val="1"/>
                <c:pt idx="0">
                  <c:v>Sum of Total passengers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'total survival rate'!$A$3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 survival rate'!$A$3</c:f>
              <c:numCache>
                <c:formatCode>General</c:formatCode>
                <c:ptCount val="1"/>
                <c:pt idx="0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D-4D65-A52F-07926A0DAC03}"/>
            </c:ext>
          </c:extLst>
        </c:ser>
        <c:ser>
          <c:idx val="1"/>
          <c:order val="1"/>
          <c:tx>
            <c:strRef>
              <c:f>'total survival rate'!$B$2</c:f>
              <c:strCache>
                <c:ptCount val="1"/>
                <c:pt idx="0">
                  <c:v>Sum of Survived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'total survival rate'!$A$3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 survival rate'!$B$3</c:f>
              <c:numCache>
                <c:formatCode>General</c:formatCode>
                <c:ptCount val="1"/>
                <c:pt idx="0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5D-4D65-A52F-07926A0DA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0275119"/>
        <c:axId val="153684175"/>
      </c:barChart>
      <c:catAx>
        <c:axId val="186027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4175"/>
        <c:crosses val="autoZero"/>
        <c:auto val="1"/>
        <c:lblAlgn val="ctr"/>
        <c:lblOffset val="100"/>
        <c:noMultiLvlLbl val="0"/>
      </c:catAx>
      <c:valAx>
        <c:axId val="15368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27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by passengers class</a:t>
            </a:r>
          </a:p>
        </c:rich>
      </c:tx>
      <c:layout>
        <c:manualLayout>
          <c:xMode val="edge"/>
          <c:yMode val="edge"/>
          <c:x val="0.16366320949969362"/>
          <c:y val="0.137868122312931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Survival percentage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A60-414D-A8D9-6DA57AE92C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A60-414D-A8D9-6DA57AE92C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A60-414D-A8D9-6DA57AE92C0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0.39766081871345027</c:v>
              </c:pt>
              <c:pt idx="1">
                <c:v>0.25438596491228072</c:v>
              </c:pt>
              <c:pt idx="2">
                <c:v>0.34795321637426901</c:v>
              </c:pt>
            </c:numLit>
          </c:val>
          <c:extLst>
            <c:ext xmlns:c16="http://schemas.microsoft.com/office/drawing/2014/chart" uri="{C3380CC4-5D6E-409C-BE32-E72D297353CC}">
              <c16:uniqueId val="{00000006-6A60-414D-A8D9-6DA57AE92C05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6A60-414D-A8D9-6DA57AE92C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6A60-414D-A8D9-6DA57AE92C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6A60-414D-A8D9-6DA57AE92C0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216</c:v>
              </c:pt>
              <c:pt idx="1">
                <c:v>184</c:v>
              </c:pt>
              <c:pt idx="2">
                <c:v>491</c:v>
              </c:pt>
            </c:numLit>
          </c:val>
          <c:extLst>
            <c:ext xmlns:c16="http://schemas.microsoft.com/office/drawing/2014/chart" uri="{C3380CC4-5D6E-409C-BE32-E72D297353CC}">
              <c16:uniqueId val="{0000000D-6A60-414D-A8D9-6DA57AE92C0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Survival based on Class &amp;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0.26608187134502925</c:v>
              </c:pt>
              <c:pt idx="1">
                <c:v>0.2046783625730994</c:v>
              </c:pt>
              <c:pt idx="2">
                <c:v>0.21052631578947367</c:v>
              </c:pt>
            </c:numLit>
          </c:val>
          <c:extLst>
            <c:ext xmlns:c16="http://schemas.microsoft.com/office/drawing/2014/chart" uri="{C3380CC4-5D6E-409C-BE32-E72D297353CC}">
              <c16:uniqueId val="{00000000-7538-4483-9FA7-DE9DBBCE61F5}"/>
            </c:ext>
          </c:extLst>
        </c:ser>
        <c:ser>
          <c:idx val="1"/>
          <c:order val="1"/>
          <c:tx>
            <c:v>male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0.13157894736842105</c:v>
              </c:pt>
              <c:pt idx="1">
                <c:v>4.9707602339181284E-2</c:v>
              </c:pt>
              <c:pt idx="2">
                <c:v>0.13742690058479531</c:v>
              </c:pt>
            </c:numLit>
          </c:val>
          <c:extLst>
            <c:ext xmlns:c16="http://schemas.microsoft.com/office/drawing/2014/chart" uri="{C3380CC4-5D6E-409C-BE32-E72D297353CC}">
              <c16:uniqueId val="{00000001-7538-4483-9FA7-DE9DBBCE6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38597200"/>
        <c:axId val="1707647456"/>
      </c:barChart>
      <c:catAx>
        <c:axId val="163859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47456"/>
        <c:crosses val="autoZero"/>
        <c:auto val="1"/>
        <c:lblAlgn val="ctr"/>
        <c:lblOffset val="100"/>
        <c:noMultiLvlLbl val="0"/>
      </c:catAx>
      <c:valAx>
        <c:axId val="17076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59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Survival rate based on age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&lt;1 or (blank)</c:v>
              </c:pt>
              <c:pt idx="1">
                <c:v>1-11</c:v>
              </c:pt>
              <c:pt idx="2">
                <c:v>11-21</c:v>
              </c:pt>
              <c:pt idx="3">
                <c:v>21-31</c:v>
              </c:pt>
              <c:pt idx="4">
                <c:v>31-41</c:v>
              </c:pt>
              <c:pt idx="5">
                <c:v>41-51</c:v>
              </c:pt>
              <c:pt idx="6">
                <c:v>51-61</c:v>
              </c:pt>
              <c:pt idx="7">
                <c:v>61-71</c:v>
              </c:pt>
              <c:pt idx="8">
                <c:v>71-81</c:v>
              </c:pt>
            </c:strLit>
          </c:cat>
          <c:val>
            <c:numLit>
              <c:formatCode>General</c:formatCode>
              <c:ptCount val="9"/>
              <c:pt idx="0">
                <c:v>0.1111111111111111</c:v>
              </c:pt>
              <c:pt idx="1">
                <c:v>4.9707602339181284E-2</c:v>
              </c:pt>
              <c:pt idx="2">
                <c:v>9.9415204678362568E-2</c:v>
              </c:pt>
              <c:pt idx="3">
                <c:v>0.17836257309941519</c:v>
              </c:pt>
              <c:pt idx="4">
                <c:v>0.13450292397660818</c:v>
              </c:pt>
              <c:pt idx="5">
                <c:v>6.1403508771929821E-2</c:v>
              </c:pt>
              <c:pt idx="6">
                <c:v>3.8011695906432746E-2</c:v>
              </c:pt>
              <c:pt idx="7">
                <c:v>8.771929824561403E-3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44A1-4AD9-9EC2-B6D7ACC85EF1}"/>
            </c:ext>
          </c:extLst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&lt;1 or (blank)</c:v>
              </c:pt>
              <c:pt idx="1">
                <c:v>1-11</c:v>
              </c:pt>
              <c:pt idx="2">
                <c:v>11-21</c:v>
              </c:pt>
              <c:pt idx="3">
                <c:v>21-31</c:v>
              </c:pt>
              <c:pt idx="4">
                <c:v>31-41</c:v>
              </c:pt>
              <c:pt idx="5">
                <c:v>41-51</c:v>
              </c:pt>
              <c:pt idx="6">
                <c:v>51-61</c:v>
              </c:pt>
              <c:pt idx="7">
                <c:v>61-71</c:v>
              </c:pt>
              <c:pt idx="8">
                <c:v>71-81</c:v>
              </c:pt>
            </c:strLit>
          </c:cat>
          <c:val>
            <c:numLit>
              <c:formatCode>General</c:formatCode>
              <c:ptCount val="9"/>
              <c:pt idx="0">
                <c:v>6.1403508771929821E-2</c:v>
              </c:pt>
              <c:pt idx="1">
                <c:v>4.0935672514619881E-2</c:v>
              </c:pt>
              <c:pt idx="2">
                <c:v>2.9239766081871343E-2</c:v>
              </c:pt>
              <c:pt idx="3">
                <c:v>6.725146198830409E-2</c:v>
              </c:pt>
              <c:pt idx="4">
                <c:v>6.725146198830409E-2</c:v>
              </c:pt>
              <c:pt idx="5">
                <c:v>3.5087719298245612E-2</c:v>
              </c:pt>
              <c:pt idx="6">
                <c:v>1.1695906432748537E-2</c:v>
              </c:pt>
              <c:pt idx="7">
                <c:v>2.9239766081871343E-3</c:v>
              </c:pt>
              <c:pt idx="8">
                <c:v>2.9239766081871343E-3</c:v>
              </c:pt>
            </c:numLit>
          </c:val>
          <c:extLst>
            <c:ext xmlns:c16="http://schemas.microsoft.com/office/drawing/2014/chart" uri="{C3380CC4-5D6E-409C-BE32-E72D297353CC}">
              <c16:uniqueId val="{00000001-44A1-4AD9-9EC2-B6D7ACC8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20928"/>
        <c:axId val="636989664"/>
      </c:barChart>
      <c:catAx>
        <c:axId val="8792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89664"/>
        <c:crosses val="autoZero"/>
        <c:auto val="1"/>
        <c:lblAlgn val="ctr"/>
        <c:lblOffset val="100"/>
        <c:noMultiLvlLbl val="0"/>
      </c:catAx>
      <c:valAx>
        <c:axId val="6369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Survival based on embarked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1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C</c:v>
              </c:pt>
              <c:pt idx="1">
                <c:v>Q</c:v>
              </c:pt>
              <c:pt idx="2">
                <c:v>S</c:v>
              </c:pt>
            </c:strLit>
          </c:cat>
          <c:val>
            <c:numLit>
              <c:formatCode>General</c:formatCode>
              <c:ptCount val="3"/>
              <c:pt idx="0">
                <c:v>0.17352941176470588</c:v>
              </c:pt>
              <c:pt idx="1">
                <c:v>2.9411764705882353E-3</c:v>
              </c:pt>
              <c:pt idx="2">
                <c:v>0.21764705882352942</c:v>
              </c:pt>
            </c:numLit>
          </c:val>
          <c:extLst>
            <c:ext xmlns:c16="http://schemas.microsoft.com/office/drawing/2014/chart" uri="{C3380CC4-5D6E-409C-BE32-E72D297353CC}">
              <c16:uniqueId val="{00000000-5CEA-4F73-8CB2-DC40108FA732}"/>
            </c:ext>
          </c:extLst>
        </c:ser>
        <c:ser>
          <c:idx val="1"/>
          <c:order val="1"/>
          <c:tx>
            <c:v>2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C</c:v>
              </c:pt>
              <c:pt idx="1">
                <c:v>Q</c:v>
              </c:pt>
              <c:pt idx="2">
                <c:v>S</c:v>
              </c:pt>
            </c:strLit>
          </c:cat>
          <c:val>
            <c:numLit>
              <c:formatCode>General</c:formatCode>
              <c:ptCount val="3"/>
              <c:pt idx="0">
                <c:v>2.6470588235294117E-2</c:v>
              </c:pt>
              <c:pt idx="1">
                <c:v>5.8823529411764705E-3</c:v>
              </c:pt>
              <c:pt idx="2">
                <c:v>0.22352941176470589</c:v>
              </c:pt>
            </c:numLit>
          </c:val>
          <c:extLst>
            <c:ext xmlns:c16="http://schemas.microsoft.com/office/drawing/2014/chart" uri="{C3380CC4-5D6E-409C-BE32-E72D297353CC}">
              <c16:uniqueId val="{00000001-5CEA-4F73-8CB2-DC40108FA732}"/>
            </c:ext>
          </c:extLst>
        </c:ser>
        <c:ser>
          <c:idx val="2"/>
          <c:order val="2"/>
          <c:tx>
            <c:v>3</c:v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C</c:v>
              </c:pt>
              <c:pt idx="1">
                <c:v>Q</c:v>
              </c:pt>
              <c:pt idx="2">
                <c:v>S</c:v>
              </c:pt>
            </c:strLit>
          </c:cat>
          <c:val>
            <c:numLit>
              <c:formatCode>General</c:formatCode>
              <c:ptCount val="3"/>
              <c:pt idx="0">
                <c:v>7.3529411764705885E-2</c:v>
              </c:pt>
              <c:pt idx="1">
                <c:v>7.9411764705882348E-2</c:v>
              </c:pt>
              <c:pt idx="2">
                <c:v>0.19705882352941176</c:v>
              </c:pt>
            </c:numLit>
          </c:val>
          <c:extLst>
            <c:ext xmlns:c16="http://schemas.microsoft.com/office/drawing/2014/chart" uri="{C3380CC4-5D6E-409C-BE32-E72D297353CC}">
              <c16:uniqueId val="{00000002-5CEA-4F73-8CB2-DC40108FA7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639730736"/>
        <c:axId val="637002560"/>
      </c:barChart>
      <c:catAx>
        <c:axId val="639730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02560"/>
        <c:crosses val="autoZero"/>
        <c:auto val="1"/>
        <c:lblAlgn val="ctr"/>
        <c:lblOffset val="100"/>
        <c:noMultiLvlLbl val="0"/>
      </c:catAx>
      <c:valAx>
        <c:axId val="6370025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3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 based on Gender!PivotTable6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Survival based on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'Survival based on Gender'!$B$3</c:f>
              <c:strCache>
                <c:ptCount val="1"/>
                <c:pt idx="0">
                  <c:v>Sum of Survived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'Survival based on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'Survival based on Gender'!$B$4:$B$6</c:f>
              <c:numCache>
                <c:formatCode>General</c:formatCode>
                <c:ptCount val="2"/>
                <c:pt idx="0">
                  <c:v>233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6-4588-89B1-2D4F2CDAB8A0}"/>
            </c:ext>
          </c:extLst>
        </c:ser>
        <c:ser>
          <c:idx val="1"/>
          <c:order val="1"/>
          <c:tx>
            <c:strRef>
              <c:f>'Survival based on Gender'!$C$3</c:f>
              <c:strCache>
                <c:ptCount val="1"/>
                <c:pt idx="0">
                  <c:v>Count of Sex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'Survival based on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'Survival based on Gender'!$C$4:$C$6</c:f>
              <c:numCache>
                <c:formatCode>General</c:formatCode>
                <c:ptCount val="2"/>
                <c:pt idx="0">
                  <c:v>314</c:v>
                </c:pt>
                <c:pt idx="1">
                  <c:v>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16-4588-89B1-2D4F2CDAB8A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23514335"/>
        <c:axId val="201900863"/>
      </c:barChart>
      <c:catAx>
        <c:axId val="22351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00863"/>
        <c:crosses val="autoZero"/>
        <c:auto val="1"/>
        <c:lblAlgn val="ctr"/>
        <c:lblOffset val="100"/>
        <c:noMultiLvlLbl val="0"/>
      </c:catAx>
      <c:valAx>
        <c:axId val="20190086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2351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47625</xdr:rowOff>
    </xdr:from>
    <xdr:to>
      <xdr:col>10</xdr:col>
      <xdr:colOff>285750</xdr:colOff>
      <xdr:row>12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B1338A-13DD-2F28-33C7-2F20D0D20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2</xdr:row>
      <xdr:rowOff>0</xdr:rowOff>
    </xdr:from>
    <xdr:to>
      <xdr:col>11</xdr:col>
      <xdr:colOff>31750</xdr:colOff>
      <xdr:row>15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668947-0AE7-4024-97BE-5E86650CC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174625</xdr:rowOff>
    </xdr:from>
    <xdr:to>
      <xdr:col>13</xdr:col>
      <xdr:colOff>231775</xdr:colOff>
      <xdr:row>16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D735DB-A345-5FFD-9160-02F78BDE8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10</xdr:row>
      <xdr:rowOff>0</xdr:rowOff>
    </xdr:from>
    <xdr:to>
      <xdr:col>7</xdr:col>
      <xdr:colOff>368300</xdr:colOff>
      <xdr:row>24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863E1-6F8A-41A4-AF84-42C152BAF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12</xdr:col>
      <xdr:colOff>400050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58F95-47E8-44D1-9612-A896305E5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285750</xdr:colOff>
      <xdr:row>35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80C87C-C226-4C39-BF97-265AE8AA4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12</xdr:col>
      <xdr:colOff>285750</xdr:colOff>
      <xdr:row>19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3CBAF4-2BC9-4325-ABDD-AFB5EBE7E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165100</xdr:rowOff>
    </xdr:from>
    <xdr:to>
      <xdr:col>7</xdr:col>
      <xdr:colOff>374650</xdr:colOff>
      <xdr:row>13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CA0BDA-1D68-425B-9FF7-C14CBBF62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222250</xdr:colOff>
      <xdr:row>1</xdr:row>
      <xdr:rowOff>171450</xdr:rowOff>
    </xdr:from>
    <xdr:to>
      <xdr:col>15</xdr:col>
      <xdr:colOff>247650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27D2A1-21C1-4F9E-9D04-FE3632177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139700</xdr:colOff>
      <xdr:row>15</xdr:row>
      <xdr:rowOff>31750</xdr:rowOff>
    </xdr:from>
    <xdr:to>
      <xdr:col>15</xdr:col>
      <xdr:colOff>342900</xdr:colOff>
      <xdr:row>26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837855-2F50-4E44-9C05-B4BF0E09C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254000</xdr:colOff>
      <xdr:row>28</xdr:row>
      <xdr:rowOff>146050</xdr:rowOff>
    </xdr:from>
    <xdr:to>
      <xdr:col>7</xdr:col>
      <xdr:colOff>431800</xdr:colOff>
      <xdr:row>40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72D207A-C079-449D-98D4-21D30AAC5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215900</xdr:colOff>
      <xdr:row>28</xdr:row>
      <xdr:rowOff>146050</xdr:rowOff>
    </xdr:from>
    <xdr:to>
      <xdr:col>15</xdr:col>
      <xdr:colOff>317500</xdr:colOff>
      <xdr:row>41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B95EED3-B1FE-42A0-89B9-CEE562D3A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285750</xdr:colOff>
      <xdr:row>15</xdr:row>
      <xdr:rowOff>69850</xdr:rowOff>
    </xdr:from>
    <xdr:to>
      <xdr:col>7</xdr:col>
      <xdr:colOff>114300</xdr:colOff>
      <xdr:row>26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76A091A-F9FC-445B-BC45-D09891E56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j" refreshedDate="45258.216736805553" createdVersion="8" refreshedVersion="8" minRefreshableVersion="3" recordCount="891" xr:uid="{E3779D4C-62CF-4B1E-8ADB-59DE3FDBD01B}">
  <cacheSource type="worksheet">
    <worksheetSource ref="A1:L892" sheet="Sheet1"/>
  </cacheSource>
  <cacheFields count="1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/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j" refreshedDate="45259.857602199074" createdVersion="8" refreshedVersion="8" minRefreshableVersion="3" recordCount="891" xr:uid="{C182A4DF-416E-4DDB-992A-4491BA3F5EED}">
  <cacheSource type="worksheet">
    <worksheetSource ref="A1:T892" sheet="Sheet2"/>
  </cacheSource>
  <cacheFields count="20">
    <cacheField name="PassengerId" numFmtId="0">
      <sharedItems containsSemiMixedTypes="0" containsString="0" containsNumber="1" containsInteger="1" minValue="1" maxValue="891" count="8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</sharedItems>
    </cacheField>
    <cacheField name="Survived" numFmtId="0">
      <sharedItems containsSemiMixedTypes="0" containsString="0" containsNumber="1" containsInteger="1" minValue="0" maxValue="1"/>
    </cacheField>
    <cacheField name="Category" numFmtId="0">
      <sharedItems count="2">
        <s v="not sirvived"/>
        <s v=" survived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First name" numFmtId="0">
      <sharedItems/>
    </cacheField>
    <cacheField name="Last name" numFmtId="0">
      <sharedItems/>
    </cacheField>
    <cacheField name="Sex" numFmtId="0">
      <sharedItems count="2">
        <s v="male"/>
        <s v="female"/>
      </sharedItems>
    </cacheField>
    <cacheField name="Sex dummy" numFmtId="0">
      <sharedItems containsSemiMixedTypes="0" containsString="0" containsNumber="1" containsInteger="1" minValue="0" maxValue="1"/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  <fieldGroup base="9">
        <rangePr autoStart="0" startNum="1" endNum="80" groupInterval="10"/>
        <groupItems count="10">
          <s v="&lt;1 or (blank)"/>
          <s v="1-11"/>
          <s v="11-21"/>
          <s v="21-31"/>
          <s v="31-41"/>
          <s v="41-51"/>
          <s v="51-61"/>
          <s v="61-71"/>
          <s v="71-81"/>
          <s v="&gt;81"/>
        </groupItems>
      </fieldGroup>
    </cacheField>
    <cacheField name="Age category" numFmtId="0">
      <sharedItems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otal family members" numFmtId="0">
      <sharedItems containsSemiMixedTypes="0" containsString="0" containsNumber="1" containsInteger="1" minValue="0" maxValue="10"/>
    </cacheField>
    <cacheField name="Family status" numFmtId="0">
      <sharedItems count="2">
        <s v="family"/>
        <s v="alone"/>
      </sharedItems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  <cacheField name="Total passengers" numFmtId="0">
      <sharedItems containsString="0" containsBlank="1" containsNumber="1" containsInteger="1" minValue="891" maxValue="8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j" refreshedDate="45282.532871412041" createdVersion="8" refreshedVersion="8" minRefreshableVersion="3" recordCount="892" xr:uid="{271121CD-FB5C-46BF-AA24-DED2DE124A41}">
  <cacheSource type="worksheet">
    <worksheetSource ref="A1:T1048576" sheet="Sheet2"/>
  </cacheSource>
  <cacheFields count="20">
    <cacheField name="PassengerId" numFmtId="0">
      <sharedItems containsString="0" containsBlank="1" containsNumber="1" containsInteger="1" minValue="1" maxValue="891"/>
    </cacheField>
    <cacheField name="Survived" numFmtId="0">
      <sharedItems containsString="0" containsBlank="1" containsNumber="1" containsInteger="1" minValue="0" maxValue="1"/>
    </cacheField>
    <cacheField name="Category" numFmtId="0">
      <sharedItems containsBlank="1"/>
    </cacheField>
    <cacheField name="Pclass" numFmtId="0">
      <sharedItems containsString="0" containsBlank="1" containsNumber="1" containsInteger="1" minValue="1" maxValue="3"/>
    </cacheField>
    <cacheField name="Name" numFmtId="0">
      <sharedItems containsBlank="1"/>
    </cacheField>
    <cacheField name="First name" numFmtId="0">
      <sharedItems containsBlank="1"/>
    </cacheField>
    <cacheField name="Last name" numFmtId="0">
      <sharedItems containsBlank="1"/>
    </cacheField>
    <cacheField name="Sex" numFmtId="0">
      <sharedItems containsBlank="1"/>
    </cacheField>
    <cacheField name="Sex dummy" numFmtId="0">
      <sharedItems containsString="0" containsBlank="1" containsNumber="1" containsInteger="1" minValue="0" maxValue="1"/>
    </cacheField>
    <cacheField name="Age" numFmtId="0">
      <sharedItems containsString="0" containsBlank="1" containsNumber="1" minValue="0.42" maxValue="80"/>
    </cacheField>
    <cacheField name="Age category" numFmtId="0">
      <sharedItems containsBlank="1"/>
    </cacheField>
    <cacheField name="SibSp" numFmtId="0">
      <sharedItems containsString="0" containsBlank="1" containsNumber="1" containsInteger="1" minValue="0" maxValue="8"/>
    </cacheField>
    <cacheField name="Parch" numFmtId="0">
      <sharedItems containsString="0" containsBlank="1" containsNumber="1" containsInteger="1" minValue="0" maxValue="6"/>
    </cacheField>
    <cacheField name="Total family members" numFmtId="0">
      <sharedItems containsString="0" containsBlank="1" containsNumber="1" containsInteger="1" minValue="0" maxValue="10"/>
    </cacheField>
    <cacheField name="Family status" numFmtId="0">
      <sharedItems containsBlank="1"/>
    </cacheField>
    <cacheField name="Ticket" numFmtId="0">
      <sharedItems containsBlank="1" containsMixedTypes="1" containsNumber="1" containsInteger="1" minValue="693" maxValue="3101298"/>
    </cacheField>
    <cacheField name="Fare" numFmtId="0">
      <sharedItems containsString="0" containsBlank="1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  <cacheField name="Total passengers" numFmtId="0">
      <sharedItems containsString="0" containsBlank="1" containsNumber="1" containsInteger="1" minValue="891" maxValue="891" count="2">
        <n v="89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s v="Braund, Mr. Owen Harris"/>
    <s v="male"/>
    <n v="22"/>
    <n v="1"/>
    <n v="0"/>
    <s v="A/5 21171"/>
    <n v="7.25"/>
    <m/>
    <s v="S"/>
  </r>
  <r>
    <n v="2"/>
    <n v="1"/>
    <x v="1"/>
    <s v="Cumings, Mrs. John Bradley (Florence Briggs Thayer)"/>
    <s v="female"/>
    <n v="38"/>
    <n v="1"/>
    <n v="0"/>
    <s v="PC 17599"/>
    <n v="71.283299999999997"/>
    <s v="C85"/>
    <s v="C"/>
  </r>
  <r>
    <n v="3"/>
    <n v="1"/>
    <x v="0"/>
    <s v="Heikkinen, Miss. Laina"/>
    <s v="female"/>
    <n v="26"/>
    <n v="0"/>
    <n v="0"/>
    <s v="STON/O2. 3101282"/>
    <n v="7.9249999999999998"/>
    <m/>
    <s v="S"/>
  </r>
  <r>
    <n v="4"/>
    <n v="1"/>
    <x v="1"/>
    <s v="Futrelle, Mrs. Jacques Heath (Lily May Peel)"/>
    <s v="female"/>
    <n v="35"/>
    <n v="1"/>
    <n v="0"/>
    <n v="113803"/>
    <n v="53.1"/>
    <s v="C123"/>
    <s v="S"/>
  </r>
  <r>
    <n v="5"/>
    <n v="0"/>
    <x v="0"/>
    <s v="Allen, Mr. William Henry"/>
    <s v="male"/>
    <n v="35"/>
    <n v="0"/>
    <n v="0"/>
    <n v="373450"/>
    <n v="8.0500000000000007"/>
    <m/>
    <s v="S"/>
  </r>
  <r>
    <n v="6"/>
    <n v="0"/>
    <x v="0"/>
    <s v="Moran, Mr. James"/>
    <s v="male"/>
    <m/>
    <n v="0"/>
    <n v="0"/>
    <n v="330877"/>
    <n v="8.4582999999999995"/>
    <m/>
    <s v="Q"/>
  </r>
  <r>
    <n v="7"/>
    <n v="0"/>
    <x v="1"/>
    <s v="McCarthy, Mr. Timothy J"/>
    <s v="male"/>
    <n v="54"/>
    <n v="0"/>
    <n v="0"/>
    <n v="17463"/>
    <n v="51.862499999999997"/>
    <s v="E46"/>
    <s v="S"/>
  </r>
  <r>
    <n v="8"/>
    <n v="0"/>
    <x v="0"/>
    <s v="Palsson, Master. Gosta Leonard"/>
    <s v="male"/>
    <n v="2"/>
    <n v="3"/>
    <n v="1"/>
    <n v="349909"/>
    <n v="21.074999999999999"/>
    <m/>
    <s v="S"/>
  </r>
  <r>
    <n v="9"/>
    <n v="1"/>
    <x v="0"/>
    <s v="Johnson, Mrs. Oscar W (Elisabeth Vilhelmina Berg)"/>
    <s v="female"/>
    <n v="27"/>
    <n v="0"/>
    <n v="2"/>
    <n v="347742"/>
    <n v="11.1333"/>
    <m/>
    <s v="S"/>
  </r>
  <r>
    <n v="10"/>
    <n v="1"/>
    <x v="2"/>
    <s v="Nasser, Mrs. Nicholas (Adele Achem)"/>
    <s v="female"/>
    <n v="14"/>
    <n v="1"/>
    <n v="0"/>
    <n v="237736"/>
    <n v="30.070799999999998"/>
    <m/>
    <s v="C"/>
  </r>
  <r>
    <n v="11"/>
    <n v="1"/>
    <x v="0"/>
    <s v="Sandstrom, Miss. Marguerite Rut"/>
    <s v="female"/>
    <n v="4"/>
    <n v="1"/>
    <n v="1"/>
    <s v="PP 9549"/>
    <n v="16.7"/>
    <s v="G6"/>
    <s v="S"/>
  </r>
  <r>
    <n v="12"/>
    <n v="1"/>
    <x v="1"/>
    <s v="Bonnell, Miss. Elizabeth"/>
    <s v="female"/>
    <n v="58"/>
    <n v="0"/>
    <n v="0"/>
    <n v="113783"/>
    <n v="26.55"/>
    <s v="C103"/>
    <s v="S"/>
  </r>
  <r>
    <n v="13"/>
    <n v="0"/>
    <x v="0"/>
    <s v="Saundercock, Mr. William Henry"/>
    <s v="male"/>
    <n v="20"/>
    <n v="0"/>
    <n v="0"/>
    <s v="A/5. 2151"/>
    <n v="8.0500000000000007"/>
    <m/>
    <s v="S"/>
  </r>
  <r>
    <n v="14"/>
    <n v="0"/>
    <x v="0"/>
    <s v="Andersson, Mr. Anders Johan"/>
    <s v="male"/>
    <n v="39"/>
    <n v="1"/>
    <n v="5"/>
    <n v="347082"/>
    <n v="31.274999999999999"/>
    <m/>
    <s v="S"/>
  </r>
  <r>
    <n v="15"/>
    <n v="0"/>
    <x v="0"/>
    <s v="Vestrom, Miss. Hulda Amanda Adolfina"/>
    <s v="female"/>
    <n v="14"/>
    <n v="0"/>
    <n v="0"/>
    <n v="350406"/>
    <n v="7.8541999999999996"/>
    <m/>
    <s v="S"/>
  </r>
  <r>
    <n v="16"/>
    <n v="1"/>
    <x v="2"/>
    <s v="Hewlett, Mrs. (Mary D Kingcome) "/>
    <s v="female"/>
    <n v="55"/>
    <n v="0"/>
    <n v="0"/>
    <n v="248706"/>
    <n v="16"/>
    <m/>
    <s v="S"/>
  </r>
  <r>
    <n v="17"/>
    <n v="0"/>
    <x v="0"/>
    <s v="Rice, Master. Eugene"/>
    <s v="male"/>
    <n v="2"/>
    <n v="4"/>
    <n v="1"/>
    <n v="382652"/>
    <n v="29.125"/>
    <m/>
    <s v="Q"/>
  </r>
  <r>
    <n v="18"/>
    <n v="1"/>
    <x v="2"/>
    <s v="Williams, Mr. Charles Eugene"/>
    <s v="male"/>
    <m/>
    <n v="0"/>
    <n v="0"/>
    <n v="244373"/>
    <n v="13"/>
    <m/>
    <s v="S"/>
  </r>
  <r>
    <n v="19"/>
    <n v="0"/>
    <x v="0"/>
    <s v="Vander Planke, Mrs. Julius (Emelia Maria Vandemoortele)"/>
    <s v="female"/>
    <n v="31"/>
    <n v="1"/>
    <n v="0"/>
    <n v="345763"/>
    <n v="18"/>
    <m/>
    <s v="S"/>
  </r>
  <r>
    <n v="20"/>
    <n v="1"/>
    <x v="0"/>
    <s v="Masselmani, Mrs. Fatima"/>
    <s v="female"/>
    <m/>
    <n v="0"/>
    <n v="0"/>
    <n v="2649"/>
    <n v="7.2249999999999996"/>
    <m/>
    <s v="C"/>
  </r>
  <r>
    <n v="21"/>
    <n v="0"/>
    <x v="2"/>
    <s v="Fynney, Mr. Joseph J"/>
    <s v="male"/>
    <n v="35"/>
    <n v="0"/>
    <n v="0"/>
    <n v="239865"/>
    <n v="26"/>
    <m/>
    <s v="S"/>
  </r>
  <r>
    <n v="22"/>
    <n v="1"/>
    <x v="2"/>
    <s v="Beesley, Mr. Lawrence"/>
    <s v="male"/>
    <n v="34"/>
    <n v="0"/>
    <n v="0"/>
    <n v="248698"/>
    <n v="13"/>
    <s v="D56"/>
    <s v="S"/>
  </r>
  <r>
    <n v="23"/>
    <n v="1"/>
    <x v="0"/>
    <s v="McGowan, Miss. Anna &quot;Annie&quot;"/>
    <s v="female"/>
    <n v="15"/>
    <n v="0"/>
    <n v="0"/>
    <n v="330923"/>
    <n v="8.0291999999999994"/>
    <m/>
    <s v="Q"/>
  </r>
  <r>
    <n v="24"/>
    <n v="1"/>
    <x v="1"/>
    <s v="Sloper, Mr. William Thompson"/>
    <s v="male"/>
    <n v="28"/>
    <n v="0"/>
    <n v="0"/>
    <n v="113788"/>
    <n v="35.5"/>
    <s v="A6"/>
    <s v="S"/>
  </r>
  <r>
    <n v="25"/>
    <n v="0"/>
    <x v="0"/>
    <s v="Palsson, Miss. Torborg Danira"/>
    <s v="female"/>
    <n v="8"/>
    <n v="3"/>
    <n v="1"/>
    <n v="349909"/>
    <n v="21.074999999999999"/>
    <m/>
    <s v="S"/>
  </r>
  <r>
    <n v="26"/>
    <n v="1"/>
    <x v="0"/>
    <s v="Asplund, Mrs. Carl Oscar (Selma Augusta Emilia Johansson)"/>
    <s v="female"/>
    <n v="38"/>
    <n v="1"/>
    <n v="5"/>
    <n v="347077"/>
    <n v="31.387499999999999"/>
    <m/>
    <s v="S"/>
  </r>
  <r>
    <n v="27"/>
    <n v="0"/>
    <x v="0"/>
    <s v="Emir, Mr. Farred Chehab"/>
    <s v="male"/>
    <m/>
    <n v="0"/>
    <n v="0"/>
    <n v="2631"/>
    <n v="7.2249999999999996"/>
    <m/>
    <s v="C"/>
  </r>
  <r>
    <n v="28"/>
    <n v="0"/>
    <x v="1"/>
    <s v="Fortune, Mr. Charles Alexander"/>
    <s v="male"/>
    <n v="19"/>
    <n v="3"/>
    <n v="2"/>
    <n v="19950"/>
    <n v="263"/>
    <s v="C23 C25 C27"/>
    <s v="S"/>
  </r>
  <r>
    <n v="29"/>
    <n v="1"/>
    <x v="0"/>
    <s v="O'Dwyer, Miss. Ellen &quot;Nellie&quot;"/>
    <s v="female"/>
    <m/>
    <n v="0"/>
    <n v="0"/>
    <n v="330959"/>
    <n v="7.8792"/>
    <m/>
    <s v="Q"/>
  </r>
  <r>
    <n v="30"/>
    <n v="0"/>
    <x v="0"/>
    <s v="Todoroff, Mr. Lalio"/>
    <s v="male"/>
    <m/>
    <n v="0"/>
    <n v="0"/>
    <n v="349216"/>
    <n v="7.8958000000000004"/>
    <m/>
    <s v="S"/>
  </r>
  <r>
    <n v="31"/>
    <n v="0"/>
    <x v="1"/>
    <s v="Uruchurtu, Don. Manuel E"/>
    <s v="male"/>
    <n v="40"/>
    <n v="0"/>
    <n v="0"/>
    <s v="PC 17601"/>
    <n v="27.720800000000001"/>
    <m/>
    <s v="C"/>
  </r>
  <r>
    <n v="32"/>
    <n v="1"/>
    <x v="1"/>
    <s v="Spencer, Mrs. William Augustus (Marie Eugenie)"/>
    <s v="female"/>
    <m/>
    <n v="1"/>
    <n v="0"/>
    <s v="PC 17569"/>
    <n v="146.52080000000001"/>
    <s v="B78"/>
    <s v="C"/>
  </r>
  <r>
    <n v="33"/>
    <n v="1"/>
    <x v="0"/>
    <s v="Glynn, Miss. Mary Agatha"/>
    <s v="female"/>
    <m/>
    <n v="0"/>
    <n v="0"/>
    <n v="335677"/>
    <n v="7.75"/>
    <m/>
    <s v="Q"/>
  </r>
  <r>
    <n v="34"/>
    <n v="0"/>
    <x v="2"/>
    <s v="Wheadon, Mr. Edward H"/>
    <s v="male"/>
    <n v="66"/>
    <n v="0"/>
    <n v="0"/>
    <s v="C.A. 24579"/>
    <n v="10.5"/>
    <m/>
    <s v="S"/>
  </r>
  <r>
    <n v="35"/>
    <n v="0"/>
    <x v="1"/>
    <s v="Meyer, Mr. Edgar Joseph"/>
    <s v="male"/>
    <n v="28"/>
    <n v="1"/>
    <n v="0"/>
    <s v="PC 17604"/>
    <n v="82.1708"/>
    <m/>
    <s v="C"/>
  </r>
  <r>
    <n v="36"/>
    <n v="0"/>
    <x v="1"/>
    <s v="Holverson, Mr. Alexander Oskar"/>
    <s v="male"/>
    <n v="42"/>
    <n v="1"/>
    <n v="0"/>
    <n v="113789"/>
    <n v="52"/>
    <m/>
    <s v="S"/>
  </r>
  <r>
    <n v="37"/>
    <n v="1"/>
    <x v="0"/>
    <s v="Mamee, Mr. Hanna"/>
    <s v="male"/>
    <m/>
    <n v="0"/>
    <n v="0"/>
    <n v="2677"/>
    <n v="7.2291999999999996"/>
    <m/>
    <s v="C"/>
  </r>
  <r>
    <n v="38"/>
    <n v="0"/>
    <x v="0"/>
    <s v="Cann, Mr. Ernest Charles"/>
    <s v="male"/>
    <n v="21"/>
    <n v="0"/>
    <n v="0"/>
    <s v="A./5. 2152"/>
    <n v="8.0500000000000007"/>
    <m/>
    <s v="S"/>
  </r>
  <r>
    <n v="39"/>
    <n v="0"/>
    <x v="0"/>
    <s v="Vander Planke, Miss. Augusta Maria"/>
    <s v="female"/>
    <n v="18"/>
    <n v="2"/>
    <n v="0"/>
    <n v="345764"/>
    <n v="18"/>
    <m/>
    <s v="S"/>
  </r>
  <r>
    <n v="40"/>
    <n v="1"/>
    <x v="0"/>
    <s v="Nicola-Yarred, Miss. Jamila"/>
    <s v="female"/>
    <n v="14"/>
    <n v="1"/>
    <n v="0"/>
    <n v="2651"/>
    <n v="11.2417"/>
    <m/>
    <s v="C"/>
  </r>
  <r>
    <n v="41"/>
    <n v="0"/>
    <x v="0"/>
    <s v="Ahlin, Mrs. Johan (Johanna Persdotter Larsson)"/>
    <s v="female"/>
    <n v="40"/>
    <n v="1"/>
    <n v="0"/>
    <n v="7546"/>
    <n v="9.4749999999999996"/>
    <m/>
    <s v="S"/>
  </r>
  <r>
    <n v="42"/>
    <n v="0"/>
    <x v="2"/>
    <s v="Turpin, Mrs. William John Robert (Dorothy Ann Wonnacott)"/>
    <s v="female"/>
    <n v="27"/>
    <n v="1"/>
    <n v="0"/>
    <n v="11668"/>
    <n v="21"/>
    <m/>
    <s v="S"/>
  </r>
  <r>
    <n v="43"/>
    <n v="0"/>
    <x v="0"/>
    <s v="Kraeff, Mr. Theodor"/>
    <s v="male"/>
    <m/>
    <n v="0"/>
    <n v="0"/>
    <n v="349253"/>
    <n v="7.8958000000000004"/>
    <m/>
    <s v="C"/>
  </r>
  <r>
    <n v="44"/>
    <n v="1"/>
    <x v="2"/>
    <s v="Laroche, Miss. Simonne Marie Anne Andree"/>
    <s v="female"/>
    <n v="3"/>
    <n v="1"/>
    <n v="2"/>
    <s v="SC/Paris 2123"/>
    <n v="41.5792"/>
    <m/>
    <s v="C"/>
  </r>
  <r>
    <n v="45"/>
    <n v="1"/>
    <x v="0"/>
    <s v="Devaney, Miss. Margaret Delia"/>
    <s v="female"/>
    <n v="19"/>
    <n v="0"/>
    <n v="0"/>
    <n v="330958"/>
    <n v="7.8792"/>
    <m/>
    <s v="Q"/>
  </r>
  <r>
    <n v="46"/>
    <n v="0"/>
    <x v="0"/>
    <s v="Rogers, Mr. William John"/>
    <s v="male"/>
    <m/>
    <n v="0"/>
    <n v="0"/>
    <s v="S.C./A.4. 23567"/>
    <n v="8.0500000000000007"/>
    <m/>
    <s v="S"/>
  </r>
  <r>
    <n v="47"/>
    <n v="0"/>
    <x v="0"/>
    <s v="Lennon, Mr. Denis"/>
    <s v="male"/>
    <m/>
    <n v="1"/>
    <n v="0"/>
    <n v="370371"/>
    <n v="15.5"/>
    <m/>
    <s v="Q"/>
  </r>
  <r>
    <n v="48"/>
    <n v="1"/>
    <x v="0"/>
    <s v="O'Driscoll, Miss. Bridget"/>
    <s v="female"/>
    <m/>
    <n v="0"/>
    <n v="0"/>
    <n v="14311"/>
    <n v="7.75"/>
    <m/>
    <s v="Q"/>
  </r>
  <r>
    <n v="49"/>
    <n v="0"/>
    <x v="0"/>
    <s v="Samaan, Mr. Youssef"/>
    <s v="male"/>
    <m/>
    <n v="2"/>
    <n v="0"/>
    <n v="2662"/>
    <n v="21.679200000000002"/>
    <m/>
    <s v="C"/>
  </r>
  <r>
    <n v="50"/>
    <n v="0"/>
    <x v="0"/>
    <s v="Arnold-Franchi, Mrs. Josef (Josefine Franchi)"/>
    <s v="female"/>
    <n v="18"/>
    <n v="1"/>
    <n v="0"/>
    <n v="349237"/>
    <n v="17.8"/>
    <m/>
    <s v="S"/>
  </r>
  <r>
    <n v="51"/>
    <n v="0"/>
    <x v="0"/>
    <s v="Panula, Master. Juha Niilo"/>
    <s v="male"/>
    <n v="7"/>
    <n v="4"/>
    <n v="1"/>
    <n v="3101295"/>
    <n v="39.6875"/>
    <m/>
    <s v="S"/>
  </r>
  <r>
    <n v="52"/>
    <n v="0"/>
    <x v="0"/>
    <s v="Nosworthy, Mr. Richard Cater"/>
    <s v="male"/>
    <n v="21"/>
    <n v="0"/>
    <n v="0"/>
    <s v="A/4. 39886"/>
    <n v="7.8"/>
    <m/>
    <s v="S"/>
  </r>
  <r>
    <n v="53"/>
    <n v="1"/>
    <x v="1"/>
    <s v="Harper, Mrs. Henry Sleeper (Myna Haxtun)"/>
    <s v="female"/>
    <n v="49"/>
    <n v="1"/>
    <n v="0"/>
    <s v="PC 17572"/>
    <n v="76.729200000000006"/>
    <s v="D33"/>
    <s v="C"/>
  </r>
  <r>
    <n v="54"/>
    <n v="1"/>
    <x v="2"/>
    <s v="Faunthorpe, Mrs. Lizzie (Elizabeth Anne Wilkinson)"/>
    <s v="female"/>
    <n v="29"/>
    <n v="1"/>
    <n v="0"/>
    <n v="2926"/>
    <n v="26"/>
    <m/>
    <s v="S"/>
  </r>
  <r>
    <n v="55"/>
    <n v="0"/>
    <x v="1"/>
    <s v="Ostby, Mr. Engelhart Cornelius"/>
    <s v="male"/>
    <n v="65"/>
    <n v="0"/>
    <n v="1"/>
    <n v="113509"/>
    <n v="61.979199999999999"/>
    <s v="B30"/>
    <s v="C"/>
  </r>
  <r>
    <n v="56"/>
    <n v="1"/>
    <x v="1"/>
    <s v="Woolner, Mr. Hugh"/>
    <s v="male"/>
    <m/>
    <n v="0"/>
    <n v="0"/>
    <n v="19947"/>
    <n v="35.5"/>
    <s v="C52"/>
    <s v="S"/>
  </r>
  <r>
    <n v="57"/>
    <n v="1"/>
    <x v="2"/>
    <s v="Rugg, Miss. Emily"/>
    <s v="female"/>
    <n v="21"/>
    <n v="0"/>
    <n v="0"/>
    <s v="C.A. 31026"/>
    <n v="10.5"/>
    <m/>
    <s v="S"/>
  </r>
  <r>
    <n v="58"/>
    <n v="0"/>
    <x v="0"/>
    <s v="Novel, Mr. Mansouer"/>
    <s v="male"/>
    <n v="28.5"/>
    <n v="0"/>
    <n v="0"/>
    <n v="2697"/>
    <n v="7.2291999999999996"/>
    <m/>
    <s v="C"/>
  </r>
  <r>
    <n v="59"/>
    <n v="1"/>
    <x v="2"/>
    <s v="West, Miss. Constance Mirium"/>
    <s v="female"/>
    <n v="5"/>
    <n v="1"/>
    <n v="2"/>
    <s v="C.A. 34651"/>
    <n v="27.75"/>
    <m/>
    <s v="S"/>
  </r>
  <r>
    <n v="60"/>
    <n v="0"/>
    <x v="0"/>
    <s v="Goodwin, Master. William Frederick"/>
    <s v="male"/>
    <n v="11"/>
    <n v="5"/>
    <n v="2"/>
    <s v="CA 2144"/>
    <n v="46.9"/>
    <m/>
    <s v="S"/>
  </r>
  <r>
    <n v="61"/>
    <n v="0"/>
    <x v="0"/>
    <s v="Sirayanian, Mr. Orsen"/>
    <s v="male"/>
    <n v="22"/>
    <n v="0"/>
    <n v="0"/>
    <n v="2669"/>
    <n v="7.2291999999999996"/>
    <m/>
    <s v="C"/>
  </r>
  <r>
    <n v="62"/>
    <n v="1"/>
    <x v="1"/>
    <s v="Icard, Miss. Amelie"/>
    <s v="female"/>
    <n v="38"/>
    <n v="0"/>
    <n v="0"/>
    <n v="113572"/>
    <n v="80"/>
    <s v="B28"/>
    <m/>
  </r>
  <r>
    <n v="63"/>
    <n v="0"/>
    <x v="1"/>
    <s v="Harris, Mr. Henry Birkhardt"/>
    <s v="male"/>
    <n v="45"/>
    <n v="1"/>
    <n v="0"/>
    <n v="36973"/>
    <n v="83.474999999999994"/>
    <s v="C83"/>
    <s v="S"/>
  </r>
  <r>
    <n v="64"/>
    <n v="0"/>
    <x v="0"/>
    <s v="Skoog, Master. Harald"/>
    <s v="male"/>
    <n v="4"/>
    <n v="3"/>
    <n v="2"/>
    <n v="347088"/>
    <n v="27.9"/>
    <m/>
    <s v="S"/>
  </r>
  <r>
    <n v="65"/>
    <n v="0"/>
    <x v="1"/>
    <s v="Stewart, Mr. Albert A"/>
    <s v="male"/>
    <m/>
    <n v="0"/>
    <n v="0"/>
    <s v="PC 17605"/>
    <n v="27.720800000000001"/>
    <m/>
    <s v="C"/>
  </r>
  <r>
    <n v="66"/>
    <n v="1"/>
    <x v="0"/>
    <s v="Moubarek, Master. Gerios"/>
    <s v="male"/>
    <m/>
    <n v="1"/>
    <n v="1"/>
    <n v="2661"/>
    <n v="15.245799999999999"/>
    <m/>
    <s v="C"/>
  </r>
  <r>
    <n v="67"/>
    <n v="1"/>
    <x v="2"/>
    <s v="Nye, Mrs. (Elizabeth Ramell)"/>
    <s v="female"/>
    <n v="29"/>
    <n v="0"/>
    <n v="0"/>
    <s v="C.A. 29395"/>
    <n v="10.5"/>
    <s v="F33"/>
    <s v="S"/>
  </r>
  <r>
    <n v="68"/>
    <n v="0"/>
    <x v="0"/>
    <s v="Crease, Mr. Ernest James"/>
    <s v="male"/>
    <n v="19"/>
    <n v="0"/>
    <n v="0"/>
    <s v="S.P. 3464"/>
    <n v="8.1583000000000006"/>
    <m/>
    <s v="S"/>
  </r>
  <r>
    <n v="69"/>
    <n v="1"/>
    <x v="0"/>
    <s v="Andersson, Miss. Erna Alexandra"/>
    <s v="female"/>
    <n v="17"/>
    <n v="4"/>
    <n v="2"/>
    <n v="3101281"/>
    <n v="7.9249999999999998"/>
    <m/>
    <s v="S"/>
  </r>
  <r>
    <n v="70"/>
    <n v="0"/>
    <x v="0"/>
    <s v="Kink, Mr. Vincenz"/>
    <s v="male"/>
    <n v="26"/>
    <n v="2"/>
    <n v="0"/>
    <n v="315151"/>
    <n v="8.6624999999999996"/>
    <m/>
    <s v="S"/>
  </r>
  <r>
    <n v="71"/>
    <n v="0"/>
    <x v="2"/>
    <s v="Jenkin, Mr. Stephen Curnow"/>
    <s v="male"/>
    <n v="32"/>
    <n v="0"/>
    <n v="0"/>
    <s v="C.A. 33111"/>
    <n v="10.5"/>
    <m/>
    <s v="S"/>
  </r>
  <r>
    <n v="72"/>
    <n v="0"/>
    <x v="0"/>
    <s v="Goodwin, Miss. Lillian Amy"/>
    <s v="female"/>
    <n v="16"/>
    <n v="5"/>
    <n v="2"/>
    <s v="CA 2144"/>
    <n v="46.9"/>
    <m/>
    <s v="S"/>
  </r>
  <r>
    <n v="73"/>
    <n v="0"/>
    <x v="2"/>
    <s v="Hood, Mr. Ambrose Jr"/>
    <s v="male"/>
    <n v="21"/>
    <n v="0"/>
    <n v="0"/>
    <s v="S.O.C. 14879"/>
    <n v="73.5"/>
    <m/>
    <s v="S"/>
  </r>
  <r>
    <n v="74"/>
    <n v="0"/>
    <x v="0"/>
    <s v="Chronopoulos, Mr. Apostolos"/>
    <s v="male"/>
    <n v="26"/>
    <n v="1"/>
    <n v="0"/>
    <n v="2680"/>
    <n v="14.4542"/>
    <m/>
    <s v="C"/>
  </r>
  <r>
    <n v="75"/>
    <n v="1"/>
    <x v="0"/>
    <s v="Bing, Mr. Lee"/>
    <s v="male"/>
    <n v="32"/>
    <n v="0"/>
    <n v="0"/>
    <n v="1601"/>
    <n v="56.495800000000003"/>
    <m/>
    <s v="S"/>
  </r>
  <r>
    <n v="76"/>
    <n v="0"/>
    <x v="0"/>
    <s v="Moen, Mr. Sigurd Hansen"/>
    <s v="male"/>
    <n v="25"/>
    <n v="0"/>
    <n v="0"/>
    <n v="348123"/>
    <n v="7.65"/>
    <s v="F G73"/>
    <s v="S"/>
  </r>
  <r>
    <n v="77"/>
    <n v="0"/>
    <x v="0"/>
    <s v="Staneff, Mr. Ivan"/>
    <s v="male"/>
    <m/>
    <n v="0"/>
    <n v="0"/>
    <n v="349208"/>
    <n v="7.8958000000000004"/>
    <m/>
    <s v="S"/>
  </r>
  <r>
    <n v="78"/>
    <n v="0"/>
    <x v="0"/>
    <s v="Moutal, Mr. Rahamin Haim"/>
    <s v="male"/>
    <m/>
    <n v="0"/>
    <n v="0"/>
    <n v="374746"/>
    <n v="8.0500000000000007"/>
    <m/>
    <s v="S"/>
  </r>
  <r>
    <n v="79"/>
    <n v="1"/>
    <x v="2"/>
    <s v="Caldwell, Master. Alden Gates"/>
    <s v="male"/>
    <n v="0.83"/>
    <n v="0"/>
    <n v="2"/>
    <n v="248738"/>
    <n v="29"/>
    <m/>
    <s v="S"/>
  </r>
  <r>
    <n v="80"/>
    <n v="1"/>
    <x v="0"/>
    <s v="Dowdell, Miss. Elizabeth"/>
    <s v="female"/>
    <n v="30"/>
    <n v="0"/>
    <n v="0"/>
    <n v="364516"/>
    <n v="12.475"/>
    <m/>
    <s v="S"/>
  </r>
  <r>
    <n v="81"/>
    <n v="0"/>
    <x v="0"/>
    <s v="Waelens, Mr. Achille"/>
    <s v="male"/>
    <n v="22"/>
    <n v="0"/>
    <n v="0"/>
    <n v="345767"/>
    <n v="9"/>
    <m/>
    <s v="S"/>
  </r>
  <r>
    <n v="82"/>
    <n v="1"/>
    <x v="0"/>
    <s v="Sheerlinck, Mr. Jan Baptist"/>
    <s v="male"/>
    <n v="29"/>
    <n v="0"/>
    <n v="0"/>
    <n v="345779"/>
    <n v="9.5"/>
    <m/>
    <s v="S"/>
  </r>
  <r>
    <n v="83"/>
    <n v="1"/>
    <x v="0"/>
    <s v="McDermott, Miss. Brigdet Delia"/>
    <s v="female"/>
    <m/>
    <n v="0"/>
    <n v="0"/>
    <n v="330932"/>
    <n v="7.7874999999999996"/>
    <m/>
    <s v="Q"/>
  </r>
  <r>
    <n v="84"/>
    <n v="0"/>
    <x v="1"/>
    <s v="Carrau, Mr. Francisco M"/>
    <s v="male"/>
    <n v="28"/>
    <n v="0"/>
    <n v="0"/>
    <n v="113059"/>
    <n v="47.1"/>
    <m/>
    <s v="S"/>
  </r>
  <r>
    <n v="85"/>
    <n v="1"/>
    <x v="2"/>
    <s v="Ilett, Miss. Bertha"/>
    <s v="female"/>
    <n v="17"/>
    <n v="0"/>
    <n v="0"/>
    <s v="SO/C 14885"/>
    <n v="10.5"/>
    <m/>
    <s v="S"/>
  </r>
  <r>
    <n v="86"/>
    <n v="1"/>
    <x v="0"/>
    <s v="Backstrom, Mrs. Karl Alfred (Maria Mathilda Gustafsson)"/>
    <s v="female"/>
    <n v="33"/>
    <n v="3"/>
    <n v="0"/>
    <n v="3101278"/>
    <n v="15.85"/>
    <m/>
    <s v="S"/>
  </r>
  <r>
    <n v="87"/>
    <n v="0"/>
    <x v="0"/>
    <s v="Ford, Mr. William Neal"/>
    <s v="male"/>
    <n v="16"/>
    <n v="1"/>
    <n v="3"/>
    <s v="W./C. 6608"/>
    <n v="34.375"/>
    <m/>
    <s v="S"/>
  </r>
  <r>
    <n v="88"/>
    <n v="0"/>
    <x v="0"/>
    <s v="Slocovski, Mr. Selman Francis"/>
    <s v="male"/>
    <m/>
    <n v="0"/>
    <n v="0"/>
    <s v="SOTON/OQ 392086"/>
    <n v="8.0500000000000007"/>
    <m/>
    <s v="S"/>
  </r>
  <r>
    <n v="89"/>
    <n v="1"/>
    <x v="1"/>
    <s v="Fortune, Miss. Mabel Helen"/>
    <s v="female"/>
    <n v="23"/>
    <n v="3"/>
    <n v="2"/>
    <n v="19950"/>
    <n v="263"/>
    <s v="C23 C25 C27"/>
    <s v="S"/>
  </r>
  <r>
    <n v="90"/>
    <n v="0"/>
    <x v="0"/>
    <s v="Celotti, Mr. Francesco"/>
    <s v="male"/>
    <n v="24"/>
    <n v="0"/>
    <n v="0"/>
    <n v="343275"/>
    <n v="8.0500000000000007"/>
    <m/>
    <s v="S"/>
  </r>
  <r>
    <n v="91"/>
    <n v="0"/>
    <x v="0"/>
    <s v="Christmann, Mr. Emil"/>
    <s v="male"/>
    <n v="29"/>
    <n v="0"/>
    <n v="0"/>
    <n v="343276"/>
    <n v="8.0500000000000007"/>
    <m/>
    <s v="S"/>
  </r>
  <r>
    <n v="92"/>
    <n v="0"/>
    <x v="0"/>
    <s v="Andreasson, Mr. Paul Edvin"/>
    <s v="male"/>
    <n v="20"/>
    <n v="0"/>
    <n v="0"/>
    <n v="347466"/>
    <n v="7.8541999999999996"/>
    <m/>
    <s v="S"/>
  </r>
  <r>
    <n v="93"/>
    <n v="0"/>
    <x v="1"/>
    <s v="Chaffee, Mr. Herbert Fuller"/>
    <s v="male"/>
    <n v="46"/>
    <n v="1"/>
    <n v="0"/>
    <s v="W.E.P. 5734"/>
    <n v="61.174999999999997"/>
    <s v="E31"/>
    <s v="S"/>
  </r>
  <r>
    <n v="94"/>
    <n v="0"/>
    <x v="0"/>
    <s v="Dean, Mr. Bertram Frank"/>
    <s v="male"/>
    <n v="26"/>
    <n v="1"/>
    <n v="2"/>
    <s v="C.A. 2315"/>
    <n v="20.574999999999999"/>
    <m/>
    <s v="S"/>
  </r>
  <r>
    <n v="95"/>
    <n v="0"/>
    <x v="0"/>
    <s v="Coxon, Mr. Daniel"/>
    <s v="male"/>
    <n v="59"/>
    <n v="0"/>
    <n v="0"/>
    <n v="364500"/>
    <n v="7.25"/>
    <m/>
    <s v="S"/>
  </r>
  <r>
    <n v="96"/>
    <n v="0"/>
    <x v="0"/>
    <s v="Shorney, Mr. Charles Joseph"/>
    <s v="male"/>
    <m/>
    <n v="0"/>
    <n v="0"/>
    <n v="374910"/>
    <n v="8.0500000000000007"/>
    <m/>
    <s v="S"/>
  </r>
  <r>
    <n v="97"/>
    <n v="0"/>
    <x v="1"/>
    <s v="Goldschmidt, Mr. George B"/>
    <s v="male"/>
    <n v="71"/>
    <n v="0"/>
    <n v="0"/>
    <s v="PC 17754"/>
    <n v="34.654200000000003"/>
    <s v="A5"/>
    <s v="C"/>
  </r>
  <r>
    <n v="98"/>
    <n v="1"/>
    <x v="1"/>
    <s v="Greenfield, Mr. William Bertram"/>
    <s v="male"/>
    <n v="23"/>
    <n v="0"/>
    <n v="1"/>
    <s v="PC 17759"/>
    <n v="63.3583"/>
    <s v="D10 D12"/>
    <s v="C"/>
  </r>
  <r>
    <n v="99"/>
    <n v="1"/>
    <x v="2"/>
    <s v="Doling, Mrs. John T (Ada Julia Bone)"/>
    <s v="female"/>
    <n v="34"/>
    <n v="0"/>
    <n v="1"/>
    <n v="231919"/>
    <n v="23"/>
    <m/>
    <s v="S"/>
  </r>
  <r>
    <n v="100"/>
    <n v="0"/>
    <x v="2"/>
    <s v="Kantor, Mr. Sinai"/>
    <s v="male"/>
    <n v="34"/>
    <n v="1"/>
    <n v="0"/>
    <n v="244367"/>
    <n v="26"/>
    <m/>
    <s v="S"/>
  </r>
  <r>
    <n v="101"/>
    <n v="0"/>
    <x v="0"/>
    <s v="Petranec, Miss. Matilda"/>
    <s v="female"/>
    <n v="28"/>
    <n v="0"/>
    <n v="0"/>
    <n v="349245"/>
    <n v="7.8958000000000004"/>
    <m/>
    <s v="S"/>
  </r>
  <r>
    <n v="102"/>
    <n v="0"/>
    <x v="0"/>
    <s v="Petroff, Mr. Pastcho (&quot;Pentcho&quot;)"/>
    <s v="male"/>
    <m/>
    <n v="0"/>
    <n v="0"/>
    <n v="349215"/>
    <n v="7.8958000000000004"/>
    <m/>
    <s v="S"/>
  </r>
  <r>
    <n v="103"/>
    <n v="0"/>
    <x v="1"/>
    <s v="White, Mr. Richard Frasar"/>
    <s v="male"/>
    <n v="21"/>
    <n v="0"/>
    <n v="1"/>
    <n v="35281"/>
    <n v="77.287499999999994"/>
    <s v="D26"/>
    <s v="S"/>
  </r>
  <r>
    <n v="104"/>
    <n v="0"/>
    <x v="0"/>
    <s v="Johansson, Mr. Gustaf Joel"/>
    <s v="male"/>
    <n v="33"/>
    <n v="0"/>
    <n v="0"/>
    <n v="7540"/>
    <n v="8.6541999999999994"/>
    <m/>
    <s v="S"/>
  </r>
  <r>
    <n v="105"/>
    <n v="0"/>
    <x v="0"/>
    <s v="Gustafsson, Mr. Anders Vilhelm"/>
    <s v="male"/>
    <n v="37"/>
    <n v="2"/>
    <n v="0"/>
    <n v="3101276"/>
    <n v="7.9249999999999998"/>
    <m/>
    <s v="S"/>
  </r>
  <r>
    <n v="106"/>
    <n v="0"/>
    <x v="0"/>
    <s v="Mionoff, Mr. Stoytcho"/>
    <s v="male"/>
    <n v="28"/>
    <n v="0"/>
    <n v="0"/>
    <n v="349207"/>
    <n v="7.8958000000000004"/>
    <m/>
    <s v="S"/>
  </r>
  <r>
    <n v="107"/>
    <n v="1"/>
    <x v="0"/>
    <s v="Salkjelsvik, Miss. Anna Kristine"/>
    <s v="female"/>
    <n v="21"/>
    <n v="0"/>
    <n v="0"/>
    <n v="343120"/>
    <n v="7.65"/>
    <m/>
    <s v="S"/>
  </r>
  <r>
    <n v="108"/>
    <n v="1"/>
    <x v="0"/>
    <s v="Moss, Mr. Albert Johan"/>
    <s v="male"/>
    <m/>
    <n v="0"/>
    <n v="0"/>
    <n v="312991"/>
    <n v="7.7750000000000004"/>
    <m/>
    <s v="S"/>
  </r>
  <r>
    <n v="109"/>
    <n v="0"/>
    <x v="0"/>
    <s v="Rekic, Mr. Tido"/>
    <s v="male"/>
    <n v="38"/>
    <n v="0"/>
    <n v="0"/>
    <n v="349249"/>
    <n v="7.8958000000000004"/>
    <m/>
    <s v="S"/>
  </r>
  <r>
    <n v="110"/>
    <n v="1"/>
    <x v="0"/>
    <s v="Moran, Miss. Bertha"/>
    <s v="female"/>
    <m/>
    <n v="1"/>
    <n v="0"/>
    <n v="371110"/>
    <n v="24.15"/>
    <m/>
    <s v="Q"/>
  </r>
  <r>
    <n v="111"/>
    <n v="0"/>
    <x v="1"/>
    <s v="Porter, Mr. Walter Chamberlain"/>
    <s v="male"/>
    <n v="47"/>
    <n v="0"/>
    <n v="0"/>
    <n v="110465"/>
    <n v="52"/>
    <s v="C110"/>
    <s v="S"/>
  </r>
  <r>
    <n v="112"/>
    <n v="0"/>
    <x v="0"/>
    <s v="Zabour, Miss. Hileni"/>
    <s v="female"/>
    <n v="14.5"/>
    <n v="1"/>
    <n v="0"/>
    <n v="2665"/>
    <n v="14.4542"/>
    <m/>
    <s v="C"/>
  </r>
  <r>
    <n v="113"/>
    <n v="0"/>
    <x v="0"/>
    <s v="Barton, Mr. David John"/>
    <s v="male"/>
    <n v="22"/>
    <n v="0"/>
    <n v="0"/>
    <n v="324669"/>
    <n v="8.0500000000000007"/>
    <m/>
    <s v="S"/>
  </r>
  <r>
    <n v="114"/>
    <n v="0"/>
    <x v="0"/>
    <s v="Jussila, Miss. Katriina"/>
    <s v="female"/>
    <n v="20"/>
    <n v="1"/>
    <n v="0"/>
    <n v="4136"/>
    <n v="9.8249999999999993"/>
    <m/>
    <s v="S"/>
  </r>
  <r>
    <n v="115"/>
    <n v="0"/>
    <x v="0"/>
    <s v="Attalah, Miss. Malake"/>
    <s v="female"/>
    <n v="17"/>
    <n v="0"/>
    <n v="0"/>
    <n v="2627"/>
    <n v="14.458299999999999"/>
    <m/>
    <s v="C"/>
  </r>
  <r>
    <n v="116"/>
    <n v="0"/>
    <x v="0"/>
    <s v="Pekoniemi, Mr. Edvard"/>
    <s v="male"/>
    <n v="21"/>
    <n v="0"/>
    <n v="0"/>
    <s v="STON/O 2. 3101294"/>
    <n v="7.9249999999999998"/>
    <m/>
    <s v="S"/>
  </r>
  <r>
    <n v="117"/>
    <n v="0"/>
    <x v="0"/>
    <s v="Connors, Mr. Patrick"/>
    <s v="male"/>
    <n v="70.5"/>
    <n v="0"/>
    <n v="0"/>
    <n v="370369"/>
    <n v="7.75"/>
    <m/>
    <s v="Q"/>
  </r>
  <r>
    <n v="118"/>
    <n v="0"/>
    <x v="2"/>
    <s v="Turpin, Mr. William John Robert"/>
    <s v="male"/>
    <n v="29"/>
    <n v="1"/>
    <n v="0"/>
    <n v="11668"/>
    <n v="21"/>
    <m/>
    <s v="S"/>
  </r>
  <r>
    <n v="119"/>
    <n v="0"/>
    <x v="1"/>
    <s v="Baxter, Mr. Quigg Edmond"/>
    <s v="male"/>
    <n v="24"/>
    <n v="0"/>
    <n v="1"/>
    <s v="PC 17558"/>
    <n v="247.52080000000001"/>
    <s v="B58 B60"/>
    <s v="C"/>
  </r>
  <r>
    <n v="120"/>
    <n v="0"/>
    <x v="0"/>
    <s v="Andersson, Miss. Ellis Anna Maria"/>
    <s v="female"/>
    <n v="2"/>
    <n v="4"/>
    <n v="2"/>
    <n v="347082"/>
    <n v="31.274999999999999"/>
    <m/>
    <s v="S"/>
  </r>
  <r>
    <n v="121"/>
    <n v="0"/>
    <x v="2"/>
    <s v="Hickman, Mr. Stanley George"/>
    <s v="male"/>
    <n v="21"/>
    <n v="2"/>
    <n v="0"/>
    <s v="S.O.C. 14879"/>
    <n v="73.5"/>
    <m/>
    <s v="S"/>
  </r>
  <r>
    <n v="122"/>
    <n v="0"/>
    <x v="0"/>
    <s v="Moore, Mr. Leonard Charles"/>
    <s v="male"/>
    <m/>
    <n v="0"/>
    <n v="0"/>
    <s v="A4. 54510"/>
    <n v="8.0500000000000007"/>
    <m/>
    <s v="S"/>
  </r>
  <r>
    <n v="123"/>
    <n v="0"/>
    <x v="2"/>
    <s v="Nasser, Mr. Nicholas"/>
    <s v="male"/>
    <n v="32.5"/>
    <n v="1"/>
    <n v="0"/>
    <n v="237736"/>
    <n v="30.070799999999998"/>
    <m/>
    <s v="C"/>
  </r>
  <r>
    <n v="124"/>
    <n v="1"/>
    <x v="2"/>
    <s v="Webber, Miss. Susan"/>
    <s v="female"/>
    <n v="32.5"/>
    <n v="0"/>
    <n v="0"/>
    <n v="27267"/>
    <n v="13"/>
    <s v="E101"/>
    <s v="S"/>
  </r>
  <r>
    <n v="125"/>
    <n v="0"/>
    <x v="1"/>
    <s v="White, Mr. Percival Wayland"/>
    <s v="male"/>
    <n v="54"/>
    <n v="0"/>
    <n v="1"/>
    <n v="35281"/>
    <n v="77.287499999999994"/>
    <s v="D26"/>
    <s v="S"/>
  </r>
  <r>
    <n v="126"/>
    <n v="1"/>
    <x v="0"/>
    <s v="Nicola-Yarred, Master. Elias"/>
    <s v="male"/>
    <n v="12"/>
    <n v="1"/>
    <n v="0"/>
    <n v="2651"/>
    <n v="11.2417"/>
    <m/>
    <s v="C"/>
  </r>
  <r>
    <n v="127"/>
    <n v="0"/>
    <x v="0"/>
    <s v="McMahon, Mr. Martin"/>
    <s v="male"/>
    <m/>
    <n v="0"/>
    <n v="0"/>
    <n v="370372"/>
    <n v="7.75"/>
    <m/>
    <s v="Q"/>
  </r>
  <r>
    <n v="128"/>
    <n v="1"/>
    <x v="0"/>
    <s v="Madsen, Mr. Fridtjof Arne"/>
    <s v="male"/>
    <n v="24"/>
    <n v="0"/>
    <n v="0"/>
    <s v="C 17369"/>
    <n v="7.1417000000000002"/>
    <m/>
    <s v="S"/>
  </r>
  <r>
    <n v="129"/>
    <n v="1"/>
    <x v="0"/>
    <s v="Peter, Miss. Anna"/>
    <s v="female"/>
    <m/>
    <n v="1"/>
    <n v="1"/>
    <n v="2668"/>
    <n v="22.3583"/>
    <s v="F E69"/>
    <s v="C"/>
  </r>
  <r>
    <n v="130"/>
    <n v="0"/>
    <x v="0"/>
    <s v="Ekstrom, Mr. Johan"/>
    <s v="male"/>
    <n v="45"/>
    <n v="0"/>
    <n v="0"/>
    <n v="347061"/>
    <n v="6.9749999999999996"/>
    <m/>
    <s v="S"/>
  </r>
  <r>
    <n v="131"/>
    <n v="0"/>
    <x v="0"/>
    <s v="Drazenoic, Mr. Jozef"/>
    <s v="male"/>
    <n v="33"/>
    <n v="0"/>
    <n v="0"/>
    <n v="349241"/>
    <n v="7.8958000000000004"/>
    <m/>
    <s v="C"/>
  </r>
  <r>
    <n v="132"/>
    <n v="0"/>
    <x v="0"/>
    <s v="Coelho, Mr. Domingos Fernandeo"/>
    <s v="male"/>
    <n v="20"/>
    <n v="0"/>
    <n v="0"/>
    <s v="SOTON/O.Q. 3101307"/>
    <n v="7.05"/>
    <m/>
    <s v="S"/>
  </r>
  <r>
    <n v="133"/>
    <n v="0"/>
    <x v="0"/>
    <s v="Robins, Mrs. Alexander A (Grace Charity Laury)"/>
    <s v="female"/>
    <n v="47"/>
    <n v="1"/>
    <n v="0"/>
    <s v="A/5. 3337"/>
    <n v="14.5"/>
    <m/>
    <s v="S"/>
  </r>
  <r>
    <n v="134"/>
    <n v="1"/>
    <x v="2"/>
    <s v="Weisz, Mrs. Leopold (Mathilde Francoise Pede)"/>
    <s v="female"/>
    <n v="29"/>
    <n v="1"/>
    <n v="0"/>
    <n v="228414"/>
    <n v="26"/>
    <m/>
    <s v="S"/>
  </r>
  <r>
    <n v="135"/>
    <n v="0"/>
    <x v="2"/>
    <s v="Sobey, Mr. Samuel James Hayden"/>
    <s v="male"/>
    <n v="25"/>
    <n v="0"/>
    <n v="0"/>
    <s v="C.A. 29178"/>
    <n v="13"/>
    <m/>
    <s v="S"/>
  </r>
  <r>
    <n v="136"/>
    <n v="0"/>
    <x v="2"/>
    <s v="Richard, Mr. Emile"/>
    <s v="male"/>
    <n v="23"/>
    <n v="0"/>
    <n v="0"/>
    <s v="SC/PARIS 2133"/>
    <n v="15.0458"/>
    <m/>
    <s v="C"/>
  </r>
  <r>
    <n v="137"/>
    <n v="1"/>
    <x v="1"/>
    <s v="Newsom, Miss. Helen Monypeny"/>
    <s v="female"/>
    <n v="19"/>
    <n v="0"/>
    <n v="2"/>
    <n v="11752"/>
    <n v="26.283300000000001"/>
    <s v="D47"/>
    <s v="S"/>
  </r>
  <r>
    <n v="138"/>
    <n v="0"/>
    <x v="1"/>
    <s v="Futrelle, Mr. Jacques Heath"/>
    <s v="male"/>
    <n v="37"/>
    <n v="1"/>
    <n v="0"/>
    <n v="113803"/>
    <n v="53.1"/>
    <s v="C123"/>
    <s v="S"/>
  </r>
  <r>
    <n v="139"/>
    <n v="0"/>
    <x v="0"/>
    <s v="Osen, Mr. Olaf Elon"/>
    <s v="male"/>
    <n v="16"/>
    <n v="0"/>
    <n v="0"/>
    <n v="7534"/>
    <n v="9.2166999999999994"/>
    <m/>
    <s v="S"/>
  </r>
  <r>
    <n v="140"/>
    <n v="0"/>
    <x v="1"/>
    <s v="Giglio, Mr. Victor"/>
    <s v="male"/>
    <n v="24"/>
    <n v="0"/>
    <n v="0"/>
    <s v="PC 17593"/>
    <n v="79.2"/>
    <s v="B86"/>
    <s v="C"/>
  </r>
  <r>
    <n v="141"/>
    <n v="0"/>
    <x v="0"/>
    <s v="Boulos, Mrs. Joseph (Sultana)"/>
    <s v="female"/>
    <m/>
    <n v="0"/>
    <n v="2"/>
    <n v="2678"/>
    <n v="15.245799999999999"/>
    <m/>
    <s v="C"/>
  </r>
  <r>
    <n v="142"/>
    <n v="1"/>
    <x v="0"/>
    <s v="Nysten, Miss. Anna Sofia"/>
    <s v="female"/>
    <n v="22"/>
    <n v="0"/>
    <n v="0"/>
    <n v="347081"/>
    <n v="7.75"/>
    <m/>
    <s v="S"/>
  </r>
  <r>
    <n v="143"/>
    <n v="1"/>
    <x v="0"/>
    <s v="Hakkarainen, Mrs. Pekka Pietari (Elin Matilda Dolck)"/>
    <s v="female"/>
    <n v="24"/>
    <n v="1"/>
    <n v="0"/>
    <s v="STON/O2. 3101279"/>
    <n v="15.85"/>
    <m/>
    <s v="S"/>
  </r>
  <r>
    <n v="144"/>
    <n v="0"/>
    <x v="0"/>
    <s v="Burke, Mr. Jeremiah"/>
    <s v="male"/>
    <n v="19"/>
    <n v="0"/>
    <n v="0"/>
    <n v="365222"/>
    <n v="6.75"/>
    <m/>
    <s v="Q"/>
  </r>
  <r>
    <n v="145"/>
    <n v="0"/>
    <x v="2"/>
    <s v="Andrew, Mr. Edgardo Samuel"/>
    <s v="male"/>
    <n v="18"/>
    <n v="0"/>
    <n v="0"/>
    <n v="231945"/>
    <n v="11.5"/>
    <m/>
    <s v="S"/>
  </r>
  <r>
    <n v="146"/>
    <n v="0"/>
    <x v="2"/>
    <s v="Nicholls, Mr. Joseph Charles"/>
    <s v="male"/>
    <n v="19"/>
    <n v="1"/>
    <n v="1"/>
    <s v="C.A. 33112"/>
    <n v="36.75"/>
    <m/>
    <s v="S"/>
  </r>
  <r>
    <n v="147"/>
    <n v="1"/>
    <x v="0"/>
    <s v="Andersson, Mr. August Edvard (&quot;Wennerstrom&quot;)"/>
    <s v="male"/>
    <n v="27"/>
    <n v="0"/>
    <n v="0"/>
    <n v="350043"/>
    <n v="7.7957999999999998"/>
    <m/>
    <s v="S"/>
  </r>
  <r>
    <n v="148"/>
    <n v="0"/>
    <x v="0"/>
    <s v="Ford, Miss. Robina Maggie &quot;Ruby&quot;"/>
    <s v="female"/>
    <n v="9"/>
    <n v="2"/>
    <n v="2"/>
    <s v="W./C. 6608"/>
    <n v="34.375"/>
    <m/>
    <s v="S"/>
  </r>
  <r>
    <n v="149"/>
    <n v="0"/>
    <x v="2"/>
    <s v="Navratil, Mr. Michel (&quot;Louis M Hoffman&quot;)"/>
    <s v="male"/>
    <n v="36.5"/>
    <n v="0"/>
    <n v="2"/>
    <n v="230080"/>
    <n v="26"/>
    <s v="F2"/>
    <s v="S"/>
  </r>
  <r>
    <n v="150"/>
    <n v="0"/>
    <x v="2"/>
    <s v="Byles, Rev. Thomas Roussel Davids"/>
    <s v="male"/>
    <n v="42"/>
    <n v="0"/>
    <n v="0"/>
    <n v="244310"/>
    <n v="13"/>
    <m/>
    <s v="S"/>
  </r>
  <r>
    <n v="151"/>
    <n v="0"/>
    <x v="2"/>
    <s v="Bateman, Rev. Robert James"/>
    <s v="male"/>
    <n v="51"/>
    <n v="0"/>
    <n v="0"/>
    <s v="S.O.P. 1166"/>
    <n v="12.525"/>
    <m/>
    <s v="S"/>
  </r>
  <r>
    <n v="152"/>
    <n v="1"/>
    <x v="1"/>
    <s v="Pears, Mrs. Thomas (Edith Wearne)"/>
    <s v="female"/>
    <n v="22"/>
    <n v="1"/>
    <n v="0"/>
    <n v="113776"/>
    <n v="66.599999999999994"/>
    <s v="C2"/>
    <s v="S"/>
  </r>
  <r>
    <n v="153"/>
    <n v="0"/>
    <x v="0"/>
    <s v="Meo, Mr. Alfonzo"/>
    <s v="male"/>
    <n v="55.5"/>
    <n v="0"/>
    <n v="0"/>
    <s v="A.5. 11206"/>
    <n v="8.0500000000000007"/>
    <m/>
    <s v="S"/>
  </r>
  <r>
    <n v="154"/>
    <n v="0"/>
    <x v="0"/>
    <s v="van Billiard, Mr. Austin Blyler"/>
    <s v="male"/>
    <n v="40.5"/>
    <n v="0"/>
    <n v="2"/>
    <s v="A/5. 851"/>
    <n v="14.5"/>
    <m/>
    <s v="S"/>
  </r>
  <r>
    <n v="155"/>
    <n v="0"/>
    <x v="0"/>
    <s v="Olsen, Mr. Ole Martin"/>
    <s v="male"/>
    <m/>
    <n v="0"/>
    <n v="0"/>
    <s v="Fa 265302"/>
    <n v="7.3125"/>
    <m/>
    <s v="S"/>
  </r>
  <r>
    <n v="156"/>
    <n v="0"/>
    <x v="1"/>
    <s v="Williams, Mr. Charles Duane"/>
    <s v="male"/>
    <n v="51"/>
    <n v="0"/>
    <n v="1"/>
    <s v="PC 17597"/>
    <n v="61.379199999999997"/>
    <m/>
    <s v="C"/>
  </r>
  <r>
    <n v="157"/>
    <n v="1"/>
    <x v="0"/>
    <s v="Gilnagh, Miss. Katherine &quot;Katie&quot;"/>
    <s v="female"/>
    <n v="16"/>
    <n v="0"/>
    <n v="0"/>
    <n v="35851"/>
    <n v="7.7332999999999998"/>
    <m/>
    <s v="Q"/>
  </r>
  <r>
    <n v="158"/>
    <n v="0"/>
    <x v="0"/>
    <s v="Corn, Mr. Harry"/>
    <s v="male"/>
    <n v="30"/>
    <n v="0"/>
    <n v="0"/>
    <s v="SOTON/OQ 392090"/>
    <n v="8.0500000000000007"/>
    <m/>
    <s v="S"/>
  </r>
  <r>
    <n v="159"/>
    <n v="0"/>
    <x v="0"/>
    <s v="Smiljanic, Mr. Mile"/>
    <s v="male"/>
    <m/>
    <n v="0"/>
    <n v="0"/>
    <n v="315037"/>
    <n v="8.6624999999999996"/>
    <m/>
    <s v="S"/>
  </r>
  <r>
    <n v="160"/>
    <n v="0"/>
    <x v="0"/>
    <s v="Sage, Master. Thomas Henry"/>
    <s v="male"/>
    <m/>
    <n v="8"/>
    <n v="2"/>
    <s v="CA. 2343"/>
    <n v="69.55"/>
    <m/>
    <s v="S"/>
  </r>
  <r>
    <n v="161"/>
    <n v="0"/>
    <x v="0"/>
    <s v="Cribb, Mr. John Hatfield"/>
    <s v="male"/>
    <n v="44"/>
    <n v="0"/>
    <n v="1"/>
    <n v="371362"/>
    <n v="16.100000000000001"/>
    <m/>
    <s v="S"/>
  </r>
  <r>
    <n v="162"/>
    <n v="1"/>
    <x v="2"/>
    <s v="Watt, Mrs. James (Elizabeth &quot;Bessie&quot; Inglis Milne)"/>
    <s v="female"/>
    <n v="40"/>
    <n v="0"/>
    <n v="0"/>
    <s v="C.A. 33595"/>
    <n v="15.75"/>
    <m/>
    <s v="S"/>
  </r>
  <r>
    <n v="163"/>
    <n v="0"/>
    <x v="0"/>
    <s v="Bengtsson, Mr. John Viktor"/>
    <s v="male"/>
    <n v="26"/>
    <n v="0"/>
    <n v="0"/>
    <n v="347068"/>
    <n v="7.7750000000000004"/>
    <m/>
    <s v="S"/>
  </r>
  <r>
    <n v="164"/>
    <n v="0"/>
    <x v="0"/>
    <s v="Calic, Mr. Jovo"/>
    <s v="male"/>
    <n v="17"/>
    <n v="0"/>
    <n v="0"/>
    <n v="315093"/>
    <n v="8.6624999999999996"/>
    <m/>
    <s v="S"/>
  </r>
  <r>
    <n v="165"/>
    <n v="0"/>
    <x v="0"/>
    <s v="Panula, Master. Eino Viljami"/>
    <s v="male"/>
    <n v="1"/>
    <n v="4"/>
    <n v="1"/>
    <n v="3101295"/>
    <n v="39.6875"/>
    <m/>
    <s v="S"/>
  </r>
  <r>
    <n v="166"/>
    <n v="1"/>
    <x v="0"/>
    <s v="Goldsmith, Master. Frank John William &quot;Frankie&quot;"/>
    <s v="male"/>
    <n v="9"/>
    <n v="0"/>
    <n v="2"/>
    <n v="363291"/>
    <n v="20.524999999999999"/>
    <m/>
    <s v="S"/>
  </r>
  <r>
    <n v="167"/>
    <n v="1"/>
    <x v="1"/>
    <s v="Chibnall, Mrs. (Edith Martha Bowerman)"/>
    <s v="female"/>
    <m/>
    <n v="0"/>
    <n v="1"/>
    <n v="113505"/>
    <n v="55"/>
    <s v="E33"/>
    <s v="S"/>
  </r>
  <r>
    <n v="168"/>
    <n v="0"/>
    <x v="0"/>
    <s v="Skoog, Mrs. William (Anna Bernhardina Karlsson)"/>
    <s v="female"/>
    <n v="45"/>
    <n v="1"/>
    <n v="4"/>
    <n v="347088"/>
    <n v="27.9"/>
    <m/>
    <s v="S"/>
  </r>
  <r>
    <n v="169"/>
    <n v="0"/>
    <x v="1"/>
    <s v="Baumann, Mr. John D"/>
    <s v="male"/>
    <m/>
    <n v="0"/>
    <n v="0"/>
    <s v="PC 17318"/>
    <n v="25.925000000000001"/>
    <m/>
    <s v="S"/>
  </r>
  <r>
    <n v="170"/>
    <n v="0"/>
    <x v="0"/>
    <s v="Ling, Mr. Lee"/>
    <s v="male"/>
    <n v="28"/>
    <n v="0"/>
    <n v="0"/>
    <n v="1601"/>
    <n v="56.495800000000003"/>
    <m/>
    <s v="S"/>
  </r>
  <r>
    <n v="171"/>
    <n v="0"/>
    <x v="1"/>
    <s v="Van der hoef, Mr. Wyckoff"/>
    <s v="male"/>
    <n v="61"/>
    <n v="0"/>
    <n v="0"/>
    <n v="111240"/>
    <n v="33.5"/>
    <s v="B19"/>
    <s v="S"/>
  </r>
  <r>
    <n v="172"/>
    <n v="0"/>
    <x v="0"/>
    <s v="Rice, Master. Arthur"/>
    <s v="male"/>
    <n v="4"/>
    <n v="4"/>
    <n v="1"/>
    <n v="382652"/>
    <n v="29.125"/>
    <m/>
    <s v="Q"/>
  </r>
  <r>
    <n v="173"/>
    <n v="1"/>
    <x v="0"/>
    <s v="Johnson, Miss. Eleanor Ileen"/>
    <s v="female"/>
    <n v="1"/>
    <n v="1"/>
    <n v="1"/>
    <n v="347742"/>
    <n v="11.1333"/>
    <m/>
    <s v="S"/>
  </r>
  <r>
    <n v="174"/>
    <n v="0"/>
    <x v="0"/>
    <s v="Sivola, Mr. Antti Wilhelm"/>
    <s v="male"/>
    <n v="21"/>
    <n v="0"/>
    <n v="0"/>
    <s v="STON/O 2. 3101280"/>
    <n v="7.9249999999999998"/>
    <m/>
    <s v="S"/>
  </r>
  <r>
    <n v="175"/>
    <n v="0"/>
    <x v="1"/>
    <s v="Smith, Mr. James Clinch"/>
    <s v="male"/>
    <n v="56"/>
    <n v="0"/>
    <n v="0"/>
    <n v="17764"/>
    <n v="30.695799999999998"/>
    <s v="A7"/>
    <s v="C"/>
  </r>
  <r>
    <n v="176"/>
    <n v="0"/>
    <x v="0"/>
    <s v="Klasen, Mr. Klas Albin"/>
    <s v="male"/>
    <n v="18"/>
    <n v="1"/>
    <n v="1"/>
    <n v="350404"/>
    <n v="7.8541999999999996"/>
    <m/>
    <s v="S"/>
  </r>
  <r>
    <n v="177"/>
    <n v="0"/>
    <x v="0"/>
    <s v="Lefebre, Master. Henry Forbes"/>
    <s v="male"/>
    <m/>
    <n v="3"/>
    <n v="1"/>
    <n v="4133"/>
    <n v="25.466699999999999"/>
    <m/>
    <s v="S"/>
  </r>
  <r>
    <n v="178"/>
    <n v="0"/>
    <x v="1"/>
    <s v="Isham, Miss. Ann Elizabeth"/>
    <s v="female"/>
    <n v="50"/>
    <n v="0"/>
    <n v="0"/>
    <s v="PC 17595"/>
    <n v="28.712499999999999"/>
    <s v="C49"/>
    <s v="C"/>
  </r>
  <r>
    <n v="179"/>
    <n v="0"/>
    <x v="2"/>
    <s v="Hale, Mr. Reginald"/>
    <s v="male"/>
    <n v="30"/>
    <n v="0"/>
    <n v="0"/>
    <n v="250653"/>
    <n v="13"/>
    <m/>
    <s v="S"/>
  </r>
  <r>
    <n v="180"/>
    <n v="0"/>
    <x v="0"/>
    <s v="Leonard, Mr. Lionel"/>
    <s v="male"/>
    <n v="36"/>
    <n v="0"/>
    <n v="0"/>
    <s v="LINE"/>
    <n v="0"/>
    <m/>
    <s v="S"/>
  </r>
  <r>
    <n v="181"/>
    <n v="0"/>
    <x v="0"/>
    <s v="Sage, Miss. Constance Gladys"/>
    <s v="female"/>
    <m/>
    <n v="8"/>
    <n v="2"/>
    <s v="CA. 2343"/>
    <n v="69.55"/>
    <m/>
    <s v="S"/>
  </r>
  <r>
    <n v="182"/>
    <n v="0"/>
    <x v="2"/>
    <s v="Pernot, Mr. Rene"/>
    <s v="male"/>
    <m/>
    <n v="0"/>
    <n v="0"/>
    <s v="SC/PARIS 2131"/>
    <n v="15.05"/>
    <m/>
    <s v="C"/>
  </r>
  <r>
    <n v="183"/>
    <n v="0"/>
    <x v="0"/>
    <s v="Asplund, Master. Clarence Gustaf Hugo"/>
    <s v="male"/>
    <n v="9"/>
    <n v="4"/>
    <n v="2"/>
    <n v="347077"/>
    <n v="31.387499999999999"/>
    <m/>
    <s v="S"/>
  </r>
  <r>
    <n v="184"/>
    <n v="1"/>
    <x v="2"/>
    <s v="Becker, Master. Richard F"/>
    <s v="male"/>
    <n v="1"/>
    <n v="2"/>
    <n v="1"/>
    <n v="230136"/>
    <n v="39"/>
    <s v="F4"/>
    <s v="S"/>
  </r>
  <r>
    <n v="185"/>
    <n v="1"/>
    <x v="0"/>
    <s v="Kink-Heilmann, Miss. Luise Gretchen"/>
    <s v="female"/>
    <n v="4"/>
    <n v="0"/>
    <n v="2"/>
    <n v="315153"/>
    <n v="22.024999999999999"/>
    <m/>
    <s v="S"/>
  </r>
  <r>
    <n v="186"/>
    <n v="0"/>
    <x v="1"/>
    <s v="Rood, Mr. Hugh Roscoe"/>
    <s v="male"/>
    <m/>
    <n v="0"/>
    <n v="0"/>
    <n v="113767"/>
    <n v="50"/>
    <s v="A32"/>
    <s v="S"/>
  </r>
  <r>
    <n v="187"/>
    <n v="1"/>
    <x v="0"/>
    <s v="O'Brien, Mrs. Thomas (Johanna &quot;Hannah&quot; Godfrey)"/>
    <s v="female"/>
    <m/>
    <n v="1"/>
    <n v="0"/>
    <n v="370365"/>
    <n v="15.5"/>
    <m/>
    <s v="Q"/>
  </r>
  <r>
    <n v="188"/>
    <n v="1"/>
    <x v="1"/>
    <s v="Romaine, Mr. Charles Hallace (&quot;Mr C Rolmane&quot;)"/>
    <s v="male"/>
    <n v="45"/>
    <n v="0"/>
    <n v="0"/>
    <n v="111428"/>
    <n v="26.55"/>
    <m/>
    <s v="S"/>
  </r>
  <r>
    <n v="189"/>
    <n v="0"/>
    <x v="0"/>
    <s v="Bourke, Mr. John"/>
    <s v="male"/>
    <n v="40"/>
    <n v="1"/>
    <n v="1"/>
    <n v="364849"/>
    <n v="15.5"/>
    <m/>
    <s v="Q"/>
  </r>
  <r>
    <n v="190"/>
    <n v="0"/>
    <x v="0"/>
    <s v="Turcin, Mr. Stjepan"/>
    <s v="male"/>
    <n v="36"/>
    <n v="0"/>
    <n v="0"/>
    <n v="349247"/>
    <n v="7.8958000000000004"/>
    <m/>
    <s v="S"/>
  </r>
  <r>
    <n v="191"/>
    <n v="1"/>
    <x v="2"/>
    <s v="Pinsky, Mrs. (Rosa)"/>
    <s v="female"/>
    <n v="32"/>
    <n v="0"/>
    <n v="0"/>
    <n v="234604"/>
    <n v="13"/>
    <m/>
    <s v="S"/>
  </r>
  <r>
    <n v="192"/>
    <n v="0"/>
    <x v="2"/>
    <s v="Carbines, Mr. William"/>
    <s v="male"/>
    <n v="19"/>
    <n v="0"/>
    <n v="0"/>
    <n v="28424"/>
    <n v="13"/>
    <m/>
    <s v="S"/>
  </r>
  <r>
    <n v="193"/>
    <n v="1"/>
    <x v="0"/>
    <s v="Andersen-Jensen, Miss. Carla Christine Nielsine"/>
    <s v="female"/>
    <n v="19"/>
    <n v="1"/>
    <n v="0"/>
    <n v="350046"/>
    <n v="7.8541999999999996"/>
    <m/>
    <s v="S"/>
  </r>
  <r>
    <n v="194"/>
    <n v="1"/>
    <x v="2"/>
    <s v="Navratil, Master. Michel M"/>
    <s v="male"/>
    <n v="3"/>
    <n v="1"/>
    <n v="1"/>
    <n v="230080"/>
    <n v="26"/>
    <s v="F2"/>
    <s v="S"/>
  </r>
  <r>
    <n v="195"/>
    <n v="1"/>
    <x v="1"/>
    <s v="Brown, Mrs. James Joseph (Margaret Tobin)"/>
    <s v="female"/>
    <n v="44"/>
    <n v="0"/>
    <n v="0"/>
    <s v="PC 17610"/>
    <n v="27.720800000000001"/>
    <s v="B4"/>
    <s v="C"/>
  </r>
  <r>
    <n v="196"/>
    <n v="1"/>
    <x v="1"/>
    <s v="Lurette, Miss. Elise"/>
    <s v="female"/>
    <n v="58"/>
    <n v="0"/>
    <n v="0"/>
    <s v="PC 17569"/>
    <n v="146.52080000000001"/>
    <s v="B80"/>
    <s v="C"/>
  </r>
  <r>
    <n v="197"/>
    <n v="0"/>
    <x v="0"/>
    <s v="Mernagh, Mr. Robert"/>
    <s v="male"/>
    <m/>
    <n v="0"/>
    <n v="0"/>
    <n v="368703"/>
    <n v="7.75"/>
    <m/>
    <s v="Q"/>
  </r>
  <r>
    <n v="198"/>
    <n v="0"/>
    <x v="0"/>
    <s v="Olsen, Mr. Karl Siegwart Andreas"/>
    <s v="male"/>
    <n v="42"/>
    <n v="0"/>
    <n v="1"/>
    <n v="4579"/>
    <n v="8.4041999999999994"/>
    <m/>
    <s v="S"/>
  </r>
  <r>
    <n v="199"/>
    <n v="1"/>
    <x v="0"/>
    <s v="Madigan, Miss. Margaret &quot;Maggie&quot;"/>
    <s v="female"/>
    <m/>
    <n v="0"/>
    <n v="0"/>
    <n v="370370"/>
    <n v="7.75"/>
    <m/>
    <s v="Q"/>
  </r>
  <r>
    <n v="200"/>
    <n v="0"/>
    <x v="2"/>
    <s v="Yrois, Miss. Henriette (&quot;Mrs Harbeck&quot;)"/>
    <s v="female"/>
    <n v="24"/>
    <n v="0"/>
    <n v="0"/>
    <n v="248747"/>
    <n v="13"/>
    <m/>
    <s v="S"/>
  </r>
  <r>
    <n v="201"/>
    <n v="0"/>
    <x v="0"/>
    <s v="Vande Walle, Mr. Nestor Cyriel"/>
    <s v="male"/>
    <n v="28"/>
    <n v="0"/>
    <n v="0"/>
    <n v="345770"/>
    <n v="9.5"/>
    <m/>
    <s v="S"/>
  </r>
  <r>
    <n v="202"/>
    <n v="0"/>
    <x v="0"/>
    <s v="Sage, Mr. Frederick"/>
    <s v="male"/>
    <m/>
    <n v="8"/>
    <n v="2"/>
    <s v="CA. 2343"/>
    <n v="69.55"/>
    <m/>
    <s v="S"/>
  </r>
  <r>
    <n v="203"/>
    <n v="0"/>
    <x v="0"/>
    <s v="Johanson, Mr. Jakob Alfred"/>
    <s v="male"/>
    <n v="34"/>
    <n v="0"/>
    <n v="0"/>
    <n v="3101264"/>
    <n v="6.4958"/>
    <m/>
    <s v="S"/>
  </r>
  <r>
    <n v="204"/>
    <n v="0"/>
    <x v="0"/>
    <s v="Youseff, Mr. Gerious"/>
    <s v="male"/>
    <n v="45.5"/>
    <n v="0"/>
    <n v="0"/>
    <n v="2628"/>
    <n v="7.2249999999999996"/>
    <m/>
    <s v="C"/>
  </r>
  <r>
    <n v="205"/>
    <n v="1"/>
    <x v="0"/>
    <s v="Cohen, Mr. Gurshon &quot;Gus&quot;"/>
    <s v="male"/>
    <n v="18"/>
    <n v="0"/>
    <n v="0"/>
    <s v="A/5 3540"/>
    <n v="8.0500000000000007"/>
    <m/>
    <s v="S"/>
  </r>
  <r>
    <n v="206"/>
    <n v="0"/>
    <x v="0"/>
    <s v="Strom, Miss. Telma Matilda"/>
    <s v="female"/>
    <n v="2"/>
    <n v="0"/>
    <n v="1"/>
    <n v="347054"/>
    <n v="10.4625"/>
    <s v="G6"/>
    <s v="S"/>
  </r>
  <r>
    <n v="207"/>
    <n v="0"/>
    <x v="0"/>
    <s v="Backstrom, Mr. Karl Alfred"/>
    <s v="male"/>
    <n v="32"/>
    <n v="1"/>
    <n v="0"/>
    <n v="3101278"/>
    <n v="15.85"/>
    <m/>
    <s v="S"/>
  </r>
  <r>
    <n v="208"/>
    <n v="1"/>
    <x v="0"/>
    <s v="Albimona, Mr. Nassef Cassem"/>
    <s v="male"/>
    <n v="26"/>
    <n v="0"/>
    <n v="0"/>
    <n v="2699"/>
    <n v="18.787500000000001"/>
    <m/>
    <s v="C"/>
  </r>
  <r>
    <n v="209"/>
    <n v="1"/>
    <x v="0"/>
    <s v="Carr, Miss. Helen &quot;Ellen&quot;"/>
    <s v="female"/>
    <n v="16"/>
    <n v="0"/>
    <n v="0"/>
    <n v="367231"/>
    <n v="7.75"/>
    <m/>
    <s v="Q"/>
  </r>
  <r>
    <n v="210"/>
    <n v="1"/>
    <x v="1"/>
    <s v="Blank, Mr. Henry"/>
    <s v="male"/>
    <n v="40"/>
    <n v="0"/>
    <n v="0"/>
    <n v="112277"/>
    <n v="31"/>
    <s v="A31"/>
    <s v="C"/>
  </r>
  <r>
    <n v="211"/>
    <n v="0"/>
    <x v="0"/>
    <s v="Ali, Mr. Ahmed"/>
    <s v="male"/>
    <n v="24"/>
    <n v="0"/>
    <n v="0"/>
    <s v="SOTON/O.Q. 3101311"/>
    <n v="7.05"/>
    <m/>
    <s v="S"/>
  </r>
  <r>
    <n v="212"/>
    <n v="1"/>
    <x v="2"/>
    <s v="Cameron, Miss. Clear Annie"/>
    <s v="female"/>
    <n v="35"/>
    <n v="0"/>
    <n v="0"/>
    <s v="F.C.C. 13528"/>
    <n v="21"/>
    <m/>
    <s v="S"/>
  </r>
  <r>
    <n v="213"/>
    <n v="0"/>
    <x v="0"/>
    <s v="Perkin, Mr. John Henry"/>
    <s v="male"/>
    <n v="22"/>
    <n v="0"/>
    <n v="0"/>
    <s v="A/5 21174"/>
    <n v="7.25"/>
    <m/>
    <s v="S"/>
  </r>
  <r>
    <n v="214"/>
    <n v="0"/>
    <x v="2"/>
    <s v="Givard, Mr. Hans Kristensen"/>
    <s v="male"/>
    <n v="30"/>
    <n v="0"/>
    <n v="0"/>
    <n v="250646"/>
    <n v="13"/>
    <m/>
    <s v="S"/>
  </r>
  <r>
    <n v="215"/>
    <n v="0"/>
    <x v="0"/>
    <s v="Kiernan, Mr. Philip"/>
    <s v="male"/>
    <m/>
    <n v="1"/>
    <n v="0"/>
    <n v="367229"/>
    <n v="7.75"/>
    <m/>
    <s v="Q"/>
  </r>
  <r>
    <n v="216"/>
    <n v="1"/>
    <x v="1"/>
    <s v="Newell, Miss. Madeleine"/>
    <s v="female"/>
    <n v="31"/>
    <n v="1"/>
    <n v="0"/>
    <n v="35273"/>
    <n v="113.27500000000001"/>
    <s v="D36"/>
    <s v="C"/>
  </r>
  <r>
    <n v="217"/>
    <n v="1"/>
    <x v="0"/>
    <s v="Honkanen, Miss. Eliina"/>
    <s v="female"/>
    <n v="27"/>
    <n v="0"/>
    <n v="0"/>
    <s v="STON/O2. 3101283"/>
    <n v="7.9249999999999998"/>
    <m/>
    <s v="S"/>
  </r>
  <r>
    <n v="218"/>
    <n v="0"/>
    <x v="2"/>
    <s v="Jacobsohn, Mr. Sidney Samuel"/>
    <s v="male"/>
    <n v="42"/>
    <n v="1"/>
    <n v="0"/>
    <n v="243847"/>
    <n v="27"/>
    <m/>
    <s v="S"/>
  </r>
  <r>
    <n v="219"/>
    <n v="1"/>
    <x v="1"/>
    <s v="Bazzani, Miss. Albina"/>
    <s v="female"/>
    <n v="32"/>
    <n v="0"/>
    <n v="0"/>
    <n v="11813"/>
    <n v="76.291700000000006"/>
    <s v="D15"/>
    <s v="C"/>
  </r>
  <r>
    <n v="220"/>
    <n v="0"/>
    <x v="2"/>
    <s v="Harris, Mr. Walter"/>
    <s v="male"/>
    <n v="30"/>
    <n v="0"/>
    <n v="0"/>
    <s v="W/C 14208"/>
    <n v="10.5"/>
    <m/>
    <s v="S"/>
  </r>
  <r>
    <n v="221"/>
    <n v="1"/>
    <x v="0"/>
    <s v="Sunderland, Mr. Victor Francis"/>
    <s v="male"/>
    <n v="16"/>
    <n v="0"/>
    <n v="0"/>
    <s v="SOTON/OQ 392089"/>
    <n v="8.0500000000000007"/>
    <m/>
    <s v="S"/>
  </r>
  <r>
    <n v="222"/>
    <n v="0"/>
    <x v="2"/>
    <s v="Bracken, Mr. James H"/>
    <s v="male"/>
    <n v="27"/>
    <n v="0"/>
    <n v="0"/>
    <n v="220367"/>
    <n v="13"/>
    <m/>
    <s v="S"/>
  </r>
  <r>
    <n v="223"/>
    <n v="0"/>
    <x v="0"/>
    <s v="Green, Mr. George Henry"/>
    <s v="male"/>
    <n v="51"/>
    <n v="0"/>
    <n v="0"/>
    <n v="21440"/>
    <n v="8.0500000000000007"/>
    <m/>
    <s v="S"/>
  </r>
  <r>
    <n v="224"/>
    <n v="0"/>
    <x v="0"/>
    <s v="Nenkoff, Mr. Christo"/>
    <s v="male"/>
    <m/>
    <n v="0"/>
    <n v="0"/>
    <n v="349234"/>
    <n v="7.8958000000000004"/>
    <m/>
    <s v="S"/>
  </r>
  <r>
    <n v="225"/>
    <n v="1"/>
    <x v="1"/>
    <s v="Hoyt, Mr. Frederick Maxfield"/>
    <s v="male"/>
    <n v="38"/>
    <n v="1"/>
    <n v="0"/>
    <n v="19943"/>
    <n v="90"/>
    <s v="C93"/>
    <s v="S"/>
  </r>
  <r>
    <n v="226"/>
    <n v="0"/>
    <x v="0"/>
    <s v="Berglund, Mr. Karl Ivar Sven"/>
    <s v="male"/>
    <n v="22"/>
    <n v="0"/>
    <n v="0"/>
    <s v="PP 4348"/>
    <n v="9.35"/>
    <m/>
    <s v="S"/>
  </r>
  <r>
    <n v="227"/>
    <n v="1"/>
    <x v="2"/>
    <s v="Mellors, Mr. William John"/>
    <s v="male"/>
    <n v="19"/>
    <n v="0"/>
    <n v="0"/>
    <s v="SW/PP 751"/>
    <n v="10.5"/>
    <m/>
    <s v="S"/>
  </r>
  <r>
    <n v="228"/>
    <n v="0"/>
    <x v="0"/>
    <s v="Lovell, Mr. John Hall (&quot;Henry&quot;)"/>
    <s v="male"/>
    <n v="20.5"/>
    <n v="0"/>
    <n v="0"/>
    <s v="A/5 21173"/>
    <n v="7.25"/>
    <m/>
    <s v="S"/>
  </r>
  <r>
    <n v="229"/>
    <n v="0"/>
    <x v="2"/>
    <s v="Fahlstrom, Mr. Arne Jonas"/>
    <s v="male"/>
    <n v="18"/>
    <n v="0"/>
    <n v="0"/>
    <n v="236171"/>
    <n v="13"/>
    <m/>
    <s v="S"/>
  </r>
  <r>
    <n v="230"/>
    <n v="0"/>
    <x v="0"/>
    <s v="Lefebre, Miss. Mathilde"/>
    <s v="female"/>
    <m/>
    <n v="3"/>
    <n v="1"/>
    <n v="4133"/>
    <n v="25.466699999999999"/>
    <m/>
    <s v="S"/>
  </r>
  <r>
    <n v="231"/>
    <n v="1"/>
    <x v="1"/>
    <s v="Harris, Mrs. Henry Birkhardt (Irene Wallach)"/>
    <s v="female"/>
    <n v="35"/>
    <n v="1"/>
    <n v="0"/>
    <n v="36973"/>
    <n v="83.474999999999994"/>
    <s v="C83"/>
    <s v="S"/>
  </r>
  <r>
    <n v="232"/>
    <n v="0"/>
    <x v="0"/>
    <s v="Larsson, Mr. Bengt Edvin"/>
    <s v="male"/>
    <n v="29"/>
    <n v="0"/>
    <n v="0"/>
    <n v="347067"/>
    <n v="7.7750000000000004"/>
    <m/>
    <s v="S"/>
  </r>
  <r>
    <n v="233"/>
    <n v="0"/>
    <x v="2"/>
    <s v="Sjostedt, Mr. Ernst Adolf"/>
    <s v="male"/>
    <n v="59"/>
    <n v="0"/>
    <n v="0"/>
    <n v="237442"/>
    <n v="13.5"/>
    <m/>
    <s v="S"/>
  </r>
  <r>
    <n v="234"/>
    <n v="1"/>
    <x v="0"/>
    <s v="Asplund, Miss. Lillian Gertrud"/>
    <s v="female"/>
    <n v="5"/>
    <n v="4"/>
    <n v="2"/>
    <n v="347077"/>
    <n v="31.387499999999999"/>
    <m/>
    <s v="S"/>
  </r>
  <r>
    <n v="235"/>
    <n v="0"/>
    <x v="2"/>
    <s v="Leyson, Mr. Robert William Norman"/>
    <s v="male"/>
    <n v="24"/>
    <n v="0"/>
    <n v="0"/>
    <s v="C.A. 29566"/>
    <n v="10.5"/>
    <m/>
    <s v="S"/>
  </r>
  <r>
    <n v="236"/>
    <n v="0"/>
    <x v="0"/>
    <s v="Harknett, Miss. Alice Phoebe"/>
    <s v="female"/>
    <m/>
    <n v="0"/>
    <n v="0"/>
    <s v="W./C. 6609"/>
    <n v="7.55"/>
    <m/>
    <s v="S"/>
  </r>
  <r>
    <n v="237"/>
    <n v="0"/>
    <x v="2"/>
    <s v="Hold, Mr. Stephen"/>
    <s v="male"/>
    <n v="44"/>
    <n v="1"/>
    <n v="0"/>
    <n v="26707"/>
    <n v="26"/>
    <m/>
    <s v="S"/>
  </r>
  <r>
    <n v="238"/>
    <n v="1"/>
    <x v="2"/>
    <s v="Collyer, Miss. Marjorie &quot;Lottie&quot;"/>
    <s v="female"/>
    <n v="8"/>
    <n v="0"/>
    <n v="2"/>
    <s v="C.A. 31921"/>
    <n v="26.25"/>
    <m/>
    <s v="S"/>
  </r>
  <r>
    <n v="239"/>
    <n v="0"/>
    <x v="2"/>
    <s v="Pengelly, Mr. Frederick William"/>
    <s v="male"/>
    <n v="19"/>
    <n v="0"/>
    <n v="0"/>
    <n v="28665"/>
    <n v="10.5"/>
    <m/>
    <s v="S"/>
  </r>
  <r>
    <n v="240"/>
    <n v="0"/>
    <x v="2"/>
    <s v="Hunt, Mr. George Henry"/>
    <s v="male"/>
    <n v="33"/>
    <n v="0"/>
    <n v="0"/>
    <s v="SCO/W 1585"/>
    <n v="12.275"/>
    <m/>
    <s v="S"/>
  </r>
  <r>
    <n v="241"/>
    <n v="0"/>
    <x v="0"/>
    <s v="Zabour, Miss. Thamine"/>
    <s v="female"/>
    <m/>
    <n v="1"/>
    <n v="0"/>
    <n v="2665"/>
    <n v="14.4542"/>
    <m/>
    <s v="C"/>
  </r>
  <r>
    <n v="242"/>
    <n v="1"/>
    <x v="0"/>
    <s v="Murphy, Miss. Katherine &quot;Kate&quot;"/>
    <s v="female"/>
    <m/>
    <n v="1"/>
    <n v="0"/>
    <n v="367230"/>
    <n v="15.5"/>
    <m/>
    <s v="Q"/>
  </r>
  <r>
    <n v="243"/>
    <n v="0"/>
    <x v="2"/>
    <s v="Coleridge, Mr. Reginald Charles"/>
    <s v="male"/>
    <n v="29"/>
    <n v="0"/>
    <n v="0"/>
    <s v="W./C. 14263"/>
    <n v="10.5"/>
    <m/>
    <s v="S"/>
  </r>
  <r>
    <n v="244"/>
    <n v="0"/>
    <x v="0"/>
    <s v="Maenpaa, Mr. Matti Alexanteri"/>
    <s v="male"/>
    <n v="22"/>
    <n v="0"/>
    <n v="0"/>
    <s v="STON/O 2. 3101275"/>
    <n v="7.125"/>
    <m/>
    <s v="S"/>
  </r>
  <r>
    <n v="245"/>
    <n v="0"/>
    <x v="0"/>
    <s v="Attalah, Mr. Sleiman"/>
    <s v="male"/>
    <n v="30"/>
    <n v="0"/>
    <n v="0"/>
    <n v="2694"/>
    <n v="7.2249999999999996"/>
    <m/>
    <s v="C"/>
  </r>
  <r>
    <n v="246"/>
    <n v="0"/>
    <x v="1"/>
    <s v="Minahan, Dr. William Edward"/>
    <s v="male"/>
    <n v="44"/>
    <n v="2"/>
    <n v="0"/>
    <n v="19928"/>
    <n v="90"/>
    <s v="C78"/>
    <s v="Q"/>
  </r>
  <r>
    <n v="247"/>
    <n v="0"/>
    <x v="0"/>
    <s v="Lindahl, Miss. Agda Thorilda Viktoria"/>
    <s v="female"/>
    <n v="25"/>
    <n v="0"/>
    <n v="0"/>
    <n v="347071"/>
    <n v="7.7750000000000004"/>
    <m/>
    <s v="S"/>
  </r>
  <r>
    <n v="248"/>
    <n v="1"/>
    <x v="2"/>
    <s v="Hamalainen, Mrs. William (Anna)"/>
    <s v="female"/>
    <n v="24"/>
    <n v="0"/>
    <n v="2"/>
    <n v="250649"/>
    <n v="14.5"/>
    <m/>
    <s v="S"/>
  </r>
  <r>
    <n v="249"/>
    <n v="1"/>
    <x v="1"/>
    <s v="Beckwith, Mr. Richard Leonard"/>
    <s v="male"/>
    <n v="37"/>
    <n v="1"/>
    <n v="1"/>
    <n v="11751"/>
    <n v="52.554200000000002"/>
    <s v="D35"/>
    <s v="S"/>
  </r>
  <r>
    <n v="250"/>
    <n v="0"/>
    <x v="2"/>
    <s v="Carter, Rev. Ernest Courtenay"/>
    <s v="male"/>
    <n v="54"/>
    <n v="1"/>
    <n v="0"/>
    <n v="244252"/>
    <n v="26"/>
    <m/>
    <s v="S"/>
  </r>
  <r>
    <n v="251"/>
    <n v="0"/>
    <x v="0"/>
    <s v="Reed, Mr. James George"/>
    <s v="male"/>
    <m/>
    <n v="0"/>
    <n v="0"/>
    <n v="362316"/>
    <n v="7.25"/>
    <m/>
    <s v="S"/>
  </r>
  <r>
    <n v="252"/>
    <n v="0"/>
    <x v="0"/>
    <s v="Strom, Mrs. Wilhelm (Elna Matilda Persson)"/>
    <s v="female"/>
    <n v="29"/>
    <n v="1"/>
    <n v="1"/>
    <n v="347054"/>
    <n v="10.4625"/>
    <s v="G6"/>
    <s v="S"/>
  </r>
  <r>
    <n v="253"/>
    <n v="0"/>
    <x v="1"/>
    <s v="Stead, Mr. William Thomas"/>
    <s v="male"/>
    <n v="62"/>
    <n v="0"/>
    <n v="0"/>
    <n v="113514"/>
    <n v="26.55"/>
    <s v="C87"/>
    <s v="S"/>
  </r>
  <r>
    <n v="254"/>
    <n v="0"/>
    <x v="0"/>
    <s v="Lobb, Mr. William Arthur"/>
    <s v="male"/>
    <n v="30"/>
    <n v="1"/>
    <n v="0"/>
    <s v="A/5. 3336"/>
    <n v="16.100000000000001"/>
    <m/>
    <s v="S"/>
  </r>
  <r>
    <n v="255"/>
    <n v="0"/>
    <x v="0"/>
    <s v="Rosblom, Mrs. Viktor (Helena Wilhelmina)"/>
    <s v="female"/>
    <n v="41"/>
    <n v="0"/>
    <n v="2"/>
    <n v="370129"/>
    <n v="20.212499999999999"/>
    <m/>
    <s v="S"/>
  </r>
  <r>
    <n v="256"/>
    <n v="1"/>
    <x v="0"/>
    <s v="Touma, Mrs. Darwis (Hanne Youssef Razi)"/>
    <s v="female"/>
    <n v="29"/>
    <n v="0"/>
    <n v="2"/>
    <n v="2650"/>
    <n v="15.245799999999999"/>
    <m/>
    <s v="C"/>
  </r>
  <r>
    <n v="257"/>
    <n v="1"/>
    <x v="1"/>
    <s v="Thorne, Mrs. Gertrude Maybelle"/>
    <s v="female"/>
    <m/>
    <n v="0"/>
    <n v="0"/>
    <s v="PC 17585"/>
    <n v="79.2"/>
    <m/>
    <s v="C"/>
  </r>
  <r>
    <n v="258"/>
    <n v="1"/>
    <x v="1"/>
    <s v="Cherry, Miss. Gladys"/>
    <s v="female"/>
    <n v="30"/>
    <n v="0"/>
    <n v="0"/>
    <n v="110152"/>
    <n v="86.5"/>
    <s v="B77"/>
    <s v="S"/>
  </r>
  <r>
    <n v="259"/>
    <n v="1"/>
    <x v="1"/>
    <s v="Ward, Miss. Anna"/>
    <s v="female"/>
    <n v="35"/>
    <n v="0"/>
    <n v="0"/>
    <s v="PC 17755"/>
    <n v="512.32920000000001"/>
    <m/>
    <s v="C"/>
  </r>
  <r>
    <n v="260"/>
    <n v="1"/>
    <x v="2"/>
    <s v="Parrish, Mrs. (Lutie Davis)"/>
    <s v="female"/>
    <n v="50"/>
    <n v="0"/>
    <n v="1"/>
    <n v="230433"/>
    <n v="26"/>
    <m/>
    <s v="S"/>
  </r>
  <r>
    <n v="261"/>
    <n v="0"/>
    <x v="0"/>
    <s v="Smith, Mr. Thomas"/>
    <s v="male"/>
    <m/>
    <n v="0"/>
    <n v="0"/>
    <n v="384461"/>
    <n v="7.75"/>
    <m/>
    <s v="Q"/>
  </r>
  <r>
    <n v="262"/>
    <n v="1"/>
    <x v="0"/>
    <s v="Asplund, Master. Edvin Rojj Felix"/>
    <s v="male"/>
    <n v="3"/>
    <n v="4"/>
    <n v="2"/>
    <n v="347077"/>
    <n v="31.387499999999999"/>
    <m/>
    <s v="S"/>
  </r>
  <r>
    <n v="263"/>
    <n v="0"/>
    <x v="1"/>
    <s v="Taussig, Mr. Emil"/>
    <s v="male"/>
    <n v="52"/>
    <n v="1"/>
    <n v="1"/>
    <n v="110413"/>
    <n v="79.650000000000006"/>
    <s v="E67"/>
    <s v="S"/>
  </r>
  <r>
    <n v="264"/>
    <n v="0"/>
    <x v="1"/>
    <s v="Harrison, Mr. William"/>
    <s v="male"/>
    <n v="40"/>
    <n v="0"/>
    <n v="0"/>
    <n v="112059"/>
    <n v="0"/>
    <s v="B94"/>
    <s v="S"/>
  </r>
  <r>
    <n v="265"/>
    <n v="0"/>
    <x v="0"/>
    <s v="Henry, Miss. Delia"/>
    <s v="female"/>
    <m/>
    <n v="0"/>
    <n v="0"/>
    <n v="382649"/>
    <n v="7.75"/>
    <m/>
    <s v="Q"/>
  </r>
  <r>
    <n v="266"/>
    <n v="0"/>
    <x v="2"/>
    <s v="Reeves, Mr. David"/>
    <s v="male"/>
    <n v="36"/>
    <n v="0"/>
    <n v="0"/>
    <s v="C.A. 17248"/>
    <n v="10.5"/>
    <m/>
    <s v="S"/>
  </r>
  <r>
    <n v="267"/>
    <n v="0"/>
    <x v="0"/>
    <s v="Panula, Mr. Ernesti Arvid"/>
    <s v="male"/>
    <n v="16"/>
    <n v="4"/>
    <n v="1"/>
    <n v="3101295"/>
    <n v="39.6875"/>
    <m/>
    <s v="S"/>
  </r>
  <r>
    <n v="268"/>
    <n v="1"/>
    <x v="0"/>
    <s v="Persson, Mr. Ernst Ulrik"/>
    <s v="male"/>
    <n v="25"/>
    <n v="1"/>
    <n v="0"/>
    <n v="347083"/>
    <n v="7.7750000000000004"/>
    <m/>
    <s v="S"/>
  </r>
  <r>
    <n v="269"/>
    <n v="1"/>
    <x v="1"/>
    <s v="Graham, Mrs. William Thompson (Edith Junkins)"/>
    <s v="female"/>
    <n v="58"/>
    <n v="0"/>
    <n v="1"/>
    <s v="PC 17582"/>
    <n v="153.46250000000001"/>
    <s v="C125"/>
    <s v="S"/>
  </r>
  <r>
    <n v="270"/>
    <n v="1"/>
    <x v="1"/>
    <s v="Bissette, Miss. Amelia"/>
    <s v="female"/>
    <n v="35"/>
    <n v="0"/>
    <n v="0"/>
    <s v="PC 17760"/>
    <n v="135.63329999999999"/>
    <s v="C99"/>
    <s v="S"/>
  </r>
  <r>
    <n v="271"/>
    <n v="0"/>
    <x v="1"/>
    <s v="Cairns, Mr. Alexander"/>
    <s v="male"/>
    <m/>
    <n v="0"/>
    <n v="0"/>
    <n v="113798"/>
    <n v="31"/>
    <m/>
    <s v="S"/>
  </r>
  <r>
    <n v="272"/>
    <n v="1"/>
    <x v="0"/>
    <s v="Tornquist, Mr. William Henry"/>
    <s v="male"/>
    <n v="25"/>
    <n v="0"/>
    <n v="0"/>
    <s v="LINE"/>
    <n v="0"/>
    <m/>
    <s v="S"/>
  </r>
  <r>
    <n v="273"/>
    <n v="1"/>
    <x v="2"/>
    <s v="Mellinger, Mrs. (Elizabeth Anne Maidment)"/>
    <s v="female"/>
    <n v="41"/>
    <n v="0"/>
    <n v="1"/>
    <n v="250644"/>
    <n v="19.5"/>
    <m/>
    <s v="S"/>
  </r>
  <r>
    <n v="274"/>
    <n v="0"/>
    <x v="1"/>
    <s v="Natsch, Mr. Charles H"/>
    <s v="male"/>
    <n v="37"/>
    <n v="0"/>
    <n v="1"/>
    <s v="PC 17596"/>
    <n v="29.7"/>
    <s v="C118"/>
    <s v="C"/>
  </r>
  <r>
    <n v="275"/>
    <n v="1"/>
    <x v="0"/>
    <s v="Healy, Miss. Hanora &quot;Nora&quot;"/>
    <s v="female"/>
    <m/>
    <n v="0"/>
    <n v="0"/>
    <n v="370375"/>
    <n v="7.75"/>
    <m/>
    <s v="Q"/>
  </r>
  <r>
    <n v="276"/>
    <n v="1"/>
    <x v="1"/>
    <s v="Andrews, Miss. Kornelia Theodosia"/>
    <s v="female"/>
    <n v="63"/>
    <n v="1"/>
    <n v="0"/>
    <n v="13502"/>
    <n v="77.958299999999994"/>
    <s v="D7"/>
    <s v="S"/>
  </r>
  <r>
    <n v="277"/>
    <n v="0"/>
    <x v="0"/>
    <s v="Lindblom, Miss. Augusta Charlotta"/>
    <s v="female"/>
    <n v="45"/>
    <n v="0"/>
    <n v="0"/>
    <n v="347073"/>
    <n v="7.75"/>
    <m/>
    <s v="S"/>
  </r>
  <r>
    <n v="278"/>
    <n v="0"/>
    <x v="2"/>
    <s v="Parkes, Mr. Francis &quot;Frank&quot;"/>
    <s v="male"/>
    <m/>
    <n v="0"/>
    <n v="0"/>
    <n v="239853"/>
    <n v="0"/>
    <m/>
    <s v="S"/>
  </r>
  <r>
    <n v="279"/>
    <n v="0"/>
    <x v="0"/>
    <s v="Rice, Master. Eric"/>
    <s v="male"/>
    <n v="7"/>
    <n v="4"/>
    <n v="1"/>
    <n v="382652"/>
    <n v="29.125"/>
    <m/>
    <s v="Q"/>
  </r>
  <r>
    <n v="280"/>
    <n v="1"/>
    <x v="0"/>
    <s v="Abbott, Mrs. Stanton (Rosa Hunt)"/>
    <s v="female"/>
    <n v="35"/>
    <n v="1"/>
    <n v="1"/>
    <s v="C.A. 2673"/>
    <n v="20.25"/>
    <m/>
    <s v="S"/>
  </r>
  <r>
    <n v="281"/>
    <n v="0"/>
    <x v="0"/>
    <s v="Duane, Mr. Frank"/>
    <s v="male"/>
    <n v="65"/>
    <n v="0"/>
    <n v="0"/>
    <n v="336439"/>
    <n v="7.75"/>
    <m/>
    <s v="Q"/>
  </r>
  <r>
    <n v="282"/>
    <n v="0"/>
    <x v="0"/>
    <s v="Olsson, Mr. Nils Johan Goransson"/>
    <s v="male"/>
    <n v="28"/>
    <n v="0"/>
    <n v="0"/>
    <n v="347464"/>
    <n v="7.8541999999999996"/>
    <m/>
    <s v="S"/>
  </r>
  <r>
    <n v="283"/>
    <n v="0"/>
    <x v="0"/>
    <s v="de Pelsmaeker, Mr. Alfons"/>
    <s v="male"/>
    <n v="16"/>
    <n v="0"/>
    <n v="0"/>
    <n v="345778"/>
    <n v="9.5"/>
    <m/>
    <s v="S"/>
  </r>
  <r>
    <n v="284"/>
    <n v="1"/>
    <x v="0"/>
    <s v="Dorking, Mr. Edward Arthur"/>
    <s v="male"/>
    <n v="19"/>
    <n v="0"/>
    <n v="0"/>
    <s v="A/5. 10482"/>
    <n v="8.0500000000000007"/>
    <m/>
    <s v="S"/>
  </r>
  <r>
    <n v="285"/>
    <n v="0"/>
    <x v="1"/>
    <s v="Smith, Mr. Richard William"/>
    <s v="male"/>
    <m/>
    <n v="0"/>
    <n v="0"/>
    <n v="113056"/>
    <n v="26"/>
    <s v="A19"/>
    <s v="S"/>
  </r>
  <r>
    <n v="286"/>
    <n v="0"/>
    <x v="0"/>
    <s v="Stankovic, Mr. Ivan"/>
    <s v="male"/>
    <n v="33"/>
    <n v="0"/>
    <n v="0"/>
    <n v="349239"/>
    <n v="8.6624999999999996"/>
    <m/>
    <s v="C"/>
  </r>
  <r>
    <n v="287"/>
    <n v="1"/>
    <x v="0"/>
    <s v="de Mulder, Mr. Theodore"/>
    <s v="male"/>
    <n v="30"/>
    <n v="0"/>
    <n v="0"/>
    <n v="345774"/>
    <n v="9.5"/>
    <m/>
    <s v="S"/>
  </r>
  <r>
    <n v="288"/>
    <n v="0"/>
    <x v="0"/>
    <s v="Naidenoff, Mr. Penko"/>
    <s v="male"/>
    <n v="22"/>
    <n v="0"/>
    <n v="0"/>
    <n v="349206"/>
    <n v="7.8958000000000004"/>
    <m/>
    <s v="S"/>
  </r>
  <r>
    <n v="289"/>
    <n v="1"/>
    <x v="2"/>
    <s v="Hosono, Mr. Masabumi"/>
    <s v="male"/>
    <n v="42"/>
    <n v="0"/>
    <n v="0"/>
    <n v="237798"/>
    <n v="13"/>
    <m/>
    <s v="S"/>
  </r>
  <r>
    <n v="290"/>
    <n v="1"/>
    <x v="0"/>
    <s v="Connolly, Miss. Kate"/>
    <s v="female"/>
    <n v="22"/>
    <n v="0"/>
    <n v="0"/>
    <n v="370373"/>
    <n v="7.75"/>
    <m/>
    <s v="Q"/>
  </r>
  <r>
    <n v="291"/>
    <n v="1"/>
    <x v="1"/>
    <s v="Barber, Miss. Ellen &quot;Nellie&quot;"/>
    <s v="female"/>
    <n v="26"/>
    <n v="0"/>
    <n v="0"/>
    <n v="19877"/>
    <n v="78.849999999999994"/>
    <m/>
    <s v="S"/>
  </r>
  <r>
    <n v="292"/>
    <n v="1"/>
    <x v="1"/>
    <s v="Bishop, Mrs. Dickinson H (Helen Walton)"/>
    <s v="female"/>
    <n v="19"/>
    <n v="1"/>
    <n v="0"/>
    <n v="11967"/>
    <n v="91.0792"/>
    <s v="B49"/>
    <s v="C"/>
  </r>
  <r>
    <n v="293"/>
    <n v="0"/>
    <x v="2"/>
    <s v="Levy, Mr. Rene Jacques"/>
    <s v="male"/>
    <n v="36"/>
    <n v="0"/>
    <n v="0"/>
    <s v="SC/Paris 2163"/>
    <n v="12.875"/>
    <s v="D"/>
    <s v="C"/>
  </r>
  <r>
    <n v="294"/>
    <n v="0"/>
    <x v="0"/>
    <s v="Haas, Miss. Aloisia"/>
    <s v="female"/>
    <n v="24"/>
    <n v="0"/>
    <n v="0"/>
    <n v="349236"/>
    <n v="8.85"/>
    <m/>
    <s v="S"/>
  </r>
  <r>
    <n v="295"/>
    <n v="0"/>
    <x v="0"/>
    <s v="Mineff, Mr. Ivan"/>
    <s v="male"/>
    <n v="24"/>
    <n v="0"/>
    <n v="0"/>
    <n v="349233"/>
    <n v="7.8958000000000004"/>
    <m/>
    <s v="S"/>
  </r>
  <r>
    <n v="296"/>
    <n v="0"/>
    <x v="1"/>
    <s v="Lewy, Mr. Ervin G"/>
    <s v="male"/>
    <m/>
    <n v="0"/>
    <n v="0"/>
    <s v="PC 17612"/>
    <n v="27.720800000000001"/>
    <m/>
    <s v="C"/>
  </r>
  <r>
    <n v="297"/>
    <n v="0"/>
    <x v="0"/>
    <s v="Hanna, Mr. Mansour"/>
    <s v="male"/>
    <n v="23.5"/>
    <n v="0"/>
    <n v="0"/>
    <n v="2693"/>
    <n v="7.2291999999999996"/>
    <m/>
    <s v="C"/>
  </r>
  <r>
    <n v="298"/>
    <n v="0"/>
    <x v="1"/>
    <s v="Allison, Miss. Helen Loraine"/>
    <s v="female"/>
    <n v="2"/>
    <n v="1"/>
    <n v="2"/>
    <n v="113781"/>
    <n v="151.55000000000001"/>
    <s v="C22 C26"/>
    <s v="S"/>
  </r>
  <r>
    <n v="299"/>
    <n v="1"/>
    <x v="1"/>
    <s v="Saalfeld, Mr. Adolphe"/>
    <s v="male"/>
    <m/>
    <n v="0"/>
    <n v="0"/>
    <n v="19988"/>
    <n v="30.5"/>
    <s v="C106"/>
    <s v="S"/>
  </r>
  <r>
    <n v="300"/>
    <n v="1"/>
    <x v="1"/>
    <s v="Baxter, Mrs. James (Helene DeLaudeniere Chaput)"/>
    <s v="female"/>
    <n v="50"/>
    <n v="0"/>
    <n v="1"/>
    <s v="PC 17558"/>
    <n v="247.52080000000001"/>
    <s v="B58 B60"/>
    <s v="C"/>
  </r>
  <r>
    <n v="301"/>
    <n v="1"/>
    <x v="0"/>
    <s v="Kelly, Miss. Anna Katherine &quot;Annie Kate&quot;"/>
    <s v="female"/>
    <m/>
    <n v="0"/>
    <n v="0"/>
    <n v="9234"/>
    <n v="7.75"/>
    <m/>
    <s v="Q"/>
  </r>
  <r>
    <n v="302"/>
    <n v="1"/>
    <x v="0"/>
    <s v="McCoy, Mr. Bernard"/>
    <s v="male"/>
    <m/>
    <n v="2"/>
    <n v="0"/>
    <n v="367226"/>
    <n v="23.25"/>
    <m/>
    <s v="Q"/>
  </r>
  <r>
    <n v="303"/>
    <n v="0"/>
    <x v="0"/>
    <s v="Johnson, Mr. William Cahoone Jr"/>
    <s v="male"/>
    <n v="19"/>
    <n v="0"/>
    <n v="0"/>
    <s v="LINE"/>
    <n v="0"/>
    <m/>
    <s v="S"/>
  </r>
  <r>
    <n v="304"/>
    <n v="1"/>
    <x v="2"/>
    <s v="Keane, Miss. Nora A"/>
    <s v="female"/>
    <m/>
    <n v="0"/>
    <n v="0"/>
    <n v="226593"/>
    <n v="12.35"/>
    <s v="E101"/>
    <s v="Q"/>
  </r>
  <r>
    <n v="305"/>
    <n v="0"/>
    <x v="0"/>
    <s v="Williams, Mr. Howard Hugh &quot;Harry&quot;"/>
    <s v="male"/>
    <m/>
    <n v="0"/>
    <n v="0"/>
    <s v="A/5 2466"/>
    <n v="8.0500000000000007"/>
    <m/>
    <s v="S"/>
  </r>
  <r>
    <n v="306"/>
    <n v="1"/>
    <x v="1"/>
    <s v="Allison, Master. Hudson Trevor"/>
    <s v="male"/>
    <n v="0.92"/>
    <n v="1"/>
    <n v="2"/>
    <n v="113781"/>
    <n v="151.55000000000001"/>
    <s v="C22 C26"/>
    <s v="S"/>
  </r>
  <r>
    <n v="307"/>
    <n v="1"/>
    <x v="1"/>
    <s v="Fleming, Miss. Margaret"/>
    <s v="female"/>
    <m/>
    <n v="0"/>
    <n v="0"/>
    <n v="17421"/>
    <n v="110.88330000000001"/>
    <m/>
    <s v="C"/>
  </r>
  <r>
    <n v="308"/>
    <n v="1"/>
    <x v="1"/>
    <s v="Penasco y Castellana, Mrs. Victor de Satode (Maria Josefa Perez de Soto y Vallejo)"/>
    <s v="female"/>
    <n v="17"/>
    <n v="1"/>
    <n v="0"/>
    <s v="PC 17758"/>
    <n v="108.9"/>
    <s v="C65"/>
    <s v="C"/>
  </r>
  <r>
    <n v="309"/>
    <n v="0"/>
    <x v="2"/>
    <s v="Abelson, Mr. Samuel"/>
    <s v="male"/>
    <n v="30"/>
    <n v="1"/>
    <n v="0"/>
    <s v="P/PP 3381"/>
    <n v="24"/>
    <m/>
    <s v="C"/>
  </r>
  <r>
    <n v="310"/>
    <n v="1"/>
    <x v="1"/>
    <s v="Francatelli, Miss. Laura Mabel"/>
    <s v="female"/>
    <n v="30"/>
    <n v="0"/>
    <n v="0"/>
    <s v="PC 17485"/>
    <n v="56.929200000000002"/>
    <s v="E36"/>
    <s v="C"/>
  </r>
  <r>
    <n v="311"/>
    <n v="1"/>
    <x v="1"/>
    <s v="Hays, Miss. Margaret Bechstein"/>
    <s v="female"/>
    <n v="24"/>
    <n v="0"/>
    <n v="0"/>
    <n v="11767"/>
    <n v="83.158299999999997"/>
    <s v="C54"/>
    <s v="C"/>
  </r>
  <r>
    <n v="312"/>
    <n v="1"/>
    <x v="1"/>
    <s v="Ryerson, Miss. Emily Borie"/>
    <s v="female"/>
    <n v="18"/>
    <n v="2"/>
    <n v="2"/>
    <s v="PC 17608"/>
    <n v="262.375"/>
    <s v="B57 B59 B63 B66"/>
    <s v="C"/>
  </r>
  <r>
    <n v="313"/>
    <n v="0"/>
    <x v="2"/>
    <s v="Lahtinen, Mrs. William (Anna Sylfven)"/>
    <s v="female"/>
    <n v="26"/>
    <n v="1"/>
    <n v="1"/>
    <n v="250651"/>
    <n v="26"/>
    <m/>
    <s v="S"/>
  </r>
  <r>
    <n v="314"/>
    <n v="0"/>
    <x v="0"/>
    <s v="Hendekovic, Mr. Ignjac"/>
    <s v="male"/>
    <n v="28"/>
    <n v="0"/>
    <n v="0"/>
    <n v="349243"/>
    <n v="7.8958000000000004"/>
    <m/>
    <s v="S"/>
  </r>
  <r>
    <n v="315"/>
    <n v="0"/>
    <x v="2"/>
    <s v="Hart, Mr. Benjamin"/>
    <s v="male"/>
    <n v="43"/>
    <n v="1"/>
    <n v="1"/>
    <s v="F.C.C. 13529"/>
    <n v="26.25"/>
    <m/>
    <s v="S"/>
  </r>
  <r>
    <n v="316"/>
    <n v="1"/>
    <x v="0"/>
    <s v="Nilsson, Miss. Helmina Josefina"/>
    <s v="female"/>
    <n v="26"/>
    <n v="0"/>
    <n v="0"/>
    <n v="347470"/>
    <n v="7.8541999999999996"/>
    <m/>
    <s v="S"/>
  </r>
  <r>
    <n v="317"/>
    <n v="1"/>
    <x v="2"/>
    <s v="Kantor, Mrs. Sinai (Miriam Sternin)"/>
    <s v="female"/>
    <n v="24"/>
    <n v="1"/>
    <n v="0"/>
    <n v="244367"/>
    <n v="26"/>
    <m/>
    <s v="S"/>
  </r>
  <r>
    <n v="318"/>
    <n v="0"/>
    <x v="2"/>
    <s v="Moraweck, Dr. Ernest"/>
    <s v="male"/>
    <n v="54"/>
    <n v="0"/>
    <n v="0"/>
    <n v="29011"/>
    <n v="14"/>
    <m/>
    <s v="S"/>
  </r>
  <r>
    <n v="319"/>
    <n v="1"/>
    <x v="1"/>
    <s v="Wick, Miss. Mary Natalie"/>
    <s v="female"/>
    <n v="31"/>
    <n v="0"/>
    <n v="2"/>
    <n v="36928"/>
    <n v="164.86670000000001"/>
    <s v="C7"/>
    <s v="S"/>
  </r>
  <r>
    <n v="320"/>
    <n v="1"/>
    <x v="1"/>
    <s v="Spedden, Mrs. Frederic Oakley (Margaretta Corning Stone)"/>
    <s v="female"/>
    <n v="40"/>
    <n v="1"/>
    <n v="1"/>
    <n v="16966"/>
    <n v="134.5"/>
    <s v="E34"/>
    <s v="C"/>
  </r>
  <r>
    <n v="321"/>
    <n v="0"/>
    <x v="0"/>
    <s v="Dennis, Mr. Samuel"/>
    <s v="male"/>
    <n v="22"/>
    <n v="0"/>
    <n v="0"/>
    <s v="A/5 21172"/>
    <n v="7.25"/>
    <m/>
    <s v="S"/>
  </r>
  <r>
    <n v="322"/>
    <n v="0"/>
    <x v="0"/>
    <s v="Danoff, Mr. Yoto"/>
    <s v="male"/>
    <n v="27"/>
    <n v="0"/>
    <n v="0"/>
    <n v="349219"/>
    <n v="7.8958000000000004"/>
    <m/>
    <s v="S"/>
  </r>
  <r>
    <n v="323"/>
    <n v="1"/>
    <x v="2"/>
    <s v="Slayter, Miss. Hilda Mary"/>
    <s v="female"/>
    <n v="30"/>
    <n v="0"/>
    <n v="0"/>
    <n v="234818"/>
    <n v="12.35"/>
    <m/>
    <s v="Q"/>
  </r>
  <r>
    <n v="324"/>
    <n v="1"/>
    <x v="2"/>
    <s v="Caldwell, Mrs. Albert Francis (Sylvia Mae Harbaugh)"/>
    <s v="female"/>
    <n v="22"/>
    <n v="1"/>
    <n v="1"/>
    <n v="248738"/>
    <n v="29"/>
    <m/>
    <s v="S"/>
  </r>
  <r>
    <n v="325"/>
    <n v="0"/>
    <x v="0"/>
    <s v="Sage, Mr. George John Jr"/>
    <s v="male"/>
    <m/>
    <n v="8"/>
    <n v="2"/>
    <s v="CA. 2343"/>
    <n v="69.55"/>
    <m/>
    <s v="S"/>
  </r>
  <r>
    <n v="326"/>
    <n v="1"/>
    <x v="1"/>
    <s v="Young, Miss. Marie Grice"/>
    <s v="female"/>
    <n v="36"/>
    <n v="0"/>
    <n v="0"/>
    <s v="PC 17760"/>
    <n v="135.63329999999999"/>
    <s v="C32"/>
    <s v="C"/>
  </r>
  <r>
    <n v="327"/>
    <n v="0"/>
    <x v="0"/>
    <s v="Nysveen, Mr. Johan Hansen"/>
    <s v="male"/>
    <n v="61"/>
    <n v="0"/>
    <n v="0"/>
    <n v="345364"/>
    <n v="6.2374999999999998"/>
    <m/>
    <s v="S"/>
  </r>
  <r>
    <n v="328"/>
    <n v="1"/>
    <x v="2"/>
    <s v="Ball, Mrs. (Ada E Hall)"/>
    <s v="female"/>
    <n v="36"/>
    <n v="0"/>
    <n v="0"/>
    <n v="28551"/>
    <n v="13"/>
    <s v="D"/>
    <s v="S"/>
  </r>
  <r>
    <n v="329"/>
    <n v="1"/>
    <x v="0"/>
    <s v="Goldsmith, Mrs. Frank John (Emily Alice Brown)"/>
    <s v="female"/>
    <n v="31"/>
    <n v="1"/>
    <n v="1"/>
    <n v="363291"/>
    <n v="20.524999999999999"/>
    <m/>
    <s v="S"/>
  </r>
  <r>
    <n v="330"/>
    <n v="1"/>
    <x v="1"/>
    <s v="Hippach, Miss. Jean Gertrude"/>
    <s v="female"/>
    <n v="16"/>
    <n v="0"/>
    <n v="1"/>
    <n v="111361"/>
    <n v="57.979199999999999"/>
    <s v="B18"/>
    <s v="C"/>
  </r>
  <r>
    <n v="331"/>
    <n v="1"/>
    <x v="0"/>
    <s v="McCoy, Miss. Agnes"/>
    <s v="female"/>
    <m/>
    <n v="2"/>
    <n v="0"/>
    <n v="367226"/>
    <n v="23.25"/>
    <m/>
    <s v="Q"/>
  </r>
  <r>
    <n v="332"/>
    <n v="0"/>
    <x v="1"/>
    <s v="Partner, Mr. Austen"/>
    <s v="male"/>
    <n v="45.5"/>
    <n v="0"/>
    <n v="0"/>
    <n v="113043"/>
    <n v="28.5"/>
    <s v="C124"/>
    <s v="S"/>
  </r>
  <r>
    <n v="333"/>
    <n v="0"/>
    <x v="1"/>
    <s v="Graham, Mr. George Edward"/>
    <s v="male"/>
    <n v="38"/>
    <n v="0"/>
    <n v="1"/>
    <s v="PC 17582"/>
    <n v="153.46250000000001"/>
    <s v="C91"/>
    <s v="S"/>
  </r>
  <r>
    <n v="334"/>
    <n v="0"/>
    <x v="0"/>
    <s v="Vander Planke, Mr. Leo Edmondus"/>
    <s v="male"/>
    <n v="16"/>
    <n v="2"/>
    <n v="0"/>
    <n v="345764"/>
    <n v="18"/>
    <m/>
    <s v="S"/>
  </r>
  <r>
    <n v="335"/>
    <n v="1"/>
    <x v="1"/>
    <s v="Frauenthal, Mrs. Henry William (Clara Heinsheimer)"/>
    <s v="female"/>
    <m/>
    <n v="1"/>
    <n v="0"/>
    <s v="PC 17611"/>
    <n v="133.65"/>
    <m/>
    <s v="S"/>
  </r>
  <r>
    <n v="336"/>
    <n v="0"/>
    <x v="0"/>
    <s v="Denkoff, Mr. Mitto"/>
    <s v="male"/>
    <m/>
    <n v="0"/>
    <n v="0"/>
    <n v="349225"/>
    <n v="7.8958000000000004"/>
    <m/>
    <s v="S"/>
  </r>
  <r>
    <n v="337"/>
    <n v="0"/>
    <x v="1"/>
    <s v="Pears, Mr. Thomas Clinton"/>
    <s v="male"/>
    <n v="29"/>
    <n v="1"/>
    <n v="0"/>
    <n v="113776"/>
    <n v="66.599999999999994"/>
    <s v="C2"/>
    <s v="S"/>
  </r>
  <r>
    <n v="338"/>
    <n v="1"/>
    <x v="1"/>
    <s v="Burns, Miss. Elizabeth Margaret"/>
    <s v="female"/>
    <n v="41"/>
    <n v="0"/>
    <n v="0"/>
    <n v="16966"/>
    <n v="134.5"/>
    <s v="E40"/>
    <s v="C"/>
  </r>
  <r>
    <n v="339"/>
    <n v="1"/>
    <x v="0"/>
    <s v="Dahl, Mr. Karl Edwart"/>
    <s v="male"/>
    <n v="45"/>
    <n v="0"/>
    <n v="0"/>
    <n v="7598"/>
    <n v="8.0500000000000007"/>
    <m/>
    <s v="S"/>
  </r>
  <r>
    <n v="340"/>
    <n v="0"/>
    <x v="1"/>
    <s v="Blackwell, Mr. Stephen Weart"/>
    <s v="male"/>
    <n v="45"/>
    <n v="0"/>
    <n v="0"/>
    <n v="113784"/>
    <n v="35.5"/>
    <s v="T"/>
    <s v="S"/>
  </r>
  <r>
    <n v="341"/>
    <n v="1"/>
    <x v="2"/>
    <s v="Navratil, Master. Edmond Roger"/>
    <s v="male"/>
    <n v="2"/>
    <n v="1"/>
    <n v="1"/>
    <n v="230080"/>
    <n v="26"/>
    <s v="F2"/>
    <s v="S"/>
  </r>
  <r>
    <n v="342"/>
    <n v="1"/>
    <x v="1"/>
    <s v="Fortune, Miss. Alice Elizabeth"/>
    <s v="female"/>
    <n v="24"/>
    <n v="3"/>
    <n v="2"/>
    <n v="19950"/>
    <n v="263"/>
    <s v="C23 C25 C27"/>
    <s v="S"/>
  </r>
  <r>
    <n v="343"/>
    <n v="0"/>
    <x v="2"/>
    <s v="Collander, Mr. Erik Gustaf"/>
    <s v="male"/>
    <n v="28"/>
    <n v="0"/>
    <n v="0"/>
    <n v="248740"/>
    <n v="13"/>
    <m/>
    <s v="S"/>
  </r>
  <r>
    <n v="344"/>
    <n v="0"/>
    <x v="2"/>
    <s v="Sedgwick, Mr. Charles Frederick Waddington"/>
    <s v="male"/>
    <n v="25"/>
    <n v="0"/>
    <n v="0"/>
    <n v="244361"/>
    <n v="13"/>
    <m/>
    <s v="S"/>
  </r>
  <r>
    <n v="345"/>
    <n v="0"/>
    <x v="2"/>
    <s v="Fox, Mr. Stanley Hubert"/>
    <s v="male"/>
    <n v="36"/>
    <n v="0"/>
    <n v="0"/>
    <n v="229236"/>
    <n v="13"/>
    <m/>
    <s v="S"/>
  </r>
  <r>
    <n v="346"/>
    <n v="1"/>
    <x v="2"/>
    <s v="Brown, Miss. Amelia &quot;Mildred&quot;"/>
    <s v="female"/>
    <n v="24"/>
    <n v="0"/>
    <n v="0"/>
    <n v="248733"/>
    <n v="13"/>
    <s v="F33"/>
    <s v="S"/>
  </r>
  <r>
    <n v="347"/>
    <n v="1"/>
    <x v="2"/>
    <s v="Smith, Miss. Marion Elsie"/>
    <s v="female"/>
    <n v="40"/>
    <n v="0"/>
    <n v="0"/>
    <n v="31418"/>
    <n v="13"/>
    <m/>
    <s v="S"/>
  </r>
  <r>
    <n v="348"/>
    <n v="1"/>
    <x v="0"/>
    <s v="Davison, Mrs. Thomas Henry (Mary E Finck)"/>
    <s v="female"/>
    <m/>
    <n v="1"/>
    <n v="0"/>
    <n v="386525"/>
    <n v="16.100000000000001"/>
    <m/>
    <s v="S"/>
  </r>
  <r>
    <n v="349"/>
    <n v="1"/>
    <x v="0"/>
    <s v="Coutts, Master. William Loch &quot;William&quot;"/>
    <s v="male"/>
    <n v="3"/>
    <n v="1"/>
    <n v="1"/>
    <s v="C.A. 37671"/>
    <n v="15.9"/>
    <m/>
    <s v="S"/>
  </r>
  <r>
    <n v="350"/>
    <n v="0"/>
    <x v="0"/>
    <s v="Dimic, Mr. Jovan"/>
    <s v="male"/>
    <n v="42"/>
    <n v="0"/>
    <n v="0"/>
    <n v="315088"/>
    <n v="8.6624999999999996"/>
    <m/>
    <s v="S"/>
  </r>
  <r>
    <n v="351"/>
    <n v="0"/>
    <x v="0"/>
    <s v="Odahl, Mr. Nils Martin"/>
    <s v="male"/>
    <n v="23"/>
    <n v="0"/>
    <n v="0"/>
    <n v="7267"/>
    <n v="9.2249999999999996"/>
    <m/>
    <s v="S"/>
  </r>
  <r>
    <n v="352"/>
    <n v="0"/>
    <x v="1"/>
    <s v="Williams-Lambert, Mr. Fletcher Fellows"/>
    <s v="male"/>
    <m/>
    <n v="0"/>
    <n v="0"/>
    <n v="113510"/>
    <n v="35"/>
    <s v="C128"/>
    <s v="S"/>
  </r>
  <r>
    <n v="353"/>
    <n v="0"/>
    <x v="0"/>
    <s v="Elias, Mr. Tannous"/>
    <s v="male"/>
    <n v="15"/>
    <n v="1"/>
    <n v="1"/>
    <n v="2695"/>
    <n v="7.2291999999999996"/>
    <m/>
    <s v="C"/>
  </r>
  <r>
    <n v="354"/>
    <n v="0"/>
    <x v="0"/>
    <s v="Arnold-Franchi, Mr. Josef"/>
    <s v="male"/>
    <n v="25"/>
    <n v="1"/>
    <n v="0"/>
    <n v="349237"/>
    <n v="17.8"/>
    <m/>
    <s v="S"/>
  </r>
  <r>
    <n v="355"/>
    <n v="0"/>
    <x v="0"/>
    <s v="Yousif, Mr. Wazli"/>
    <s v="male"/>
    <m/>
    <n v="0"/>
    <n v="0"/>
    <n v="2647"/>
    <n v="7.2249999999999996"/>
    <m/>
    <s v="C"/>
  </r>
  <r>
    <n v="356"/>
    <n v="0"/>
    <x v="0"/>
    <s v="Vanden Steen, Mr. Leo Peter"/>
    <s v="male"/>
    <n v="28"/>
    <n v="0"/>
    <n v="0"/>
    <n v="345783"/>
    <n v="9.5"/>
    <m/>
    <s v="S"/>
  </r>
  <r>
    <n v="357"/>
    <n v="1"/>
    <x v="1"/>
    <s v="Bowerman, Miss. Elsie Edith"/>
    <s v="female"/>
    <n v="22"/>
    <n v="0"/>
    <n v="1"/>
    <n v="113505"/>
    <n v="55"/>
    <s v="E33"/>
    <s v="S"/>
  </r>
  <r>
    <n v="358"/>
    <n v="0"/>
    <x v="2"/>
    <s v="Funk, Miss. Annie Clemmer"/>
    <s v="female"/>
    <n v="38"/>
    <n v="0"/>
    <n v="0"/>
    <n v="237671"/>
    <n v="13"/>
    <m/>
    <s v="S"/>
  </r>
  <r>
    <n v="359"/>
    <n v="1"/>
    <x v="0"/>
    <s v="McGovern, Miss. Mary"/>
    <s v="female"/>
    <m/>
    <n v="0"/>
    <n v="0"/>
    <n v="330931"/>
    <n v="7.8792"/>
    <m/>
    <s v="Q"/>
  </r>
  <r>
    <n v="360"/>
    <n v="1"/>
    <x v="0"/>
    <s v="Mockler, Miss. Helen Mary &quot;Ellie&quot;"/>
    <s v="female"/>
    <m/>
    <n v="0"/>
    <n v="0"/>
    <n v="330980"/>
    <n v="7.8792"/>
    <m/>
    <s v="Q"/>
  </r>
  <r>
    <n v="361"/>
    <n v="0"/>
    <x v="0"/>
    <s v="Skoog, Mr. Wilhelm"/>
    <s v="male"/>
    <n v="40"/>
    <n v="1"/>
    <n v="4"/>
    <n v="347088"/>
    <n v="27.9"/>
    <m/>
    <s v="S"/>
  </r>
  <r>
    <n v="362"/>
    <n v="0"/>
    <x v="2"/>
    <s v="del Carlo, Mr. Sebastiano"/>
    <s v="male"/>
    <n v="29"/>
    <n v="1"/>
    <n v="0"/>
    <s v="SC/PARIS 2167"/>
    <n v="27.720800000000001"/>
    <m/>
    <s v="C"/>
  </r>
  <r>
    <n v="363"/>
    <n v="0"/>
    <x v="0"/>
    <s v="Barbara, Mrs. (Catherine David)"/>
    <s v="female"/>
    <n v="45"/>
    <n v="0"/>
    <n v="1"/>
    <n v="2691"/>
    <n v="14.4542"/>
    <m/>
    <s v="C"/>
  </r>
  <r>
    <n v="364"/>
    <n v="0"/>
    <x v="0"/>
    <s v="Asim, Mr. Adola"/>
    <s v="male"/>
    <n v="35"/>
    <n v="0"/>
    <n v="0"/>
    <s v="SOTON/O.Q. 3101310"/>
    <n v="7.05"/>
    <m/>
    <s v="S"/>
  </r>
  <r>
    <n v="365"/>
    <n v="0"/>
    <x v="0"/>
    <s v="O'Brien, Mr. Thomas"/>
    <s v="male"/>
    <m/>
    <n v="1"/>
    <n v="0"/>
    <n v="370365"/>
    <n v="15.5"/>
    <m/>
    <s v="Q"/>
  </r>
  <r>
    <n v="366"/>
    <n v="0"/>
    <x v="0"/>
    <s v="Adahl, Mr. Mauritz Nils Martin"/>
    <s v="male"/>
    <n v="30"/>
    <n v="0"/>
    <n v="0"/>
    <s v="C 7076"/>
    <n v="7.25"/>
    <m/>
    <s v="S"/>
  </r>
  <r>
    <n v="367"/>
    <n v="1"/>
    <x v="1"/>
    <s v="Warren, Mrs. Frank Manley (Anna Sophia Atkinson)"/>
    <s v="female"/>
    <n v="60"/>
    <n v="1"/>
    <n v="0"/>
    <n v="110813"/>
    <n v="75.25"/>
    <s v="D37"/>
    <s v="C"/>
  </r>
  <r>
    <n v="368"/>
    <n v="1"/>
    <x v="0"/>
    <s v="Moussa, Mrs. (Mantoura Boulos)"/>
    <s v="female"/>
    <m/>
    <n v="0"/>
    <n v="0"/>
    <n v="2626"/>
    <n v="7.2291999999999996"/>
    <m/>
    <s v="C"/>
  </r>
  <r>
    <n v="369"/>
    <n v="1"/>
    <x v="0"/>
    <s v="Jermyn, Miss. Annie"/>
    <s v="female"/>
    <m/>
    <n v="0"/>
    <n v="0"/>
    <n v="14313"/>
    <n v="7.75"/>
    <m/>
    <s v="Q"/>
  </r>
  <r>
    <n v="370"/>
    <n v="1"/>
    <x v="1"/>
    <s v="Aubart, Mme. Leontine Pauline"/>
    <s v="female"/>
    <n v="24"/>
    <n v="0"/>
    <n v="0"/>
    <s v="PC 17477"/>
    <n v="69.3"/>
    <s v="B35"/>
    <s v="C"/>
  </r>
  <r>
    <n v="371"/>
    <n v="1"/>
    <x v="1"/>
    <s v="Harder, Mr. George Achilles"/>
    <s v="male"/>
    <n v="25"/>
    <n v="1"/>
    <n v="0"/>
    <n v="11765"/>
    <n v="55.441699999999997"/>
    <s v="E50"/>
    <s v="C"/>
  </r>
  <r>
    <n v="372"/>
    <n v="0"/>
    <x v="0"/>
    <s v="Wiklund, Mr. Jakob Alfred"/>
    <s v="male"/>
    <n v="18"/>
    <n v="1"/>
    <n v="0"/>
    <n v="3101267"/>
    <n v="6.4958"/>
    <m/>
    <s v="S"/>
  </r>
  <r>
    <n v="373"/>
    <n v="0"/>
    <x v="0"/>
    <s v="Beavan, Mr. William Thomas"/>
    <s v="male"/>
    <n v="19"/>
    <n v="0"/>
    <n v="0"/>
    <n v="323951"/>
    <n v="8.0500000000000007"/>
    <m/>
    <s v="S"/>
  </r>
  <r>
    <n v="374"/>
    <n v="0"/>
    <x v="1"/>
    <s v="Ringhini, Mr. Sante"/>
    <s v="male"/>
    <n v="22"/>
    <n v="0"/>
    <n v="0"/>
    <s v="PC 17760"/>
    <n v="135.63329999999999"/>
    <m/>
    <s v="C"/>
  </r>
  <r>
    <n v="375"/>
    <n v="0"/>
    <x v="0"/>
    <s v="Palsson, Miss. Stina Viola"/>
    <s v="female"/>
    <n v="3"/>
    <n v="3"/>
    <n v="1"/>
    <n v="349909"/>
    <n v="21.074999999999999"/>
    <m/>
    <s v="S"/>
  </r>
  <r>
    <n v="376"/>
    <n v="1"/>
    <x v="1"/>
    <s v="Meyer, Mrs. Edgar Joseph (Leila Saks)"/>
    <s v="female"/>
    <m/>
    <n v="1"/>
    <n v="0"/>
    <s v="PC 17604"/>
    <n v="82.1708"/>
    <m/>
    <s v="C"/>
  </r>
  <r>
    <n v="377"/>
    <n v="1"/>
    <x v="0"/>
    <s v="Landergren, Miss. Aurora Adelia"/>
    <s v="female"/>
    <n v="22"/>
    <n v="0"/>
    <n v="0"/>
    <s v="C 7077"/>
    <n v="7.25"/>
    <m/>
    <s v="S"/>
  </r>
  <r>
    <n v="378"/>
    <n v="0"/>
    <x v="1"/>
    <s v="Widener, Mr. Harry Elkins"/>
    <s v="male"/>
    <n v="27"/>
    <n v="0"/>
    <n v="2"/>
    <n v="113503"/>
    <n v="211.5"/>
    <s v="C82"/>
    <s v="C"/>
  </r>
  <r>
    <n v="379"/>
    <n v="0"/>
    <x v="0"/>
    <s v="Betros, Mr. Tannous"/>
    <s v="male"/>
    <n v="20"/>
    <n v="0"/>
    <n v="0"/>
    <n v="2648"/>
    <n v="4.0125000000000002"/>
    <m/>
    <s v="C"/>
  </r>
  <r>
    <n v="380"/>
    <n v="0"/>
    <x v="0"/>
    <s v="Gustafsson, Mr. Karl Gideon"/>
    <s v="male"/>
    <n v="19"/>
    <n v="0"/>
    <n v="0"/>
    <n v="347069"/>
    <n v="7.7750000000000004"/>
    <m/>
    <s v="S"/>
  </r>
  <r>
    <n v="381"/>
    <n v="1"/>
    <x v="1"/>
    <s v="Bidois, Miss. Rosalie"/>
    <s v="female"/>
    <n v="42"/>
    <n v="0"/>
    <n v="0"/>
    <s v="PC 17757"/>
    <n v="227.52500000000001"/>
    <m/>
    <s v="C"/>
  </r>
  <r>
    <n v="382"/>
    <n v="1"/>
    <x v="0"/>
    <s v="Nakid, Miss. Maria (&quot;Mary&quot;)"/>
    <s v="female"/>
    <n v="1"/>
    <n v="0"/>
    <n v="2"/>
    <n v="2653"/>
    <n v="15.7417"/>
    <m/>
    <s v="C"/>
  </r>
  <r>
    <n v="383"/>
    <n v="0"/>
    <x v="0"/>
    <s v="Tikkanen, Mr. Juho"/>
    <s v="male"/>
    <n v="32"/>
    <n v="0"/>
    <n v="0"/>
    <s v="STON/O 2. 3101293"/>
    <n v="7.9249999999999998"/>
    <m/>
    <s v="S"/>
  </r>
  <r>
    <n v="384"/>
    <n v="1"/>
    <x v="1"/>
    <s v="Holverson, Mrs. Alexander Oskar (Mary Aline Towner)"/>
    <s v="female"/>
    <n v="35"/>
    <n v="1"/>
    <n v="0"/>
    <n v="113789"/>
    <n v="52"/>
    <m/>
    <s v="S"/>
  </r>
  <r>
    <n v="385"/>
    <n v="0"/>
    <x v="0"/>
    <s v="Plotcharsky, Mr. Vasil"/>
    <s v="male"/>
    <m/>
    <n v="0"/>
    <n v="0"/>
    <n v="349227"/>
    <n v="7.8958000000000004"/>
    <m/>
    <s v="S"/>
  </r>
  <r>
    <n v="386"/>
    <n v="0"/>
    <x v="2"/>
    <s v="Davies, Mr. Charles Henry"/>
    <s v="male"/>
    <n v="18"/>
    <n v="0"/>
    <n v="0"/>
    <s v="S.O.C. 14879"/>
    <n v="73.5"/>
    <m/>
    <s v="S"/>
  </r>
  <r>
    <n v="387"/>
    <n v="0"/>
    <x v="0"/>
    <s v="Goodwin, Master. Sidney Leonard"/>
    <s v="male"/>
    <n v="1"/>
    <n v="5"/>
    <n v="2"/>
    <s v="CA 2144"/>
    <n v="46.9"/>
    <m/>
    <s v="S"/>
  </r>
  <r>
    <n v="388"/>
    <n v="1"/>
    <x v="2"/>
    <s v="Buss, Miss. Kate"/>
    <s v="female"/>
    <n v="36"/>
    <n v="0"/>
    <n v="0"/>
    <n v="27849"/>
    <n v="13"/>
    <m/>
    <s v="S"/>
  </r>
  <r>
    <n v="389"/>
    <n v="0"/>
    <x v="0"/>
    <s v="Sadlier, Mr. Matthew"/>
    <s v="male"/>
    <m/>
    <n v="0"/>
    <n v="0"/>
    <n v="367655"/>
    <n v="7.7291999999999996"/>
    <m/>
    <s v="Q"/>
  </r>
  <r>
    <n v="390"/>
    <n v="1"/>
    <x v="2"/>
    <s v="Lehmann, Miss. Bertha"/>
    <s v="female"/>
    <n v="17"/>
    <n v="0"/>
    <n v="0"/>
    <s v="SC 1748"/>
    <n v="12"/>
    <m/>
    <s v="C"/>
  </r>
  <r>
    <n v="391"/>
    <n v="1"/>
    <x v="1"/>
    <s v="Carter, Mr. William Ernest"/>
    <s v="male"/>
    <n v="36"/>
    <n v="1"/>
    <n v="2"/>
    <n v="113760"/>
    <n v="120"/>
    <s v="B96 B98"/>
    <s v="S"/>
  </r>
  <r>
    <n v="392"/>
    <n v="1"/>
    <x v="0"/>
    <s v="Jansson, Mr. Carl Olof"/>
    <s v="male"/>
    <n v="21"/>
    <n v="0"/>
    <n v="0"/>
    <n v="350034"/>
    <n v="7.7957999999999998"/>
    <m/>
    <s v="S"/>
  </r>
  <r>
    <n v="393"/>
    <n v="0"/>
    <x v="0"/>
    <s v="Gustafsson, Mr. Johan Birger"/>
    <s v="male"/>
    <n v="28"/>
    <n v="2"/>
    <n v="0"/>
    <n v="3101277"/>
    <n v="7.9249999999999998"/>
    <m/>
    <s v="S"/>
  </r>
  <r>
    <n v="394"/>
    <n v="1"/>
    <x v="1"/>
    <s v="Newell, Miss. Marjorie"/>
    <s v="female"/>
    <n v="23"/>
    <n v="1"/>
    <n v="0"/>
    <n v="35273"/>
    <n v="113.27500000000001"/>
    <s v="D36"/>
    <s v="C"/>
  </r>
  <r>
    <n v="395"/>
    <n v="1"/>
    <x v="0"/>
    <s v="Sandstrom, Mrs. Hjalmar (Agnes Charlotta Bengtsson)"/>
    <s v="female"/>
    <n v="24"/>
    <n v="0"/>
    <n v="2"/>
    <s v="PP 9549"/>
    <n v="16.7"/>
    <s v="G6"/>
    <s v="S"/>
  </r>
  <r>
    <n v="396"/>
    <n v="0"/>
    <x v="0"/>
    <s v="Johansson, Mr. Erik"/>
    <s v="male"/>
    <n v="22"/>
    <n v="0"/>
    <n v="0"/>
    <n v="350052"/>
    <n v="7.7957999999999998"/>
    <m/>
    <s v="S"/>
  </r>
  <r>
    <n v="397"/>
    <n v="0"/>
    <x v="0"/>
    <s v="Olsson, Miss. Elina"/>
    <s v="female"/>
    <n v="31"/>
    <n v="0"/>
    <n v="0"/>
    <n v="350407"/>
    <n v="7.8541999999999996"/>
    <m/>
    <s v="S"/>
  </r>
  <r>
    <n v="398"/>
    <n v="0"/>
    <x v="2"/>
    <s v="McKane, Mr. Peter David"/>
    <s v="male"/>
    <n v="46"/>
    <n v="0"/>
    <n v="0"/>
    <n v="28403"/>
    <n v="26"/>
    <m/>
    <s v="S"/>
  </r>
  <r>
    <n v="399"/>
    <n v="0"/>
    <x v="2"/>
    <s v="Pain, Dr. Alfred"/>
    <s v="male"/>
    <n v="23"/>
    <n v="0"/>
    <n v="0"/>
    <n v="244278"/>
    <n v="10.5"/>
    <m/>
    <s v="S"/>
  </r>
  <r>
    <n v="400"/>
    <n v="1"/>
    <x v="2"/>
    <s v="Trout, Mrs. William H (Jessie L)"/>
    <s v="female"/>
    <n v="28"/>
    <n v="0"/>
    <n v="0"/>
    <n v="240929"/>
    <n v="12.65"/>
    <m/>
    <s v="S"/>
  </r>
  <r>
    <n v="401"/>
    <n v="1"/>
    <x v="0"/>
    <s v="Niskanen, Mr. Juha"/>
    <s v="male"/>
    <n v="39"/>
    <n v="0"/>
    <n v="0"/>
    <s v="STON/O 2. 3101289"/>
    <n v="7.9249999999999998"/>
    <m/>
    <s v="S"/>
  </r>
  <r>
    <n v="402"/>
    <n v="0"/>
    <x v="0"/>
    <s v="Adams, Mr. John"/>
    <s v="male"/>
    <n v="26"/>
    <n v="0"/>
    <n v="0"/>
    <n v="341826"/>
    <n v="8.0500000000000007"/>
    <m/>
    <s v="S"/>
  </r>
  <r>
    <n v="403"/>
    <n v="0"/>
    <x v="0"/>
    <s v="Jussila, Miss. Mari Aina"/>
    <s v="female"/>
    <n v="21"/>
    <n v="1"/>
    <n v="0"/>
    <n v="4137"/>
    <n v="9.8249999999999993"/>
    <m/>
    <s v="S"/>
  </r>
  <r>
    <n v="404"/>
    <n v="0"/>
    <x v="0"/>
    <s v="Hakkarainen, Mr. Pekka Pietari"/>
    <s v="male"/>
    <n v="28"/>
    <n v="1"/>
    <n v="0"/>
    <s v="STON/O2. 3101279"/>
    <n v="15.85"/>
    <m/>
    <s v="S"/>
  </r>
  <r>
    <n v="405"/>
    <n v="0"/>
    <x v="0"/>
    <s v="Oreskovic, Miss. Marija"/>
    <s v="female"/>
    <n v="20"/>
    <n v="0"/>
    <n v="0"/>
    <n v="315096"/>
    <n v="8.6624999999999996"/>
    <m/>
    <s v="S"/>
  </r>
  <r>
    <n v="406"/>
    <n v="0"/>
    <x v="2"/>
    <s v="Gale, Mr. Shadrach"/>
    <s v="male"/>
    <n v="34"/>
    <n v="1"/>
    <n v="0"/>
    <n v="28664"/>
    <n v="21"/>
    <m/>
    <s v="S"/>
  </r>
  <r>
    <n v="407"/>
    <n v="0"/>
    <x v="0"/>
    <s v="Widegren, Mr. Carl/Charles Peter"/>
    <s v="male"/>
    <n v="51"/>
    <n v="0"/>
    <n v="0"/>
    <n v="347064"/>
    <n v="7.75"/>
    <m/>
    <s v="S"/>
  </r>
  <r>
    <n v="408"/>
    <n v="1"/>
    <x v="2"/>
    <s v="Richards, Master. William Rowe"/>
    <s v="male"/>
    <n v="3"/>
    <n v="1"/>
    <n v="1"/>
    <n v="29106"/>
    <n v="18.75"/>
    <m/>
    <s v="S"/>
  </r>
  <r>
    <n v="409"/>
    <n v="0"/>
    <x v="0"/>
    <s v="Birkeland, Mr. Hans Martin Monsen"/>
    <s v="male"/>
    <n v="21"/>
    <n v="0"/>
    <n v="0"/>
    <n v="312992"/>
    <n v="7.7750000000000004"/>
    <m/>
    <s v="S"/>
  </r>
  <r>
    <n v="410"/>
    <n v="0"/>
    <x v="0"/>
    <s v="Lefebre, Miss. Ida"/>
    <s v="female"/>
    <m/>
    <n v="3"/>
    <n v="1"/>
    <n v="4133"/>
    <n v="25.466699999999999"/>
    <m/>
    <s v="S"/>
  </r>
  <r>
    <n v="411"/>
    <n v="0"/>
    <x v="0"/>
    <s v="Sdycoff, Mr. Todor"/>
    <s v="male"/>
    <m/>
    <n v="0"/>
    <n v="0"/>
    <n v="349222"/>
    <n v="7.8958000000000004"/>
    <m/>
    <s v="S"/>
  </r>
  <r>
    <n v="412"/>
    <n v="0"/>
    <x v="0"/>
    <s v="Hart, Mr. Henry"/>
    <s v="male"/>
    <m/>
    <n v="0"/>
    <n v="0"/>
    <n v="394140"/>
    <n v="6.8582999999999998"/>
    <m/>
    <s v="Q"/>
  </r>
  <r>
    <n v="413"/>
    <n v="1"/>
    <x v="1"/>
    <s v="Minahan, Miss. Daisy E"/>
    <s v="female"/>
    <n v="33"/>
    <n v="1"/>
    <n v="0"/>
    <n v="19928"/>
    <n v="90"/>
    <s v="C78"/>
    <s v="Q"/>
  </r>
  <r>
    <n v="414"/>
    <n v="0"/>
    <x v="2"/>
    <s v="Cunningham, Mr. Alfred Fleming"/>
    <s v="male"/>
    <m/>
    <n v="0"/>
    <n v="0"/>
    <n v="239853"/>
    <n v="0"/>
    <m/>
    <s v="S"/>
  </r>
  <r>
    <n v="415"/>
    <n v="1"/>
    <x v="0"/>
    <s v="Sundman, Mr. Johan Julian"/>
    <s v="male"/>
    <n v="44"/>
    <n v="0"/>
    <n v="0"/>
    <s v="STON/O 2. 3101269"/>
    <n v="7.9249999999999998"/>
    <m/>
    <s v="S"/>
  </r>
  <r>
    <n v="416"/>
    <n v="0"/>
    <x v="0"/>
    <s v="Meek, Mrs. Thomas (Annie Louise Rowley)"/>
    <s v="female"/>
    <m/>
    <n v="0"/>
    <n v="0"/>
    <n v="343095"/>
    <n v="8.0500000000000007"/>
    <m/>
    <s v="S"/>
  </r>
  <r>
    <n v="417"/>
    <n v="1"/>
    <x v="2"/>
    <s v="Drew, Mrs. James Vivian (Lulu Thorne Christian)"/>
    <s v="female"/>
    <n v="34"/>
    <n v="1"/>
    <n v="1"/>
    <n v="28220"/>
    <n v="32.5"/>
    <m/>
    <s v="S"/>
  </r>
  <r>
    <n v="418"/>
    <n v="1"/>
    <x v="2"/>
    <s v="Silven, Miss. Lyyli Karoliina"/>
    <s v="female"/>
    <n v="18"/>
    <n v="0"/>
    <n v="2"/>
    <n v="250652"/>
    <n v="13"/>
    <m/>
    <s v="S"/>
  </r>
  <r>
    <n v="419"/>
    <n v="0"/>
    <x v="2"/>
    <s v="Matthews, Mr. William John"/>
    <s v="male"/>
    <n v="30"/>
    <n v="0"/>
    <n v="0"/>
    <n v="28228"/>
    <n v="13"/>
    <m/>
    <s v="S"/>
  </r>
  <r>
    <n v="420"/>
    <n v="0"/>
    <x v="0"/>
    <s v="Van Impe, Miss. Catharina"/>
    <s v="female"/>
    <n v="10"/>
    <n v="0"/>
    <n v="2"/>
    <n v="345773"/>
    <n v="24.15"/>
    <m/>
    <s v="S"/>
  </r>
  <r>
    <n v="421"/>
    <n v="0"/>
    <x v="0"/>
    <s v="Gheorgheff, Mr. Stanio"/>
    <s v="male"/>
    <m/>
    <n v="0"/>
    <n v="0"/>
    <n v="349254"/>
    <n v="7.8958000000000004"/>
    <m/>
    <s v="C"/>
  </r>
  <r>
    <n v="422"/>
    <n v="0"/>
    <x v="0"/>
    <s v="Charters, Mr. David"/>
    <s v="male"/>
    <n v="21"/>
    <n v="0"/>
    <n v="0"/>
    <s v="A/5. 13032"/>
    <n v="7.7332999999999998"/>
    <m/>
    <s v="Q"/>
  </r>
  <r>
    <n v="423"/>
    <n v="0"/>
    <x v="0"/>
    <s v="Zimmerman, Mr. Leo"/>
    <s v="male"/>
    <n v="29"/>
    <n v="0"/>
    <n v="0"/>
    <n v="315082"/>
    <n v="7.875"/>
    <m/>
    <s v="S"/>
  </r>
  <r>
    <n v="424"/>
    <n v="0"/>
    <x v="0"/>
    <s v="Danbom, Mrs. Ernst Gilbert (Anna Sigrid Maria Brogren)"/>
    <s v="female"/>
    <n v="28"/>
    <n v="1"/>
    <n v="1"/>
    <n v="347080"/>
    <n v="14.4"/>
    <m/>
    <s v="S"/>
  </r>
  <r>
    <n v="425"/>
    <n v="0"/>
    <x v="0"/>
    <s v="Rosblom, Mr. Viktor Richard"/>
    <s v="male"/>
    <n v="18"/>
    <n v="1"/>
    <n v="1"/>
    <n v="370129"/>
    <n v="20.212499999999999"/>
    <m/>
    <s v="S"/>
  </r>
  <r>
    <n v="426"/>
    <n v="0"/>
    <x v="0"/>
    <s v="Wiseman, Mr. Phillippe"/>
    <s v="male"/>
    <m/>
    <n v="0"/>
    <n v="0"/>
    <s v="A/4. 34244"/>
    <n v="7.25"/>
    <m/>
    <s v="S"/>
  </r>
  <r>
    <n v="427"/>
    <n v="1"/>
    <x v="2"/>
    <s v="Clarke, Mrs. Charles V (Ada Maria Winfield)"/>
    <s v="female"/>
    <n v="28"/>
    <n v="1"/>
    <n v="0"/>
    <n v="2003"/>
    <n v="26"/>
    <m/>
    <s v="S"/>
  </r>
  <r>
    <n v="428"/>
    <n v="1"/>
    <x v="2"/>
    <s v="Phillips, Miss. Kate Florence (&quot;Mrs Kate Louise Phillips Marshall&quot;)"/>
    <s v="female"/>
    <n v="19"/>
    <n v="0"/>
    <n v="0"/>
    <n v="250655"/>
    <n v="26"/>
    <m/>
    <s v="S"/>
  </r>
  <r>
    <n v="429"/>
    <n v="0"/>
    <x v="0"/>
    <s v="Flynn, Mr. James"/>
    <s v="male"/>
    <m/>
    <n v="0"/>
    <n v="0"/>
    <n v="364851"/>
    <n v="7.75"/>
    <m/>
    <s v="Q"/>
  </r>
  <r>
    <n v="430"/>
    <n v="1"/>
    <x v="0"/>
    <s v="Pickard, Mr. Berk (Berk Trembisky)"/>
    <s v="male"/>
    <n v="32"/>
    <n v="0"/>
    <n v="0"/>
    <s v="SOTON/O.Q. 392078"/>
    <n v="8.0500000000000007"/>
    <s v="E10"/>
    <s v="S"/>
  </r>
  <r>
    <n v="431"/>
    <n v="1"/>
    <x v="1"/>
    <s v="Bjornstrom-Steffansson, Mr. Mauritz Hakan"/>
    <s v="male"/>
    <n v="28"/>
    <n v="0"/>
    <n v="0"/>
    <n v="110564"/>
    <n v="26.55"/>
    <s v="C52"/>
    <s v="S"/>
  </r>
  <r>
    <n v="432"/>
    <n v="1"/>
    <x v="0"/>
    <s v="Thorneycroft, Mrs. Percival (Florence Kate White)"/>
    <s v="female"/>
    <m/>
    <n v="1"/>
    <n v="0"/>
    <n v="376564"/>
    <n v="16.100000000000001"/>
    <m/>
    <s v="S"/>
  </r>
  <r>
    <n v="433"/>
    <n v="1"/>
    <x v="2"/>
    <s v="Louch, Mrs. Charles Alexander (Alice Adelaide Slow)"/>
    <s v="female"/>
    <n v="42"/>
    <n v="1"/>
    <n v="0"/>
    <s v="SC/AH 3085"/>
    <n v="26"/>
    <m/>
    <s v="S"/>
  </r>
  <r>
    <n v="434"/>
    <n v="0"/>
    <x v="0"/>
    <s v="Kallio, Mr. Nikolai Erland"/>
    <s v="male"/>
    <n v="17"/>
    <n v="0"/>
    <n v="0"/>
    <s v="STON/O 2. 3101274"/>
    <n v="7.125"/>
    <m/>
    <s v="S"/>
  </r>
  <r>
    <n v="435"/>
    <n v="0"/>
    <x v="1"/>
    <s v="Silvey, Mr. William Baird"/>
    <s v="male"/>
    <n v="50"/>
    <n v="1"/>
    <n v="0"/>
    <n v="13507"/>
    <n v="55.9"/>
    <s v="E44"/>
    <s v="S"/>
  </r>
  <r>
    <n v="436"/>
    <n v="1"/>
    <x v="1"/>
    <s v="Carter, Miss. Lucile Polk"/>
    <s v="female"/>
    <n v="14"/>
    <n v="1"/>
    <n v="2"/>
    <n v="113760"/>
    <n v="120"/>
    <s v="B96 B98"/>
    <s v="S"/>
  </r>
  <r>
    <n v="437"/>
    <n v="0"/>
    <x v="0"/>
    <s v="Ford, Miss. Doolina Margaret &quot;Daisy&quot;"/>
    <s v="female"/>
    <n v="21"/>
    <n v="2"/>
    <n v="2"/>
    <s v="W./C. 6608"/>
    <n v="34.375"/>
    <m/>
    <s v="S"/>
  </r>
  <r>
    <n v="438"/>
    <n v="1"/>
    <x v="2"/>
    <s v="Richards, Mrs. Sidney (Emily Hocking)"/>
    <s v="female"/>
    <n v="24"/>
    <n v="2"/>
    <n v="3"/>
    <n v="29106"/>
    <n v="18.75"/>
    <m/>
    <s v="S"/>
  </r>
  <r>
    <n v="439"/>
    <n v="0"/>
    <x v="1"/>
    <s v="Fortune, Mr. Mark"/>
    <s v="male"/>
    <n v="64"/>
    <n v="1"/>
    <n v="4"/>
    <n v="19950"/>
    <n v="263"/>
    <s v="C23 C25 C27"/>
    <s v="S"/>
  </r>
  <r>
    <n v="440"/>
    <n v="0"/>
    <x v="2"/>
    <s v="Kvillner, Mr. Johan Henrik Johannesson"/>
    <s v="male"/>
    <n v="31"/>
    <n v="0"/>
    <n v="0"/>
    <s v="C.A. 18723"/>
    <n v="10.5"/>
    <m/>
    <s v="S"/>
  </r>
  <r>
    <n v="441"/>
    <n v="1"/>
    <x v="2"/>
    <s v="Hart, Mrs. Benjamin (Esther Ada Bloomfield)"/>
    <s v="female"/>
    <n v="45"/>
    <n v="1"/>
    <n v="1"/>
    <s v="F.C.C. 13529"/>
    <n v="26.25"/>
    <m/>
    <s v="S"/>
  </r>
  <r>
    <n v="442"/>
    <n v="0"/>
    <x v="0"/>
    <s v="Hampe, Mr. Leon"/>
    <s v="male"/>
    <n v="20"/>
    <n v="0"/>
    <n v="0"/>
    <n v="345769"/>
    <n v="9.5"/>
    <m/>
    <s v="S"/>
  </r>
  <r>
    <n v="443"/>
    <n v="0"/>
    <x v="0"/>
    <s v="Petterson, Mr. Johan Emil"/>
    <s v="male"/>
    <n v="25"/>
    <n v="1"/>
    <n v="0"/>
    <n v="347076"/>
    <n v="7.7750000000000004"/>
    <m/>
    <s v="S"/>
  </r>
  <r>
    <n v="444"/>
    <n v="1"/>
    <x v="2"/>
    <s v="Reynaldo, Ms. Encarnacion"/>
    <s v="female"/>
    <n v="28"/>
    <n v="0"/>
    <n v="0"/>
    <n v="230434"/>
    <n v="13"/>
    <m/>
    <s v="S"/>
  </r>
  <r>
    <n v="445"/>
    <n v="1"/>
    <x v="0"/>
    <s v="Johannesen-Bratthammer, Mr. Bernt"/>
    <s v="male"/>
    <m/>
    <n v="0"/>
    <n v="0"/>
    <n v="65306"/>
    <n v="8.1125000000000007"/>
    <m/>
    <s v="S"/>
  </r>
  <r>
    <n v="446"/>
    <n v="1"/>
    <x v="1"/>
    <s v="Dodge, Master. Washington"/>
    <s v="male"/>
    <n v="4"/>
    <n v="0"/>
    <n v="2"/>
    <n v="33638"/>
    <n v="81.8583"/>
    <s v="A34"/>
    <s v="S"/>
  </r>
  <r>
    <n v="447"/>
    <n v="1"/>
    <x v="2"/>
    <s v="Mellinger, Miss. Madeleine Violet"/>
    <s v="female"/>
    <n v="13"/>
    <n v="0"/>
    <n v="1"/>
    <n v="250644"/>
    <n v="19.5"/>
    <m/>
    <s v="S"/>
  </r>
  <r>
    <n v="448"/>
    <n v="1"/>
    <x v="1"/>
    <s v="Seward, Mr. Frederic Kimber"/>
    <s v="male"/>
    <n v="34"/>
    <n v="0"/>
    <n v="0"/>
    <n v="113794"/>
    <n v="26.55"/>
    <m/>
    <s v="S"/>
  </r>
  <r>
    <n v="449"/>
    <n v="1"/>
    <x v="0"/>
    <s v="Baclini, Miss. Marie Catherine"/>
    <s v="female"/>
    <n v="5"/>
    <n v="2"/>
    <n v="1"/>
    <n v="2666"/>
    <n v="19.258299999999998"/>
    <m/>
    <s v="C"/>
  </r>
  <r>
    <n v="450"/>
    <n v="1"/>
    <x v="1"/>
    <s v="Peuchen, Major. Arthur Godfrey"/>
    <s v="male"/>
    <n v="52"/>
    <n v="0"/>
    <n v="0"/>
    <n v="113786"/>
    <n v="30.5"/>
    <s v="C104"/>
    <s v="S"/>
  </r>
  <r>
    <n v="451"/>
    <n v="0"/>
    <x v="2"/>
    <s v="West, Mr. Edwy Arthur"/>
    <s v="male"/>
    <n v="36"/>
    <n v="1"/>
    <n v="2"/>
    <s v="C.A. 34651"/>
    <n v="27.75"/>
    <m/>
    <s v="S"/>
  </r>
  <r>
    <n v="452"/>
    <n v="0"/>
    <x v="0"/>
    <s v="Hagland, Mr. Ingvald Olai Olsen"/>
    <s v="male"/>
    <m/>
    <n v="1"/>
    <n v="0"/>
    <n v="65303"/>
    <n v="19.966699999999999"/>
    <m/>
    <s v="S"/>
  </r>
  <r>
    <n v="453"/>
    <n v="0"/>
    <x v="1"/>
    <s v="Foreman, Mr. Benjamin Laventall"/>
    <s v="male"/>
    <n v="30"/>
    <n v="0"/>
    <n v="0"/>
    <n v="113051"/>
    <n v="27.75"/>
    <s v="C111"/>
    <s v="C"/>
  </r>
  <r>
    <n v="454"/>
    <n v="1"/>
    <x v="1"/>
    <s v="Goldenberg, Mr. Samuel L"/>
    <s v="male"/>
    <n v="49"/>
    <n v="1"/>
    <n v="0"/>
    <n v="17453"/>
    <n v="89.104200000000006"/>
    <s v="C92"/>
    <s v="C"/>
  </r>
  <r>
    <n v="455"/>
    <n v="0"/>
    <x v="0"/>
    <s v="Peduzzi, Mr. Joseph"/>
    <s v="male"/>
    <m/>
    <n v="0"/>
    <n v="0"/>
    <s v="A/5 2817"/>
    <n v="8.0500000000000007"/>
    <m/>
    <s v="S"/>
  </r>
  <r>
    <n v="456"/>
    <n v="1"/>
    <x v="0"/>
    <s v="Jalsevac, Mr. Ivan"/>
    <s v="male"/>
    <n v="29"/>
    <n v="0"/>
    <n v="0"/>
    <n v="349240"/>
    <n v="7.8958000000000004"/>
    <m/>
    <s v="C"/>
  </r>
  <r>
    <n v="457"/>
    <n v="0"/>
    <x v="1"/>
    <s v="Millet, Mr. Francis Davis"/>
    <s v="male"/>
    <n v="65"/>
    <n v="0"/>
    <n v="0"/>
    <n v="13509"/>
    <n v="26.55"/>
    <s v="E38"/>
    <s v="S"/>
  </r>
  <r>
    <n v="458"/>
    <n v="1"/>
    <x v="1"/>
    <s v="Kenyon, Mrs. Frederick R (Marion)"/>
    <s v="female"/>
    <m/>
    <n v="1"/>
    <n v="0"/>
    <n v="17464"/>
    <n v="51.862499999999997"/>
    <s v="D21"/>
    <s v="S"/>
  </r>
  <r>
    <n v="459"/>
    <n v="1"/>
    <x v="2"/>
    <s v="Toomey, Miss. Ellen"/>
    <s v="female"/>
    <n v="50"/>
    <n v="0"/>
    <n v="0"/>
    <s v="F.C.C. 13531"/>
    <n v="10.5"/>
    <m/>
    <s v="S"/>
  </r>
  <r>
    <n v="460"/>
    <n v="0"/>
    <x v="0"/>
    <s v="O'Connor, Mr. Maurice"/>
    <s v="male"/>
    <m/>
    <n v="0"/>
    <n v="0"/>
    <n v="371060"/>
    <n v="7.75"/>
    <m/>
    <s v="Q"/>
  </r>
  <r>
    <n v="461"/>
    <n v="1"/>
    <x v="1"/>
    <s v="Anderson, Mr. Harry"/>
    <s v="male"/>
    <n v="48"/>
    <n v="0"/>
    <n v="0"/>
    <n v="19952"/>
    <n v="26.55"/>
    <s v="E12"/>
    <s v="S"/>
  </r>
  <r>
    <n v="462"/>
    <n v="0"/>
    <x v="0"/>
    <s v="Morley, Mr. William"/>
    <s v="male"/>
    <n v="34"/>
    <n v="0"/>
    <n v="0"/>
    <n v="364506"/>
    <n v="8.0500000000000007"/>
    <m/>
    <s v="S"/>
  </r>
  <r>
    <n v="463"/>
    <n v="0"/>
    <x v="1"/>
    <s v="Gee, Mr. Arthur H"/>
    <s v="male"/>
    <n v="47"/>
    <n v="0"/>
    <n v="0"/>
    <n v="111320"/>
    <n v="38.5"/>
    <s v="E63"/>
    <s v="S"/>
  </r>
  <r>
    <n v="464"/>
    <n v="0"/>
    <x v="2"/>
    <s v="Milling, Mr. Jacob Christian"/>
    <s v="male"/>
    <n v="48"/>
    <n v="0"/>
    <n v="0"/>
    <n v="234360"/>
    <n v="13"/>
    <m/>
    <s v="S"/>
  </r>
  <r>
    <n v="465"/>
    <n v="0"/>
    <x v="0"/>
    <s v="Maisner, Mr. Simon"/>
    <s v="male"/>
    <m/>
    <n v="0"/>
    <n v="0"/>
    <s v="A/S 2816"/>
    <n v="8.0500000000000007"/>
    <m/>
    <s v="S"/>
  </r>
  <r>
    <n v="466"/>
    <n v="0"/>
    <x v="0"/>
    <s v="Goncalves, Mr. Manuel Estanslas"/>
    <s v="male"/>
    <n v="38"/>
    <n v="0"/>
    <n v="0"/>
    <s v="SOTON/O.Q. 3101306"/>
    <n v="7.05"/>
    <m/>
    <s v="S"/>
  </r>
  <r>
    <n v="467"/>
    <n v="0"/>
    <x v="2"/>
    <s v="Campbell, Mr. William"/>
    <s v="male"/>
    <m/>
    <n v="0"/>
    <n v="0"/>
    <n v="239853"/>
    <n v="0"/>
    <m/>
    <s v="S"/>
  </r>
  <r>
    <n v="468"/>
    <n v="0"/>
    <x v="1"/>
    <s v="Smart, Mr. John Montgomery"/>
    <s v="male"/>
    <n v="56"/>
    <n v="0"/>
    <n v="0"/>
    <n v="113792"/>
    <n v="26.55"/>
    <m/>
    <s v="S"/>
  </r>
  <r>
    <n v="469"/>
    <n v="0"/>
    <x v="0"/>
    <s v="Scanlan, Mr. James"/>
    <s v="male"/>
    <m/>
    <n v="0"/>
    <n v="0"/>
    <n v="36209"/>
    <n v="7.7249999999999996"/>
    <m/>
    <s v="Q"/>
  </r>
  <r>
    <n v="470"/>
    <n v="1"/>
    <x v="0"/>
    <s v="Baclini, Miss. Helene Barbara"/>
    <s v="female"/>
    <n v="0.75"/>
    <n v="2"/>
    <n v="1"/>
    <n v="2666"/>
    <n v="19.258299999999998"/>
    <m/>
    <s v="C"/>
  </r>
  <r>
    <n v="471"/>
    <n v="0"/>
    <x v="0"/>
    <s v="Keefe, Mr. Arthur"/>
    <s v="male"/>
    <m/>
    <n v="0"/>
    <n v="0"/>
    <n v="323592"/>
    <n v="7.25"/>
    <m/>
    <s v="S"/>
  </r>
  <r>
    <n v="472"/>
    <n v="0"/>
    <x v="0"/>
    <s v="Cacic, Mr. Luka"/>
    <s v="male"/>
    <n v="38"/>
    <n v="0"/>
    <n v="0"/>
    <n v="315089"/>
    <n v="8.6624999999999996"/>
    <m/>
    <s v="S"/>
  </r>
  <r>
    <n v="473"/>
    <n v="1"/>
    <x v="2"/>
    <s v="West, Mrs. Edwy Arthur (Ada Mary Worth)"/>
    <s v="female"/>
    <n v="33"/>
    <n v="1"/>
    <n v="2"/>
    <s v="C.A. 34651"/>
    <n v="27.75"/>
    <m/>
    <s v="S"/>
  </r>
  <r>
    <n v="474"/>
    <n v="1"/>
    <x v="2"/>
    <s v="Jerwan, Mrs. Amin S (Marie Marthe Thuillard)"/>
    <s v="female"/>
    <n v="23"/>
    <n v="0"/>
    <n v="0"/>
    <s v="SC/AH Basle 541"/>
    <n v="13.791700000000001"/>
    <s v="D"/>
    <s v="C"/>
  </r>
  <r>
    <n v="475"/>
    <n v="0"/>
    <x v="0"/>
    <s v="Strandberg, Miss. Ida Sofia"/>
    <s v="female"/>
    <n v="22"/>
    <n v="0"/>
    <n v="0"/>
    <n v="7553"/>
    <n v="9.8375000000000004"/>
    <m/>
    <s v="S"/>
  </r>
  <r>
    <n v="476"/>
    <n v="0"/>
    <x v="1"/>
    <s v="Clifford, Mr. George Quincy"/>
    <s v="male"/>
    <m/>
    <n v="0"/>
    <n v="0"/>
    <n v="110465"/>
    <n v="52"/>
    <s v="A14"/>
    <s v="S"/>
  </r>
  <r>
    <n v="477"/>
    <n v="0"/>
    <x v="2"/>
    <s v="Renouf, Mr. Peter Henry"/>
    <s v="male"/>
    <n v="34"/>
    <n v="1"/>
    <n v="0"/>
    <n v="31027"/>
    <n v="21"/>
    <m/>
    <s v="S"/>
  </r>
  <r>
    <n v="478"/>
    <n v="0"/>
    <x v="0"/>
    <s v="Braund, Mr. Lewis Richard"/>
    <s v="male"/>
    <n v="29"/>
    <n v="1"/>
    <n v="0"/>
    <n v="3460"/>
    <n v="7.0457999999999998"/>
    <m/>
    <s v="S"/>
  </r>
  <r>
    <n v="479"/>
    <n v="0"/>
    <x v="0"/>
    <s v="Karlsson, Mr. Nils August"/>
    <s v="male"/>
    <n v="22"/>
    <n v="0"/>
    <n v="0"/>
    <n v="350060"/>
    <n v="7.5208000000000004"/>
    <m/>
    <s v="S"/>
  </r>
  <r>
    <n v="480"/>
    <n v="1"/>
    <x v="0"/>
    <s v="Hirvonen, Miss. Hildur E"/>
    <s v="female"/>
    <n v="2"/>
    <n v="0"/>
    <n v="1"/>
    <n v="3101298"/>
    <n v="12.2875"/>
    <m/>
    <s v="S"/>
  </r>
  <r>
    <n v="481"/>
    <n v="0"/>
    <x v="0"/>
    <s v="Goodwin, Master. Harold Victor"/>
    <s v="male"/>
    <n v="9"/>
    <n v="5"/>
    <n v="2"/>
    <s v="CA 2144"/>
    <n v="46.9"/>
    <m/>
    <s v="S"/>
  </r>
  <r>
    <n v="482"/>
    <n v="0"/>
    <x v="2"/>
    <s v="Frost, Mr. Anthony Wood &quot;Archie&quot;"/>
    <s v="male"/>
    <m/>
    <n v="0"/>
    <n v="0"/>
    <n v="239854"/>
    <n v="0"/>
    <m/>
    <s v="S"/>
  </r>
  <r>
    <n v="483"/>
    <n v="0"/>
    <x v="0"/>
    <s v="Rouse, Mr. Richard Henry"/>
    <s v="male"/>
    <n v="50"/>
    <n v="0"/>
    <n v="0"/>
    <s v="A/5 3594"/>
    <n v="8.0500000000000007"/>
    <m/>
    <s v="S"/>
  </r>
  <r>
    <n v="484"/>
    <n v="1"/>
    <x v="0"/>
    <s v="Turkula, Mrs. (Hedwig)"/>
    <s v="female"/>
    <n v="63"/>
    <n v="0"/>
    <n v="0"/>
    <n v="4134"/>
    <n v="9.5875000000000004"/>
    <m/>
    <s v="S"/>
  </r>
  <r>
    <n v="485"/>
    <n v="1"/>
    <x v="1"/>
    <s v="Bishop, Mr. Dickinson H"/>
    <s v="male"/>
    <n v="25"/>
    <n v="1"/>
    <n v="0"/>
    <n v="11967"/>
    <n v="91.0792"/>
    <s v="B49"/>
    <s v="C"/>
  </r>
  <r>
    <n v="486"/>
    <n v="0"/>
    <x v="0"/>
    <s v="Lefebre, Miss. Jeannie"/>
    <s v="female"/>
    <m/>
    <n v="3"/>
    <n v="1"/>
    <n v="4133"/>
    <n v="25.466699999999999"/>
    <m/>
    <s v="S"/>
  </r>
  <r>
    <n v="487"/>
    <n v="1"/>
    <x v="1"/>
    <s v="Hoyt, Mrs. Frederick Maxfield (Jane Anne Forby)"/>
    <s v="female"/>
    <n v="35"/>
    <n v="1"/>
    <n v="0"/>
    <n v="19943"/>
    <n v="90"/>
    <s v="C93"/>
    <s v="S"/>
  </r>
  <r>
    <n v="488"/>
    <n v="0"/>
    <x v="1"/>
    <s v="Kent, Mr. Edward Austin"/>
    <s v="male"/>
    <n v="58"/>
    <n v="0"/>
    <n v="0"/>
    <n v="11771"/>
    <n v="29.7"/>
    <s v="B37"/>
    <s v="C"/>
  </r>
  <r>
    <n v="489"/>
    <n v="0"/>
    <x v="0"/>
    <s v="Somerton, Mr. Francis William"/>
    <s v="male"/>
    <n v="30"/>
    <n v="0"/>
    <n v="0"/>
    <s v="A.5. 18509"/>
    <n v="8.0500000000000007"/>
    <m/>
    <s v="S"/>
  </r>
  <r>
    <n v="490"/>
    <n v="1"/>
    <x v="0"/>
    <s v="Coutts, Master. Eden Leslie &quot;Neville&quot;"/>
    <s v="male"/>
    <n v="9"/>
    <n v="1"/>
    <n v="1"/>
    <s v="C.A. 37671"/>
    <n v="15.9"/>
    <m/>
    <s v="S"/>
  </r>
  <r>
    <n v="491"/>
    <n v="0"/>
    <x v="0"/>
    <s v="Hagland, Mr. Konrad Mathias Reiersen"/>
    <s v="male"/>
    <m/>
    <n v="1"/>
    <n v="0"/>
    <n v="65304"/>
    <n v="19.966699999999999"/>
    <m/>
    <s v="S"/>
  </r>
  <r>
    <n v="492"/>
    <n v="0"/>
    <x v="0"/>
    <s v="Windelov, Mr. Einar"/>
    <s v="male"/>
    <n v="21"/>
    <n v="0"/>
    <n v="0"/>
    <s v="SOTON/OQ 3101317"/>
    <n v="7.25"/>
    <m/>
    <s v="S"/>
  </r>
  <r>
    <n v="493"/>
    <n v="0"/>
    <x v="1"/>
    <s v="Molson, Mr. Harry Markland"/>
    <s v="male"/>
    <n v="55"/>
    <n v="0"/>
    <n v="0"/>
    <n v="113787"/>
    <n v="30.5"/>
    <s v="C30"/>
    <s v="S"/>
  </r>
  <r>
    <n v="494"/>
    <n v="0"/>
    <x v="1"/>
    <s v="Artagaveytia, Mr. Ramon"/>
    <s v="male"/>
    <n v="71"/>
    <n v="0"/>
    <n v="0"/>
    <s v="PC 17609"/>
    <n v="49.504199999999997"/>
    <m/>
    <s v="C"/>
  </r>
  <r>
    <n v="495"/>
    <n v="0"/>
    <x v="0"/>
    <s v="Stanley, Mr. Edward Roland"/>
    <s v="male"/>
    <n v="21"/>
    <n v="0"/>
    <n v="0"/>
    <s v="A/4 45380"/>
    <n v="8.0500000000000007"/>
    <m/>
    <s v="S"/>
  </r>
  <r>
    <n v="496"/>
    <n v="0"/>
    <x v="0"/>
    <s v="Yousseff, Mr. Gerious"/>
    <s v="male"/>
    <m/>
    <n v="0"/>
    <n v="0"/>
    <n v="2627"/>
    <n v="14.458299999999999"/>
    <m/>
    <s v="C"/>
  </r>
  <r>
    <n v="497"/>
    <n v="1"/>
    <x v="1"/>
    <s v="Eustis, Miss. Elizabeth Mussey"/>
    <s v="female"/>
    <n v="54"/>
    <n v="1"/>
    <n v="0"/>
    <n v="36947"/>
    <n v="78.2667"/>
    <s v="D20"/>
    <s v="C"/>
  </r>
  <r>
    <n v="498"/>
    <n v="0"/>
    <x v="0"/>
    <s v="Shellard, Mr. Frederick William"/>
    <s v="male"/>
    <m/>
    <n v="0"/>
    <n v="0"/>
    <s v="C.A. 6212"/>
    <n v="15.1"/>
    <m/>
    <s v="S"/>
  </r>
  <r>
    <n v="499"/>
    <n v="0"/>
    <x v="1"/>
    <s v="Allison, Mrs. Hudson J C (Bessie Waldo Daniels)"/>
    <s v="female"/>
    <n v="25"/>
    <n v="1"/>
    <n v="2"/>
    <n v="113781"/>
    <n v="151.55000000000001"/>
    <s v="C22 C26"/>
    <s v="S"/>
  </r>
  <r>
    <n v="500"/>
    <n v="0"/>
    <x v="0"/>
    <s v="Svensson, Mr. Olof"/>
    <s v="male"/>
    <n v="24"/>
    <n v="0"/>
    <n v="0"/>
    <n v="350035"/>
    <n v="7.7957999999999998"/>
    <m/>
    <s v="S"/>
  </r>
  <r>
    <n v="501"/>
    <n v="0"/>
    <x v="0"/>
    <s v="Calic, Mr. Petar"/>
    <s v="male"/>
    <n v="17"/>
    <n v="0"/>
    <n v="0"/>
    <n v="315086"/>
    <n v="8.6624999999999996"/>
    <m/>
    <s v="S"/>
  </r>
  <r>
    <n v="502"/>
    <n v="0"/>
    <x v="0"/>
    <s v="Canavan, Miss. Mary"/>
    <s v="female"/>
    <n v="21"/>
    <n v="0"/>
    <n v="0"/>
    <n v="364846"/>
    <n v="7.75"/>
    <m/>
    <s v="Q"/>
  </r>
  <r>
    <n v="503"/>
    <n v="0"/>
    <x v="0"/>
    <s v="O'Sullivan, Miss. Bridget Mary"/>
    <s v="female"/>
    <m/>
    <n v="0"/>
    <n v="0"/>
    <n v="330909"/>
    <n v="7.6292"/>
    <m/>
    <s v="Q"/>
  </r>
  <r>
    <n v="504"/>
    <n v="0"/>
    <x v="0"/>
    <s v="Laitinen, Miss. Kristina Sofia"/>
    <s v="female"/>
    <n v="37"/>
    <n v="0"/>
    <n v="0"/>
    <n v="4135"/>
    <n v="9.5875000000000004"/>
    <m/>
    <s v="S"/>
  </r>
  <r>
    <n v="505"/>
    <n v="1"/>
    <x v="1"/>
    <s v="Maioni, Miss. Roberta"/>
    <s v="female"/>
    <n v="16"/>
    <n v="0"/>
    <n v="0"/>
    <n v="110152"/>
    <n v="86.5"/>
    <s v="B79"/>
    <s v="S"/>
  </r>
  <r>
    <n v="506"/>
    <n v="0"/>
    <x v="1"/>
    <s v="Penasco y Castellana, Mr. Victor de Satode"/>
    <s v="male"/>
    <n v="18"/>
    <n v="1"/>
    <n v="0"/>
    <s v="PC 17758"/>
    <n v="108.9"/>
    <s v="C65"/>
    <s v="C"/>
  </r>
  <r>
    <n v="507"/>
    <n v="1"/>
    <x v="2"/>
    <s v="Quick, Mrs. Frederick Charles (Jane Richards)"/>
    <s v="female"/>
    <n v="33"/>
    <n v="0"/>
    <n v="2"/>
    <n v="26360"/>
    <n v="26"/>
    <m/>
    <s v="S"/>
  </r>
  <r>
    <n v="508"/>
    <n v="1"/>
    <x v="1"/>
    <s v="Bradley, Mr. George (&quot;George Arthur Brayton&quot;)"/>
    <s v="male"/>
    <m/>
    <n v="0"/>
    <n v="0"/>
    <n v="111427"/>
    <n v="26.55"/>
    <m/>
    <s v="S"/>
  </r>
  <r>
    <n v="509"/>
    <n v="0"/>
    <x v="0"/>
    <s v="Olsen, Mr. Henry Margido"/>
    <s v="male"/>
    <n v="28"/>
    <n v="0"/>
    <n v="0"/>
    <s v="C 4001"/>
    <n v="22.524999999999999"/>
    <m/>
    <s v="S"/>
  </r>
  <r>
    <n v="510"/>
    <n v="1"/>
    <x v="0"/>
    <s v="Lang, Mr. Fang"/>
    <s v="male"/>
    <n v="26"/>
    <n v="0"/>
    <n v="0"/>
    <n v="1601"/>
    <n v="56.495800000000003"/>
    <m/>
    <s v="S"/>
  </r>
  <r>
    <n v="511"/>
    <n v="1"/>
    <x v="0"/>
    <s v="Daly, Mr. Eugene Patrick"/>
    <s v="male"/>
    <n v="29"/>
    <n v="0"/>
    <n v="0"/>
    <n v="382651"/>
    <n v="7.75"/>
    <m/>
    <s v="Q"/>
  </r>
  <r>
    <n v="512"/>
    <n v="0"/>
    <x v="0"/>
    <s v="Webber, Mr. James"/>
    <s v="male"/>
    <m/>
    <n v="0"/>
    <n v="0"/>
    <s v="SOTON/OQ 3101316"/>
    <n v="8.0500000000000007"/>
    <m/>
    <s v="S"/>
  </r>
  <r>
    <n v="513"/>
    <n v="1"/>
    <x v="1"/>
    <s v="McGough, Mr. James Robert"/>
    <s v="male"/>
    <n v="36"/>
    <n v="0"/>
    <n v="0"/>
    <s v="PC 17473"/>
    <n v="26.287500000000001"/>
    <s v="E25"/>
    <s v="S"/>
  </r>
  <r>
    <n v="514"/>
    <n v="1"/>
    <x v="1"/>
    <s v="Rothschild, Mrs. Martin (Elizabeth L. Barrett)"/>
    <s v="female"/>
    <n v="54"/>
    <n v="1"/>
    <n v="0"/>
    <s v="PC 17603"/>
    <n v="59.4"/>
    <m/>
    <s v="C"/>
  </r>
  <r>
    <n v="515"/>
    <n v="0"/>
    <x v="0"/>
    <s v="Coleff, Mr. Satio"/>
    <s v="male"/>
    <n v="24"/>
    <n v="0"/>
    <n v="0"/>
    <n v="349209"/>
    <n v="7.4958"/>
    <m/>
    <s v="S"/>
  </r>
  <r>
    <n v="516"/>
    <n v="0"/>
    <x v="1"/>
    <s v="Walker, Mr. William Anderson"/>
    <s v="male"/>
    <n v="47"/>
    <n v="0"/>
    <n v="0"/>
    <n v="36967"/>
    <n v="34.020800000000001"/>
    <s v="D46"/>
    <s v="S"/>
  </r>
  <r>
    <n v="517"/>
    <n v="1"/>
    <x v="2"/>
    <s v="Lemore, Mrs. (Amelia Milley)"/>
    <s v="female"/>
    <n v="34"/>
    <n v="0"/>
    <n v="0"/>
    <s v="C.A. 34260"/>
    <n v="10.5"/>
    <s v="F33"/>
    <s v="S"/>
  </r>
  <r>
    <n v="518"/>
    <n v="0"/>
    <x v="0"/>
    <s v="Ryan, Mr. Patrick"/>
    <s v="male"/>
    <m/>
    <n v="0"/>
    <n v="0"/>
    <n v="371110"/>
    <n v="24.15"/>
    <m/>
    <s v="Q"/>
  </r>
  <r>
    <n v="519"/>
    <n v="1"/>
    <x v="2"/>
    <s v="Angle, Mrs. William A (Florence &quot;Mary&quot; Agnes Hughes)"/>
    <s v="female"/>
    <n v="36"/>
    <n v="1"/>
    <n v="0"/>
    <n v="226875"/>
    <n v="26"/>
    <m/>
    <s v="S"/>
  </r>
  <r>
    <n v="520"/>
    <n v="0"/>
    <x v="0"/>
    <s v="Pavlovic, Mr. Stefo"/>
    <s v="male"/>
    <n v="32"/>
    <n v="0"/>
    <n v="0"/>
    <n v="349242"/>
    <n v="7.8958000000000004"/>
    <m/>
    <s v="S"/>
  </r>
  <r>
    <n v="521"/>
    <n v="1"/>
    <x v="1"/>
    <s v="Perreault, Miss. Anne"/>
    <s v="female"/>
    <n v="30"/>
    <n v="0"/>
    <n v="0"/>
    <n v="12749"/>
    <n v="93.5"/>
    <s v="B73"/>
    <s v="S"/>
  </r>
  <r>
    <n v="522"/>
    <n v="0"/>
    <x v="0"/>
    <s v="Vovk, Mr. Janko"/>
    <s v="male"/>
    <n v="22"/>
    <n v="0"/>
    <n v="0"/>
    <n v="349252"/>
    <n v="7.8958000000000004"/>
    <m/>
    <s v="S"/>
  </r>
  <r>
    <n v="523"/>
    <n v="0"/>
    <x v="0"/>
    <s v="Lahoud, Mr. Sarkis"/>
    <s v="male"/>
    <m/>
    <n v="0"/>
    <n v="0"/>
    <n v="2624"/>
    <n v="7.2249999999999996"/>
    <m/>
    <s v="C"/>
  </r>
  <r>
    <n v="524"/>
    <n v="1"/>
    <x v="1"/>
    <s v="Hippach, Mrs. Louis Albert (Ida Sophia Fischer)"/>
    <s v="female"/>
    <n v="44"/>
    <n v="0"/>
    <n v="1"/>
    <n v="111361"/>
    <n v="57.979199999999999"/>
    <s v="B18"/>
    <s v="C"/>
  </r>
  <r>
    <n v="525"/>
    <n v="0"/>
    <x v="0"/>
    <s v="Kassem, Mr. Fared"/>
    <s v="male"/>
    <m/>
    <n v="0"/>
    <n v="0"/>
    <n v="2700"/>
    <n v="7.2291999999999996"/>
    <m/>
    <s v="C"/>
  </r>
  <r>
    <n v="526"/>
    <n v="0"/>
    <x v="0"/>
    <s v="Farrell, Mr. James"/>
    <s v="male"/>
    <n v="40.5"/>
    <n v="0"/>
    <n v="0"/>
    <n v="367232"/>
    <n v="7.75"/>
    <m/>
    <s v="Q"/>
  </r>
  <r>
    <n v="527"/>
    <n v="1"/>
    <x v="2"/>
    <s v="Ridsdale, Miss. Lucy"/>
    <s v="female"/>
    <n v="50"/>
    <n v="0"/>
    <n v="0"/>
    <s v="W./C. 14258"/>
    <n v="10.5"/>
    <m/>
    <s v="S"/>
  </r>
  <r>
    <n v="528"/>
    <n v="0"/>
    <x v="1"/>
    <s v="Farthing, Mr. John"/>
    <s v="male"/>
    <m/>
    <n v="0"/>
    <n v="0"/>
    <s v="PC 17483"/>
    <n v="221.7792"/>
    <s v="C95"/>
    <s v="S"/>
  </r>
  <r>
    <n v="529"/>
    <n v="0"/>
    <x v="0"/>
    <s v="Salonen, Mr. Johan Werner"/>
    <s v="male"/>
    <n v="39"/>
    <n v="0"/>
    <n v="0"/>
    <n v="3101296"/>
    <n v="7.9249999999999998"/>
    <m/>
    <s v="S"/>
  </r>
  <r>
    <n v="530"/>
    <n v="0"/>
    <x v="2"/>
    <s v="Hocking, Mr. Richard George"/>
    <s v="male"/>
    <n v="23"/>
    <n v="2"/>
    <n v="1"/>
    <n v="29104"/>
    <n v="11.5"/>
    <m/>
    <s v="S"/>
  </r>
  <r>
    <n v="531"/>
    <n v="1"/>
    <x v="2"/>
    <s v="Quick, Miss. Phyllis May"/>
    <s v="female"/>
    <n v="2"/>
    <n v="1"/>
    <n v="1"/>
    <n v="26360"/>
    <n v="26"/>
    <m/>
    <s v="S"/>
  </r>
  <r>
    <n v="532"/>
    <n v="0"/>
    <x v="0"/>
    <s v="Toufik, Mr. Nakli"/>
    <s v="male"/>
    <m/>
    <n v="0"/>
    <n v="0"/>
    <n v="2641"/>
    <n v="7.2291999999999996"/>
    <m/>
    <s v="C"/>
  </r>
  <r>
    <n v="533"/>
    <n v="0"/>
    <x v="0"/>
    <s v="Elias, Mr. Joseph Jr"/>
    <s v="male"/>
    <n v="17"/>
    <n v="1"/>
    <n v="1"/>
    <n v="2690"/>
    <n v="7.2291999999999996"/>
    <m/>
    <s v="C"/>
  </r>
  <r>
    <n v="534"/>
    <n v="1"/>
    <x v="0"/>
    <s v="Peter, Mrs. Catherine (Catherine Rizk)"/>
    <s v="female"/>
    <m/>
    <n v="0"/>
    <n v="2"/>
    <n v="2668"/>
    <n v="22.3583"/>
    <m/>
    <s v="C"/>
  </r>
  <r>
    <n v="535"/>
    <n v="0"/>
    <x v="0"/>
    <s v="Cacic, Miss. Marija"/>
    <s v="female"/>
    <n v="30"/>
    <n v="0"/>
    <n v="0"/>
    <n v="315084"/>
    <n v="8.6624999999999996"/>
    <m/>
    <s v="S"/>
  </r>
  <r>
    <n v="536"/>
    <n v="1"/>
    <x v="2"/>
    <s v="Hart, Miss. Eva Miriam"/>
    <s v="female"/>
    <n v="7"/>
    <n v="0"/>
    <n v="2"/>
    <s v="F.C.C. 13529"/>
    <n v="26.25"/>
    <m/>
    <s v="S"/>
  </r>
  <r>
    <n v="537"/>
    <n v="0"/>
    <x v="1"/>
    <s v="Butt, Major. Archibald Willingham"/>
    <s v="male"/>
    <n v="45"/>
    <n v="0"/>
    <n v="0"/>
    <n v="113050"/>
    <n v="26.55"/>
    <s v="B38"/>
    <s v="S"/>
  </r>
  <r>
    <n v="538"/>
    <n v="1"/>
    <x v="1"/>
    <s v="LeRoy, Miss. Bertha"/>
    <s v="female"/>
    <n v="30"/>
    <n v="0"/>
    <n v="0"/>
    <s v="PC 17761"/>
    <n v="106.425"/>
    <m/>
    <s v="C"/>
  </r>
  <r>
    <n v="539"/>
    <n v="0"/>
    <x v="0"/>
    <s v="Risien, Mr. Samuel Beard"/>
    <s v="male"/>
    <m/>
    <n v="0"/>
    <n v="0"/>
    <n v="364498"/>
    <n v="14.5"/>
    <m/>
    <s v="S"/>
  </r>
  <r>
    <n v="540"/>
    <n v="1"/>
    <x v="1"/>
    <s v="Frolicher, Miss. Hedwig Margaritha"/>
    <s v="female"/>
    <n v="22"/>
    <n v="0"/>
    <n v="2"/>
    <n v="13568"/>
    <n v="49.5"/>
    <s v="B39"/>
    <s v="C"/>
  </r>
  <r>
    <n v="541"/>
    <n v="1"/>
    <x v="1"/>
    <s v="Crosby, Miss. Harriet R"/>
    <s v="female"/>
    <n v="36"/>
    <n v="0"/>
    <n v="2"/>
    <s v="WE/P 5735"/>
    <n v="71"/>
    <s v="B22"/>
    <s v="S"/>
  </r>
  <r>
    <n v="542"/>
    <n v="0"/>
    <x v="0"/>
    <s v="Andersson, Miss. Ingeborg Constanzia"/>
    <s v="female"/>
    <n v="9"/>
    <n v="4"/>
    <n v="2"/>
    <n v="347082"/>
    <n v="31.274999999999999"/>
    <m/>
    <s v="S"/>
  </r>
  <r>
    <n v="543"/>
    <n v="0"/>
    <x v="0"/>
    <s v="Andersson, Miss. Sigrid Elisabeth"/>
    <s v="female"/>
    <n v="11"/>
    <n v="4"/>
    <n v="2"/>
    <n v="347082"/>
    <n v="31.274999999999999"/>
    <m/>
    <s v="S"/>
  </r>
  <r>
    <n v="544"/>
    <n v="1"/>
    <x v="2"/>
    <s v="Beane, Mr. Edward"/>
    <s v="male"/>
    <n v="32"/>
    <n v="1"/>
    <n v="0"/>
    <n v="2908"/>
    <n v="26"/>
    <m/>
    <s v="S"/>
  </r>
  <r>
    <n v="545"/>
    <n v="0"/>
    <x v="1"/>
    <s v="Douglas, Mr. Walter Donald"/>
    <s v="male"/>
    <n v="50"/>
    <n v="1"/>
    <n v="0"/>
    <s v="PC 17761"/>
    <n v="106.425"/>
    <s v="C86"/>
    <s v="C"/>
  </r>
  <r>
    <n v="546"/>
    <n v="0"/>
    <x v="1"/>
    <s v="Nicholson, Mr. Arthur Ernest"/>
    <s v="male"/>
    <n v="64"/>
    <n v="0"/>
    <n v="0"/>
    <n v="693"/>
    <n v="26"/>
    <m/>
    <s v="S"/>
  </r>
  <r>
    <n v="547"/>
    <n v="1"/>
    <x v="2"/>
    <s v="Beane, Mrs. Edward (Ethel Clarke)"/>
    <s v="female"/>
    <n v="19"/>
    <n v="1"/>
    <n v="0"/>
    <n v="2908"/>
    <n v="26"/>
    <m/>
    <s v="S"/>
  </r>
  <r>
    <n v="548"/>
    <n v="1"/>
    <x v="2"/>
    <s v="Padro y Manent, Mr. Julian"/>
    <s v="male"/>
    <m/>
    <n v="0"/>
    <n v="0"/>
    <s v="SC/PARIS 2146"/>
    <n v="13.862500000000001"/>
    <m/>
    <s v="C"/>
  </r>
  <r>
    <n v="549"/>
    <n v="0"/>
    <x v="0"/>
    <s v="Goldsmith, Mr. Frank John"/>
    <s v="male"/>
    <n v="33"/>
    <n v="1"/>
    <n v="1"/>
    <n v="363291"/>
    <n v="20.524999999999999"/>
    <m/>
    <s v="S"/>
  </r>
  <r>
    <n v="550"/>
    <n v="1"/>
    <x v="2"/>
    <s v="Davies, Master. John Morgan Jr"/>
    <s v="male"/>
    <n v="8"/>
    <n v="1"/>
    <n v="1"/>
    <s v="C.A. 33112"/>
    <n v="36.75"/>
    <m/>
    <s v="S"/>
  </r>
  <r>
    <n v="551"/>
    <n v="1"/>
    <x v="1"/>
    <s v="Thayer, Mr. John Borland Jr"/>
    <s v="male"/>
    <n v="17"/>
    <n v="0"/>
    <n v="2"/>
    <n v="17421"/>
    <n v="110.88330000000001"/>
    <s v="C70"/>
    <s v="C"/>
  </r>
  <r>
    <n v="552"/>
    <n v="0"/>
    <x v="2"/>
    <s v="Sharp, Mr. Percival James R"/>
    <s v="male"/>
    <n v="27"/>
    <n v="0"/>
    <n v="0"/>
    <n v="244358"/>
    <n v="26"/>
    <m/>
    <s v="S"/>
  </r>
  <r>
    <n v="553"/>
    <n v="0"/>
    <x v="0"/>
    <s v="O'Brien, Mr. Timothy"/>
    <s v="male"/>
    <m/>
    <n v="0"/>
    <n v="0"/>
    <n v="330979"/>
    <n v="7.8292000000000002"/>
    <m/>
    <s v="Q"/>
  </r>
  <r>
    <n v="554"/>
    <n v="1"/>
    <x v="0"/>
    <s v="Leeni, Mr. Fahim (&quot;Philip Zenni&quot;)"/>
    <s v="male"/>
    <n v="22"/>
    <n v="0"/>
    <n v="0"/>
    <n v="2620"/>
    <n v="7.2249999999999996"/>
    <m/>
    <s v="C"/>
  </r>
  <r>
    <n v="555"/>
    <n v="1"/>
    <x v="0"/>
    <s v="Ohman, Miss. Velin"/>
    <s v="female"/>
    <n v="22"/>
    <n v="0"/>
    <n v="0"/>
    <n v="347085"/>
    <n v="7.7750000000000004"/>
    <m/>
    <s v="S"/>
  </r>
  <r>
    <n v="556"/>
    <n v="0"/>
    <x v="1"/>
    <s v="Wright, Mr. George"/>
    <s v="male"/>
    <n v="62"/>
    <n v="0"/>
    <n v="0"/>
    <n v="113807"/>
    <n v="26.55"/>
    <m/>
    <s v="S"/>
  </r>
  <r>
    <n v="557"/>
    <n v="1"/>
    <x v="1"/>
    <s v="Duff Gordon, Lady. (Lucille Christiana Sutherland) (&quot;Mrs Morgan&quot;)"/>
    <s v="female"/>
    <n v="48"/>
    <n v="1"/>
    <n v="0"/>
    <n v="11755"/>
    <n v="39.6"/>
    <s v="A16"/>
    <s v="C"/>
  </r>
  <r>
    <n v="558"/>
    <n v="0"/>
    <x v="1"/>
    <s v="Robbins, Mr. Victor"/>
    <s v="male"/>
    <m/>
    <n v="0"/>
    <n v="0"/>
    <s v="PC 17757"/>
    <n v="227.52500000000001"/>
    <m/>
    <s v="C"/>
  </r>
  <r>
    <n v="559"/>
    <n v="1"/>
    <x v="1"/>
    <s v="Taussig, Mrs. Emil (Tillie Mandelbaum)"/>
    <s v="female"/>
    <n v="39"/>
    <n v="1"/>
    <n v="1"/>
    <n v="110413"/>
    <n v="79.650000000000006"/>
    <s v="E67"/>
    <s v="S"/>
  </r>
  <r>
    <n v="560"/>
    <n v="1"/>
    <x v="0"/>
    <s v="de Messemaeker, Mrs. Guillaume Joseph (Emma)"/>
    <s v="female"/>
    <n v="36"/>
    <n v="1"/>
    <n v="0"/>
    <n v="345572"/>
    <n v="17.399999999999999"/>
    <m/>
    <s v="S"/>
  </r>
  <r>
    <n v="561"/>
    <n v="0"/>
    <x v="0"/>
    <s v="Morrow, Mr. Thomas Rowan"/>
    <s v="male"/>
    <m/>
    <n v="0"/>
    <n v="0"/>
    <n v="372622"/>
    <n v="7.75"/>
    <m/>
    <s v="Q"/>
  </r>
  <r>
    <n v="562"/>
    <n v="0"/>
    <x v="0"/>
    <s v="Sivic, Mr. Husein"/>
    <s v="male"/>
    <n v="40"/>
    <n v="0"/>
    <n v="0"/>
    <n v="349251"/>
    <n v="7.8958000000000004"/>
    <m/>
    <s v="S"/>
  </r>
  <r>
    <n v="563"/>
    <n v="0"/>
    <x v="2"/>
    <s v="Norman, Mr. Robert Douglas"/>
    <s v="male"/>
    <n v="28"/>
    <n v="0"/>
    <n v="0"/>
    <n v="218629"/>
    <n v="13.5"/>
    <m/>
    <s v="S"/>
  </r>
  <r>
    <n v="564"/>
    <n v="0"/>
    <x v="0"/>
    <s v="Simmons, Mr. John"/>
    <s v="male"/>
    <m/>
    <n v="0"/>
    <n v="0"/>
    <s v="SOTON/OQ 392082"/>
    <n v="8.0500000000000007"/>
    <m/>
    <s v="S"/>
  </r>
  <r>
    <n v="565"/>
    <n v="0"/>
    <x v="0"/>
    <s v="Meanwell, Miss. (Marion Ogden)"/>
    <s v="female"/>
    <m/>
    <n v="0"/>
    <n v="0"/>
    <s v="SOTON/O.Q. 392087"/>
    <n v="8.0500000000000007"/>
    <m/>
    <s v="S"/>
  </r>
  <r>
    <n v="566"/>
    <n v="0"/>
    <x v="0"/>
    <s v="Davies, Mr. Alfred J"/>
    <s v="male"/>
    <n v="24"/>
    <n v="2"/>
    <n v="0"/>
    <s v="A/4 48871"/>
    <n v="24.15"/>
    <m/>
    <s v="S"/>
  </r>
  <r>
    <n v="567"/>
    <n v="0"/>
    <x v="0"/>
    <s v="Stoytcheff, Mr. Ilia"/>
    <s v="male"/>
    <n v="19"/>
    <n v="0"/>
    <n v="0"/>
    <n v="349205"/>
    <n v="7.8958000000000004"/>
    <m/>
    <s v="S"/>
  </r>
  <r>
    <n v="568"/>
    <n v="0"/>
    <x v="0"/>
    <s v="Palsson, Mrs. Nils (Alma Cornelia Berglund)"/>
    <s v="female"/>
    <n v="29"/>
    <n v="0"/>
    <n v="4"/>
    <n v="349909"/>
    <n v="21.074999999999999"/>
    <m/>
    <s v="S"/>
  </r>
  <r>
    <n v="569"/>
    <n v="0"/>
    <x v="0"/>
    <s v="Doharr, Mr. Tannous"/>
    <s v="male"/>
    <m/>
    <n v="0"/>
    <n v="0"/>
    <n v="2686"/>
    <n v="7.2291999999999996"/>
    <m/>
    <s v="C"/>
  </r>
  <r>
    <n v="570"/>
    <n v="1"/>
    <x v="0"/>
    <s v="Jonsson, Mr. Carl"/>
    <s v="male"/>
    <n v="32"/>
    <n v="0"/>
    <n v="0"/>
    <n v="350417"/>
    <n v="7.8541999999999996"/>
    <m/>
    <s v="S"/>
  </r>
  <r>
    <n v="571"/>
    <n v="1"/>
    <x v="2"/>
    <s v="Harris, Mr. George"/>
    <s v="male"/>
    <n v="62"/>
    <n v="0"/>
    <n v="0"/>
    <s v="S.W./PP 752"/>
    <n v="10.5"/>
    <m/>
    <s v="S"/>
  </r>
  <r>
    <n v="572"/>
    <n v="1"/>
    <x v="1"/>
    <s v="Appleton, Mrs. Edward Dale (Charlotte Lamson)"/>
    <s v="female"/>
    <n v="53"/>
    <n v="2"/>
    <n v="0"/>
    <n v="11769"/>
    <n v="51.479199999999999"/>
    <s v="C101"/>
    <s v="S"/>
  </r>
  <r>
    <n v="573"/>
    <n v="1"/>
    <x v="1"/>
    <s v="Flynn, Mr. John Irwin (&quot;Irving&quot;)"/>
    <s v="male"/>
    <n v="36"/>
    <n v="0"/>
    <n v="0"/>
    <s v="PC 17474"/>
    <n v="26.387499999999999"/>
    <s v="E25"/>
    <s v="S"/>
  </r>
  <r>
    <n v="574"/>
    <n v="1"/>
    <x v="0"/>
    <s v="Kelly, Miss. Mary"/>
    <s v="female"/>
    <m/>
    <n v="0"/>
    <n v="0"/>
    <n v="14312"/>
    <n v="7.75"/>
    <m/>
    <s v="Q"/>
  </r>
  <r>
    <n v="575"/>
    <n v="0"/>
    <x v="0"/>
    <s v="Rush, Mr. Alfred George John"/>
    <s v="male"/>
    <n v="16"/>
    <n v="0"/>
    <n v="0"/>
    <s v="A/4. 20589"/>
    <n v="8.0500000000000007"/>
    <m/>
    <s v="S"/>
  </r>
  <r>
    <n v="576"/>
    <n v="0"/>
    <x v="0"/>
    <s v="Patchett, Mr. George"/>
    <s v="male"/>
    <n v="19"/>
    <n v="0"/>
    <n v="0"/>
    <n v="358585"/>
    <n v="14.5"/>
    <m/>
    <s v="S"/>
  </r>
  <r>
    <n v="577"/>
    <n v="1"/>
    <x v="2"/>
    <s v="Garside, Miss. Ethel"/>
    <s v="female"/>
    <n v="34"/>
    <n v="0"/>
    <n v="0"/>
    <n v="243880"/>
    <n v="13"/>
    <m/>
    <s v="S"/>
  </r>
  <r>
    <n v="578"/>
    <n v="1"/>
    <x v="1"/>
    <s v="Silvey, Mrs. William Baird (Alice Munger)"/>
    <s v="female"/>
    <n v="39"/>
    <n v="1"/>
    <n v="0"/>
    <n v="13507"/>
    <n v="55.9"/>
    <s v="E44"/>
    <s v="S"/>
  </r>
  <r>
    <n v="579"/>
    <n v="0"/>
    <x v="0"/>
    <s v="Caram, Mrs. Joseph (Maria Elias)"/>
    <s v="female"/>
    <m/>
    <n v="1"/>
    <n v="0"/>
    <n v="2689"/>
    <n v="14.458299999999999"/>
    <m/>
    <s v="C"/>
  </r>
  <r>
    <n v="580"/>
    <n v="1"/>
    <x v="0"/>
    <s v="Jussila, Mr. Eiriik"/>
    <s v="male"/>
    <n v="32"/>
    <n v="0"/>
    <n v="0"/>
    <s v="STON/O 2. 3101286"/>
    <n v="7.9249999999999998"/>
    <m/>
    <s v="S"/>
  </r>
  <r>
    <n v="581"/>
    <n v="1"/>
    <x v="2"/>
    <s v="Christy, Miss. Julie Rachel"/>
    <s v="female"/>
    <n v="25"/>
    <n v="1"/>
    <n v="1"/>
    <n v="237789"/>
    <n v="30"/>
    <m/>
    <s v="S"/>
  </r>
  <r>
    <n v="582"/>
    <n v="1"/>
    <x v="1"/>
    <s v="Thayer, Mrs. John Borland (Marian Longstreth Morris)"/>
    <s v="female"/>
    <n v="39"/>
    <n v="1"/>
    <n v="1"/>
    <n v="17421"/>
    <n v="110.88330000000001"/>
    <s v="C68"/>
    <s v="C"/>
  </r>
  <r>
    <n v="583"/>
    <n v="0"/>
    <x v="2"/>
    <s v="Downton, Mr. William James"/>
    <s v="male"/>
    <n v="54"/>
    <n v="0"/>
    <n v="0"/>
    <n v="28403"/>
    <n v="26"/>
    <m/>
    <s v="S"/>
  </r>
  <r>
    <n v="584"/>
    <n v="0"/>
    <x v="1"/>
    <s v="Ross, Mr. John Hugo"/>
    <s v="male"/>
    <n v="36"/>
    <n v="0"/>
    <n v="0"/>
    <n v="13049"/>
    <n v="40.125"/>
    <s v="A10"/>
    <s v="C"/>
  </r>
  <r>
    <n v="585"/>
    <n v="0"/>
    <x v="0"/>
    <s v="Paulner, Mr. Uscher"/>
    <s v="male"/>
    <m/>
    <n v="0"/>
    <n v="0"/>
    <n v="3411"/>
    <n v="8.7125000000000004"/>
    <m/>
    <s v="C"/>
  </r>
  <r>
    <n v="586"/>
    <n v="1"/>
    <x v="1"/>
    <s v="Taussig, Miss. Ruth"/>
    <s v="female"/>
    <n v="18"/>
    <n v="0"/>
    <n v="2"/>
    <n v="110413"/>
    <n v="79.650000000000006"/>
    <s v="E68"/>
    <s v="S"/>
  </r>
  <r>
    <n v="587"/>
    <n v="0"/>
    <x v="2"/>
    <s v="Jarvis, Mr. John Denzil"/>
    <s v="male"/>
    <n v="47"/>
    <n v="0"/>
    <n v="0"/>
    <n v="237565"/>
    <n v="15"/>
    <m/>
    <s v="S"/>
  </r>
  <r>
    <n v="588"/>
    <n v="1"/>
    <x v="1"/>
    <s v="Frolicher-Stehli, Mr. Maxmillian"/>
    <s v="male"/>
    <n v="60"/>
    <n v="1"/>
    <n v="1"/>
    <n v="13567"/>
    <n v="79.2"/>
    <s v="B41"/>
    <s v="C"/>
  </r>
  <r>
    <n v="589"/>
    <n v="0"/>
    <x v="0"/>
    <s v="Gilinski, Mr. Eliezer"/>
    <s v="male"/>
    <n v="22"/>
    <n v="0"/>
    <n v="0"/>
    <n v="14973"/>
    <n v="8.0500000000000007"/>
    <m/>
    <s v="S"/>
  </r>
  <r>
    <n v="590"/>
    <n v="0"/>
    <x v="0"/>
    <s v="Murdlin, Mr. Joseph"/>
    <s v="male"/>
    <m/>
    <n v="0"/>
    <n v="0"/>
    <s v="A./5. 3235"/>
    <n v="8.0500000000000007"/>
    <m/>
    <s v="S"/>
  </r>
  <r>
    <n v="591"/>
    <n v="0"/>
    <x v="0"/>
    <s v="Rintamaki, Mr. Matti"/>
    <s v="male"/>
    <n v="35"/>
    <n v="0"/>
    <n v="0"/>
    <s v="STON/O 2. 3101273"/>
    <n v="7.125"/>
    <m/>
    <s v="S"/>
  </r>
  <r>
    <n v="592"/>
    <n v="1"/>
    <x v="1"/>
    <s v="Stephenson, Mrs. Walter Bertram (Martha Eustis)"/>
    <s v="female"/>
    <n v="52"/>
    <n v="1"/>
    <n v="0"/>
    <n v="36947"/>
    <n v="78.2667"/>
    <s v="D20"/>
    <s v="C"/>
  </r>
  <r>
    <n v="593"/>
    <n v="0"/>
    <x v="0"/>
    <s v="Elsbury, Mr. William James"/>
    <s v="male"/>
    <n v="47"/>
    <n v="0"/>
    <n v="0"/>
    <s v="A/5 3902"/>
    <n v="7.25"/>
    <m/>
    <s v="S"/>
  </r>
  <r>
    <n v="594"/>
    <n v="0"/>
    <x v="0"/>
    <s v="Bourke, Miss. Mary"/>
    <s v="female"/>
    <m/>
    <n v="0"/>
    <n v="2"/>
    <n v="364848"/>
    <n v="7.75"/>
    <m/>
    <s v="Q"/>
  </r>
  <r>
    <n v="595"/>
    <n v="0"/>
    <x v="2"/>
    <s v="Chapman, Mr. John Henry"/>
    <s v="male"/>
    <n v="37"/>
    <n v="1"/>
    <n v="0"/>
    <s v="SC/AH 29037"/>
    <n v="26"/>
    <m/>
    <s v="S"/>
  </r>
  <r>
    <n v="596"/>
    <n v="0"/>
    <x v="0"/>
    <s v="Van Impe, Mr. Jean Baptiste"/>
    <s v="male"/>
    <n v="36"/>
    <n v="1"/>
    <n v="1"/>
    <n v="345773"/>
    <n v="24.15"/>
    <m/>
    <s v="S"/>
  </r>
  <r>
    <n v="597"/>
    <n v="1"/>
    <x v="2"/>
    <s v="Leitch, Miss. Jessie Wills"/>
    <s v="female"/>
    <m/>
    <n v="0"/>
    <n v="0"/>
    <n v="248727"/>
    <n v="33"/>
    <m/>
    <s v="S"/>
  </r>
  <r>
    <n v="598"/>
    <n v="0"/>
    <x v="0"/>
    <s v="Johnson, Mr. Alfred"/>
    <s v="male"/>
    <n v="49"/>
    <n v="0"/>
    <n v="0"/>
    <s v="LINE"/>
    <n v="0"/>
    <m/>
    <s v="S"/>
  </r>
  <r>
    <n v="599"/>
    <n v="0"/>
    <x v="0"/>
    <s v="Boulos, Mr. Hanna"/>
    <s v="male"/>
    <m/>
    <n v="0"/>
    <n v="0"/>
    <n v="2664"/>
    <n v="7.2249999999999996"/>
    <m/>
    <s v="C"/>
  </r>
  <r>
    <n v="600"/>
    <n v="1"/>
    <x v="1"/>
    <s v="Duff Gordon, Sir. Cosmo Edmund (&quot;Mr Morgan&quot;)"/>
    <s v="male"/>
    <n v="49"/>
    <n v="1"/>
    <n v="0"/>
    <s v="PC 17485"/>
    <n v="56.929200000000002"/>
    <s v="A20"/>
    <s v="C"/>
  </r>
  <r>
    <n v="601"/>
    <n v="1"/>
    <x v="2"/>
    <s v="Jacobsohn, Mrs. Sidney Samuel (Amy Frances Christy)"/>
    <s v="female"/>
    <n v="24"/>
    <n v="2"/>
    <n v="1"/>
    <n v="243847"/>
    <n v="27"/>
    <m/>
    <s v="S"/>
  </r>
  <r>
    <n v="602"/>
    <n v="0"/>
    <x v="0"/>
    <s v="Slabenoff, Mr. Petco"/>
    <s v="male"/>
    <m/>
    <n v="0"/>
    <n v="0"/>
    <n v="349214"/>
    <n v="7.8958000000000004"/>
    <m/>
    <s v="S"/>
  </r>
  <r>
    <n v="603"/>
    <n v="0"/>
    <x v="1"/>
    <s v="Harrington, Mr. Charles H"/>
    <s v="male"/>
    <m/>
    <n v="0"/>
    <n v="0"/>
    <n v="113796"/>
    <n v="42.4"/>
    <m/>
    <s v="S"/>
  </r>
  <r>
    <n v="604"/>
    <n v="0"/>
    <x v="0"/>
    <s v="Torber, Mr. Ernst William"/>
    <s v="male"/>
    <n v="44"/>
    <n v="0"/>
    <n v="0"/>
    <n v="364511"/>
    <n v="8.0500000000000007"/>
    <m/>
    <s v="S"/>
  </r>
  <r>
    <n v="605"/>
    <n v="1"/>
    <x v="1"/>
    <s v="Homer, Mr. Harry (&quot;Mr E Haven&quot;)"/>
    <s v="male"/>
    <n v="35"/>
    <n v="0"/>
    <n v="0"/>
    <n v="111426"/>
    <n v="26.55"/>
    <m/>
    <s v="C"/>
  </r>
  <r>
    <n v="606"/>
    <n v="0"/>
    <x v="0"/>
    <s v="Lindell, Mr. Edvard Bengtsson"/>
    <s v="male"/>
    <n v="36"/>
    <n v="1"/>
    <n v="0"/>
    <n v="349910"/>
    <n v="15.55"/>
    <m/>
    <s v="S"/>
  </r>
  <r>
    <n v="607"/>
    <n v="0"/>
    <x v="0"/>
    <s v="Karaic, Mr. Milan"/>
    <s v="male"/>
    <n v="30"/>
    <n v="0"/>
    <n v="0"/>
    <n v="349246"/>
    <n v="7.8958000000000004"/>
    <m/>
    <s v="S"/>
  </r>
  <r>
    <n v="608"/>
    <n v="1"/>
    <x v="1"/>
    <s v="Daniel, Mr. Robert Williams"/>
    <s v="male"/>
    <n v="27"/>
    <n v="0"/>
    <n v="0"/>
    <n v="113804"/>
    <n v="30.5"/>
    <m/>
    <s v="S"/>
  </r>
  <r>
    <n v="609"/>
    <n v="1"/>
    <x v="2"/>
    <s v="Laroche, Mrs. Joseph (Juliette Marie Louise Lafargue)"/>
    <s v="female"/>
    <n v="22"/>
    <n v="1"/>
    <n v="2"/>
    <s v="SC/Paris 2123"/>
    <n v="41.5792"/>
    <m/>
    <s v="C"/>
  </r>
  <r>
    <n v="610"/>
    <n v="1"/>
    <x v="1"/>
    <s v="Shutes, Miss. Elizabeth W"/>
    <s v="female"/>
    <n v="40"/>
    <n v="0"/>
    <n v="0"/>
    <s v="PC 17582"/>
    <n v="153.46250000000001"/>
    <s v="C125"/>
    <s v="S"/>
  </r>
  <r>
    <n v="611"/>
    <n v="0"/>
    <x v="0"/>
    <s v="Andersson, Mrs. Anders Johan (Alfrida Konstantia Brogren)"/>
    <s v="female"/>
    <n v="39"/>
    <n v="1"/>
    <n v="5"/>
    <n v="347082"/>
    <n v="31.274999999999999"/>
    <m/>
    <s v="S"/>
  </r>
  <r>
    <n v="612"/>
    <n v="0"/>
    <x v="0"/>
    <s v="Jardin, Mr. Jose Neto"/>
    <s v="male"/>
    <m/>
    <n v="0"/>
    <n v="0"/>
    <s v="SOTON/O.Q. 3101305"/>
    <n v="7.05"/>
    <m/>
    <s v="S"/>
  </r>
  <r>
    <n v="613"/>
    <n v="1"/>
    <x v="0"/>
    <s v="Murphy, Miss. Margaret Jane"/>
    <s v="female"/>
    <m/>
    <n v="1"/>
    <n v="0"/>
    <n v="367230"/>
    <n v="15.5"/>
    <m/>
    <s v="Q"/>
  </r>
  <r>
    <n v="614"/>
    <n v="0"/>
    <x v="0"/>
    <s v="Horgan, Mr. John"/>
    <s v="male"/>
    <m/>
    <n v="0"/>
    <n v="0"/>
    <n v="370377"/>
    <n v="7.75"/>
    <m/>
    <s v="Q"/>
  </r>
  <r>
    <n v="615"/>
    <n v="0"/>
    <x v="0"/>
    <s v="Brocklebank, Mr. William Alfred"/>
    <s v="male"/>
    <n v="35"/>
    <n v="0"/>
    <n v="0"/>
    <n v="364512"/>
    <n v="8.0500000000000007"/>
    <m/>
    <s v="S"/>
  </r>
  <r>
    <n v="616"/>
    <n v="1"/>
    <x v="2"/>
    <s v="Herman, Miss. Alice"/>
    <s v="female"/>
    <n v="24"/>
    <n v="1"/>
    <n v="2"/>
    <n v="220845"/>
    <n v="65"/>
    <m/>
    <s v="S"/>
  </r>
  <r>
    <n v="617"/>
    <n v="0"/>
    <x v="0"/>
    <s v="Danbom, Mr. Ernst Gilbert"/>
    <s v="male"/>
    <n v="34"/>
    <n v="1"/>
    <n v="1"/>
    <n v="347080"/>
    <n v="14.4"/>
    <m/>
    <s v="S"/>
  </r>
  <r>
    <n v="618"/>
    <n v="0"/>
    <x v="0"/>
    <s v="Lobb, Mrs. William Arthur (Cordelia K Stanlick)"/>
    <s v="female"/>
    <n v="26"/>
    <n v="1"/>
    <n v="0"/>
    <s v="A/5. 3336"/>
    <n v="16.100000000000001"/>
    <m/>
    <s v="S"/>
  </r>
  <r>
    <n v="619"/>
    <n v="1"/>
    <x v="2"/>
    <s v="Becker, Miss. Marion Louise"/>
    <s v="female"/>
    <n v="4"/>
    <n v="2"/>
    <n v="1"/>
    <n v="230136"/>
    <n v="39"/>
    <s v="F4"/>
    <s v="S"/>
  </r>
  <r>
    <n v="620"/>
    <n v="0"/>
    <x v="2"/>
    <s v="Gavey, Mr. Lawrence"/>
    <s v="male"/>
    <n v="26"/>
    <n v="0"/>
    <n v="0"/>
    <n v="31028"/>
    <n v="10.5"/>
    <m/>
    <s v="S"/>
  </r>
  <r>
    <n v="621"/>
    <n v="0"/>
    <x v="0"/>
    <s v="Yasbeck, Mr. Antoni"/>
    <s v="male"/>
    <n v="27"/>
    <n v="1"/>
    <n v="0"/>
    <n v="2659"/>
    <n v="14.4542"/>
    <m/>
    <s v="C"/>
  </r>
  <r>
    <n v="622"/>
    <n v="1"/>
    <x v="1"/>
    <s v="Kimball, Mr. Edwin Nelson Jr"/>
    <s v="male"/>
    <n v="42"/>
    <n v="1"/>
    <n v="0"/>
    <n v="11753"/>
    <n v="52.554200000000002"/>
    <s v="D19"/>
    <s v="S"/>
  </r>
  <r>
    <n v="623"/>
    <n v="1"/>
    <x v="0"/>
    <s v="Nakid, Mr. Sahid"/>
    <s v="male"/>
    <n v="20"/>
    <n v="1"/>
    <n v="1"/>
    <n v="2653"/>
    <n v="15.7417"/>
    <m/>
    <s v="C"/>
  </r>
  <r>
    <n v="624"/>
    <n v="0"/>
    <x v="0"/>
    <s v="Hansen, Mr. Henry Damsgaard"/>
    <s v="male"/>
    <n v="21"/>
    <n v="0"/>
    <n v="0"/>
    <n v="350029"/>
    <n v="7.8541999999999996"/>
    <m/>
    <s v="S"/>
  </r>
  <r>
    <n v="625"/>
    <n v="0"/>
    <x v="0"/>
    <s v="Bowen, Mr. David John &quot;Dai&quot;"/>
    <s v="male"/>
    <n v="21"/>
    <n v="0"/>
    <n v="0"/>
    <n v="54636"/>
    <n v="16.100000000000001"/>
    <m/>
    <s v="S"/>
  </r>
  <r>
    <n v="626"/>
    <n v="0"/>
    <x v="1"/>
    <s v="Sutton, Mr. Frederick"/>
    <s v="male"/>
    <n v="61"/>
    <n v="0"/>
    <n v="0"/>
    <n v="36963"/>
    <n v="32.320799999999998"/>
    <s v="D50"/>
    <s v="S"/>
  </r>
  <r>
    <n v="627"/>
    <n v="0"/>
    <x v="2"/>
    <s v="Kirkland, Rev. Charles Leonard"/>
    <s v="male"/>
    <n v="57"/>
    <n v="0"/>
    <n v="0"/>
    <n v="219533"/>
    <n v="12.35"/>
    <m/>
    <s v="Q"/>
  </r>
  <r>
    <n v="628"/>
    <n v="1"/>
    <x v="1"/>
    <s v="Longley, Miss. Gretchen Fiske"/>
    <s v="female"/>
    <n v="21"/>
    <n v="0"/>
    <n v="0"/>
    <n v="13502"/>
    <n v="77.958299999999994"/>
    <s v="D9"/>
    <s v="S"/>
  </r>
  <r>
    <n v="629"/>
    <n v="0"/>
    <x v="0"/>
    <s v="Bostandyeff, Mr. Guentcho"/>
    <s v="male"/>
    <n v="26"/>
    <n v="0"/>
    <n v="0"/>
    <n v="349224"/>
    <n v="7.8958000000000004"/>
    <m/>
    <s v="S"/>
  </r>
  <r>
    <n v="630"/>
    <n v="0"/>
    <x v="0"/>
    <s v="O'Connell, Mr. Patrick D"/>
    <s v="male"/>
    <m/>
    <n v="0"/>
    <n v="0"/>
    <n v="334912"/>
    <n v="7.7332999999999998"/>
    <m/>
    <s v="Q"/>
  </r>
  <r>
    <n v="631"/>
    <n v="1"/>
    <x v="1"/>
    <s v="Barkworth, Mr. Algernon Henry Wilson"/>
    <s v="male"/>
    <n v="80"/>
    <n v="0"/>
    <n v="0"/>
    <n v="27042"/>
    <n v="30"/>
    <s v="A23"/>
    <s v="S"/>
  </r>
  <r>
    <n v="632"/>
    <n v="0"/>
    <x v="0"/>
    <s v="Lundahl, Mr. Johan Svensson"/>
    <s v="male"/>
    <n v="51"/>
    <n v="0"/>
    <n v="0"/>
    <n v="347743"/>
    <n v="7.0541999999999998"/>
    <m/>
    <s v="S"/>
  </r>
  <r>
    <n v="633"/>
    <n v="1"/>
    <x v="1"/>
    <s v="Stahelin-Maeglin, Dr. Max"/>
    <s v="male"/>
    <n v="32"/>
    <n v="0"/>
    <n v="0"/>
    <n v="13214"/>
    <n v="30.5"/>
    <s v="B50"/>
    <s v="C"/>
  </r>
  <r>
    <n v="634"/>
    <n v="0"/>
    <x v="1"/>
    <s v="Parr, Mr. William Henry Marsh"/>
    <s v="male"/>
    <m/>
    <n v="0"/>
    <n v="0"/>
    <n v="112052"/>
    <n v="0"/>
    <m/>
    <s v="S"/>
  </r>
  <r>
    <n v="635"/>
    <n v="0"/>
    <x v="0"/>
    <s v="Skoog, Miss. Mabel"/>
    <s v="female"/>
    <n v="9"/>
    <n v="3"/>
    <n v="2"/>
    <n v="347088"/>
    <n v="27.9"/>
    <m/>
    <s v="S"/>
  </r>
  <r>
    <n v="636"/>
    <n v="1"/>
    <x v="2"/>
    <s v="Davis, Miss. Mary"/>
    <s v="female"/>
    <n v="28"/>
    <n v="0"/>
    <n v="0"/>
    <n v="237668"/>
    <n v="13"/>
    <m/>
    <s v="S"/>
  </r>
  <r>
    <n v="637"/>
    <n v="0"/>
    <x v="0"/>
    <s v="Leinonen, Mr. Antti Gustaf"/>
    <s v="male"/>
    <n v="32"/>
    <n v="0"/>
    <n v="0"/>
    <s v="STON/O 2. 3101292"/>
    <n v="7.9249999999999998"/>
    <m/>
    <s v="S"/>
  </r>
  <r>
    <n v="638"/>
    <n v="0"/>
    <x v="2"/>
    <s v="Collyer, Mr. Harvey"/>
    <s v="male"/>
    <n v="31"/>
    <n v="1"/>
    <n v="1"/>
    <s v="C.A. 31921"/>
    <n v="26.25"/>
    <m/>
    <s v="S"/>
  </r>
  <r>
    <n v="639"/>
    <n v="0"/>
    <x v="0"/>
    <s v="Panula, Mrs. Juha (Maria Emilia Ojala)"/>
    <s v="female"/>
    <n v="41"/>
    <n v="0"/>
    <n v="5"/>
    <n v="3101295"/>
    <n v="39.6875"/>
    <m/>
    <s v="S"/>
  </r>
  <r>
    <n v="640"/>
    <n v="0"/>
    <x v="0"/>
    <s v="Thorneycroft, Mr. Percival"/>
    <s v="male"/>
    <m/>
    <n v="1"/>
    <n v="0"/>
    <n v="376564"/>
    <n v="16.100000000000001"/>
    <m/>
    <s v="S"/>
  </r>
  <r>
    <n v="641"/>
    <n v="0"/>
    <x v="0"/>
    <s v="Jensen, Mr. Hans Peder"/>
    <s v="male"/>
    <n v="20"/>
    <n v="0"/>
    <n v="0"/>
    <n v="350050"/>
    <n v="7.8541999999999996"/>
    <m/>
    <s v="S"/>
  </r>
  <r>
    <n v="642"/>
    <n v="1"/>
    <x v="1"/>
    <s v="Sagesser, Mlle. Emma"/>
    <s v="female"/>
    <n v="24"/>
    <n v="0"/>
    <n v="0"/>
    <s v="PC 17477"/>
    <n v="69.3"/>
    <s v="B35"/>
    <s v="C"/>
  </r>
  <r>
    <n v="643"/>
    <n v="0"/>
    <x v="0"/>
    <s v="Skoog, Miss. Margit Elizabeth"/>
    <s v="female"/>
    <n v="2"/>
    <n v="3"/>
    <n v="2"/>
    <n v="347088"/>
    <n v="27.9"/>
    <m/>
    <s v="S"/>
  </r>
  <r>
    <n v="644"/>
    <n v="1"/>
    <x v="0"/>
    <s v="Foo, Mr. Choong"/>
    <s v="male"/>
    <m/>
    <n v="0"/>
    <n v="0"/>
    <n v="1601"/>
    <n v="56.495800000000003"/>
    <m/>
    <s v="S"/>
  </r>
  <r>
    <n v="645"/>
    <n v="1"/>
    <x v="0"/>
    <s v="Baclini, Miss. Eugenie"/>
    <s v="female"/>
    <n v="0.75"/>
    <n v="2"/>
    <n v="1"/>
    <n v="2666"/>
    <n v="19.258299999999998"/>
    <m/>
    <s v="C"/>
  </r>
  <r>
    <n v="646"/>
    <n v="1"/>
    <x v="1"/>
    <s v="Harper, Mr. Henry Sleeper"/>
    <s v="male"/>
    <n v="48"/>
    <n v="1"/>
    <n v="0"/>
    <s v="PC 17572"/>
    <n v="76.729200000000006"/>
    <s v="D33"/>
    <s v="C"/>
  </r>
  <r>
    <n v="647"/>
    <n v="0"/>
    <x v="0"/>
    <s v="Cor, Mr. Liudevit"/>
    <s v="male"/>
    <n v="19"/>
    <n v="0"/>
    <n v="0"/>
    <n v="349231"/>
    <n v="7.8958000000000004"/>
    <m/>
    <s v="S"/>
  </r>
  <r>
    <n v="648"/>
    <n v="1"/>
    <x v="1"/>
    <s v="Simonius-Blumer, Col. Oberst Alfons"/>
    <s v="male"/>
    <n v="56"/>
    <n v="0"/>
    <n v="0"/>
    <n v="13213"/>
    <n v="35.5"/>
    <s v="A26"/>
    <s v="C"/>
  </r>
  <r>
    <n v="649"/>
    <n v="0"/>
    <x v="0"/>
    <s v="Willey, Mr. Edward"/>
    <s v="male"/>
    <m/>
    <n v="0"/>
    <n v="0"/>
    <s v="S.O./P.P. 751"/>
    <n v="7.55"/>
    <m/>
    <s v="S"/>
  </r>
  <r>
    <n v="650"/>
    <n v="1"/>
    <x v="0"/>
    <s v="Stanley, Miss. Amy Zillah Elsie"/>
    <s v="female"/>
    <n v="23"/>
    <n v="0"/>
    <n v="0"/>
    <s v="CA. 2314"/>
    <n v="7.55"/>
    <m/>
    <s v="S"/>
  </r>
  <r>
    <n v="651"/>
    <n v="0"/>
    <x v="0"/>
    <s v="Mitkoff, Mr. Mito"/>
    <s v="male"/>
    <m/>
    <n v="0"/>
    <n v="0"/>
    <n v="349221"/>
    <n v="7.8958000000000004"/>
    <m/>
    <s v="S"/>
  </r>
  <r>
    <n v="652"/>
    <n v="1"/>
    <x v="2"/>
    <s v="Doling, Miss. Elsie"/>
    <s v="female"/>
    <n v="18"/>
    <n v="0"/>
    <n v="1"/>
    <n v="231919"/>
    <n v="23"/>
    <m/>
    <s v="S"/>
  </r>
  <r>
    <n v="653"/>
    <n v="0"/>
    <x v="0"/>
    <s v="Kalvik, Mr. Johannes Halvorsen"/>
    <s v="male"/>
    <n v="21"/>
    <n v="0"/>
    <n v="0"/>
    <n v="8475"/>
    <n v="8.4332999999999991"/>
    <m/>
    <s v="S"/>
  </r>
  <r>
    <n v="654"/>
    <n v="1"/>
    <x v="0"/>
    <s v="O'Leary, Miss. Hanora &quot;Norah&quot;"/>
    <s v="female"/>
    <m/>
    <n v="0"/>
    <n v="0"/>
    <n v="330919"/>
    <n v="7.8292000000000002"/>
    <m/>
    <s v="Q"/>
  </r>
  <r>
    <n v="655"/>
    <n v="0"/>
    <x v="0"/>
    <s v="Hegarty, Miss. Hanora &quot;Nora&quot;"/>
    <s v="female"/>
    <n v="18"/>
    <n v="0"/>
    <n v="0"/>
    <n v="365226"/>
    <n v="6.75"/>
    <m/>
    <s v="Q"/>
  </r>
  <r>
    <n v="656"/>
    <n v="0"/>
    <x v="2"/>
    <s v="Hickman, Mr. Leonard Mark"/>
    <s v="male"/>
    <n v="24"/>
    <n v="2"/>
    <n v="0"/>
    <s v="S.O.C. 14879"/>
    <n v="73.5"/>
    <m/>
    <s v="S"/>
  </r>
  <r>
    <n v="657"/>
    <n v="0"/>
    <x v="0"/>
    <s v="Radeff, Mr. Alexander"/>
    <s v="male"/>
    <m/>
    <n v="0"/>
    <n v="0"/>
    <n v="349223"/>
    <n v="7.8958000000000004"/>
    <m/>
    <s v="S"/>
  </r>
  <r>
    <n v="658"/>
    <n v="0"/>
    <x v="0"/>
    <s v="Bourke, Mrs. John (Catherine)"/>
    <s v="female"/>
    <n v="32"/>
    <n v="1"/>
    <n v="1"/>
    <n v="364849"/>
    <n v="15.5"/>
    <m/>
    <s v="Q"/>
  </r>
  <r>
    <n v="659"/>
    <n v="0"/>
    <x v="2"/>
    <s v="Eitemiller, Mr. George Floyd"/>
    <s v="male"/>
    <n v="23"/>
    <n v="0"/>
    <n v="0"/>
    <n v="29751"/>
    <n v="13"/>
    <m/>
    <s v="S"/>
  </r>
  <r>
    <n v="660"/>
    <n v="0"/>
    <x v="1"/>
    <s v="Newell, Mr. Arthur Webster"/>
    <s v="male"/>
    <n v="58"/>
    <n v="0"/>
    <n v="2"/>
    <n v="35273"/>
    <n v="113.27500000000001"/>
    <s v="D48"/>
    <s v="C"/>
  </r>
  <r>
    <n v="661"/>
    <n v="1"/>
    <x v="1"/>
    <s v="Frauenthal, Dr. Henry William"/>
    <s v="male"/>
    <n v="50"/>
    <n v="2"/>
    <n v="0"/>
    <s v="PC 17611"/>
    <n v="133.65"/>
    <m/>
    <s v="S"/>
  </r>
  <r>
    <n v="662"/>
    <n v="0"/>
    <x v="0"/>
    <s v="Badt, Mr. Mohamed"/>
    <s v="male"/>
    <n v="40"/>
    <n v="0"/>
    <n v="0"/>
    <n v="2623"/>
    <n v="7.2249999999999996"/>
    <m/>
    <s v="C"/>
  </r>
  <r>
    <n v="663"/>
    <n v="0"/>
    <x v="1"/>
    <s v="Colley, Mr. Edward Pomeroy"/>
    <s v="male"/>
    <n v="47"/>
    <n v="0"/>
    <n v="0"/>
    <n v="5727"/>
    <n v="25.587499999999999"/>
    <s v="E58"/>
    <s v="S"/>
  </r>
  <r>
    <n v="664"/>
    <n v="0"/>
    <x v="0"/>
    <s v="Coleff, Mr. Peju"/>
    <s v="male"/>
    <n v="36"/>
    <n v="0"/>
    <n v="0"/>
    <n v="349210"/>
    <n v="7.4958"/>
    <m/>
    <s v="S"/>
  </r>
  <r>
    <n v="665"/>
    <n v="1"/>
    <x v="0"/>
    <s v="Lindqvist, Mr. Eino William"/>
    <s v="male"/>
    <n v="20"/>
    <n v="1"/>
    <n v="0"/>
    <s v="STON/O 2. 3101285"/>
    <n v="7.9249999999999998"/>
    <m/>
    <s v="S"/>
  </r>
  <r>
    <n v="666"/>
    <n v="0"/>
    <x v="2"/>
    <s v="Hickman, Mr. Lewis"/>
    <s v="male"/>
    <n v="32"/>
    <n v="2"/>
    <n v="0"/>
    <s v="S.O.C. 14879"/>
    <n v="73.5"/>
    <m/>
    <s v="S"/>
  </r>
  <r>
    <n v="667"/>
    <n v="0"/>
    <x v="2"/>
    <s v="Butler, Mr. Reginald Fenton"/>
    <s v="male"/>
    <n v="25"/>
    <n v="0"/>
    <n v="0"/>
    <n v="234686"/>
    <n v="13"/>
    <m/>
    <s v="S"/>
  </r>
  <r>
    <n v="668"/>
    <n v="0"/>
    <x v="0"/>
    <s v="Rommetvedt, Mr. Knud Paust"/>
    <s v="male"/>
    <m/>
    <n v="0"/>
    <n v="0"/>
    <n v="312993"/>
    <n v="7.7750000000000004"/>
    <m/>
    <s v="S"/>
  </r>
  <r>
    <n v="669"/>
    <n v="0"/>
    <x v="0"/>
    <s v="Cook, Mr. Jacob"/>
    <s v="male"/>
    <n v="43"/>
    <n v="0"/>
    <n v="0"/>
    <s v="A/5 3536"/>
    <n v="8.0500000000000007"/>
    <m/>
    <s v="S"/>
  </r>
  <r>
    <n v="670"/>
    <n v="1"/>
    <x v="1"/>
    <s v="Taylor, Mrs. Elmer Zebley (Juliet Cummins Wright)"/>
    <s v="female"/>
    <m/>
    <n v="1"/>
    <n v="0"/>
    <n v="19996"/>
    <n v="52"/>
    <s v="C126"/>
    <s v="S"/>
  </r>
  <r>
    <n v="671"/>
    <n v="1"/>
    <x v="2"/>
    <s v="Brown, Mrs. Thomas William Solomon (Elizabeth Catherine Ford)"/>
    <s v="female"/>
    <n v="40"/>
    <n v="1"/>
    <n v="1"/>
    <n v="29750"/>
    <n v="39"/>
    <m/>
    <s v="S"/>
  </r>
  <r>
    <n v="672"/>
    <n v="0"/>
    <x v="1"/>
    <s v="Davidson, Mr. Thornton"/>
    <s v="male"/>
    <n v="31"/>
    <n v="1"/>
    <n v="0"/>
    <s v="F.C. 12750"/>
    <n v="52"/>
    <s v="B71"/>
    <s v="S"/>
  </r>
  <r>
    <n v="673"/>
    <n v="0"/>
    <x v="2"/>
    <s v="Mitchell, Mr. Henry Michael"/>
    <s v="male"/>
    <n v="70"/>
    <n v="0"/>
    <n v="0"/>
    <s v="C.A. 24580"/>
    <n v="10.5"/>
    <m/>
    <s v="S"/>
  </r>
  <r>
    <n v="674"/>
    <n v="1"/>
    <x v="2"/>
    <s v="Wilhelms, Mr. Charles"/>
    <s v="male"/>
    <n v="31"/>
    <n v="0"/>
    <n v="0"/>
    <n v="244270"/>
    <n v="13"/>
    <m/>
    <s v="S"/>
  </r>
  <r>
    <n v="675"/>
    <n v="0"/>
    <x v="2"/>
    <s v="Watson, Mr. Ennis Hastings"/>
    <s v="male"/>
    <m/>
    <n v="0"/>
    <n v="0"/>
    <n v="239856"/>
    <n v="0"/>
    <m/>
    <s v="S"/>
  </r>
  <r>
    <n v="676"/>
    <n v="0"/>
    <x v="0"/>
    <s v="Edvardsson, Mr. Gustaf Hjalmar"/>
    <s v="male"/>
    <n v="18"/>
    <n v="0"/>
    <n v="0"/>
    <n v="349912"/>
    <n v="7.7750000000000004"/>
    <m/>
    <s v="S"/>
  </r>
  <r>
    <n v="677"/>
    <n v="0"/>
    <x v="0"/>
    <s v="Sawyer, Mr. Frederick Charles"/>
    <s v="male"/>
    <n v="24.5"/>
    <n v="0"/>
    <n v="0"/>
    <n v="342826"/>
    <n v="8.0500000000000007"/>
    <m/>
    <s v="S"/>
  </r>
  <r>
    <n v="678"/>
    <n v="1"/>
    <x v="0"/>
    <s v="Turja, Miss. Anna Sofia"/>
    <s v="female"/>
    <n v="18"/>
    <n v="0"/>
    <n v="0"/>
    <n v="4138"/>
    <n v="9.8416999999999994"/>
    <m/>
    <s v="S"/>
  </r>
  <r>
    <n v="679"/>
    <n v="0"/>
    <x v="0"/>
    <s v="Goodwin, Mrs. Frederick (Augusta Tyler)"/>
    <s v="female"/>
    <n v="43"/>
    <n v="1"/>
    <n v="6"/>
    <s v="CA 2144"/>
    <n v="46.9"/>
    <m/>
    <s v="S"/>
  </r>
  <r>
    <n v="680"/>
    <n v="1"/>
    <x v="1"/>
    <s v="Cardeza, Mr. Thomas Drake Martinez"/>
    <s v="male"/>
    <n v="36"/>
    <n v="0"/>
    <n v="1"/>
    <s v="PC 17755"/>
    <n v="512.32920000000001"/>
    <s v="B51 B53 B55"/>
    <s v="C"/>
  </r>
  <r>
    <n v="681"/>
    <n v="0"/>
    <x v="0"/>
    <s v="Peters, Miss. Katie"/>
    <s v="female"/>
    <m/>
    <n v="0"/>
    <n v="0"/>
    <n v="330935"/>
    <n v="8.1374999999999993"/>
    <m/>
    <s v="Q"/>
  </r>
  <r>
    <n v="682"/>
    <n v="1"/>
    <x v="1"/>
    <s v="Hassab, Mr. Hammad"/>
    <s v="male"/>
    <n v="27"/>
    <n v="0"/>
    <n v="0"/>
    <s v="PC 17572"/>
    <n v="76.729200000000006"/>
    <s v="D49"/>
    <s v="C"/>
  </r>
  <r>
    <n v="683"/>
    <n v="0"/>
    <x v="0"/>
    <s v="Olsvigen, Mr. Thor Anderson"/>
    <s v="male"/>
    <n v="20"/>
    <n v="0"/>
    <n v="0"/>
    <n v="6563"/>
    <n v="9.2249999999999996"/>
    <m/>
    <s v="S"/>
  </r>
  <r>
    <n v="684"/>
    <n v="0"/>
    <x v="0"/>
    <s v="Goodwin, Mr. Charles Edward"/>
    <s v="male"/>
    <n v="14"/>
    <n v="5"/>
    <n v="2"/>
    <s v="CA 2144"/>
    <n v="46.9"/>
    <m/>
    <s v="S"/>
  </r>
  <r>
    <n v="685"/>
    <n v="0"/>
    <x v="2"/>
    <s v="Brown, Mr. Thomas William Solomon"/>
    <s v="male"/>
    <n v="60"/>
    <n v="1"/>
    <n v="1"/>
    <n v="29750"/>
    <n v="39"/>
    <m/>
    <s v="S"/>
  </r>
  <r>
    <n v="686"/>
    <n v="0"/>
    <x v="2"/>
    <s v="Laroche, Mr. Joseph Philippe Lemercier"/>
    <s v="male"/>
    <n v="25"/>
    <n v="1"/>
    <n v="2"/>
    <s v="SC/Paris 2123"/>
    <n v="41.5792"/>
    <m/>
    <s v="C"/>
  </r>
  <r>
    <n v="687"/>
    <n v="0"/>
    <x v="0"/>
    <s v="Panula, Mr. Jaako Arnold"/>
    <s v="male"/>
    <n v="14"/>
    <n v="4"/>
    <n v="1"/>
    <n v="3101295"/>
    <n v="39.6875"/>
    <m/>
    <s v="S"/>
  </r>
  <r>
    <n v="688"/>
    <n v="0"/>
    <x v="0"/>
    <s v="Dakic, Mr. Branko"/>
    <s v="male"/>
    <n v="19"/>
    <n v="0"/>
    <n v="0"/>
    <n v="349228"/>
    <n v="10.1708"/>
    <m/>
    <s v="S"/>
  </r>
  <r>
    <n v="689"/>
    <n v="0"/>
    <x v="0"/>
    <s v="Fischer, Mr. Eberhard Thelander"/>
    <s v="male"/>
    <n v="18"/>
    <n v="0"/>
    <n v="0"/>
    <n v="350036"/>
    <n v="7.7957999999999998"/>
    <m/>
    <s v="S"/>
  </r>
  <r>
    <n v="690"/>
    <n v="1"/>
    <x v="1"/>
    <s v="Madill, Miss. Georgette Alexandra"/>
    <s v="female"/>
    <n v="15"/>
    <n v="0"/>
    <n v="1"/>
    <n v="24160"/>
    <n v="211.33750000000001"/>
    <s v="B5"/>
    <s v="S"/>
  </r>
  <r>
    <n v="691"/>
    <n v="1"/>
    <x v="1"/>
    <s v="Dick, Mr. Albert Adrian"/>
    <s v="male"/>
    <n v="31"/>
    <n v="1"/>
    <n v="0"/>
    <n v="17474"/>
    <n v="57"/>
    <s v="B20"/>
    <s v="S"/>
  </r>
  <r>
    <n v="692"/>
    <n v="1"/>
    <x v="0"/>
    <s v="Karun, Miss. Manca"/>
    <s v="female"/>
    <n v="4"/>
    <n v="0"/>
    <n v="1"/>
    <n v="349256"/>
    <n v="13.416700000000001"/>
    <m/>
    <s v="C"/>
  </r>
  <r>
    <n v="693"/>
    <n v="1"/>
    <x v="0"/>
    <s v="Lam, Mr. Ali"/>
    <s v="male"/>
    <m/>
    <n v="0"/>
    <n v="0"/>
    <n v="1601"/>
    <n v="56.495800000000003"/>
    <m/>
    <s v="S"/>
  </r>
  <r>
    <n v="694"/>
    <n v="0"/>
    <x v="0"/>
    <s v="Saad, Mr. Khalil"/>
    <s v="male"/>
    <n v="25"/>
    <n v="0"/>
    <n v="0"/>
    <n v="2672"/>
    <n v="7.2249999999999996"/>
    <m/>
    <s v="C"/>
  </r>
  <r>
    <n v="695"/>
    <n v="0"/>
    <x v="1"/>
    <s v="Weir, Col. John"/>
    <s v="male"/>
    <n v="60"/>
    <n v="0"/>
    <n v="0"/>
    <n v="113800"/>
    <n v="26.55"/>
    <m/>
    <s v="S"/>
  </r>
  <r>
    <n v="696"/>
    <n v="0"/>
    <x v="2"/>
    <s v="Chapman, Mr. Charles Henry"/>
    <s v="male"/>
    <n v="52"/>
    <n v="0"/>
    <n v="0"/>
    <n v="248731"/>
    <n v="13.5"/>
    <m/>
    <s v="S"/>
  </r>
  <r>
    <n v="697"/>
    <n v="0"/>
    <x v="0"/>
    <s v="Kelly, Mr. James"/>
    <s v="male"/>
    <n v="44"/>
    <n v="0"/>
    <n v="0"/>
    <n v="363592"/>
    <n v="8.0500000000000007"/>
    <m/>
    <s v="S"/>
  </r>
  <r>
    <n v="698"/>
    <n v="1"/>
    <x v="0"/>
    <s v="Mullens, Miss. Katherine &quot;Katie&quot;"/>
    <s v="female"/>
    <m/>
    <n v="0"/>
    <n v="0"/>
    <n v="35852"/>
    <n v="7.7332999999999998"/>
    <m/>
    <s v="Q"/>
  </r>
  <r>
    <n v="699"/>
    <n v="0"/>
    <x v="1"/>
    <s v="Thayer, Mr. John Borland"/>
    <s v="male"/>
    <n v="49"/>
    <n v="1"/>
    <n v="1"/>
    <n v="17421"/>
    <n v="110.88330000000001"/>
    <s v="C68"/>
    <s v="C"/>
  </r>
  <r>
    <n v="700"/>
    <n v="0"/>
    <x v="0"/>
    <s v="Humblen, Mr. Adolf Mathias Nicolai Olsen"/>
    <s v="male"/>
    <n v="42"/>
    <n v="0"/>
    <n v="0"/>
    <n v="348121"/>
    <n v="7.65"/>
    <s v="F G63"/>
    <s v="S"/>
  </r>
  <r>
    <n v="701"/>
    <n v="1"/>
    <x v="1"/>
    <s v="Astor, Mrs. John Jacob (Madeleine Talmadge Force)"/>
    <s v="female"/>
    <n v="18"/>
    <n v="1"/>
    <n v="0"/>
    <s v="PC 17757"/>
    <n v="227.52500000000001"/>
    <s v="C62 C64"/>
    <s v="C"/>
  </r>
  <r>
    <n v="702"/>
    <n v="1"/>
    <x v="1"/>
    <s v="Silverthorne, Mr. Spencer Victor"/>
    <s v="male"/>
    <n v="35"/>
    <n v="0"/>
    <n v="0"/>
    <s v="PC 17475"/>
    <n v="26.287500000000001"/>
    <s v="E24"/>
    <s v="S"/>
  </r>
  <r>
    <n v="703"/>
    <n v="0"/>
    <x v="0"/>
    <s v="Barbara, Miss. Saiide"/>
    <s v="female"/>
    <n v="18"/>
    <n v="0"/>
    <n v="1"/>
    <n v="2691"/>
    <n v="14.4542"/>
    <m/>
    <s v="C"/>
  </r>
  <r>
    <n v="704"/>
    <n v="0"/>
    <x v="0"/>
    <s v="Gallagher, Mr. Martin"/>
    <s v="male"/>
    <n v="25"/>
    <n v="0"/>
    <n v="0"/>
    <n v="36864"/>
    <n v="7.7416999999999998"/>
    <m/>
    <s v="Q"/>
  </r>
  <r>
    <n v="705"/>
    <n v="0"/>
    <x v="0"/>
    <s v="Hansen, Mr. Henrik Juul"/>
    <s v="male"/>
    <n v="26"/>
    <n v="1"/>
    <n v="0"/>
    <n v="350025"/>
    <n v="7.8541999999999996"/>
    <m/>
    <s v="S"/>
  </r>
  <r>
    <n v="706"/>
    <n v="0"/>
    <x v="2"/>
    <s v="Morley, Mr. Henry Samuel (&quot;Mr Henry Marshall&quot;)"/>
    <s v="male"/>
    <n v="39"/>
    <n v="0"/>
    <n v="0"/>
    <n v="250655"/>
    <n v="26"/>
    <m/>
    <s v="S"/>
  </r>
  <r>
    <n v="707"/>
    <n v="1"/>
    <x v="2"/>
    <s v="Kelly, Mrs. Florence &quot;Fannie&quot;"/>
    <s v="female"/>
    <n v="45"/>
    <n v="0"/>
    <n v="0"/>
    <n v="223596"/>
    <n v="13.5"/>
    <m/>
    <s v="S"/>
  </r>
  <r>
    <n v="708"/>
    <n v="1"/>
    <x v="1"/>
    <s v="Calderhead, Mr. Edward Pennington"/>
    <s v="male"/>
    <n v="42"/>
    <n v="0"/>
    <n v="0"/>
    <s v="PC 17476"/>
    <n v="26.287500000000001"/>
    <s v="E24"/>
    <s v="S"/>
  </r>
  <r>
    <n v="709"/>
    <n v="1"/>
    <x v="1"/>
    <s v="Cleaver, Miss. Alice"/>
    <s v="female"/>
    <n v="22"/>
    <n v="0"/>
    <n v="0"/>
    <n v="113781"/>
    <n v="151.55000000000001"/>
    <m/>
    <s v="S"/>
  </r>
  <r>
    <n v="710"/>
    <n v="1"/>
    <x v="0"/>
    <s v="Moubarek, Master. Halim Gonios (&quot;William George&quot;)"/>
    <s v="male"/>
    <m/>
    <n v="1"/>
    <n v="1"/>
    <n v="2661"/>
    <n v="15.245799999999999"/>
    <m/>
    <s v="C"/>
  </r>
  <r>
    <n v="711"/>
    <n v="1"/>
    <x v="1"/>
    <s v="Mayne, Mlle. Berthe Antonine (&quot;Mrs de Villiers&quot;)"/>
    <s v="female"/>
    <n v="24"/>
    <n v="0"/>
    <n v="0"/>
    <s v="PC 17482"/>
    <n v="49.504199999999997"/>
    <s v="C90"/>
    <s v="C"/>
  </r>
  <r>
    <n v="712"/>
    <n v="0"/>
    <x v="1"/>
    <s v="Klaber, Mr. Herman"/>
    <s v="male"/>
    <m/>
    <n v="0"/>
    <n v="0"/>
    <n v="113028"/>
    <n v="26.55"/>
    <s v="C124"/>
    <s v="S"/>
  </r>
  <r>
    <n v="713"/>
    <n v="1"/>
    <x v="1"/>
    <s v="Taylor, Mr. Elmer Zebley"/>
    <s v="male"/>
    <n v="48"/>
    <n v="1"/>
    <n v="0"/>
    <n v="19996"/>
    <n v="52"/>
    <s v="C126"/>
    <s v="S"/>
  </r>
  <r>
    <n v="714"/>
    <n v="0"/>
    <x v="0"/>
    <s v="Larsson, Mr. August Viktor"/>
    <s v="male"/>
    <n v="29"/>
    <n v="0"/>
    <n v="0"/>
    <n v="7545"/>
    <n v="9.4832999999999998"/>
    <m/>
    <s v="S"/>
  </r>
  <r>
    <n v="715"/>
    <n v="0"/>
    <x v="2"/>
    <s v="Greenberg, Mr. Samuel"/>
    <s v="male"/>
    <n v="52"/>
    <n v="0"/>
    <n v="0"/>
    <n v="250647"/>
    <n v="13"/>
    <m/>
    <s v="S"/>
  </r>
  <r>
    <n v="716"/>
    <n v="0"/>
    <x v="0"/>
    <s v="Soholt, Mr. Peter Andreas Lauritz Andersen"/>
    <s v="male"/>
    <n v="19"/>
    <n v="0"/>
    <n v="0"/>
    <n v="348124"/>
    <n v="7.65"/>
    <s v="F G73"/>
    <s v="S"/>
  </r>
  <r>
    <n v="717"/>
    <n v="1"/>
    <x v="1"/>
    <s v="Endres, Miss. Caroline Louise"/>
    <s v="female"/>
    <n v="38"/>
    <n v="0"/>
    <n v="0"/>
    <s v="PC 17757"/>
    <n v="227.52500000000001"/>
    <s v="C45"/>
    <s v="C"/>
  </r>
  <r>
    <n v="718"/>
    <n v="1"/>
    <x v="2"/>
    <s v="Troutt, Miss. Edwina Celia &quot;Winnie&quot;"/>
    <s v="female"/>
    <n v="27"/>
    <n v="0"/>
    <n v="0"/>
    <n v="34218"/>
    <n v="10.5"/>
    <s v="E101"/>
    <s v="S"/>
  </r>
  <r>
    <n v="719"/>
    <n v="0"/>
    <x v="0"/>
    <s v="McEvoy, Mr. Michael"/>
    <s v="male"/>
    <m/>
    <n v="0"/>
    <n v="0"/>
    <n v="36568"/>
    <n v="15.5"/>
    <m/>
    <s v="Q"/>
  </r>
  <r>
    <n v="720"/>
    <n v="0"/>
    <x v="0"/>
    <s v="Johnson, Mr. Malkolm Joackim"/>
    <s v="male"/>
    <n v="33"/>
    <n v="0"/>
    <n v="0"/>
    <n v="347062"/>
    <n v="7.7750000000000004"/>
    <m/>
    <s v="S"/>
  </r>
  <r>
    <n v="721"/>
    <n v="1"/>
    <x v="2"/>
    <s v="Harper, Miss. Annie Jessie &quot;Nina&quot;"/>
    <s v="female"/>
    <n v="6"/>
    <n v="0"/>
    <n v="1"/>
    <n v="248727"/>
    <n v="33"/>
    <m/>
    <s v="S"/>
  </r>
  <r>
    <n v="722"/>
    <n v="0"/>
    <x v="0"/>
    <s v="Jensen, Mr. Svend Lauritz"/>
    <s v="male"/>
    <n v="17"/>
    <n v="1"/>
    <n v="0"/>
    <n v="350048"/>
    <n v="7.0541999999999998"/>
    <m/>
    <s v="S"/>
  </r>
  <r>
    <n v="723"/>
    <n v="0"/>
    <x v="2"/>
    <s v="Gillespie, Mr. William Henry"/>
    <s v="male"/>
    <n v="34"/>
    <n v="0"/>
    <n v="0"/>
    <n v="12233"/>
    <n v="13"/>
    <m/>
    <s v="S"/>
  </r>
  <r>
    <n v="724"/>
    <n v="0"/>
    <x v="2"/>
    <s v="Hodges, Mr. Henry Price"/>
    <s v="male"/>
    <n v="50"/>
    <n v="0"/>
    <n v="0"/>
    <n v="250643"/>
    <n v="13"/>
    <m/>
    <s v="S"/>
  </r>
  <r>
    <n v="725"/>
    <n v="1"/>
    <x v="1"/>
    <s v="Chambers, Mr. Norman Campbell"/>
    <s v="male"/>
    <n v="27"/>
    <n v="1"/>
    <n v="0"/>
    <n v="113806"/>
    <n v="53.1"/>
    <s v="E8"/>
    <s v="S"/>
  </r>
  <r>
    <n v="726"/>
    <n v="0"/>
    <x v="0"/>
    <s v="Oreskovic, Mr. Luka"/>
    <s v="male"/>
    <n v="20"/>
    <n v="0"/>
    <n v="0"/>
    <n v="315094"/>
    <n v="8.6624999999999996"/>
    <m/>
    <s v="S"/>
  </r>
  <r>
    <n v="727"/>
    <n v="1"/>
    <x v="2"/>
    <s v="Renouf, Mrs. Peter Henry (Lillian Jefferys)"/>
    <s v="female"/>
    <n v="30"/>
    <n v="3"/>
    <n v="0"/>
    <n v="31027"/>
    <n v="21"/>
    <m/>
    <s v="S"/>
  </r>
  <r>
    <n v="728"/>
    <n v="1"/>
    <x v="0"/>
    <s v="Mannion, Miss. Margareth"/>
    <s v="female"/>
    <m/>
    <n v="0"/>
    <n v="0"/>
    <n v="36866"/>
    <n v="7.7374999999999998"/>
    <m/>
    <s v="Q"/>
  </r>
  <r>
    <n v="729"/>
    <n v="0"/>
    <x v="2"/>
    <s v="Bryhl, Mr. Kurt Arnold Gottfrid"/>
    <s v="male"/>
    <n v="25"/>
    <n v="1"/>
    <n v="0"/>
    <n v="236853"/>
    <n v="26"/>
    <m/>
    <s v="S"/>
  </r>
  <r>
    <n v="730"/>
    <n v="0"/>
    <x v="0"/>
    <s v="Ilmakangas, Miss. Pieta Sofia"/>
    <s v="female"/>
    <n v="25"/>
    <n v="1"/>
    <n v="0"/>
    <s v="STON/O2. 3101271"/>
    <n v="7.9249999999999998"/>
    <m/>
    <s v="S"/>
  </r>
  <r>
    <n v="731"/>
    <n v="1"/>
    <x v="1"/>
    <s v="Allen, Miss. Elisabeth Walton"/>
    <s v="female"/>
    <n v="29"/>
    <n v="0"/>
    <n v="0"/>
    <n v="24160"/>
    <n v="211.33750000000001"/>
    <s v="B5"/>
    <s v="S"/>
  </r>
  <r>
    <n v="732"/>
    <n v="0"/>
    <x v="0"/>
    <s v="Hassan, Mr. Houssein G N"/>
    <s v="male"/>
    <n v="11"/>
    <n v="0"/>
    <n v="0"/>
    <n v="2699"/>
    <n v="18.787500000000001"/>
    <m/>
    <s v="C"/>
  </r>
  <r>
    <n v="733"/>
    <n v="0"/>
    <x v="2"/>
    <s v="Knight, Mr. Robert J"/>
    <s v="male"/>
    <m/>
    <n v="0"/>
    <n v="0"/>
    <n v="239855"/>
    <n v="0"/>
    <m/>
    <s v="S"/>
  </r>
  <r>
    <n v="734"/>
    <n v="0"/>
    <x v="2"/>
    <s v="Berriman, Mr. William John"/>
    <s v="male"/>
    <n v="23"/>
    <n v="0"/>
    <n v="0"/>
    <n v="28425"/>
    <n v="13"/>
    <m/>
    <s v="S"/>
  </r>
  <r>
    <n v="735"/>
    <n v="0"/>
    <x v="2"/>
    <s v="Troupiansky, Mr. Moses Aaron"/>
    <s v="male"/>
    <n v="23"/>
    <n v="0"/>
    <n v="0"/>
    <n v="233639"/>
    <n v="13"/>
    <m/>
    <s v="S"/>
  </r>
  <r>
    <n v="736"/>
    <n v="0"/>
    <x v="0"/>
    <s v="Williams, Mr. Leslie"/>
    <s v="male"/>
    <n v="28.5"/>
    <n v="0"/>
    <n v="0"/>
    <n v="54636"/>
    <n v="16.100000000000001"/>
    <m/>
    <s v="S"/>
  </r>
  <r>
    <n v="737"/>
    <n v="0"/>
    <x v="0"/>
    <s v="Ford, Mrs. Edward (Margaret Ann Watson)"/>
    <s v="female"/>
    <n v="48"/>
    <n v="1"/>
    <n v="3"/>
    <s v="W./C. 6608"/>
    <n v="34.375"/>
    <m/>
    <s v="S"/>
  </r>
  <r>
    <n v="738"/>
    <n v="1"/>
    <x v="1"/>
    <s v="Lesurer, Mr. Gustave J"/>
    <s v="male"/>
    <n v="35"/>
    <n v="0"/>
    <n v="0"/>
    <s v="PC 17755"/>
    <n v="512.32920000000001"/>
    <s v="B101"/>
    <s v="C"/>
  </r>
  <r>
    <n v="739"/>
    <n v="0"/>
    <x v="0"/>
    <s v="Ivanoff, Mr. Kanio"/>
    <s v="male"/>
    <m/>
    <n v="0"/>
    <n v="0"/>
    <n v="349201"/>
    <n v="7.8958000000000004"/>
    <m/>
    <s v="S"/>
  </r>
  <r>
    <n v="740"/>
    <n v="0"/>
    <x v="0"/>
    <s v="Nankoff, Mr. Minko"/>
    <s v="male"/>
    <m/>
    <n v="0"/>
    <n v="0"/>
    <n v="349218"/>
    <n v="7.8958000000000004"/>
    <m/>
    <s v="S"/>
  </r>
  <r>
    <n v="741"/>
    <n v="1"/>
    <x v="1"/>
    <s v="Hawksford, Mr. Walter James"/>
    <s v="male"/>
    <m/>
    <n v="0"/>
    <n v="0"/>
    <n v="16988"/>
    <n v="30"/>
    <s v="D45"/>
    <s v="S"/>
  </r>
  <r>
    <n v="742"/>
    <n v="0"/>
    <x v="1"/>
    <s v="Cavendish, Mr. Tyrell William"/>
    <s v="male"/>
    <n v="36"/>
    <n v="1"/>
    <n v="0"/>
    <n v="19877"/>
    <n v="78.849999999999994"/>
    <s v="C46"/>
    <s v="S"/>
  </r>
  <r>
    <n v="743"/>
    <n v="1"/>
    <x v="1"/>
    <s v="Ryerson, Miss. Susan Parker &quot;Suzette&quot;"/>
    <s v="female"/>
    <n v="21"/>
    <n v="2"/>
    <n v="2"/>
    <s v="PC 17608"/>
    <n v="262.375"/>
    <s v="B57 B59 B63 B66"/>
    <s v="C"/>
  </r>
  <r>
    <n v="744"/>
    <n v="0"/>
    <x v="0"/>
    <s v="McNamee, Mr. Neal"/>
    <s v="male"/>
    <n v="24"/>
    <n v="1"/>
    <n v="0"/>
    <n v="376566"/>
    <n v="16.100000000000001"/>
    <m/>
    <s v="S"/>
  </r>
  <r>
    <n v="745"/>
    <n v="1"/>
    <x v="0"/>
    <s v="Stranden, Mr. Juho"/>
    <s v="male"/>
    <n v="31"/>
    <n v="0"/>
    <n v="0"/>
    <s v="STON/O 2. 3101288"/>
    <n v="7.9249999999999998"/>
    <m/>
    <s v="S"/>
  </r>
  <r>
    <n v="746"/>
    <n v="0"/>
    <x v="1"/>
    <s v="Crosby, Capt. Edward Gifford"/>
    <s v="male"/>
    <n v="70"/>
    <n v="1"/>
    <n v="1"/>
    <s v="WE/P 5735"/>
    <n v="71"/>
    <s v="B22"/>
    <s v="S"/>
  </r>
  <r>
    <n v="747"/>
    <n v="0"/>
    <x v="0"/>
    <s v="Abbott, Mr. Rossmore Edward"/>
    <s v="male"/>
    <n v="16"/>
    <n v="1"/>
    <n v="1"/>
    <s v="C.A. 2673"/>
    <n v="20.25"/>
    <m/>
    <s v="S"/>
  </r>
  <r>
    <n v="748"/>
    <n v="1"/>
    <x v="2"/>
    <s v="Sinkkonen, Miss. Anna"/>
    <s v="female"/>
    <n v="30"/>
    <n v="0"/>
    <n v="0"/>
    <n v="250648"/>
    <n v="13"/>
    <m/>
    <s v="S"/>
  </r>
  <r>
    <n v="749"/>
    <n v="0"/>
    <x v="1"/>
    <s v="Marvin, Mr. Daniel Warner"/>
    <s v="male"/>
    <n v="19"/>
    <n v="1"/>
    <n v="0"/>
    <n v="113773"/>
    <n v="53.1"/>
    <s v="D30"/>
    <s v="S"/>
  </r>
  <r>
    <n v="750"/>
    <n v="0"/>
    <x v="0"/>
    <s v="Connaghton, Mr. Michael"/>
    <s v="male"/>
    <n v="31"/>
    <n v="0"/>
    <n v="0"/>
    <n v="335097"/>
    <n v="7.75"/>
    <m/>
    <s v="Q"/>
  </r>
  <r>
    <n v="751"/>
    <n v="1"/>
    <x v="2"/>
    <s v="Wells, Miss. Joan"/>
    <s v="female"/>
    <n v="4"/>
    <n v="1"/>
    <n v="1"/>
    <n v="29103"/>
    <n v="23"/>
    <m/>
    <s v="S"/>
  </r>
  <r>
    <n v="752"/>
    <n v="1"/>
    <x v="0"/>
    <s v="Moor, Master. Meier"/>
    <s v="male"/>
    <n v="6"/>
    <n v="0"/>
    <n v="1"/>
    <n v="392096"/>
    <n v="12.475"/>
    <s v="E121"/>
    <s v="S"/>
  </r>
  <r>
    <n v="753"/>
    <n v="0"/>
    <x v="0"/>
    <s v="Vande Velde, Mr. Johannes Joseph"/>
    <s v="male"/>
    <n v="33"/>
    <n v="0"/>
    <n v="0"/>
    <n v="345780"/>
    <n v="9.5"/>
    <m/>
    <s v="S"/>
  </r>
  <r>
    <n v="754"/>
    <n v="0"/>
    <x v="0"/>
    <s v="Jonkoff, Mr. Lalio"/>
    <s v="male"/>
    <n v="23"/>
    <n v="0"/>
    <n v="0"/>
    <n v="349204"/>
    <n v="7.8958000000000004"/>
    <m/>
    <s v="S"/>
  </r>
  <r>
    <n v="755"/>
    <n v="1"/>
    <x v="2"/>
    <s v="Herman, Mrs. Samuel (Jane Laver)"/>
    <s v="female"/>
    <n v="48"/>
    <n v="1"/>
    <n v="2"/>
    <n v="220845"/>
    <n v="65"/>
    <m/>
    <s v="S"/>
  </r>
  <r>
    <n v="756"/>
    <n v="1"/>
    <x v="2"/>
    <s v="Hamalainen, Master. Viljo"/>
    <s v="male"/>
    <n v="0.67"/>
    <n v="1"/>
    <n v="1"/>
    <n v="250649"/>
    <n v="14.5"/>
    <m/>
    <s v="S"/>
  </r>
  <r>
    <n v="757"/>
    <n v="0"/>
    <x v="0"/>
    <s v="Carlsson, Mr. August Sigfrid"/>
    <s v="male"/>
    <n v="28"/>
    <n v="0"/>
    <n v="0"/>
    <n v="350042"/>
    <n v="7.7957999999999998"/>
    <m/>
    <s v="S"/>
  </r>
  <r>
    <n v="758"/>
    <n v="0"/>
    <x v="2"/>
    <s v="Bailey, Mr. Percy Andrew"/>
    <s v="male"/>
    <n v="18"/>
    <n v="0"/>
    <n v="0"/>
    <n v="29108"/>
    <n v="11.5"/>
    <m/>
    <s v="S"/>
  </r>
  <r>
    <n v="759"/>
    <n v="0"/>
    <x v="0"/>
    <s v="Theobald, Mr. Thomas Leonard"/>
    <s v="male"/>
    <n v="34"/>
    <n v="0"/>
    <n v="0"/>
    <n v="363294"/>
    <n v="8.0500000000000007"/>
    <m/>
    <s v="S"/>
  </r>
  <r>
    <n v="760"/>
    <n v="1"/>
    <x v="1"/>
    <s v="Rothes, the Countess. of (Lucy Noel Martha Dyer-Edwards)"/>
    <s v="female"/>
    <n v="33"/>
    <n v="0"/>
    <n v="0"/>
    <n v="110152"/>
    <n v="86.5"/>
    <s v="B77"/>
    <s v="S"/>
  </r>
  <r>
    <n v="761"/>
    <n v="0"/>
    <x v="0"/>
    <s v="Garfirth, Mr. John"/>
    <s v="male"/>
    <m/>
    <n v="0"/>
    <n v="0"/>
    <n v="358585"/>
    <n v="14.5"/>
    <m/>
    <s v="S"/>
  </r>
  <r>
    <n v="762"/>
    <n v="0"/>
    <x v="0"/>
    <s v="Nirva, Mr. Iisakki Antino Aijo"/>
    <s v="male"/>
    <n v="41"/>
    <n v="0"/>
    <n v="0"/>
    <s v="SOTON/O2 3101272"/>
    <n v="7.125"/>
    <m/>
    <s v="S"/>
  </r>
  <r>
    <n v="763"/>
    <n v="1"/>
    <x v="0"/>
    <s v="Barah, Mr. Hanna Assi"/>
    <s v="male"/>
    <n v="20"/>
    <n v="0"/>
    <n v="0"/>
    <n v="2663"/>
    <n v="7.2291999999999996"/>
    <m/>
    <s v="C"/>
  </r>
  <r>
    <n v="764"/>
    <n v="1"/>
    <x v="1"/>
    <s v="Carter, Mrs. William Ernest (Lucile Polk)"/>
    <s v="female"/>
    <n v="36"/>
    <n v="1"/>
    <n v="2"/>
    <n v="113760"/>
    <n v="120"/>
    <s v="B96 B98"/>
    <s v="S"/>
  </r>
  <r>
    <n v="765"/>
    <n v="0"/>
    <x v="0"/>
    <s v="Eklund, Mr. Hans Linus"/>
    <s v="male"/>
    <n v="16"/>
    <n v="0"/>
    <n v="0"/>
    <n v="347074"/>
    <n v="7.7750000000000004"/>
    <m/>
    <s v="S"/>
  </r>
  <r>
    <n v="766"/>
    <n v="1"/>
    <x v="1"/>
    <s v="Hogeboom, Mrs. John C (Anna Andrews)"/>
    <s v="female"/>
    <n v="51"/>
    <n v="1"/>
    <n v="0"/>
    <n v="13502"/>
    <n v="77.958299999999994"/>
    <s v="D11"/>
    <s v="S"/>
  </r>
  <r>
    <n v="767"/>
    <n v="0"/>
    <x v="1"/>
    <s v="Brewe, Dr. Arthur Jackson"/>
    <s v="male"/>
    <m/>
    <n v="0"/>
    <n v="0"/>
    <n v="112379"/>
    <n v="39.6"/>
    <m/>
    <s v="C"/>
  </r>
  <r>
    <n v="768"/>
    <n v="0"/>
    <x v="0"/>
    <s v="Mangan, Miss. Mary"/>
    <s v="female"/>
    <n v="30.5"/>
    <n v="0"/>
    <n v="0"/>
    <n v="364850"/>
    <n v="7.75"/>
    <m/>
    <s v="Q"/>
  </r>
  <r>
    <n v="769"/>
    <n v="0"/>
    <x v="0"/>
    <s v="Moran, Mr. Daniel J"/>
    <s v="male"/>
    <m/>
    <n v="1"/>
    <n v="0"/>
    <n v="371110"/>
    <n v="24.15"/>
    <m/>
    <s v="Q"/>
  </r>
  <r>
    <n v="770"/>
    <n v="0"/>
    <x v="0"/>
    <s v="Gronnestad, Mr. Daniel Danielsen"/>
    <s v="male"/>
    <n v="32"/>
    <n v="0"/>
    <n v="0"/>
    <n v="8471"/>
    <n v="8.3625000000000007"/>
    <m/>
    <s v="S"/>
  </r>
  <r>
    <n v="771"/>
    <n v="0"/>
    <x v="0"/>
    <s v="Lievens, Mr. Rene Aime"/>
    <s v="male"/>
    <n v="24"/>
    <n v="0"/>
    <n v="0"/>
    <n v="345781"/>
    <n v="9.5"/>
    <m/>
    <s v="S"/>
  </r>
  <r>
    <n v="772"/>
    <n v="0"/>
    <x v="0"/>
    <s v="Jensen, Mr. Niels Peder"/>
    <s v="male"/>
    <n v="48"/>
    <n v="0"/>
    <n v="0"/>
    <n v="350047"/>
    <n v="7.8541999999999996"/>
    <m/>
    <s v="S"/>
  </r>
  <r>
    <n v="773"/>
    <n v="0"/>
    <x v="2"/>
    <s v="Mack, Mrs. (Mary)"/>
    <s v="female"/>
    <n v="57"/>
    <n v="0"/>
    <n v="0"/>
    <s v="S.O./P.P. 3"/>
    <n v="10.5"/>
    <s v="E77"/>
    <s v="S"/>
  </r>
  <r>
    <n v="774"/>
    <n v="0"/>
    <x v="0"/>
    <s v="Elias, Mr. Dibo"/>
    <s v="male"/>
    <m/>
    <n v="0"/>
    <n v="0"/>
    <n v="2674"/>
    <n v="7.2249999999999996"/>
    <m/>
    <s v="C"/>
  </r>
  <r>
    <n v="775"/>
    <n v="1"/>
    <x v="2"/>
    <s v="Hocking, Mrs. Elizabeth (Eliza Needs)"/>
    <s v="female"/>
    <n v="54"/>
    <n v="1"/>
    <n v="3"/>
    <n v="29105"/>
    <n v="23"/>
    <m/>
    <s v="S"/>
  </r>
  <r>
    <n v="776"/>
    <n v="0"/>
    <x v="0"/>
    <s v="Myhrman, Mr. Pehr Fabian Oliver Malkolm"/>
    <s v="male"/>
    <n v="18"/>
    <n v="0"/>
    <n v="0"/>
    <n v="347078"/>
    <n v="7.75"/>
    <m/>
    <s v="S"/>
  </r>
  <r>
    <n v="777"/>
    <n v="0"/>
    <x v="0"/>
    <s v="Tobin, Mr. Roger"/>
    <s v="male"/>
    <m/>
    <n v="0"/>
    <n v="0"/>
    <n v="383121"/>
    <n v="7.75"/>
    <s v="F38"/>
    <s v="Q"/>
  </r>
  <r>
    <n v="778"/>
    <n v="1"/>
    <x v="0"/>
    <s v="Emanuel, Miss. Virginia Ethel"/>
    <s v="female"/>
    <n v="5"/>
    <n v="0"/>
    <n v="0"/>
    <n v="364516"/>
    <n v="12.475"/>
    <m/>
    <s v="S"/>
  </r>
  <r>
    <n v="779"/>
    <n v="0"/>
    <x v="0"/>
    <s v="Kilgannon, Mr. Thomas J"/>
    <s v="male"/>
    <m/>
    <n v="0"/>
    <n v="0"/>
    <n v="36865"/>
    <n v="7.7374999999999998"/>
    <m/>
    <s v="Q"/>
  </r>
  <r>
    <n v="780"/>
    <n v="1"/>
    <x v="1"/>
    <s v="Robert, Mrs. Edward Scott (Elisabeth Walton McMillan)"/>
    <s v="female"/>
    <n v="43"/>
    <n v="0"/>
    <n v="1"/>
    <n v="24160"/>
    <n v="211.33750000000001"/>
    <s v="B3"/>
    <s v="S"/>
  </r>
  <r>
    <n v="781"/>
    <n v="1"/>
    <x v="0"/>
    <s v="Ayoub, Miss. Banoura"/>
    <s v="female"/>
    <n v="13"/>
    <n v="0"/>
    <n v="0"/>
    <n v="2687"/>
    <n v="7.2291999999999996"/>
    <m/>
    <s v="C"/>
  </r>
  <r>
    <n v="782"/>
    <n v="1"/>
    <x v="1"/>
    <s v="Dick, Mrs. Albert Adrian (Vera Gillespie)"/>
    <s v="female"/>
    <n v="17"/>
    <n v="1"/>
    <n v="0"/>
    <n v="17474"/>
    <n v="57"/>
    <s v="B20"/>
    <s v="S"/>
  </r>
  <r>
    <n v="783"/>
    <n v="0"/>
    <x v="1"/>
    <s v="Long, Mr. Milton Clyde"/>
    <s v="male"/>
    <n v="29"/>
    <n v="0"/>
    <n v="0"/>
    <n v="113501"/>
    <n v="30"/>
    <s v="D6"/>
    <s v="S"/>
  </r>
  <r>
    <n v="784"/>
    <n v="0"/>
    <x v="0"/>
    <s v="Johnston, Mr. Andrew G"/>
    <s v="male"/>
    <m/>
    <n v="1"/>
    <n v="2"/>
    <s v="W./C. 6607"/>
    <n v="23.45"/>
    <m/>
    <s v="S"/>
  </r>
  <r>
    <n v="785"/>
    <n v="0"/>
    <x v="0"/>
    <s v="Ali, Mr. William"/>
    <s v="male"/>
    <n v="25"/>
    <n v="0"/>
    <n v="0"/>
    <s v="SOTON/O.Q. 3101312"/>
    <n v="7.05"/>
    <m/>
    <s v="S"/>
  </r>
  <r>
    <n v="786"/>
    <n v="0"/>
    <x v="0"/>
    <s v="Harmer, Mr. Abraham (David Lishin)"/>
    <s v="male"/>
    <n v="25"/>
    <n v="0"/>
    <n v="0"/>
    <n v="374887"/>
    <n v="7.25"/>
    <m/>
    <s v="S"/>
  </r>
  <r>
    <n v="787"/>
    <n v="1"/>
    <x v="0"/>
    <s v="Sjoblom, Miss. Anna Sofia"/>
    <s v="female"/>
    <n v="18"/>
    <n v="0"/>
    <n v="0"/>
    <n v="3101265"/>
    <n v="7.4958"/>
    <m/>
    <s v="S"/>
  </r>
  <r>
    <n v="788"/>
    <n v="0"/>
    <x v="0"/>
    <s v="Rice, Master. George Hugh"/>
    <s v="male"/>
    <n v="8"/>
    <n v="4"/>
    <n v="1"/>
    <n v="382652"/>
    <n v="29.125"/>
    <m/>
    <s v="Q"/>
  </r>
  <r>
    <n v="789"/>
    <n v="1"/>
    <x v="0"/>
    <s v="Dean, Master. Bertram Vere"/>
    <s v="male"/>
    <n v="1"/>
    <n v="1"/>
    <n v="2"/>
    <s v="C.A. 2315"/>
    <n v="20.574999999999999"/>
    <m/>
    <s v="S"/>
  </r>
  <r>
    <n v="790"/>
    <n v="0"/>
    <x v="1"/>
    <s v="Guggenheim, Mr. Benjamin"/>
    <s v="male"/>
    <n v="46"/>
    <n v="0"/>
    <n v="0"/>
    <s v="PC 17593"/>
    <n v="79.2"/>
    <s v="B82 B84"/>
    <s v="C"/>
  </r>
  <r>
    <n v="791"/>
    <n v="0"/>
    <x v="0"/>
    <s v="Keane, Mr. Andrew &quot;Andy&quot;"/>
    <s v="male"/>
    <m/>
    <n v="0"/>
    <n v="0"/>
    <n v="12460"/>
    <n v="7.75"/>
    <m/>
    <s v="Q"/>
  </r>
  <r>
    <n v="792"/>
    <n v="0"/>
    <x v="2"/>
    <s v="Gaskell, Mr. Alfred"/>
    <s v="male"/>
    <n v="16"/>
    <n v="0"/>
    <n v="0"/>
    <n v="239865"/>
    <n v="26"/>
    <m/>
    <s v="S"/>
  </r>
  <r>
    <n v="793"/>
    <n v="0"/>
    <x v="0"/>
    <s v="Sage, Miss. Stella Anna"/>
    <s v="female"/>
    <m/>
    <n v="8"/>
    <n v="2"/>
    <s v="CA. 2343"/>
    <n v="69.55"/>
    <m/>
    <s v="S"/>
  </r>
  <r>
    <n v="794"/>
    <n v="0"/>
    <x v="1"/>
    <s v="Hoyt, Mr. William Fisher"/>
    <s v="male"/>
    <m/>
    <n v="0"/>
    <n v="0"/>
    <s v="PC 17600"/>
    <n v="30.695799999999998"/>
    <m/>
    <s v="C"/>
  </r>
  <r>
    <n v="795"/>
    <n v="0"/>
    <x v="0"/>
    <s v="Dantcheff, Mr. Ristiu"/>
    <s v="male"/>
    <n v="25"/>
    <n v="0"/>
    <n v="0"/>
    <n v="349203"/>
    <n v="7.8958000000000004"/>
    <m/>
    <s v="S"/>
  </r>
  <r>
    <n v="796"/>
    <n v="0"/>
    <x v="2"/>
    <s v="Otter, Mr. Richard"/>
    <s v="male"/>
    <n v="39"/>
    <n v="0"/>
    <n v="0"/>
    <n v="28213"/>
    <n v="13"/>
    <m/>
    <s v="S"/>
  </r>
  <r>
    <n v="797"/>
    <n v="1"/>
    <x v="1"/>
    <s v="Leader, Dr. Alice (Farnham)"/>
    <s v="female"/>
    <n v="49"/>
    <n v="0"/>
    <n v="0"/>
    <n v="17465"/>
    <n v="25.929200000000002"/>
    <s v="D17"/>
    <s v="S"/>
  </r>
  <r>
    <n v="798"/>
    <n v="1"/>
    <x v="0"/>
    <s v="Osman, Mrs. Mara"/>
    <s v="female"/>
    <n v="31"/>
    <n v="0"/>
    <n v="0"/>
    <n v="349244"/>
    <n v="8.6832999999999991"/>
    <m/>
    <s v="S"/>
  </r>
  <r>
    <n v="799"/>
    <n v="0"/>
    <x v="0"/>
    <s v="Ibrahim Shawah, Mr. Yousseff"/>
    <s v="male"/>
    <n v="30"/>
    <n v="0"/>
    <n v="0"/>
    <n v="2685"/>
    <n v="7.2291999999999996"/>
    <m/>
    <s v="C"/>
  </r>
  <r>
    <n v="800"/>
    <n v="0"/>
    <x v="0"/>
    <s v="Van Impe, Mrs. Jean Baptiste (Rosalie Paula Govaert)"/>
    <s v="female"/>
    <n v="30"/>
    <n v="1"/>
    <n v="1"/>
    <n v="345773"/>
    <n v="24.15"/>
    <m/>
    <s v="S"/>
  </r>
  <r>
    <n v="801"/>
    <n v="0"/>
    <x v="2"/>
    <s v="Ponesell, Mr. Martin"/>
    <s v="male"/>
    <n v="34"/>
    <n v="0"/>
    <n v="0"/>
    <n v="250647"/>
    <n v="13"/>
    <m/>
    <s v="S"/>
  </r>
  <r>
    <n v="802"/>
    <n v="1"/>
    <x v="2"/>
    <s v="Collyer, Mrs. Harvey (Charlotte Annie Tate)"/>
    <s v="female"/>
    <n v="31"/>
    <n v="1"/>
    <n v="1"/>
    <s v="C.A. 31921"/>
    <n v="26.25"/>
    <m/>
    <s v="S"/>
  </r>
  <r>
    <n v="803"/>
    <n v="1"/>
    <x v="1"/>
    <s v="Carter, Master. William Thornton II"/>
    <s v="male"/>
    <n v="11"/>
    <n v="1"/>
    <n v="2"/>
    <n v="113760"/>
    <n v="120"/>
    <s v="B96 B98"/>
    <s v="S"/>
  </r>
  <r>
    <n v="804"/>
    <n v="1"/>
    <x v="0"/>
    <s v="Thomas, Master. Assad Alexander"/>
    <s v="male"/>
    <n v="0.42"/>
    <n v="0"/>
    <n v="1"/>
    <n v="2625"/>
    <n v="8.5167000000000002"/>
    <m/>
    <s v="C"/>
  </r>
  <r>
    <n v="805"/>
    <n v="1"/>
    <x v="0"/>
    <s v="Hedman, Mr. Oskar Arvid"/>
    <s v="male"/>
    <n v="27"/>
    <n v="0"/>
    <n v="0"/>
    <n v="347089"/>
    <n v="6.9749999999999996"/>
    <m/>
    <s v="S"/>
  </r>
  <r>
    <n v="806"/>
    <n v="0"/>
    <x v="0"/>
    <s v="Johansson, Mr. Karl Johan"/>
    <s v="male"/>
    <n v="31"/>
    <n v="0"/>
    <n v="0"/>
    <n v="347063"/>
    <n v="7.7750000000000004"/>
    <m/>
    <s v="S"/>
  </r>
  <r>
    <n v="807"/>
    <n v="0"/>
    <x v="1"/>
    <s v="Andrews, Mr. Thomas Jr"/>
    <s v="male"/>
    <n v="39"/>
    <n v="0"/>
    <n v="0"/>
    <n v="112050"/>
    <n v="0"/>
    <s v="A36"/>
    <s v="S"/>
  </r>
  <r>
    <n v="808"/>
    <n v="0"/>
    <x v="0"/>
    <s v="Pettersson, Miss. Ellen Natalia"/>
    <s v="female"/>
    <n v="18"/>
    <n v="0"/>
    <n v="0"/>
    <n v="347087"/>
    <n v="7.7750000000000004"/>
    <m/>
    <s v="S"/>
  </r>
  <r>
    <n v="809"/>
    <n v="0"/>
    <x v="2"/>
    <s v="Meyer, Mr. August"/>
    <s v="male"/>
    <n v="39"/>
    <n v="0"/>
    <n v="0"/>
    <n v="248723"/>
    <n v="13"/>
    <m/>
    <s v="S"/>
  </r>
  <r>
    <n v="810"/>
    <n v="1"/>
    <x v="1"/>
    <s v="Chambers, Mrs. Norman Campbell (Bertha Griggs)"/>
    <s v="female"/>
    <n v="33"/>
    <n v="1"/>
    <n v="0"/>
    <n v="113806"/>
    <n v="53.1"/>
    <s v="E8"/>
    <s v="S"/>
  </r>
  <r>
    <n v="811"/>
    <n v="0"/>
    <x v="0"/>
    <s v="Alexander, Mr. William"/>
    <s v="male"/>
    <n v="26"/>
    <n v="0"/>
    <n v="0"/>
    <n v="3474"/>
    <n v="7.8875000000000002"/>
    <m/>
    <s v="S"/>
  </r>
  <r>
    <n v="812"/>
    <n v="0"/>
    <x v="0"/>
    <s v="Lester, Mr. James"/>
    <s v="male"/>
    <n v="39"/>
    <n v="0"/>
    <n v="0"/>
    <s v="A/4 48871"/>
    <n v="24.15"/>
    <m/>
    <s v="S"/>
  </r>
  <r>
    <n v="813"/>
    <n v="0"/>
    <x v="2"/>
    <s v="Slemen, Mr. Richard James"/>
    <s v="male"/>
    <n v="35"/>
    <n v="0"/>
    <n v="0"/>
    <n v="28206"/>
    <n v="10.5"/>
    <m/>
    <s v="S"/>
  </r>
  <r>
    <n v="814"/>
    <n v="0"/>
    <x v="0"/>
    <s v="Andersson, Miss. Ebba Iris Alfrida"/>
    <s v="female"/>
    <n v="6"/>
    <n v="4"/>
    <n v="2"/>
    <n v="347082"/>
    <n v="31.274999999999999"/>
    <m/>
    <s v="S"/>
  </r>
  <r>
    <n v="815"/>
    <n v="0"/>
    <x v="0"/>
    <s v="Tomlin, Mr. Ernest Portage"/>
    <s v="male"/>
    <n v="30.5"/>
    <n v="0"/>
    <n v="0"/>
    <n v="364499"/>
    <n v="8.0500000000000007"/>
    <m/>
    <s v="S"/>
  </r>
  <r>
    <n v="816"/>
    <n v="0"/>
    <x v="1"/>
    <s v="Fry, Mr. Richard"/>
    <s v="male"/>
    <m/>
    <n v="0"/>
    <n v="0"/>
    <n v="112058"/>
    <n v="0"/>
    <s v="B102"/>
    <s v="S"/>
  </r>
  <r>
    <n v="817"/>
    <n v="0"/>
    <x v="0"/>
    <s v="Heininen, Miss. Wendla Maria"/>
    <s v="female"/>
    <n v="23"/>
    <n v="0"/>
    <n v="0"/>
    <s v="STON/O2. 3101290"/>
    <n v="7.9249999999999998"/>
    <m/>
    <s v="S"/>
  </r>
  <r>
    <n v="818"/>
    <n v="0"/>
    <x v="2"/>
    <s v="Mallet, Mr. Albert"/>
    <s v="male"/>
    <n v="31"/>
    <n v="1"/>
    <n v="1"/>
    <s v="S.C./PARIS 2079"/>
    <n v="37.004199999999997"/>
    <m/>
    <s v="C"/>
  </r>
  <r>
    <n v="819"/>
    <n v="0"/>
    <x v="0"/>
    <s v="Holm, Mr. John Fredrik Alexander"/>
    <s v="male"/>
    <n v="43"/>
    <n v="0"/>
    <n v="0"/>
    <s v="C 7075"/>
    <n v="6.45"/>
    <m/>
    <s v="S"/>
  </r>
  <r>
    <n v="820"/>
    <n v="0"/>
    <x v="0"/>
    <s v="Skoog, Master. Karl Thorsten"/>
    <s v="male"/>
    <n v="10"/>
    <n v="3"/>
    <n v="2"/>
    <n v="347088"/>
    <n v="27.9"/>
    <m/>
    <s v="S"/>
  </r>
  <r>
    <n v="821"/>
    <n v="1"/>
    <x v="1"/>
    <s v="Hays, Mrs. Charles Melville (Clara Jennings Gregg)"/>
    <s v="female"/>
    <n v="52"/>
    <n v="1"/>
    <n v="1"/>
    <n v="12749"/>
    <n v="93.5"/>
    <s v="B69"/>
    <s v="S"/>
  </r>
  <r>
    <n v="822"/>
    <n v="1"/>
    <x v="0"/>
    <s v="Lulic, Mr. Nikola"/>
    <s v="male"/>
    <n v="27"/>
    <n v="0"/>
    <n v="0"/>
    <n v="315098"/>
    <n v="8.6624999999999996"/>
    <m/>
    <s v="S"/>
  </r>
  <r>
    <n v="823"/>
    <n v="0"/>
    <x v="1"/>
    <s v="Reuchlin, Jonkheer. John George"/>
    <s v="male"/>
    <n v="38"/>
    <n v="0"/>
    <n v="0"/>
    <n v="19972"/>
    <n v="0"/>
    <m/>
    <s v="S"/>
  </r>
  <r>
    <n v="824"/>
    <n v="1"/>
    <x v="0"/>
    <s v="Moor, Mrs. (Beila)"/>
    <s v="female"/>
    <n v="27"/>
    <n v="0"/>
    <n v="1"/>
    <n v="392096"/>
    <n v="12.475"/>
    <s v="E121"/>
    <s v="S"/>
  </r>
  <r>
    <n v="825"/>
    <n v="0"/>
    <x v="0"/>
    <s v="Panula, Master. Urho Abraham"/>
    <s v="male"/>
    <n v="2"/>
    <n v="4"/>
    <n v="1"/>
    <n v="3101295"/>
    <n v="39.6875"/>
    <m/>
    <s v="S"/>
  </r>
  <r>
    <n v="826"/>
    <n v="0"/>
    <x v="0"/>
    <s v="Flynn, Mr. John"/>
    <s v="male"/>
    <m/>
    <n v="0"/>
    <n v="0"/>
    <n v="368323"/>
    <n v="6.95"/>
    <m/>
    <s v="Q"/>
  </r>
  <r>
    <n v="827"/>
    <n v="0"/>
    <x v="0"/>
    <s v="Lam, Mr. Len"/>
    <s v="male"/>
    <m/>
    <n v="0"/>
    <n v="0"/>
    <n v="1601"/>
    <n v="56.495800000000003"/>
    <m/>
    <s v="S"/>
  </r>
  <r>
    <n v="828"/>
    <n v="1"/>
    <x v="2"/>
    <s v="Mallet, Master. Andre"/>
    <s v="male"/>
    <n v="1"/>
    <n v="0"/>
    <n v="2"/>
    <s v="S.C./PARIS 2079"/>
    <n v="37.004199999999997"/>
    <m/>
    <s v="C"/>
  </r>
  <r>
    <n v="829"/>
    <n v="1"/>
    <x v="0"/>
    <s v="McCormack, Mr. Thomas Joseph"/>
    <s v="male"/>
    <m/>
    <n v="0"/>
    <n v="0"/>
    <n v="367228"/>
    <n v="7.75"/>
    <m/>
    <s v="Q"/>
  </r>
  <r>
    <n v="830"/>
    <n v="1"/>
    <x v="1"/>
    <s v="Stone, Mrs. George Nelson (Martha Evelyn)"/>
    <s v="female"/>
    <n v="62"/>
    <n v="0"/>
    <n v="0"/>
    <n v="113572"/>
    <n v="80"/>
    <s v="B28"/>
    <m/>
  </r>
  <r>
    <n v="831"/>
    <n v="1"/>
    <x v="0"/>
    <s v="Yasbeck, Mrs. Antoni (Selini Alexander)"/>
    <s v="female"/>
    <n v="15"/>
    <n v="1"/>
    <n v="0"/>
    <n v="2659"/>
    <n v="14.4542"/>
    <m/>
    <s v="C"/>
  </r>
  <r>
    <n v="832"/>
    <n v="1"/>
    <x v="2"/>
    <s v="Richards, Master. George Sibley"/>
    <s v="male"/>
    <n v="0.83"/>
    <n v="1"/>
    <n v="1"/>
    <n v="29106"/>
    <n v="18.75"/>
    <m/>
    <s v="S"/>
  </r>
  <r>
    <n v="833"/>
    <n v="0"/>
    <x v="0"/>
    <s v="Saad, Mr. Amin"/>
    <s v="male"/>
    <m/>
    <n v="0"/>
    <n v="0"/>
    <n v="2671"/>
    <n v="7.2291999999999996"/>
    <m/>
    <s v="C"/>
  </r>
  <r>
    <n v="834"/>
    <n v="0"/>
    <x v="0"/>
    <s v="Augustsson, Mr. Albert"/>
    <s v="male"/>
    <n v="23"/>
    <n v="0"/>
    <n v="0"/>
    <n v="347468"/>
    <n v="7.8541999999999996"/>
    <m/>
    <s v="S"/>
  </r>
  <r>
    <n v="835"/>
    <n v="0"/>
    <x v="0"/>
    <s v="Allum, Mr. Owen George"/>
    <s v="male"/>
    <n v="18"/>
    <n v="0"/>
    <n v="0"/>
    <n v="2223"/>
    <n v="8.3000000000000007"/>
    <m/>
    <s v="S"/>
  </r>
  <r>
    <n v="836"/>
    <n v="1"/>
    <x v="1"/>
    <s v="Compton, Miss. Sara Rebecca"/>
    <s v="female"/>
    <n v="39"/>
    <n v="1"/>
    <n v="1"/>
    <s v="PC 17756"/>
    <n v="83.158299999999997"/>
    <s v="E49"/>
    <s v="C"/>
  </r>
  <r>
    <n v="837"/>
    <n v="0"/>
    <x v="0"/>
    <s v="Pasic, Mr. Jakob"/>
    <s v="male"/>
    <n v="21"/>
    <n v="0"/>
    <n v="0"/>
    <n v="315097"/>
    <n v="8.6624999999999996"/>
    <m/>
    <s v="S"/>
  </r>
  <r>
    <n v="838"/>
    <n v="0"/>
    <x v="0"/>
    <s v="Sirota, Mr. Maurice"/>
    <s v="male"/>
    <m/>
    <n v="0"/>
    <n v="0"/>
    <n v="392092"/>
    <n v="8.0500000000000007"/>
    <m/>
    <s v="S"/>
  </r>
  <r>
    <n v="839"/>
    <n v="1"/>
    <x v="0"/>
    <s v="Chip, Mr. Chang"/>
    <s v="male"/>
    <n v="32"/>
    <n v="0"/>
    <n v="0"/>
    <n v="1601"/>
    <n v="56.495800000000003"/>
    <m/>
    <s v="S"/>
  </r>
  <r>
    <n v="840"/>
    <n v="1"/>
    <x v="1"/>
    <s v="Marechal, Mr. Pierre"/>
    <s v="male"/>
    <m/>
    <n v="0"/>
    <n v="0"/>
    <n v="11774"/>
    <n v="29.7"/>
    <s v="C47"/>
    <s v="C"/>
  </r>
  <r>
    <n v="841"/>
    <n v="0"/>
    <x v="0"/>
    <s v="Alhomaki, Mr. Ilmari Rudolf"/>
    <s v="male"/>
    <n v="20"/>
    <n v="0"/>
    <n v="0"/>
    <s v="SOTON/O2 3101287"/>
    <n v="7.9249999999999998"/>
    <m/>
    <s v="S"/>
  </r>
  <r>
    <n v="842"/>
    <n v="0"/>
    <x v="2"/>
    <s v="Mudd, Mr. Thomas Charles"/>
    <s v="male"/>
    <n v="16"/>
    <n v="0"/>
    <n v="0"/>
    <s v="S.O./P.P. 3"/>
    <n v="10.5"/>
    <m/>
    <s v="S"/>
  </r>
  <r>
    <n v="843"/>
    <n v="1"/>
    <x v="1"/>
    <s v="Serepeca, Miss. Augusta"/>
    <s v="female"/>
    <n v="30"/>
    <n v="0"/>
    <n v="0"/>
    <n v="113798"/>
    <n v="31"/>
    <m/>
    <s v="C"/>
  </r>
  <r>
    <n v="844"/>
    <n v="0"/>
    <x v="0"/>
    <s v="Lemberopolous, Mr. Peter L"/>
    <s v="male"/>
    <n v="34.5"/>
    <n v="0"/>
    <n v="0"/>
    <n v="2683"/>
    <n v="6.4375"/>
    <m/>
    <s v="C"/>
  </r>
  <r>
    <n v="845"/>
    <n v="0"/>
    <x v="0"/>
    <s v="Culumovic, Mr. Jeso"/>
    <s v="male"/>
    <n v="17"/>
    <n v="0"/>
    <n v="0"/>
    <n v="315090"/>
    <n v="8.6624999999999996"/>
    <m/>
    <s v="S"/>
  </r>
  <r>
    <n v="846"/>
    <n v="0"/>
    <x v="0"/>
    <s v="Abbing, Mr. Anthony"/>
    <s v="male"/>
    <n v="42"/>
    <n v="0"/>
    <n v="0"/>
    <s v="C.A. 5547"/>
    <n v="7.55"/>
    <m/>
    <s v="S"/>
  </r>
  <r>
    <n v="847"/>
    <n v="0"/>
    <x v="0"/>
    <s v="Sage, Mr. Douglas Bullen"/>
    <s v="male"/>
    <m/>
    <n v="8"/>
    <n v="2"/>
    <s v="CA. 2343"/>
    <n v="69.55"/>
    <m/>
    <s v="S"/>
  </r>
  <r>
    <n v="848"/>
    <n v="0"/>
    <x v="0"/>
    <s v="Markoff, Mr. Marin"/>
    <s v="male"/>
    <n v="35"/>
    <n v="0"/>
    <n v="0"/>
    <n v="349213"/>
    <n v="7.8958000000000004"/>
    <m/>
    <s v="C"/>
  </r>
  <r>
    <n v="849"/>
    <n v="0"/>
    <x v="2"/>
    <s v="Harper, Rev. John"/>
    <s v="male"/>
    <n v="28"/>
    <n v="0"/>
    <n v="1"/>
    <n v="248727"/>
    <n v="33"/>
    <m/>
    <s v="S"/>
  </r>
  <r>
    <n v="850"/>
    <n v="1"/>
    <x v="1"/>
    <s v="Goldenberg, Mrs. Samuel L (Edwiga Grabowska)"/>
    <s v="female"/>
    <m/>
    <n v="1"/>
    <n v="0"/>
    <n v="17453"/>
    <n v="89.104200000000006"/>
    <s v="C92"/>
    <s v="C"/>
  </r>
  <r>
    <n v="851"/>
    <n v="0"/>
    <x v="0"/>
    <s v="Andersson, Master. Sigvard Harald Elias"/>
    <s v="male"/>
    <n v="4"/>
    <n v="4"/>
    <n v="2"/>
    <n v="347082"/>
    <n v="31.274999999999999"/>
    <m/>
    <s v="S"/>
  </r>
  <r>
    <n v="852"/>
    <n v="0"/>
    <x v="0"/>
    <s v="Svensson, Mr. Johan"/>
    <s v="male"/>
    <n v="74"/>
    <n v="0"/>
    <n v="0"/>
    <n v="347060"/>
    <n v="7.7750000000000004"/>
    <m/>
    <s v="S"/>
  </r>
  <r>
    <n v="853"/>
    <n v="0"/>
    <x v="0"/>
    <s v="Boulos, Miss. Nourelain"/>
    <s v="female"/>
    <n v="9"/>
    <n v="1"/>
    <n v="1"/>
    <n v="2678"/>
    <n v="15.245799999999999"/>
    <m/>
    <s v="C"/>
  </r>
  <r>
    <n v="854"/>
    <n v="1"/>
    <x v="1"/>
    <s v="Lines, Miss. Mary Conover"/>
    <s v="female"/>
    <n v="16"/>
    <n v="0"/>
    <n v="1"/>
    <s v="PC 17592"/>
    <n v="39.4"/>
    <s v="D28"/>
    <s v="S"/>
  </r>
  <r>
    <n v="855"/>
    <n v="0"/>
    <x v="2"/>
    <s v="Carter, Mrs. Ernest Courtenay (Lilian Hughes)"/>
    <s v="female"/>
    <n v="44"/>
    <n v="1"/>
    <n v="0"/>
    <n v="244252"/>
    <n v="26"/>
    <m/>
    <s v="S"/>
  </r>
  <r>
    <n v="856"/>
    <n v="1"/>
    <x v="0"/>
    <s v="Aks, Mrs. Sam (Leah Rosen)"/>
    <s v="female"/>
    <n v="18"/>
    <n v="0"/>
    <n v="1"/>
    <n v="392091"/>
    <n v="9.35"/>
    <m/>
    <s v="S"/>
  </r>
  <r>
    <n v="857"/>
    <n v="1"/>
    <x v="1"/>
    <s v="Wick, Mrs. George Dennick (Mary Hitchcock)"/>
    <s v="female"/>
    <n v="45"/>
    <n v="1"/>
    <n v="1"/>
    <n v="36928"/>
    <n v="164.86670000000001"/>
    <m/>
    <s v="S"/>
  </r>
  <r>
    <n v="858"/>
    <n v="1"/>
    <x v="1"/>
    <s v="Daly, Mr. Peter Denis "/>
    <s v="male"/>
    <n v="51"/>
    <n v="0"/>
    <n v="0"/>
    <n v="113055"/>
    <n v="26.55"/>
    <s v="E17"/>
    <s v="S"/>
  </r>
  <r>
    <n v="859"/>
    <n v="1"/>
    <x v="0"/>
    <s v="Baclini, Mrs. Solomon (Latifa Qurban)"/>
    <s v="female"/>
    <n v="24"/>
    <n v="0"/>
    <n v="3"/>
    <n v="2666"/>
    <n v="19.258299999999998"/>
    <m/>
    <s v="C"/>
  </r>
  <r>
    <n v="860"/>
    <n v="0"/>
    <x v="0"/>
    <s v="Razi, Mr. Raihed"/>
    <s v="male"/>
    <m/>
    <n v="0"/>
    <n v="0"/>
    <n v="2629"/>
    <n v="7.2291999999999996"/>
    <m/>
    <s v="C"/>
  </r>
  <r>
    <n v="861"/>
    <n v="0"/>
    <x v="0"/>
    <s v="Hansen, Mr. Claus Peter"/>
    <s v="male"/>
    <n v="41"/>
    <n v="2"/>
    <n v="0"/>
    <n v="350026"/>
    <n v="14.1083"/>
    <m/>
    <s v="S"/>
  </r>
  <r>
    <n v="862"/>
    <n v="0"/>
    <x v="2"/>
    <s v="Giles, Mr. Frederick Edward"/>
    <s v="male"/>
    <n v="21"/>
    <n v="1"/>
    <n v="0"/>
    <n v="28134"/>
    <n v="11.5"/>
    <m/>
    <s v="S"/>
  </r>
  <r>
    <n v="863"/>
    <n v="1"/>
    <x v="1"/>
    <s v="Swift, Mrs. Frederick Joel (Margaret Welles Barron)"/>
    <s v="female"/>
    <n v="48"/>
    <n v="0"/>
    <n v="0"/>
    <n v="17466"/>
    <n v="25.929200000000002"/>
    <s v="D17"/>
    <s v="S"/>
  </r>
  <r>
    <n v="864"/>
    <n v="0"/>
    <x v="0"/>
    <s v="Sage, Miss. Dorothy Edith &quot;Dolly&quot;"/>
    <s v="female"/>
    <m/>
    <n v="8"/>
    <n v="2"/>
    <s v="CA. 2343"/>
    <n v="69.55"/>
    <m/>
    <s v="S"/>
  </r>
  <r>
    <n v="865"/>
    <n v="0"/>
    <x v="2"/>
    <s v="Gill, Mr. John William"/>
    <s v="male"/>
    <n v="24"/>
    <n v="0"/>
    <n v="0"/>
    <n v="233866"/>
    <n v="13"/>
    <m/>
    <s v="S"/>
  </r>
  <r>
    <n v="866"/>
    <n v="1"/>
    <x v="2"/>
    <s v="Bystrom, Mrs. (Karolina)"/>
    <s v="female"/>
    <n v="42"/>
    <n v="0"/>
    <n v="0"/>
    <n v="236852"/>
    <n v="13"/>
    <m/>
    <s v="S"/>
  </r>
  <r>
    <n v="867"/>
    <n v="1"/>
    <x v="2"/>
    <s v="Duran y More, Miss. Asuncion"/>
    <s v="female"/>
    <n v="27"/>
    <n v="1"/>
    <n v="0"/>
    <s v="SC/PARIS 2149"/>
    <n v="13.8583"/>
    <m/>
    <s v="C"/>
  </r>
  <r>
    <n v="868"/>
    <n v="0"/>
    <x v="1"/>
    <s v="Roebling, Mr. Washington Augustus II"/>
    <s v="male"/>
    <n v="31"/>
    <n v="0"/>
    <n v="0"/>
    <s v="PC 17590"/>
    <n v="50.495800000000003"/>
    <s v="A24"/>
    <s v="S"/>
  </r>
  <r>
    <n v="869"/>
    <n v="0"/>
    <x v="0"/>
    <s v="van Melkebeke, Mr. Philemon"/>
    <s v="male"/>
    <m/>
    <n v="0"/>
    <n v="0"/>
    <n v="345777"/>
    <n v="9.5"/>
    <m/>
    <s v="S"/>
  </r>
  <r>
    <n v="870"/>
    <n v="1"/>
    <x v="0"/>
    <s v="Johnson, Master. Harold Theodor"/>
    <s v="male"/>
    <n v="4"/>
    <n v="1"/>
    <n v="1"/>
    <n v="347742"/>
    <n v="11.1333"/>
    <m/>
    <s v="S"/>
  </r>
  <r>
    <n v="871"/>
    <n v="0"/>
    <x v="0"/>
    <s v="Balkic, Mr. Cerin"/>
    <s v="male"/>
    <n v="26"/>
    <n v="0"/>
    <n v="0"/>
    <n v="349248"/>
    <n v="7.8958000000000004"/>
    <m/>
    <s v="S"/>
  </r>
  <r>
    <n v="872"/>
    <n v="1"/>
    <x v="1"/>
    <s v="Beckwith, Mrs. Richard Leonard (Sallie Monypeny)"/>
    <s v="female"/>
    <n v="47"/>
    <n v="1"/>
    <n v="1"/>
    <n v="11751"/>
    <n v="52.554200000000002"/>
    <s v="D35"/>
    <s v="S"/>
  </r>
  <r>
    <n v="873"/>
    <n v="0"/>
    <x v="1"/>
    <s v="Carlsson, Mr. Frans Olof"/>
    <s v="male"/>
    <n v="33"/>
    <n v="0"/>
    <n v="0"/>
    <n v="695"/>
    <n v="5"/>
    <s v="B51 B53 B55"/>
    <s v="S"/>
  </r>
  <r>
    <n v="874"/>
    <n v="0"/>
    <x v="0"/>
    <s v="Vander Cruyssen, Mr. Victor"/>
    <s v="male"/>
    <n v="47"/>
    <n v="0"/>
    <n v="0"/>
    <n v="345765"/>
    <n v="9"/>
    <m/>
    <s v="S"/>
  </r>
  <r>
    <n v="875"/>
    <n v="1"/>
    <x v="2"/>
    <s v="Abelson, Mrs. Samuel (Hannah Wizosky)"/>
    <s v="female"/>
    <n v="28"/>
    <n v="1"/>
    <n v="0"/>
    <s v="P/PP 3381"/>
    <n v="24"/>
    <m/>
    <s v="C"/>
  </r>
  <r>
    <n v="876"/>
    <n v="1"/>
    <x v="0"/>
    <s v="Najib, Miss. Adele Kiamie &quot;Jane&quot;"/>
    <s v="female"/>
    <n v="15"/>
    <n v="0"/>
    <n v="0"/>
    <n v="2667"/>
    <n v="7.2249999999999996"/>
    <m/>
    <s v="C"/>
  </r>
  <r>
    <n v="877"/>
    <n v="0"/>
    <x v="0"/>
    <s v="Gustafsson, Mr. Alfred Ossian"/>
    <s v="male"/>
    <n v="20"/>
    <n v="0"/>
    <n v="0"/>
    <n v="7534"/>
    <n v="9.8458000000000006"/>
    <m/>
    <s v="S"/>
  </r>
  <r>
    <n v="878"/>
    <n v="0"/>
    <x v="0"/>
    <s v="Petroff, Mr. Nedelio"/>
    <s v="male"/>
    <n v="19"/>
    <n v="0"/>
    <n v="0"/>
    <n v="349212"/>
    <n v="7.8958000000000004"/>
    <m/>
    <s v="S"/>
  </r>
  <r>
    <n v="879"/>
    <n v="0"/>
    <x v="0"/>
    <s v="Laleff, Mr. Kristo"/>
    <s v="male"/>
    <m/>
    <n v="0"/>
    <n v="0"/>
    <n v="349217"/>
    <n v="7.8958000000000004"/>
    <m/>
    <s v="S"/>
  </r>
  <r>
    <n v="880"/>
    <n v="1"/>
    <x v="1"/>
    <s v="Potter, Mrs. Thomas Jr (Lily Alexenia Wilson)"/>
    <s v="female"/>
    <n v="56"/>
    <n v="0"/>
    <n v="1"/>
    <n v="11767"/>
    <n v="83.158299999999997"/>
    <s v="C50"/>
    <s v="C"/>
  </r>
  <r>
    <n v="881"/>
    <n v="1"/>
    <x v="2"/>
    <s v="Shelley, Mrs. William (Imanita Parrish Hall)"/>
    <s v="female"/>
    <n v="25"/>
    <n v="0"/>
    <n v="1"/>
    <n v="230433"/>
    <n v="26"/>
    <m/>
    <s v="S"/>
  </r>
  <r>
    <n v="882"/>
    <n v="0"/>
    <x v="0"/>
    <s v="Markun, Mr. Johann"/>
    <s v="male"/>
    <n v="33"/>
    <n v="0"/>
    <n v="0"/>
    <n v="349257"/>
    <n v="7.8958000000000004"/>
    <m/>
    <s v="S"/>
  </r>
  <r>
    <n v="883"/>
    <n v="0"/>
    <x v="0"/>
    <s v="Dahlberg, Miss. Gerda Ulrika"/>
    <s v="female"/>
    <n v="22"/>
    <n v="0"/>
    <n v="0"/>
    <n v="7552"/>
    <n v="10.5167"/>
    <m/>
    <s v="S"/>
  </r>
  <r>
    <n v="884"/>
    <n v="0"/>
    <x v="2"/>
    <s v="Banfield, Mr. Frederick James"/>
    <s v="male"/>
    <n v="28"/>
    <n v="0"/>
    <n v="0"/>
    <s v="C.A./SOTON 34068"/>
    <n v="10.5"/>
    <m/>
    <s v="S"/>
  </r>
  <r>
    <n v="885"/>
    <n v="0"/>
    <x v="0"/>
    <s v="Sutehall, Mr. Henry Jr"/>
    <s v="male"/>
    <n v="25"/>
    <n v="0"/>
    <n v="0"/>
    <s v="SOTON/OQ 392076"/>
    <n v="7.05"/>
    <m/>
    <s v="S"/>
  </r>
  <r>
    <n v="886"/>
    <n v="0"/>
    <x v="0"/>
    <s v="Rice, Mrs. William (Margaret Norton)"/>
    <s v="female"/>
    <n v="39"/>
    <n v="0"/>
    <n v="5"/>
    <n v="382652"/>
    <n v="29.125"/>
    <m/>
    <s v="Q"/>
  </r>
  <r>
    <n v="887"/>
    <n v="0"/>
    <x v="2"/>
    <s v="Montvila, Rev. Juozas"/>
    <s v="male"/>
    <n v="27"/>
    <n v="0"/>
    <n v="0"/>
    <n v="211536"/>
    <n v="13"/>
    <m/>
    <s v="S"/>
  </r>
  <r>
    <n v="888"/>
    <n v="1"/>
    <x v="1"/>
    <s v="Graham, Miss. Margaret Edith"/>
    <s v="female"/>
    <n v="19"/>
    <n v="0"/>
    <n v="0"/>
    <n v="112053"/>
    <n v="30"/>
    <s v="B42"/>
    <s v="S"/>
  </r>
  <r>
    <n v="889"/>
    <n v="0"/>
    <x v="0"/>
    <s v="Johnston, Miss. Catherine Helen &quot;Carrie&quot;"/>
    <s v="female"/>
    <m/>
    <n v="1"/>
    <n v="2"/>
    <s v="W./C. 6607"/>
    <n v="23.45"/>
    <m/>
    <s v="S"/>
  </r>
  <r>
    <n v="890"/>
    <n v="1"/>
    <x v="1"/>
    <s v="Behr, Mr. Karl Howell"/>
    <s v="male"/>
    <n v="26"/>
    <n v="0"/>
    <n v="0"/>
    <n v="111369"/>
    <n v="30"/>
    <s v="C148"/>
    <s v="C"/>
  </r>
  <r>
    <n v="891"/>
    <n v="0"/>
    <x v="0"/>
    <s v="Dooley, Mr. Patrick"/>
    <s v="male"/>
    <n v="32"/>
    <n v="0"/>
    <n v="0"/>
    <n v="370376"/>
    <n v="7.75"/>
    <m/>
    <s v="Q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x v="0"/>
    <n v="0"/>
    <x v="0"/>
    <x v="0"/>
    <s v="Braund, Mr. Owen Harris"/>
    <s v=" Mr. Owen Harris"/>
    <s v="Braund"/>
    <x v="0"/>
    <n v="0"/>
    <x v="0"/>
    <s v="adult"/>
    <n v="1"/>
    <n v="0"/>
    <n v="1"/>
    <x v="0"/>
    <s v="A/5 21171"/>
    <n v="7.25"/>
    <m/>
    <x v="0"/>
    <n v="891"/>
  </r>
  <r>
    <x v="1"/>
    <n v="1"/>
    <x v="1"/>
    <x v="1"/>
    <s v="Cumings, Mrs. John Bradley (Florence Briggs Thayer)"/>
    <s v=" Mrs. John Bradley (Florence Briggs Thayer)"/>
    <s v="Cumings"/>
    <x v="1"/>
    <n v="1"/>
    <x v="1"/>
    <s v="adult"/>
    <n v="1"/>
    <n v="0"/>
    <n v="1"/>
    <x v="0"/>
    <s v="PC 17599"/>
    <n v="71.283299999999997"/>
    <s v="C85"/>
    <x v="1"/>
    <m/>
  </r>
  <r>
    <x v="2"/>
    <n v="1"/>
    <x v="1"/>
    <x v="0"/>
    <s v="Heikkinen, Miss. Laina"/>
    <s v=" Miss. Laina"/>
    <s v="Heikkinen"/>
    <x v="1"/>
    <n v="1"/>
    <x v="2"/>
    <s v="adult"/>
    <n v="0"/>
    <n v="0"/>
    <n v="0"/>
    <x v="1"/>
    <s v="STON/O2. 3101282"/>
    <n v="7.9249999999999998"/>
    <m/>
    <x v="0"/>
    <m/>
  </r>
  <r>
    <x v="3"/>
    <n v="1"/>
    <x v="1"/>
    <x v="1"/>
    <s v="Futrelle, Mrs. Jacques Heath (Lily May Peel)"/>
    <s v=" Mrs. Jacques Heath (Lily May Peel)"/>
    <s v="Futrelle"/>
    <x v="1"/>
    <n v="1"/>
    <x v="3"/>
    <s v="adult"/>
    <n v="1"/>
    <n v="0"/>
    <n v="1"/>
    <x v="0"/>
    <n v="113803"/>
    <n v="53.1"/>
    <s v="C123"/>
    <x v="0"/>
    <m/>
  </r>
  <r>
    <x v="4"/>
    <n v="0"/>
    <x v="0"/>
    <x v="0"/>
    <s v="Allen, Mr. William Henry"/>
    <s v=" Mr. William Henry"/>
    <s v="Allen"/>
    <x v="0"/>
    <n v="0"/>
    <x v="3"/>
    <s v="adult"/>
    <n v="0"/>
    <n v="0"/>
    <n v="0"/>
    <x v="1"/>
    <n v="373450"/>
    <n v="8.0500000000000007"/>
    <m/>
    <x v="0"/>
    <m/>
  </r>
  <r>
    <x v="5"/>
    <n v="0"/>
    <x v="0"/>
    <x v="0"/>
    <s v="Moran, Mr. James"/>
    <s v=" Mr. James"/>
    <s v="Moran"/>
    <x v="0"/>
    <n v="0"/>
    <x v="4"/>
    <b v="0"/>
    <n v="0"/>
    <n v="0"/>
    <n v="0"/>
    <x v="1"/>
    <n v="330877"/>
    <n v="8.4582999999999995"/>
    <m/>
    <x v="2"/>
    <m/>
  </r>
  <r>
    <x v="6"/>
    <n v="0"/>
    <x v="0"/>
    <x v="1"/>
    <s v="McCarthy, Mr. Timothy J"/>
    <s v=" Mr. Timothy J"/>
    <s v="McCarthy"/>
    <x v="0"/>
    <n v="0"/>
    <x v="5"/>
    <s v="old"/>
    <n v="0"/>
    <n v="0"/>
    <n v="0"/>
    <x v="1"/>
    <n v="17463"/>
    <n v="51.862499999999997"/>
    <s v="E46"/>
    <x v="0"/>
    <m/>
  </r>
  <r>
    <x v="7"/>
    <n v="0"/>
    <x v="0"/>
    <x v="0"/>
    <s v="Palsson, Master. Gosta Leonard"/>
    <s v=" Master. Gosta Leonard"/>
    <s v="Palsson"/>
    <x v="0"/>
    <n v="0"/>
    <x v="6"/>
    <s v="children"/>
    <n v="3"/>
    <n v="1"/>
    <n v="4"/>
    <x v="0"/>
    <n v="349909"/>
    <n v="21.074999999999999"/>
    <m/>
    <x v="0"/>
    <m/>
  </r>
  <r>
    <x v="8"/>
    <n v="1"/>
    <x v="1"/>
    <x v="0"/>
    <s v="Johnson, Mrs. Oscar W (Elisabeth Vilhelmina Berg)"/>
    <s v=" Mrs. Oscar W (Elisabeth Vilhelmina Berg)"/>
    <s v="Johnson"/>
    <x v="1"/>
    <n v="1"/>
    <x v="7"/>
    <s v="adult"/>
    <n v="0"/>
    <n v="2"/>
    <n v="2"/>
    <x v="0"/>
    <n v="347742"/>
    <n v="11.1333"/>
    <m/>
    <x v="0"/>
    <m/>
  </r>
  <r>
    <x v="9"/>
    <n v="1"/>
    <x v="1"/>
    <x v="2"/>
    <s v="Nasser, Mrs. Nicholas (Adele Achem)"/>
    <s v=" Mrs. Nicholas (Adele Achem)"/>
    <s v="Nasser"/>
    <x v="1"/>
    <n v="1"/>
    <x v="8"/>
    <s v="teen"/>
    <n v="1"/>
    <n v="0"/>
    <n v="1"/>
    <x v="0"/>
    <n v="237736"/>
    <n v="30.070799999999998"/>
    <m/>
    <x v="1"/>
    <m/>
  </r>
  <r>
    <x v="10"/>
    <n v="1"/>
    <x v="1"/>
    <x v="0"/>
    <s v="Sandstrom, Miss. Marguerite Rut"/>
    <s v=" Miss. Marguerite Rut"/>
    <s v="Sandstrom"/>
    <x v="1"/>
    <n v="1"/>
    <x v="9"/>
    <s v="children"/>
    <n v="1"/>
    <n v="1"/>
    <n v="2"/>
    <x v="0"/>
    <s v="PP 9549"/>
    <n v="16.7"/>
    <s v="G6"/>
    <x v="0"/>
    <m/>
  </r>
  <r>
    <x v="11"/>
    <n v="1"/>
    <x v="1"/>
    <x v="1"/>
    <s v="Bonnell, Miss. Elizabeth"/>
    <s v=" Miss. Elizabeth"/>
    <s v="Bonnell"/>
    <x v="1"/>
    <n v="1"/>
    <x v="10"/>
    <s v="old"/>
    <n v="0"/>
    <n v="0"/>
    <n v="0"/>
    <x v="1"/>
    <n v="113783"/>
    <n v="26.55"/>
    <s v="C103"/>
    <x v="0"/>
    <m/>
  </r>
  <r>
    <x v="12"/>
    <n v="0"/>
    <x v="0"/>
    <x v="0"/>
    <s v="Saundercock, Mr. William Henry"/>
    <s v=" Mr. William Henry"/>
    <s v="Saundercock"/>
    <x v="0"/>
    <n v="0"/>
    <x v="11"/>
    <s v="adult"/>
    <n v="0"/>
    <n v="0"/>
    <n v="0"/>
    <x v="1"/>
    <s v="A/5. 2151"/>
    <n v="8.0500000000000007"/>
    <m/>
    <x v="0"/>
    <m/>
  </r>
  <r>
    <x v="13"/>
    <n v="0"/>
    <x v="0"/>
    <x v="0"/>
    <s v="Andersson, Mr. Anders Johan"/>
    <s v=" Mr. Anders Johan"/>
    <s v="Andersson"/>
    <x v="0"/>
    <n v="0"/>
    <x v="12"/>
    <s v="adult"/>
    <n v="1"/>
    <n v="5"/>
    <n v="6"/>
    <x v="0"/>
    <n v="347082"/>
    <n v="31.274999999999999"/>
    <m/>
    <x v="0"/>
    <m/>
  </r>
  <r>
    <x v="14"/>
    <n v="0"/>
    <x v="0"/>
    <x v="0"/>
    <s v="Vestrom, Miss. Hulda Amanda Adolfina"/>
    <s v=" Miss. Hulda Amanda Adolfina"/>
    <s v="Vestrom"/>
    <x v="1"/>
    <n v="1"/>
    <x v="8"/>
    <s v="teen"/>
    <n v="0"/>
    <n v="0"/>
    <n v="0"/>
    <x v="1"/>
    <n v="350406"/>
    <n v="7.8541999999999996"/>
    <m/>
    <x v="0"/>
    <m/>
  </r>
  <r>
    <x v="15"/>
    <n v="1"/>
    <x v="1"/>
    <x v="2"/>
    <s v="Hewlett, Mrs. (Mary D Kingcome) "/>
    <s v=" Mrs. (Mary D Kingcome) "/>
    <s v="Hewlett"/>
    <x v="1"/>
    <n v="1"/>
    <x v="13"/>
    <s v="old"/>
    <n v="0"/>
    <n v="0"/>
    <n v="0"/>
    <x v="1"/>
    <n v="248706"/>
    <n v="16"/>
    <m/>
    <x v="0"/>
    <m/>
  </r>
  <r>
    <x v="16"/>
    <n v="0"/>
    <x v="0"/>
    <x v="0"/>
    <s v="Rice, Master. Eugene"/>
    <s v=" Master. Eugene"/>
    <s v="Rice"/>
    <x v="0"/>
    <n v="0"/>
    <x v="6"/>
    <s v="children"/>
    <n v="4"/>
    <n v="1"/>
    <n v="5"/>
    <x v="0"/>
    <n v="382652"/>
    <n v="29.125"/>
    <m/>
    <x v="2"/>
    <m/>
  </r>
  <r>
    <x v="17"/>
    <n v="1"/>
    <x v="1"/>
    <x v="2"/>
    <s v="Williams, Mr. Charles Eugene"/>
    <s v=" Mr. Charles Eugene"/>
    <s v="Williams"/>
    <x v="0"/>
    <n v="0"/>
    <x v="4"/>
    <b v="0"/>
    <n v="0"/>
    <n v="0"/>
    <n v="0"/>
    <x v="1"/>
    <n v="244373"/>
    <n v="13"/>
    <m/>
    <x v="0"/>
    <m/>
  </r>
  <r>
    <x v="18"/>
    <n v="0"/>
    <x v="0"/>
    <x v="0"/>
    <s v="Vander Planke, Mrs. Julius (Emelia Maria Vandemoortele)"/>
    <s v=" Mrs. Julius (Emelia Maria Vandemoortele)"/>
    <s v="Vander Planke"/>
    <x v="1"/>
    <n v="1"/>
    <x v="14"/>
    <s v="adult"/>
    <n v="1"/>
    <n v="0"/>
    <n v="1"/>
    <x v="0"/>
    <n v="345763"/>
    <n v="18"/>
    <m/>
    <x v="0"/>
    <m/>
  </r>
  <r>
    <x v="19"/>
    <n v="1"/>
    <x v="1"/>
    <x v="0"/>
    <s v="Masselmani, Mrs. Fatima"/>
    <s v=" Mrs. Fatima"/>
    <s v="Masselmani"/>
    <x v="1"/>
    <n v="1"/>
    <x v="4"/>
    <b v="0"/>
    <n v="0"/>
    <n v="0"/>
    <n v="0"/>
    <x v="1"/>
    <n v="2649"/>
    <n v="7.2249999999999996"/>
    <m/>
    <x v="1"/>
    <m/>
  </r>
  <r>
    <x v="20"/>
    <n v="0"/>
    <x v="0"/>
    <x v="2"/>
    <s v="Fynney, Mr. Joseph J"/>
    <s v=" Mr. Joseph J"/>
    <s v="Fynney"/>
    <x v="0"/>
    <n v="0"/>
    <x v="3"/>
    <s v="adult"/>
    <n v="0"/>
    <n v="0"/>
    <n v="0"/>
    <x v="1"/>
    <n v="239865"/>
    <n v="26"/>
    <m/>
    <x v="0"/>
    <m/>
  </r>
  <r>
    <x v="21"/>
    <n v="1"/>
    <x v="1"/>
    <x v="2"/>
    <s v="Beesley, Mr. Lawrence"/>
    <s v=" Mr. Lawrence"/>
    <s v="Beesley"/>
    <x v="0"/>
    <n v="0"/>
    <x v="15"/>
    <s v="adult"/>
    <n v="0"/>
    <n v="0"/>
    <n v="0"/>
    <x v="1"/>
    <n v="248698"/>
    <n v="13"/>
    <s v="D56"/>
    <x v="0"/>
    <m/>
  </r>
  <r>
    <x v="22"/>
    <n v="1"/>
    <x v="1"/>
    <x v="0"/>
    <s v="McGowan, Miss. Anna &quot;Annie&quot;"/>
    <s v=" Miss. Anna &quot;Annie&quot;"/>
    <s v="McGowan"/>
    <x v="1"/>
    <n v="1"/>
    <x v="16"/>
    <s v="teen"/>
    <n v="0"/>
    <n v="0"/>
    <n v="0"/>
    <x v="1"/>
    <n v="330923"/>
    <n v="8.0291999999999994"/>
    <m/>
    <x v="2"/>
    <m/>
  </r>
  <r>
    <x v="23"/>
    <n v="1"/>
    <x v="1"/>
    <x v="1"/>
    <s v="Sloper, Mr. William Thompson"/>
    <s v=" Mr. William Thompson"/>
    <s v="Sloper"/>
    <x v="0"/>
    <n v="0"/>
    <x v="17"/>
    <s v="adult"/>
    <n v="0"/>
    <n v="0"/>
    <n v="0"/>
    <x v="1"/>
    <n v="113788"/>
    <n v="35.5"/>
    <s v="A6"/>
    <x v="0"/>
    <m/>
  </r>
  <r>
    <x v="24"/>
    <n v="0"/>
    <x v="0"/>
    <x v="0"/>
    <s v="Palsson, Miss. Torborg Danira"/>
    <s v=" Miss. Torborg Danira"/>
    <s v="Palsson"/>
    <x v="1"/>
    <n v="1"/>
    <x v="18"/>
    <s v="children"/>
    <n v="3"/>
    <n v="1"/>
    <n v="4"/>
    <x v="0"/>
    <n v="349909"/>
    <n v="21.074999999999999"/>
    <m/>
    <x v="0"/>
    <m/>
  </r>
  <r>
    <x v="25"/>
    <n v="1"/>
    <x v="1"/>
    <x v="0"/>
    <s v="Asplund, Mrs. Carl Oscar (Selma Augusta Emilia Johansson)"/>
    <s v=" Mrs. Carl Oscar (Selma Augusta Emilia Johansson)"/>
    <s v="Asplund"/>
    <x v="1"/>
    <n v="1"/>
    <x v="1"/>
    <s v="adult"/>
    <n v="1"/>
    <n v="5"/>
    <n v="6"/>
    <x v="0"/>
    <n v="347077"/>
    <n v="31.387499999999999"/>
    <m/>
    <x v="0"/>
    <m/>
  </r>
  <r>
    <x v="26"/>
    <n v="0"/>
    <x v="0"/>
    <x v="0"/>
    <s v="Emir, Mr. Farred Chehab"/>
    <s v=" Mr. Farred Chehab"/>
    <s v="Emir"/>
    <x v="0"/>
    <n v="0"/>
    <x v="4"/>
    <b v="0"/>
    <n v="0"/>
    <n v="0"/>
    <n v="0"/>
    <x v="1"/>
    <n v="2631"/>
    <n v="7.2249999999999996"/>
    <m/>
    <x v="1"/>
    <m/>
  </r>
  <r>
    <x v="27"/>
    <n v="0"/>
    <x v="0"/>
    <x v="1"/>
    <s v="Fortune, Mr. Charles Alexander"/>
    <s v=" Mr. Charles Alexander"/>
    <s v="Fortune"/>
    <x v="0"/>
    <n v="0"/>
    <x v="19"/>
    <s v="adult"/>
    <n v="3"/>
    <n v="2"/>
    <n v="5"/>
    <x v="0"/>
    <n v="19950"/>
    <n v="263"/>
    <s v="C23 C25 C27"/>
    <x v="0"/>
    <m/>
  </r>
  <r>
    <x v="28"/>
    <n v="1"/>
    <x v="1"/>
    <x v="0"/>
    <s v="O'Dwyer, Miss. Ellen &quot;Nellie&quot;"/>
    <s v=" Miss. Ellen &quot;Nellie&quot;"/>
    <s v="O'Dwyer"/>
    <x v="1"/>
    <n v="1"/>
    <x v="4"/>
    <b v="0"/>
    <n v="0"/>
    <n v="0"/>
    <n v="0"/>
    <x v="1"/>
    <n v="330959"/>
    <n v="7.8792"/>
    <m/>
    <x v="2"/>
    <m/>
  </r>
  <r>
    <x v="29"/>
    <n v="0"/>
    <x v="0"/>
    <x v="0"/>
    <s v="Todoroff, Mr. Lalio"/>
    <s v=" Mr. Lalio"/>
    <s v="Todoroff"/>
    <x v="0"/>
    <n v="0"/>
    <x v="4"/>
    <b v="0"/>
    <n v="0"/>
    <n v="0"/>
    <n v="0"/>
    <x v="1"/>
    <n v="349216"/>
    <n v="7.8958000000000004"/>
    <m/>
    <x v="0"/>
    <m/>
  </r>
  <r>
    <x v="30"/>
    <n v="0"/>
    <x v="0"/>
    <x v="1"/>
    <s v="Uruchurtu, Don. Manuel E"/>
    <s v=" Don. Manuel E"/>
    <s v="Uruchurtu"/>
    <x v="0"/>
    <n v="0"/>
    <x v="20"/>
    <s v="adult"/>
    <n v="0"/>
    <n v="0"/>
    <n v="0"/>
    <x v="1"/>
    <s v="PC 17601"/>
    <n v="27.720800000000001"/>
    <m/>
    <x v="1"/>
    <m/>
  </r>
  <r>
    <x v="31"/>
    <n v="1"/>
    <x v="1"/>
    <x v="1"/>
    <s v="Spencer, Mrs. William Augustus (Marie Eugenie)"/>
    <s v=" Mrs. William Augustus (Marie Eugenie)"/>
    <s v="Spencer"/>
    <x v="1"/>
    <n v="1"/>
    <x v="4"/>
    <b v="0"/>
    <n v="1"/>
    <n v="0"/>
    <n v="1"/>
    <x v="0"/>
    <s v="PC 17569"/>
    <n v="146.52080000000001"/>
    <s v="B78"/>
    <x v="1"/>
    <m/>
  </r>
  <r>
    <x v="32"/>
    <n v="1"/>
    <x v="1"/>
    <x v="0"/>
    <s v="Glynn, Miss. Mary Agatha"/>
    <s v=" Miss. Mary Agatha"/>
    <s v="Glynn"/>
    <x v="1"/>
    <n v="1"/>
    <x v="4"/>
    <b v="0"/>
    <n v="0"/>
    <n v="0"/>
    <n v="0"/>
    <x v="1"/>
    <n v="335677"/>
    <n v="7.75"/>
    <m/>
    <x v="2"/>
    <m/>
  </r>
  <r>
    <x v="33"/>
    <n v="0"/>
    <x v="0"/>
    <x v="2"/>
    <s v="Wheadon, Mr. Edward H"/>
    <s v=" Mr. Edward H"/>
    <s v="Wheadon"/>
    <x v="0"/>
    <n v="0"/>
    <x v="21"/>
    <s v="old"/>
    <n v="0"/>
    <n v="0"/>
    <n v="0"/>
    <x v="1"/>
    <s v="C.A. 24579"/>
    <n v="10.5"/>
    <m/>
    <x v="0"/>
    <m/>
  </r>
  <r>
    <x v="34"/>
    <n v="0"/>
    <x v="0"/>
    <x v="1"/>
    <s v="Meyer, Mr. Edgar Joseph"/>
    <s v=" Mr. Edgar Joseph"/>
    <s v="Meyer"/>
    <x v="0"/>
    <n v="0"/>
    <x v="17"/>
    <s v="adult"/>
    <n v="1"/>
    <n v="0"/>
    <n v="1"/>
    <x v="0"/>
    <s v="PC 17604"/>
    <n v="82.1708"/>
    <m/>
    <x v="1"/>
    <m/>
  </r>
  <r>
    <x v="35"/>
    <n v="0"/>
    <x v="0"/>
    <x v="1"/>
    <s v="Holverson, Mr. Alexander Oskar"/>
    <s v=" Mr. Alexander Oskar"/>
    <s v="Holverson"/>
    <x v="0"/>
    <n v="0"/>
    <x v="22"/>
    <s v="adult"/>
    <n v="1"/>
    <n v="0"/>
    <n v="1"/>
    <x v="0"/>
    <n v="113789"/>
    <n v="52"/>
    <m/>
    <x v="0"/>
    <m/>
  </r>
  <r>
    <x v="36"/>
    <n v="1"/>
    <x v="1"/>
    <x v="0"/>
    <s v="Mamee, Mr. Hanna"/>
    <s v=" Mr. Hanna"/>
    <s v="Mamee"/>
    <x v="0"/>
    <n v="0"/>
    <x v="4"/>
    <b v="0"/>
    <n v="0"/>
    <n v="0"/>
    <n v="0"/>
    <x v="1"/>
    <n v="2677"/>
    <n v="7.2291999999999996"/>
    <m/>
    <x v="1"/>
    <m/>
  </r>
  <r>
    <x v="37"/>
    <n v="0"/>
    <x v="0"/>
    <x v="0"/>
    <s v="Cann, Mr. Ernest Charles"/>
    <s v=" Mr. Ernest Charles"/>
    <s v="Cann"/>
    <x v="0"/>
    <n v="0"/>
    <x v="23"/>
    <s v="adult"/>
    <n v="0"/>
    <n v="0"/>
    <n v="0"/>
    <x v="1"/>
    <s v="A./5. 2152"/>
    <n v="8.0500000000000007"/>
    <m/>
    <x v="0"/>
    <m/>
  </r>
  <r>
    <x v="38"/>
    <n v="0"/>
    <x v="0"/>
    <x v="0"/>
    <s v="Vander Planke, Miss. Augusta Maria"/>
    <s v=" Miss. Augusta Maria"/>
    <s v="Vander Planke"/>
    <x v="1"/>
    <n v="1"/>
    <x v="24"/>
    <s v="adult"/>
    <n v="2"/>
    <n v="0"/>
    <n v="2"/>
    <x v="0"/>
    <n v="345764"/>
    <n v="18"/>
    <m/>
    <x v="0"/>
    <m/>
  </r>
  <r>
    <x v="39"/>
    <n v="1"/>
    <x v="1"/>
    <x v="0"/>
    <s v="Nicola-Yarred, Miss. Jamila"/>
    <s v=" Miss. Jamila"/>
    <s v="Nicola-Yarred"/>
    <x v="1"/>
    <n v="1"/>
    <x v="8"/>
    <s v="teen"/>
    <n v="1"/>
    <n v="0"/>
    <n v="1"/>
    <x v="0"/>
    <n v="2651"/>
    <n v="11.2417"/>
    <m/>
    <x v="1"/>
    <m/>
  </r>
  <r>
    <x v="40"/>
    <n v="0"/>
    <x v="0"/>
    <x v="0"/>
    <s v="Ahlin, Mrs. Johan (Johanna Persdotter Larsson)"/>
    <s v=" Mrs. Johan (Johanna Persdotter Larsson)"/>
    <s v="Ahlin"/>
    <x v="1"/>
    <n v="1"/>
    <x v="20"/>
    <s v="adult"/>
    <n v="1"/>
    <n v="0"/>
    <n v="1"/>
    <x v="0"/>
    <n v="7546"/>
    <n v="9.4749999999999996"/>
    <m/>
    <x v="0"/>
    <m/>
  </r>
  <r>
    <x v="41"/>
    <n v="0"/>
    <x v="0"/>
    <x v="2"/>
    <s v="Turpin, Mrs. William John Robert (Dorothy Ann Wonnacott)"/>
    <s v=" Mrs. William John Robert (Dorothy Ann Wonnacott)"/>
    <s v="Turpin"/>
    <x v="1"/>
    <n v="1"/>
    <x v="7"/>
    <s v="adult"/>
    <n v="1"/>
    <n v="0"/>
    <n v="1"/>
    <x v="0"/>
    <n v="11668"/>
    <n v="21"/>
    <m/>
    <x v="0"/>
    <m/>
  </r>
  <r>
    <x v="42"/>
    <n v="0"/>
    <x v="0"/>
    <x v="0"/>
    <s v="Kraeff, Mr. Theodor"/>
    <s v=" Mr. Theodor"/>
    <s v="Kraeff"/>
    <x v="0"/>
    <n v="0"/>
    <x v="4"/>
    <b v="0"/>
    <n v="0"/>
    <n v="0"/>
    <n v="0"/>
    <x v="1"/>
    <n v="349253"/>
    <n v="7.8958000000000004"/>
    <m/>
    <x v="1"/>
    <m/>
  </r>
  <r>
    <x v="43"/>
    <n v="1"/>
    <x v="1"/>
    <x v="2"/>
    <s v="Laroche, Miss. Simonne Marie Anne Andree"/>
    <s v=" Miss. Simonne Marie Anne Andree"/>
    <s v="Laroche"/>
    <x v="1"/>
    <n v="1"/>
    <x v="25"/>
    <s v="children"/>
    <n v="1"/>
    <n v="2"/>
    <n v="3"/>
    <x v="0"/>
    <s v="SC/Paris 2123"/>
    <n v="41.5792"/>
    <m/>
    <x v="1"/>
    <m/>
  </r>
  <r>
    <x v="44"/>
    <n v="1"/>
    <x v="1"/>
    <x v="0"/>
    <s v="Devaney, Miss. Margaret Delia"/>
    <s v=" Miss. Margaret Delia"/>
    <s v="Devaney"/>
    <x v="1"/>
    <n v="1"/>
    <x v="19"/>
    <s v="adult"/>
    <n v="0"/>
    <n v="0"/>
    <n v="0"/>
    <x v="1"/>
    <n v="330958"/>
    <n v="7.8792"/>
    <m/>
    <x v="2"/>
    <m/>
  </r>
  <r>
    <x v="45"/>
    <n v="0"/>
    <x v="0"/>
    <x v="0"/>
    <s v="Rogers, Mr. William John"/>
    <s v=" Mr. William John"/>
    <s v="Rogers"/>
    <x v="0"/>
    <n v="0"/>
    <x v="4"/>
    <b v="0"/>
    <n v="0"/>
    <n v="0"/>
    <n v="0"/>
    <x v="1"/>
    <s v="S.C./A.4. 23567"/>
    <n v="8.0500000000000007"/>
    <m/>
    <x v="0"/>
    <m/>
  </r>
  <r>
    <x v="46"/>
    <n v="0"/>
    <x v="0"/>
    <x v="0"/>
    <s v="Lennon, Mr. Denis"/>
    <s v=" Mr. Denis"/>
    <s v="Lennon"/>
    <x v="0"/>
    <n v="0"/>
    <x v="4"/>
    <b v="0"/>
    <n v="1"/>
    <n v="0"/>
    <n v="1"/>
    <x v="0"/>
    <n v="370371"/>
    <n v="15.5"/>
    <m/>
    <x v="2"/>
    <m/>
  </r>
  <r>
    <x v="47"/>
    <n v="1"/>
    <x v="1"/>
    <x v="0"/>
    <s v="O'Driscoll, Miss. Bridget"/>
    <s v=" Miss. Bridget"/>
    <s v="O'Driscoll"/>
    <x v="1"/>
    <n v="1"/>
    <x v="4"/>
    <b v="0"/>
    <n v="0"/>
    <n v="0"/>
    <n v="0"/>
    <x v="1"/>
    <n v="14311"/>
    <n v="7.75"/>
    <m/>
    <x v="2"/>
    <m/>
  </r>
  <r>
    <x v="48"/>
    <n v="0"/>
    <x v="0"/>
    <x v="0"/>
    <s v="Samaan, Mr. Youssef"/>
    <s v=" Mr. Youssef"/>
    <s v="Samaan"/>
    <x v="0"/>
    <n v="0"/>
    <x v="4"/>
    <b v="0"/>
    <n v="2"/>
    <n v="0"/>
    <n v="2"/>
    <x v="0"/>
    <n v="2662"/>
    <n v="21.679200000000002"/>
    <m/>
    <x v="1"/>
    <m/>
  </r>
  <r>
    <x v="49"/>
    <n v="0"/>
    <x v="0"/>
    <x v="0"/>
    <s v="Arnold-Franchi, Mrs. Josef (Josefine Franchi)"/>
    <s v=" Mrs. Josef (Josefine Franchi)"/>
    <s v="Arnold-Franchi"/>
    <x v="1"/>
    <n v="1"/>
    <x v="24"/>
    <s v="adult"/>
    <n v="1"/>
    <n v="0"/>
    <n v="1"/>
    <x v="0"/>
    <n v="349237"/>
    <n v="17.8"/>
    <m/>
    <x v="0"/>
    <m/>
  </r>
  <r>
    <x v="50"/>
    <n v="0"/>
    <x v="0"/>
    <x v="0"/>
    <s v="Panula, Master. Juha Niilo"/>
    <s v=" Master. Juha Niilo"/>
    <s v="Panula"/>
    <x v="0"/>
    <n v="0"/>
    <x v="26"/>
    <s v="children"/>
    <n v="4"/>
    <n v="1"/>
    <n v="5"/>
    <x v="0"/>
    <n v="3101295"/>
    <n v="39.6875"/>
    <m/>
    <x v="0"/>
    <m/>
  </r>
  <r>
    <x v="51"/>
    <n v="0"/>
    <x v="0"/>
    <x v="0"/>
    <s v="Nosworthy, Mr. Richard Cater"/>
    <s v=" Mr. Richard Cater"/>
    <s v="Nosworthy"/>
    <x v="0"/>
    <n v="0"/>
    <x v="23"/>
    <s v="adult"/>
    <n v="0"/>
    <n v="0"/>
    <n v="0"/>
    <x v="1"/>
    <s v="A/4. 39886"/>
    <n v="7.8"/>
    <m/>
    <x v="0"/>
    <m/>
  </r>
  <r>
    <x v="52"/>
    <n v="1"/>
    <x v="1"/>
    <x v="1"/>
    <s v="Harper, Mrs. Henry Sleeper (Myna Haxtun)"/>
    <s v=" Mrs. Henry Sleeper (Myna Haxtun)"/>
    <s v="Harper"/>
    <x v="1"/>
    <n v="1"/>
    <x v="27"/>
    <s v="adult"/>
    <n v="1"/>
    <n v="0"/>
    <n v="1"/>
    <x v="0"/>
    <s v="PC 17572"/>
    <n v="76.729200000000006"/>
    <s v="D33"/>
    <x v="1"/>
    <m/>
  </r>
  <r>
    <x v="53"/>
    <n v="1"/>
    <x v="1"/>
    <x v="2"/>
    <s v="Faunthorpe, Mrs. Lizzie (Elizabeth Anne Wilkinson)"/>
    <s v=" Mrs. Lizzie (Elizabeth Anne Wilkinson)"/>
    <s v="Faunthorpe"/>
    <x v="1"/>
    <n v="1"/>
    <x v="28"/>
    <s v="adult"/>
    <n v="1"/>
    <n v="0"/>
    <n v="1"/>
    <x v="0"/>
    <n v="2926"/>
    <n v="26"/>
    <m/>
    <x v="0"/>
    <m/>
  </r>
  <r>
    <x v="54"/>
    <n v="0"/>
    <x v="0"/>
    <x v="1"/>
    <s v="Ostby, Mr. Engelhart Cornelius"/>
    <s v=" Mr. Engelhart Cornelius"/>
    <s v="Ostby"/>
    <x v="0"/>
    <n v="0"/>
    <x v="29"/>
    <s v="old"/>
    <n v="0"/>
    <n v="1"/>
    <n v="1"/>
    <x v="0"/>
    <n v="113509"/>
    <n v="61.979199999999999"/>
    <s v="B30"/>
    <x v="1"/>
    <m/>
  </r>
  <r>
    <x v="55"/>
    <n v="1"/>
    <x v="1"/>
    <x v="1"/>
    <s v="Woolner, Mr. Hugh"/>
    <s v=" Mr. Hugh"/>
    <s v="Woolner"/>
    <x v="0"/>
    <n v="0"/>
    <x v="4"/>
    <b v="0"/>
    <n v="0"/>
    <n v="0"/>
    <n v="0"/>
    <x v="1"/>
    <n v="19947"/>
    <n v="35.5"/>
    <s v="C52"/>
    <x v="0"/>
    <m/>
  </r>
  <r>
    <x v="56"/>
    <n v="1"/>
    <x v="1"/>
    <x v="2"/>
    <s v="Rugg, Miss. Emily"/>
    <s v=" Miss. Emily"/>
    <s v="Rugg"/>
    <x v="1"/>
    <n v="1"/>
    <x v="23"/>
    <s v="adult"/>
    <n v="0"/>
    <n v="0"/>
    <n v="0"/>
    <x v="1"/>
    <s v="C.A. 31026"/>
    <n v="10.5"/>
    <m/>
    <x v="0"/>
    <m/>
  </r>
  <r>
    <x v="57"/>
    <n v="0"/>
    <x v="0"/>
    <x v="0"/>
    <s v="Novel, Mr. Mansouer"/>
    <s v=" Mr. Mansouer"/>
    <s v="Novel"/>
    <x v="0"/>
    <n v="0"/>
    <x v="30"/>
    <s v="adult"/>
    <n v="0"/>
    <n v="0"/>
    <n v="0"/>
    <x v="1"/>
    <n v="2697"/>
    <n v="7.2291999999999996"/>
    <m/>
    <x v="1"/>
    <m/>
  </r>
  <r>
    <x v="58"/>
    <n v="1"/>
    <x v="1"/>
    <x v="2"/>
    <s v="West, Miss. Constance Mirium"/>
    <s v=" Miss. Constance Mirium"/>
    <s v="West"/>
    <x v="1"/>
    <n v="1"/>
    <x v="31"/>
    <s v="children"/>
    <n v="1"/>
    <n v="2"/>
    <n v="3"/>
    <x v="0"/>
    <s v="C.A. 34651"/>
    <n v="27.75"/>
    <m/>
    <x v="0"/>
    <m/>
  </r>
  <r>
    <x v="59"/>
    <n v="0"/>
    <x v="0"/>
    <x v="0"/>
    <s v="Goodwin, Master. William Frederick"/>
    <s v=" Master. William Frederick"/>
    <s v="Goodwin"/>
    <x v="0"/>
    <n v="0"/>
    <x v="32"/>
    <s v="teen"/>
    <n v="5"/>
    <n v="2"/>
    <n v="7"/>
    <x v="0"/>
    <s v="CA 2144"/>
    <n v="46.9"/>
    <m/>
    <x v="0"/>
    <m/>
  </r>
  <r>
    <x v="60"/>
    <n v="0"/>
    <x v="0"/>
    <x v="0"/>
    <s v="Sirayanian, Mr. Orsen"/>
    <s v=" Mr. Orsen"/>
    <s v="Sirayanian"/>
    <x v="0"/>
    <n v="0"/>
    <x v="0"/>
    <s v="adult"/>
    <n v="0"/>
    <n v="0"/>
    <n v="0"/>
    <x v="1"/>
    <n v="2669"/>
    <n v="7.2291999999999996"/>
    <m/>
    <x v="1"/>
    <m/>
  </r>
  <r>
    <x v="61"/>
    <n v="1"/>
    <x v="1"/>
    <x v="1"/>
    <s v="Icard, Miss. Amelie"/>
    <s v=" Miss. Amelie"/>
    <s v="Icard"/>
    <x v="1"/>
    <n v="1"/>
    <x v="1"/>
    <s v="adult"/>
    <n v="0"/>
    <n v="0"/>
    <n v="0"/>
    <x v="1"/>
    <n v="113572"/>
    <n v="80"/>
    <s v="B28"/>
    <x v="3"/>
    <m/>
  </r>
  <r>
    <x v="62"/>
    <n v="0"/>
    <x v="0"/>
    <x v="1"/>
    <s v="Harris, Mr. Henry Birkhardt"/>
    <s v=" Mr. Henry Birkhardt"/>
    <s v="Harris"/>
    <x v="0"/>
    <n v="0"/>
    <x v="33"/>
    <s v="adult"/>
    <n v="1"/>
    <n v="0"/>
    <n v="1"/>
    <x v="0"/>
    <n v="36973"/>
    <n v="83.474999999999994"/>
    <s v="C83"/>
    <x v="0"/>
    <m/>
  </r>
  <r>
    <x v="63"/>
    <n v="0"/>
    <x v="0"/>
    <x v="0"/>
    <s v="Skoog, Master. Harald"/>
    <s v=" Master. Harald"/>
    <s v="Skoog"/>
    <x v="0"/>
    <n v="0"/>
    <x v="9"/>
    <s v="children"/>
    <n v="3"/>
    <n v="2"/>
    <n v="5"/>
    <x v="0"/>
    <n v="347088"/>
    <n v="27.9"/>
    <m/>
    <x v="0"/>
    <m/>
  </r>
  <r>
    <x v="64"/>
    <n v="0"/>
    <x v="0"/>
    <x v="1"/>
    <s v="Stewart, Mr. Albert A"/>
    <s v=" Mr. Albert A"/>
    <s v="Stewart"/>
    <x v="0"/>
    <n v="0"/>
    <x v="4"/>
    <b v="0"/>
    <n v="0"/>
    <n v="0"/>
    <n v="0"/>
    <x v="1"/>
    <s v="PC 17605"/>
    <n v="27.720800000000001"/>
    <m/>
    <x v="1"/>
    <m/>
  </r>
  <r>
    <x v="65"/>
    <n v="1"/>
    <x v="1"/>
    <x v="0"/>
    <s v="Moubarek, Master. Gerios"/>
    <s v=" Master. Gerios"/>
    <s v="Moubarek"/>
    <x v="0"/>
    <n v="0"/>
    <x v="4"/>
    <b v="0"/>
    <n v="1"/>
    <n v="1"/>
    <n v="2"/>
    <x v="0"/>
    <n v="2661"/>
    <n v="15.245799999999999"/>
    <m/>
    <x v="1"/>
    <m/>
  </r>
  <r>
    <x v="66"/>
    <n v="1"/>
    <x v="1"/>
    <x v="2"/>
    <s v="Nye, Mrs. (Elizabeth Ramell)"/>
    <s v=" Mrs. (Elizabeth Ramell)"/>
    <s v="Nye"/>
    <x v="1"/>
    <n v="1"/>
    <x v="28"/>
    <s v="adult"/>
    <n v="0"/>
    <n v="0"/>
    <n v="0"/>
    <x v="1"/>
    <s v="C.A. 29395"/>
    <n v="10.5"/>
    <s v="F33"/>
    <x v="0"/>
    <m/>
  </r>
  <r>
    <x v="67"/>
    <n v="0"/>
    <x v="0"/>
    <x v="0"/>
    <s v="Crease, Mr. Ernest James"/>
    <s v=" Mr. Ernest James"/>
    <s v="Crease"/>
    <x v="0"/>
    <n v="0"/>
    <x v="19"/>
    <s v="adult"/>
    <n v="0"/>
    <n v="0"/>
    <n v="0"/>
    <x v="1"/>
    <s v="S.P. 3464"/>
    <n v="8.1583000000000006"/>
    <m/>
    <x v="0"/>
    <m/>
  </r>
  <r>
    <x v="68"/>
    <n v="1"/>
    <x v="1"/>
    <x v="0"/>
    <s v="Andersson, Miss. Erna Alexandra"/>
    <s v=" Miss. Erna Alexandra"/>
    <s v="Andersson"/>
    <x v="1"/>
    <n v="1"/>
    <x v="34"/>
    <s v="teen"/>
    <n v="4"/>
    <n v="2"/>
    <n v="6"/>
    <x v="0"/>
    <n v="3101281"/>
    <n v="7.9249999999999998"/>
    <m/>
    <x v="0"/>
    <m/>
  </r>
  <r>
    <x v="69"/>
    <n v="0"/>
    <x v="0"/>
    <x v="0"/>
    <s v="Kink, Mr. Vincenz"/>
    <s v=" Mr. Vincenz"/>
    <s v="Kink"/>
    <x v="0"/>
    <n v="0"/>
    <x v="2"/>
    <s v="adult"/>
    <n v="2"/>
    <n v="0"/>
    <n v="2"/>
    <x v="0"/>
    <n v="315151"/>
    <n v="8.6624999999999996"/>
    <m/>
    <x v="0"/>
    <m/>
  </r>
  <r>
    <x v="70"/>
    <n v="0"/>
    <x v="0"/>
    <x v="2"/>
    <s v="Jenkin, Mr. Stephen Curnow"/>
    <s v=" Mr. Stephen Curnow"/>
    <s v="Jenkin"/>
    <x v="0"/>
    <n v="0"/>
    <x v="35"/>
    <s v="adult"/>
    <n v="0"/>
    <n v="0"/>
    <n v="0"/>
    <x v="1"/>
    <s v="C.A. 33111"/>
    <n v="10.5"/>
    <m/>
    <x v="0"/>
    <m/>
  </r>
  <r>
    <x v="71"/>
    <n v="0"/>
    <x v="0"/>
    <x v="0"/>
    <s v="Goodwin, Miss. Lillian Amy"/>
    <s v=" Miss. Lillian Amy"/>
    <s v="Goodwin"/>
    <x v="1"/>
    <n v="1"/>
    <x v="36"/>
    <s v="teen"/>
    <n v="5"/>
    <n v="2"/>
    <n v="7"/>
    <x v="0"/>
    <s v="CA 2144"/>
    <n v="46.9"/>
    <m/>
    <x v="0"/>
    <m/>
  </r>
  <r>
    <x v="72"/>
    <n v="0"/>
    <x v="0"/>
    <x v="2"/>
    <s v="Hood, Mr. Ambrose Jr"/>
    <s v=" Mr. Ambrose Jr"/>
    <s v="Hood"/>
    <x v="0"/>
    <n v="0"/>
    <x v="23"/>
    <s v="adult"/>
    <n v="0"/>
    <n v="0"/>
    <n v="0"/>
    <x v="1"/>
    <s v="S.O.C. 14879"/>
    <n v="73.5"/>
    <m/>
    <x v="0"/>
    <m/>
  </r>
  <r>
    <x v="73"/>
    <n v="0"/>
    <x v="0"/>
    <x v="0"/>
    <s v="Chronopoulos, Mr. Apostolos"/>
    <s v=" Mr. Apostolos"/>
    <s v="Chronopoulos"/>
    <x v="0"/>
    <n v="0"/>
    <x v="2"/>
    <s v="adult"/>
    <n v="1"/>
    <n v="0"/>
    <n v="1"/>
    <x v="0"/>
    <n v="2680"/>
    <n v="14.4542"/>
    <m/>
    <x v="1"/>
    <m/>
  </r>
  <r>
    <x v="74"/>
    <n v="1"/>
    <x v="1"/>
    <x v="0"/>
    <s v="Bing, Mr. Lee"/>
    <s v=" Mr. Lee"/>
    <s v="Bing"/>
    <x v="0"/>
    <n v="0"/>
    <x v="35"/>
    <s v="adult"/>
    <n v="0"/>
    <n v="0"/>
    <n v="0"/>
    <x v="1"/>
    <n v="1601"/>
    <n v="56.495800000000003"/>
    <m/>
    <x v="0"/>
    <m/>
  </r>
  <r>
    <x v="75"/>
    <n v="0"/>
    <x v="0"/>
    <x v="0"/>
    <s v="Moen, Mr. Sigurd Hansen"/>
    <s v=" Mr. Sigurd Hansen"/>
    <s v="Moen"/>
    <x v="0"/>
    <n v="0"/>
    <x v="37"/>
    <s v="adult"/>
    <n v="0"/>
    <n v="0"/>
    <n v="0"/>
    <x v="1"/>
    <n v="348123"/>
    <n v="7.65"/>
    <s v="F G73"/>
    <x v="0"/>
    <m/>
  </r>
  <r>
    <x v="76"/>
    <n v="0"/>
    <x v="0"/>
    <x v="0"/>
    <s v="Staneff, Mr. Ivan"/>
    <s v=" Mr. Ivan"/>
    <s v="Staneff"/>
    <x v="0"/>
    <n v="0"/>
    <x v="4"/>
    <b v="0"/>
    <n v="0"/>
    <n v="0"/>
    <n v="0"/>
    <x v="1"/>
    <n v="349208"/>
    <n v="7.8958000000000004"/>
    <m/>
    <x v="0"/>
    <m/>
  </r>
  <r>
    <x v="77"/>
    <n v="0"/>
    <x v="0"/>
    <x v="0"/>
    <s v="Moutal, Mr. Rahamin Haim"/>
    <s v=" Mr. Rahamin Haim"/>
    <s v="Moutal"/>
    <x v="0"/>
    <n v="0"/>
    <x v="4"/>
    <b v="0"/>
    <n v="0"/>
    <n v="0"/>
    <n v="0"/>
    <x v="1"/>
    <n v="374746"/>
    <n v="8.0500000000000007"/>
    <m/>
    <x v="0"/>
    <m/>
  </r>
  <r>
    <x v="78"/>
    <n v="1"/>
    <x v="1"/>
    <x v="2"/>
    <s v="Caldwell, Master. Alden Gates"/>
    <s v=" Master. Alden Gates"/>
    <s v="Caldwell"/>
    <x v="0"/>
    <n v="0"/>
    <x v="38"/>
    <s v="children"/>
    <n v="0"/>
    <n v="2"/>
    <n v="2"/>
    <x v="0"/>
    <n v="248738"/>
    <n v="29"/>
    <m/>
    <x v="0"/>
    <m/>
  </r>
  <r>
    <x v="79"/>
    <n v="1"/>
    <x v="1"/>
    <x v="0"/>
    <s v="Dowdell, Miss. Elizabeth"/>
    <s v=" Miss. Elizabeth"/>
    <s v="Dowdell"/>
    <x v="1"/>
    <n v="1"/>
    <x v="39"/>
    <s v="adult"/>
    <n v="0"/>
    <n v="0"/>
    <n v="0"/>
    <x v="1"/>
    <n v="364516"/>
    <n v="12.475"/>
    <m/>
    <x v="0"/>
    <m/>
  </r>
  <r>
    <x v="80"/>
    <n v="0"/>
    <x v="0"/>
    <x v="0"/>
    <s v="Waelens, Mr. Achille"/>
    <s v=" Mr. Achille"/>
    <s v="Waelens"/>
    <x v="0"/>
    <n v="0"/>
    <x v="0"/>
    <s v="adult"/>
    <n v="0"/>
    <n v="0"/>
    <n v="0"/>
    <x v="1"/>
    <n v="345767"/>
    <n v="9"/>
    <m/>
    <x v="0"/>
    <m/>
  </r>
  <r>
    <x v="81"/>
    <n v="1"/>
    <x v="1"/>
    <x v="0"/>
    <s v="Sheerlinck, Mr. Jan Baptist"/>
    <s v=" Mr. Jan Baptist"/>
    <s v="Sheerlinck"/>
    <x v="0"/>
    <n v="0"/>
    <x v="28"/>
    <s v="adult"/>
    <n v="0"/>
    <n v="0"/>
    <n v="0"/>
    <x v="1"/>
    <n v="345779"/>
    <n v="9.5"/>
    <m/>
    <x v="0"/>
    <m/>
  </r>
  <r>
    <x v="82"/>
    <n v="1"/>
    <x v="1"/>
    <x v="0"/>
    <s v="McDermott, Miss. Brigdet Delia"/>
    <s v=" Miss. Brigdet Delia"/>
    <s v="McDermott"/>
    <x v="1"/>
    <n v="1"/>
    <x v="4"/>
    <b v="0"/>
    <n v="0"/>
    <n v="0"/>
    <n v="0"/>
    <x v="1"/>
    <n v="330932"/>
    <n v="7.7874999999999996"/>
    <m/>
    <x v="2"/>
    <m/>
  </r>
  <r>
    <x v="83"/>
    <n v="0"/>
    <x v="0"/>
    <x v="1"/>
    <s v="Carrau, Mr. Francisco M"/>
    <s v=" Mr. Francisco M"/>
    <s v="Carrau"/>
    <x v="0"/>
    <n v="0"/>
    <x v="17"/>
    <s v="adult"/>
    <n v="0"/>
    <n v="0"/>
    <n v="0"/>
    <x v="1"/>
    <n v="113059"/>
    <n v="47.1"/>
    <m/>
    <x v="0"/>
    <m/>
  </r>
  <r>
    <x v="84"/>
    <n v="1"/>
    <x v="1"/>
    <x v="2"/>
    <s v="Ilett, Miss. Bertha"/>
    <s v=" Miss. Bertha"/>
    <s v="Ilett"/>
    <x v="1"/>
    <n v="1"/>
    <x v="34"/>
    <s v="teen"/>
    <n v="0"/>
    <n v="0"/>
    <n v="0"/>
    <x v="1"/>
    <s v="SO/C 14885"/>
    <n v="10.5"/>
    <m/>
    <x v="0"/>
    <m/>
  </r>
  <r>
    <x v="85"/>
    <n v="1"/>
    <x v="1"/>
    <x v="0"/>
    <s v="Backstrom, Mrs. Karl Alfred (Maria Mathilda Gustafsson)"/>
    <s v=" Mrs. Karl Alfred (Maria Mathilda Gustafsson)"/>
    <s v="Backstrom"/>
    <x v="1"/>
    <n v="1"/>
    <x v="40"/>
    <s v="adult"/>
    <n v="3"/>
    <n v="0"/>
    <n v="3"/>
    <x v="0"/>
    <n v="3101278"/>
    <n v="15.85"/>
    <m/>
    <x v="0"/>
    <m/>
  </r>
  <r>
    <x v="86"/>
    <n v="0"/>
    <x v="0"/>
    <x v="0"/>
    <s v="Ford, Mr. William Neal"/>
    <s v=" Mr. William Neal"/>
    <s v="Ford"/>
    <x v="0"/>
    <n v="0"/>
    <x v="36"/>
    <s v="teen"/>
    <n v="1"/>
    <n v="3"/>
    <n v="4"/>
    <x v="0"/>
    <s v="W./C. 6608"/>
    <n v="34.375"/>
    <m/>
    <x v="0"/>
    <m/>
  </r>
  <r>
    <x v="87"/>
    <n v="0"/>
    <x v="0"/>
    <x v="0"/>
    <s v="Slocovski, Mr. Selman Francis"/>
    <s v=" Mr. Selman Francis"/>
    <s v="Slocovski"/>
    <x v="0"/>
    <n v="0"/>
    <x v="4"/>
    <b v="0"/>
    <n v="0"/>
    <n v="0"/>
    <n v="0"/>
    <x v="1"/>
    <s v="SOTON/OQ 392086"/>
    <n v="8.0500000000000007"/>
    <m/>
    <x v="0"/>
    <m/>
  </r>
  <r>
    <x v="88"/>
    <n v="1"/>
    <x v="1"/>
    <x v="1"/>
    <s v="Fortune, Miss. Mabel Helen"/>
    <s v=" Miss. Mabel Helen"/>
    <s v="Fortune"/>
    <x v="1"/>
    <n v="1"/>
    <x v="41"/>
    <s v="adult"/>
    <n v="3"/>
    <n v="2"/>
    <n v="5"/>
    <x v="0"/>
    <n v="19950"/>
    <n v="263"/>
    <s v="C23 C25 C27"/>
    <x v="0"/>
    <m/>
  </r>
  <r>
    <x v="89"/>
    <n v="0"/>
    <x v="0"/>
    <x v="0"/>
    <s v="Celotti, Mr. Francesco"/>
    <s v=" Mr. Francesco"/>
    <s v="Celotti"/>
    <x v="0"/>
    <n v="0"/>
    <x v="42"/>
    <s v="adult"/>
    <n v="0"/>
    <n v="0"/>
    <n v="0"/>
    <x v="1"/>
    <n v="343275"/>
    <n v="8.0500000000000007"/>
    <m/>
    <x v="0"/>
    <m/>
  </r>
  <r>
    <x v="90"/>
    <n v="0"/>
    <x v="0"/>
    <x v="0"/>
    <s v="Christmann, Mr. Emil"/>
    <s v=" Mr. Emil"/>
    <s v="Christmann"/>
    <x v="0"/>
    <n v="0"/>
    <x v="28"/>
    <s v="adult"/>
    <n v="0"/>
    <n v="0"/>
    <n v="0"/>
    <x v="1"/>
    <n v="343276"/>
    <n v="8.0500000000000007"/>
    <m/>
    <x v="0"/>
    <m/>
  </r>
  <r>
    <x v="91"/>
    <n v="0"/>
    <x v="0"/>
    <x v="0"/>
    <s v="Andreasson, Mr. Paul Edvin"/>
    <s v=" Mr. Paul Edvin"/>
    <s v="Andreasson"/>
    <x v="0"/>
    <n v="0"/>
    <x v="11"/>
    <s v="adult"/>
    <n v="0"/>
    <n v="0"/>
    <n v="0"/>
    <x v="1"/>
    <n v="347466"/>
    <n v="7.8541999999999996"/>
    <m/>
    <x v="0"/>
    <m/>
  </r>
  <r>
    <x v="92"/>
    <n v="0"/>
    <x v="0"/>
    <x v="1"/>
    <s v="Chaffee, Mr. Herbert Fuller"/>
    <s v=" Mr. Herbert Fuller"/>
    <s v="Chaffee"/>
    <x v="0"/>
    <n v="0"/>
    <x v="43"/>
    <s v="adult"/>
    <n v="1"/>
    <n v="0"/>
    <n v="1"/>
    <x v="0"/>
    <s v="W.E.P. 5734"/>
    <n v="61.174999999999997"/>
    <s v="E31"/>
    <x v="0"/>
    <m/>
  </r>
  <r>
    <x v="93"/>
    <n v="0"/>
    <x v="0"/>
    <x v="0"/>
    <s v="Dean, Mr. Bertram Frank"/>
    <s v=" Mr. Bertram Frank"/>
    <s v="Dean"/>
    <x v="0"/>
    <n v="0"/>
    <x v="2"/>
    <s v="adult"/>
    <n v="1"/>
    <n v="2"/>
    <n v="3"/>
    <x v="0"/>
    <s v="C.A. 2315"/>
    <n v="20.574999999999999"/>
    <m/>
    <x v="0"/>
    <m/>
  </r>
  <r>
    <x v="94"/>
    <n v="0"/>
    <x v="0"/>
    <x v="0"/>
    <s v="Coxon, Mr. Daniel"/>
    <s v=" Mr. Daniel"/>
    <s v="Coxon"/>
    <x v="0"/>
    <n v="0"/>
    <x v="44"/>
    <s v="old"/>
    <n v="0"/>
    <n v="0"/>
    <n v="0"/>
    <x v="1"/>
    <n v="364500"/>
    <n v="7.25"/>
    <m/>
    <x v="0"/>
    <m/>
  </r>
  <r>
    <x v="95"/>
    <n v="0"/>
    <x v="0"/>
    <x v="0"/>
    <s v="Shorney, Mr. Charles Joseph"/>
    <s v=" Mr. Charles Joseph"/>
    <s v="Shorney"/>
    <x v="0"/>
    <n v="0"/>
    <x v="4"/>
    <b v="0"/>
    <n v="0"/>
    <n v="0"/>
    <n v="0"/>
    <x v="1"/>
    <n v="374910"/>
    <n v="8.0500000000000007"/>
    <m/>
    <x v="0"/>
    <m/>
  </r>
  <r>
    <x v="96"/>
    <n v="0"/>
    <x v="0"/>
    <x v="1"/>
    <s v="Goldschmidt, Mr. George B"/>
    <s v=" Mr. George B"/>
    <s v="Goldschmidt"/>
    <x v="0"/>
    <n v="0"/>
    <x v="45"/>
    <s v="old"/>
    <n v="0"/>
    <n v="0"/>
    <n v="0"/>
    <x v="1"/>
    <s v="PC 17754"/>
    <n v="34.654200000000003"/>
    <s v="A5"/>
    <x v="1"/>
    <m/>
  </r>
  <r>
    <x v="97"/>
    <n v="1"/>
    <x v="1"/>
    <x v="1"/>
    <s v="Greenfield, Mr. William Bertram"/>
    <s v=" Mr. William Bertram"/>
    <s v="Greenfield"/>
    <x v="0"/>
    <n v="0"/>
    <x v="41"/>
    <s v="adult"/>
    <n v="0"/>
    <n v="1"/>
    <n v="1"/>
    <x v="0"/>
    <s v="PC 17759"/>
    <n v="63.3583"/>
    <s v="D10 D12"/>
    <x v="1"/>
    <m/>
  </r>
  <r>
    <x v="98"/>
    <n v="1"/>
    <x v="1"/>
    <x v="2"/>
    <s v="Doling, Mrs. John T (Ada Julia Bone)"/>
    <s v=" Mrs. John T (Ada Julia Bone)"/>
    <s v="Doling"/>
    <x v="1"/>
    <n v="1"/>
    <x v="15"/>
    <s v="adult"/>
    <n v="0"/>
    <n v="1"/>
    <n v="1"/>
    <x v="0"/>
    <n v="231919"/>
    <n v="23"/>
    <m/>
    <x v="0"/>
    <m/>
  </r>
  <r>
    <x v="99"/>
    <n v="0"/>
    <x v="0"/>
    <x v="2"/>
    <s v="Kantor, Mr. Sinai"/>
    <s v=" Mr. Sinai"/>
    <s v="Kantor"/>
    <x v="0"/>
    <n v="0"/>
    <x v="15"/>
    <s v="adult"/>
    <n v="1"/>
    <n v="0"/>
    <n v="1"/>
    <x v="0"/>
    <n v="244367"/>
    <n v="26"/>
    <m/>
    <x v="0"/>
    <m/>
  </r>
  <r>
    <x v="100"/>
    <n v="0"/>
    <x v="0"/>
    <x v="0"/>
    <s v="Petranec, Miss. Matilda"/>
    <s v=" Miss. Matilda"/>
    <s v="Petranec"/>
    <x v="1"/>
    <n v="1"/>
    <x v="17"/>
    <s v="adult"/>
    <n v="0"/>
    <n v="0"/>
    <n v="0"/>
    <x v="1"/>
    <n v="349245"/>
    <n v="7.8958000000000004"/>
    <m/>
    <x v="0"/>
    <m/>
  </r>
  <r>
    <x v="101"/>
    <n v="0"/>
    <x v="0"/>
    <x v="0"/>
    <s v="Petroff, Mr. Pastcho (&quot;Pentcho&quot;)"/>
    <s v=" Mr. Pastcho (&quot;Pentcho&quot;)"/>
    <s v="Petroff"/>
    <x v="0"/>
    <n v="0"/>
    <x v="4"/>
    <b v="0"/>
    <n v="0"/>
    <n v="0"/>
    <n v="0"/>
    <x v="1"/>
    <n v="349215"/>
    <n v="7.8958000000000004"/>
    <m/>
    <x v="0"/>
    <m/>
  </r>
  <r>
    <x v="102"/>
    <n v="0"/>
    <x v="0"/>
    <x v="1"/>
    <s v="White, Mr. Richard Frasar"/>
    <s v=" Mr. Richard Frasar"/>
    <s v="White"/>
    <x v="0"/>
    <n v="0"/>
    <x v="23"/>
    <s v="adult"/>
    <n v="0"/>
    <n v="1"/>
    <n v="1"/>
    <x v="0"/>
    <n v="35281"/>
    <n v="77.287499999999994"/>
    <s v="D26"/>
    <x v="0"/>
    <m/>
  </r>
  <r>
    <x v="103"/>
    <n v="0"/>
    <x v="0"/>
    <x v="0"/>
    <s v="Johansson, Mr. Gustaf Joel"/>
    <s v=" Mr. Gustaf Joel"/>
    <s v="Johansson"/>
    <x v="0"/>
    <n v="0"/>
    <x v="40"/>
    <s v="adult"/>
    <n v="0"/>
    <n v="0"/>
    <n v="0"/>
    <x v="1"/>
    <n v="7540"/>
    <n v="8.6541999999999994"/>
    <m/>
    <x v="0"/>
    <m/>
  </r>
  <r>
    <x v="104"/>
    <n v="0"/>
    <x v="0"/>
    <x v="0"/>
    <s v="Gustafsson, Mr. Anders Vilhelm"/>
    <s v=" Mr. Anders Vilhelm"/>
    <s v="Gustafsson"/>
    <x v="0"/>
    <n v="0"/>
    <x v="46"/>
    <s v="adult"/>
    <n v="2"/>
    <n v="0"/>
    <n v="2"/>
    <x v="0"/>
    <n v="3101276"/>
    <n v="7.9249999999999998"/>
    <m/>
    <x v="0"/>
    <m/>
  </r>
  <r>
    <x v="105"/>
    <n v="0"/>
    <x v="0"/>
    <x v="0"/>
    <s v="Mionoff, Mr. Stoytcho"/>
    <s v=" Mr. Stoytcho"/>
    <s v="Mionoff"/>
    <x v="0"/>
    <n v="0"/>
    <x v="17"/>
    <s v="adult"/>
    <n v="0"/>
    <n v="0"/>
    <n v="0"/>
    <x v="1"/>
    <n v="349207"/>
    <n v="7.8958000000000004"/>
    <m/>
    <x v="0"/>
    <m/>
  </r>
  <r>
    <x v="106"/>
    <n v="1"/>
    <x v="1"/>
    <x v="0"/>
    <s v="Salkjelsvik, Miss. Anna Kristine"/>
    <s v=" Miss. Anna Kristine"/>
    <s v="Salkjelsvik"/>
    <x v="1"/>
    <n v="1"/>
    <x v="23"/>
    <s v="adult"/>
    <n v="0"/>
    <n v="0"/>
    <n v="0"/>
    <x v="1"/>
    <n v="343120"/>
    <n v="7.65"/>
    <m/>
    <x v="0"/>
    <m/>
  </r>
  <r>
    <x v="107"/>
    <n v="1"/>
    <x v="1"/>
    <x v="0"/>
    <s v="Moss, Mr. Albert Johan"/>
    <s v=" Mr. Albert Johan"/>
    <s v="Moss"/>
    <x v="0"/>
    <n v="0"/>
    <x v="4"/>
    <b v="0"/>
    <n v="0"/>
    <n v="0"/>
    <n v="0"/>
    <x v="1"/>
    <n v="312991"/>
    <n v="7.7750000000000004"/>
    <m/>
    <x v="0"/>
    <m/>
  </r>
  <r>
    <x v="108"/>
    <n v="0"/>
    <x v="0"/>
    <x v="0"/>
    <s v="Rekic, Mr. Tido"/>
    <s v=" Mr. Tido"/>
    <s v="Rekic"/>
    <x v="0"/>
    <n v="0"/>
    <x v="1"/>
    <s v="adult"/>
    <n v="0"/>
    <n v="0"/>
    <n v="0"/>
    <x v="1"/>
    <n v="349249"/>
    <n v="7.8958000000000004"/>
    <m/>
    <x v="0"/>
    <m/>
  </r>
  <r>
    <x v="109"/>
    <n v="1"/>
    <x v="1"/>
    <x v="0"/>
    <s v="Moran, Miss. Bertha"/>
    <s v=" Miss. Bertha"/>
    <s v="Moran"/>
    <x v="1"/>
    <n v="1"/>
    <x v="4"/>
    <b v="0"/>
    <n v="1"/>
    <n v="0"/>
    <n v="1"/>
    <x v="0"/>
    <n v="371110"/>
    <n v="24.15"/>
    <m/>
    <x v="2"/>
    <m/>
  </r>
  <r>
    <x v="110"/>
    <n v="0"/>
    <x v="0"/>
    <x v="1"/>
    <s v="Porter, Mr. Walter Chamberlain"/>
    <s v=" Mr. Walter Chamberlain"/>
    <s v="Porter"/>
    <x v="0"/>
    <n v="0"/>
    <x v="47"/>
    <s v="adult"/>
    <n v="0"/>
    <n v="0"/>
    <n v="0"/>
    <x v="1"/>
    <n v="110465"/>
    <n v="52"/>
    <s v="C110"/>
    <x v="0"/>
    <m/>
  </r>
  <r>
    <x v="111"/>
    <n v="0"/>
    <x v="0"/>
    <x v="0"/>
    <s v="Zabour, Miss. Hileni"/>
    <s v=" Miss. Hileni"/>
    <s v="Zabour"/>
    <x v="1"/>
    <n v="1"/>
    <x v="48"/>
    <s v="teen"/>
    <n v="1"/>
    <n v="0"/>
    <n v="1"/>
    <x v="0"/>
    <n v="2665"/>
    <n v="14.4542"/>
    <m/>
    <x v="1"/>
    <m/>
  </r>
  <r>
    <x v="112"/>
    <n v="0"/>
    <x v="0"/>
    <x v="0"/>
    <s v="Barton, Mr. David John"/>
    <s v=" Mr. David John"/>
    <s v="Barton"/>
    <x v="0"/>
    <n v="0"/>
    <x v="0"/>
    <s v="adult"/>
    <n v="0"/>
    <n v="0"/>
    <n v="0"/>
    <x v="1"/>
    <n v="324669"/>
    <n v="8.0500000000000007"/>
    <m/>
    <x v="0"/>
    <m/>
  </r>
  <r>
    <x v="113"/>
    <n v="0"/>
    <x v="0"/>
    <x v="0"/>
    <s v="Jussila, Miss. Katriina"/>
    <s v=" Miss. Katriina"/>
    <s v="Jussila"/>
    <x v="1"/>
    <n v="1"/>
    <x v="11"/>
    <s v="adult"/>
    <n v="1"/>
    <n v="0"/>
    <n v="1"/>
    <x v="0"/>
    <n v="4136"/>
    <n v="9.8249999999999993"/>
    <m/>
    <x v="0"/>
    <m/>
  </r>
  <r>
    <x v="114"/>
    <n v="0"/>
    <x v="0"/>
    <x v="0"/>
    <s v="Attalah, Miss. Malake"/>
    <s v=" Miss. Malake"/>
    <s v="Attalah"/>
    <x v="1"/>
    <n v="1"/>
    <x v="34"/>
    <s v="teen"/>
    <n v="0"/>
    <n v="0"/>
    <n v="0"/>
    <x v="1"/>
    <n v="2627"/>
    <n v="14.458299999999999"/>
    <m/>
    <x v="1"/>
    <m/>
  </r>
  <r>
    <x v="115"/>
    <n v="0"/>
    <x v="0"/>
    <x v="0"/>
    <s v="Pekoniemi, Mr. Edvard"/>
    <s v=" Mr. Edvard"/>
    <s v="Pekoniemi"/>
    <x v="0"/>
    <n v="0"/>
    <x v="23"/>
    <s v="adult"/>
    <n v="0"/>
    <n v="0"/>
    <n v="0"/>
    <x v="1"/>
    <s v="STON/O 2. 3101294"/>
    <n v="7.9249999999999998"/>
    <m/>
    <x v="0"/>
    <m/>
  </r>
  <r>
    <x v="116"/>
    <n v="0"/>
    <x v="0"/>
    <x v="0"/>
    <s v="Connors, Mr. Patrick"/>
    <s v=" Mr. Patrick"/>
    <s v="Connors"/>
    <x v="0"/>
    <n v="0"/>
    <x v="49"/>
    <s v="old"/>
    <n v="0"/>
    <n v="0"/>
    <n v="0"/>
    <x v="1"/>
    <n v="370369"/>
    <n v="7.75"/>
    <m/>
    <x v="2"/>
    <m/>
  </r>
  <r>
    <x v="117"/>
    <n v="0"/>
    <x v="0"/>
    <x v="2"/>
    <s v="Turpin, Mr. William John Robert"/>
    <s v=" Mr. William John Robert"/>
    <s v="Turpin"/>
    <x v="0"/>
    <n v="0"/>
    <x v="28"/>
    <s v="adult"/>
    <n v="1"/>
    <n v="0"/>
    <n v="1"/>
    <x v="0"/>
    <n v="11668"/>
    <n v="21"/>
    <m/>
    <x v="0"/>
    <m/>
  </r>
  <r>
    <x v="118"/>
    <n v="0"/>
    <x v="0"/>
    <x v="1"/>
    <s v="Baxter, Mr. Quigg Edmond"/>
    <s v=" Mr. Quigg Edmond"/>
    <s v="Baxter"/>
    <x v="0"/>
    <n v="0"/>
    <x v="42"/>
    <s v="adult"/>
    <n v="0"/>
    <n v="1"/>
    <n v="1"/>
    <x v="0"/>
    <s v="PC 17558"/>
    <n v="247.52080000000001"/>
    <s v="B58 B60"/>
    <x v="1"/>
    <m/>
  </r>
  <r>
    <x v="119"/>
    <n v="0"/>
    <x v="0"/>
    <x v="0"/>
    <s v="Andersson, Miss. Ellis Anna Maria"/>
    <s v=" Miss. Ellis Anna Maria"/>
    <s v="Andersson"/>
    <x v="1"/>
    <n v="1"/>
    <x v="6"/>
    <s v="children"/>
    <n v="4"/>
    <n v="2"/>
    <n v="6"/>
    <x v="0"/>
    <n v="347082"/>
    <n v="31.274999999999999"/>
    <m/>
    <x v="0"/>
    <m/>
  </r>
  <r>
    <x v="120"/>
    <n v="0"/>
    <x v="0"/>
    <x v="2"/>
    <s v="Hickman, Mr. Stanley George"/>
    <s v=" Mr. Stanley George"/>
    <s v="Hickman"/>
    <x v="0"/>
    <n v="0"/>
    <x v="23"/>
    <s v="adult"/>
    <n v="2"/>
    <n v="0"/>
    <n v="2"/>
    <x v="0"/>
    <s v="S.O.C. 14879"/>
    <n v="73.5"/>
    <m/>
    <x v="0"/>
    <m/>
  </r>
  <r>
    <x v="121"/>
    <n v="0"/>
    <x v="0"/>
    <x v="0"/>
    <s v="Moore, Mr. Leonard Charles"/>
    <s v=" Mr. Leonard Charles"/>
    <s v="Moore"/>
    <x v="0"/>
    <n v="0"/>
    <x v="4"/>
    <b v="0"/>
    <n v="0"/>
    <n v="0"/>
    <n v="0"/>
    <x v="1"/>
    <s v="A4. 54510"/>
    <n v="8.0500000000000007"/>
    <m/>
    <x v="0"/>
    <m/>
  </r>
  <r>
    <x v="122"/>
    <n v="0"/>
    <x v="0"/>
    <x v="2"/>
    <s v="Nasser, Mr. Nicholas"/>
    <s v=" Mr. Nicholas"/>
    <s v="Nasser"/>
    <x v="0"/>
    <n v="0"/>
    <x v="50"/>
    <s v="adult"/>
    <n v="1"/>
    <n v="0"/>
    <n v="1"/>
    <x v="0"/>
    <n v="237736"/>
    <n v="30.070799999999998"/>
    <m/>
    <x v="1"/>
    <m/>
  </r>
  <r>
    <x v="123"/>
    <n v="1"/>
    <x v="1"/>
    <x v="2"/>
    <s v="Webber, Miss. Susan"/>
    <s v=" Miss. Susan"/>
    <s v="Webber"/>
    <x v="1"/>
    <n v="1"/>
    <x v="50"/>
    <s v="adult"/>
    <n v="0"/>
    <n v="0"/>
    <n v="0"/>
    <x v="1"/>
    <n v="27267"/>
    <n v="13"/>
    <s v="E101"/>
    <x v="0"/>
    <m/>
  </r>
  <r>
    <x v="124"/>
    <n v="0"/>
    <x v="0"/>
    <x v="1"/>
    <s v="White, Mr. Percival Wayland"/>
    <s v=" Mr. Percival Wayland"/>
    <s v="White"/>
    <x v="0"/>
    <n v="0"/>
    <x v="5"/>
    <s v="old"/>
    <n v="0"/>
    <n v="1"/>
    <n v="1"/>
    <x v="0"/>
    <n v="35281"/>
    <n v="77.287499999999994"/>
    <s v="D26"/>
    <x v="0"/>
    <m/>
  </r>
  <r>
    <x v="125"/>
    <n v="1"/>
    <x v="1"/>
    <x v="0"/>
    <s v="Nicola-Yarred, Master. Elias"/>
    <s v=" Master. Elias"/>
    <s v="Nicola-Yarred"/>
    <x v="0"/>
    <n v="0"/>
    <x v="51"/>
    <s v="teen"/>
    <n v="1"/>
    <n v="0"/>
    <n v="1"/>
    <x v="0"/>
    <n v="2651"/>
    <n v="11.2417"/>
    <m/>
    <x v="1"/>
    <m/>
  </r>
  <r>
    <x v="126"/>
    <n v="0"/>
    <x v="0"/>
    <x v="0"/>
    <s v="McMahon, Mr. Martin"/>
    <s v=" Mr. Martin"/>
    <s v="McMahon"/>
    <x v="0"/>
    <n v="0"/>
    <x v="4"/>
    <b v="0"/>
    <n v="0"/>
    <n v="0"/>
    <n v="0"/>
    <x v="1"/>
    <n v="370372"/>
    <n v="7.75"/>
    <m/>
    <x v="2"/>
    <m/>
  </r>
  <r>
    <x v="127"/>
    <n v="1"/>
    <x v="1"/>
    <x v="0"/>
    <s v="Madsen, Mr. Fridtjof Arne"/>
    <s v=" Mr. Fridtjof Arne"/>
    <s v="Madsen"/>
    <x v="0"/>
    <n v="0"/>
    <x v="42"/>
    <s v="adult"/>
    <n v="0"/>
    <n v="0"/>
    <n v="0"/>
    <x v="1"/>
    <s v="C 17369"/>
    <n v="7.1417000000000002"/>
    <m/>
    <x v="0"/>
    <m/>
  </r>
  <r>
    <x v="128"/>
    <n v="1"/>
    <x v="1"/>
    <x v="0"/>
    <s v="Peter, Miss. Anna"/>
    <s v=" Miss. Anna"/>
    <s v="Peter"/>
    <x v="1"/>
    <n v="1"/>
    <x v="4"/>
    <b v="0"/>
    <n v="1"/>
    <n v="1"/>
    <n v="2"/>
    <x v="0"/>
    <n v="2668"/>
    <n v="22.3583"/>
    <s v="F E69"/>
    <x v="1"/>
    <m/>
  </r>
  <r>
    <x v="129"/>
    <n v="0"/>
    <x v="0"/>
    <x v="0"/>
    <s v="Ekstrom, Mr. Johan"/>
    <s v=" Mr. Johan"/>
    <s v="Ekstrom"/>
    <x v="0"/>
    <n v="0"/>
    <x v="33"/>
    <s v="adult"/>
    <n v="0"/>
    <n v="0"/>
    <n v="0"/>
    <x v="1"/>
    <n v="347061"/>
    <n v="6.9749999999999996"/>
    <m/>
    <x v="0"/>
    <m/>
  </r>
  <r>
    <x v="130"/>
    <n v="0"/>
    <x v="0"/>
    <x v="0"/>
    <s v="Drazenoic, Mr. Jozef"/>
    <s v=" Mr. Jozef"/>
    <s v="Drazenoic"/>
    <x v="0"/>
    <n v="0"/>
    <x v="40"/>
    <s v="adult"/>
    <n v="0"/>
    <n v="0"/>
    <n v="0"/>
    <x v="1"/>
    <n v="349241"/>
    <n v="7.8958000000000004"/>
    <m/>
    <x v="1"/>
    <m/>
  </r>
  <r>
    <x v="131"/>
    <n v="0"/>
    <x v="0"/>
    <x v="0"/>
    <s v="Coelho, Mr. Domingos Fernandeo"/>
    <s v=" Mr. Domingos Fernandeo"/>
    <s v="Coelho"/>
    <x v="0"/>
    <n v="0"/>
    <x v="11"/>
    <s v="adult"/>
    <n v="0"/>
    <n v="0"/>
    <n v="0"/>
    <x v="1"/>
    <s v="SOTON/O.Q. 3101307"/>
    <n v="7.05"/>
    <m/>
    <x v="0"/>
    <m/>
  </r>
  <r>
    <x v="132"/>
    <n v="0"/>
    <x v="0"/>
    <x v="0"/>
    <s v="Robins, Mrs. Alexander A (Grace Charity Laury)"/>
    <s v=" Mrs. Alexander A (Grace Charity Laury)"/>
    <s v="Robins"/>
    <x v="1"/>
    <n v="1"/>
    <x v="47"/>
    <s v="adult"/>
    <n v="1"/>
    <n v="0"/>
    <n v="1"/>
    <x v="0"/>
    <s v="A/5. 3337"/>
    <n v="14.5"/>
    <m/>
    <x v="0"/>
    <m/>
  </r>
  <r>
    <x v="133"/>
    <n v="1"/>
    <x v="1"/>
    <x v="2"/>
    <s v="Weisz, Mrs. Leopold (Mathilde Francoise Pede)"/>
    <s v=" Mrs. Leopold (Mathilde Francoise Pede)"/>
    <s v="Weisz"/>
    <x v="1"/>
    <n v="1"/>
    <x v="28"/>
    <s v="adult"/>
    <n v="1"/>
    <n v="0"/>
    <n v="1"/>
    <x v="0"/>
    <n v="228414"/>
    <n v="26"/>
    <m/>
    <x v="0"/>
    <m/>
  </r>
  <r>
    <x v="134"/>
    <n v="0"/>
    <x v="0"/>
    <x v="2"/>
    <s v="Sobey, Mr. Samuel James Hayden"/>
    <s v=" Mr. Samuel James Hayden"/>
    <s v="Sobey"/>
    <x v="0"/>
    <n v="0"/>
    <x v="37"/>
    <s v="adult"/>
    <n v="0"/>
    <n v="0"/>
    <n v="0"/>
    <x v="1"/>
    <s v="C.A. 29178"/>
    <n v="13"/>
    <m/>
    <x v="0"/>
    <m/>
  </r>
  <r>
    <x v="135"/>
    <n v="0"/>
    <x v="0"/>
    <x v="2"/>
    <s v="Richard, Mr. Emile"/>
    <s v=" Mr. Emile"/>
    <s v="Richard"/>
    <x v="0"/>
    <n v="0"/>
    <x v="41"/>
    <s v="adult"/>
    <n v="0"/>
    <n v="0"/>
    <n v="0"/>
    <x v="1"/>
    <s v="SC/PARIS 2133"/>
    <n v="15.0458"/>
    <m/>
    <x v="1"/>
    <m/>
  </r>
  <r>
    <x v="136"/>
    <n v="1"/>
    <x v="1"/>
    <x v="1"/>
    <s v="Newsom, Miss. Helen Monypeny"/>
    <s v=" Miss. Helen Monypeny"/>
    <s v="Newsom"/>
    <x v="1"/>
    <n v="1"/>
    <x v="19"/>
    <s v="adult"/>
    <n v="0"/>
    <n v="2"/>
    <n v="2"/>
    <x v="0"/>
    <n v="11752"/>
    <n v="26.283300000000001"/>
    <s v="D47"/>
    <x v="0"/>
    <m/>
  </r>
  <r>
    <x v="137"/>
    <n v="0"/>
    <x v="0"/>
    <x v="1"/>
    <s v="Futrelle, Mr. Jacques Heath"/>
    <s v=" Mr. Jacques Heath"/>
    <s v="Futrelle"/>
    <x v="0"/>
    <n v="0"/>
    <x v="46"/>
    <s v="adult"/>
    <n v="1"/>
    <n v="0"/>
    <n v="1"/>
    <x v="0"/>
    <n v="113803"/>
    <n v="53.1"/>
    <s v="C123"/>
    <x v="0"/>
    <m/>
  </r>
  <r>
    <x v="138"/>
    <n v="0"/>
    <x v="0"/>
    <x v="0"/>
    <s v="Osen, Mr. Olaf Elon"/>
    <s v=" Mr. Olaf Elon"/>
    <s v="Osen"/>
    <x v="0"/>
    <n v="0"/>
    <x v="36"/>
    <s v="teen"/>
    <n v="0"/>
    <n v="0"/>
    <n v="0"/>
    <x v="1"/>
    <n v="7534"/>
    <n v="9.2166999999999994"/>
    <m/>
    <x v="0"/>
    <m/>
  </r>
  <r>
    <x v="139"/>
    <n v="0"/>
    <x v="0"/>
    <x v="1"/>
    <s v="Giglio, Mr. Victor"/>
    <s v=" Mr. Victor"/>
    <s v="Giglio"/>
    <x v="0"/>
    <n v="0"/>
    <x v="42"/>
    <s v="adult"/>
    <n v="0"/>
    <n v="0"/>
    <n v="0"/>
    <x v="1"/>
    <s v="PC 17593"/>
    <n v="79.2"/>
    <s v="B86"/>
    <x v="1"/>
    <m/>
  </r>
  <r>
    <x v="140"/>
    <n v="0"/>
    <x v="0"/>
    <x v="0"/>
    <s v="Boulos, Mrs. Joseph (Sultana)"/>
    <s v=" Mrs. Joseph (Sultana)"/>
    <s v="Boulos"/>
    <x v="1"/>
    <n v="1"/>
    <x v="4"/>
    <b v="0"/>
    <n v="0"/>
    <n v="2"/>
    <n v="2"/>
    <x v="0"/>
    <n v="2678"/>
    <n v="15.245799999999999"/>
    <m/>
    <x v="1"/>
    <m/>
  </r>
  <r>
    <x v="141"/>
    <n v="1"/>
    <x v="1"/>
    <x v="0"/>
    <s v="Nysten, Miss. Anna Sofia"/>
    <s v=" Miss. Anna Sofia"/>
    <s v="Nysten"/>
    <x v="1"/>
    <n v="1"/>
    <x v="0"/>
    <s v="adult"/>
    <n v="0"/>
    <n v="0"/>
    <n v="0"/>
    <x v="1"/>
    <n v="347081"/>
    <n v="7.75"/>
    <m/>
    <x v="0"/>
    <m/>
  </r>
  <r>
    <x v="142"/>
    <n v="1"/>
    <x v="1"/>
    <x v="0"/>
    <s v="Hakkarainen, Mrs. Pekka Pietari (Elin Matilda Dolck)"/>
    <s v=" Mrs. Pekka Pietari (Elin Matilda Dolck)"/>
    <s v="Hakkarainen"/>
    <x v="1"/>
    <n v="1"/>
    <x v="42"/>
    <s v="adult"/>
    <n v="1"/>
    <n v="0"/>
    <n v="1"/>
    <x v="0"/>
    <s v="STON/O2. 3101279"/>
    <n v="15.85"/>
    <m/>
    <x v="0"/>
    <m/>
  </r>
  <r>
    <x v="143"/>
    <n v="0"/>
    <x v="0"/>
    <x v="0"/>
    <s v="Burke, Mr. Jeremiah"/>
    <s v=" Mr. Jeremiah"/>
    <s v="Burke"/>
    <x v="0"/>
    <n v="0"/>
    <x v="19"/>
    <s v="adult"/>
    <n v="0"/>
    <n v="0"/>
    <n v="0"/>
    <x v="1"/>
    <n v="365222"/>
    <n v="6.75"/>
    <m/>
    <x v="2"/>
    <m/>
  </r>
  <r>
    <x v="144"/>
    <n v="0"/>
    <x v="0"/>
    <x v="2"/>
    <s v="Andrew, Mr. Edgardo Samuel"/>
    <s v=" Mr. Edgardo Samuel"/>
    <s v="Andrew"/>
    <x v="0"/>
    <n v="0"/>
    <x v="24"/>
    <s v="adult"/>
    <n v="0"/>
    <n v="0"/>
    <n v="0"/>
    <x v="1"/>
    <n v="231945"/>
    <n v="11.5"/>
    <m/>
    <x v="0"/>
    <m/>
  </r>
  <r>
    <x v="145"/>
    <n v="0"/>
    <x v="0"/>
    <x v="2"/>
    <s v="Nicholls, Mr. Joseph Charles"/>
    <s v=" Mr. Joseph Charles"/>
    <s v="Nicholls"/>
    <x v="0"/>
    <n v="0"/>
    <x v="19"/>
    <s v="adult"/>
    <n v="1"/>
    <n v="1"/>
    <n v="2"/>
    <x v="0"/>
    <s v="C.A. 33112"/>
    <n v="36.75"/>
    <m/>
    <x v="0"/>
    <m/>
  </r>
  <r>
    <x v="146"/>
    <n v="1"/>
    <x v="1"/>
    <x v="0"/>
    <s v="Andersson, Mr. August Edvard (&quot;Wennerstrom&quot;)"/>
    <s v=" Mr. August Edvard (&quot;Wennerstrom&quot;)"/>
    <s v="Andersson"/>
    <x v="0"/>
    <n v="0"/>
    <x v="7"/>
    <s v="adult"/>
    <n v="0"/>
    <n v="0"/>
    <n v="0"/>
    <x v="1"/>
    <n v="350043"/>
    <n v="7.7957999999999998"/>
    <m/>
    <x v="0"/>
    <m/>
  </r>
  <r>
    <x v="147"/>
    <n v="0"/>
    <x v="0"/>
    <x v="0"/>
    <s v="Ford, Miss. Robina Maggie &quot;Ruby&quot;"/>
    <s v=" Miss. Robina Maggie &quot;Ruby&quot;"/>
    <s v="Ford"/>
    <x v="1"/>
    <n v="1"/>
    <x v="52"/>
    <s v="children"/>
    <n v="2"/>
    <n v="2"/>
    <n v="4"/>
    <x v="0"/>
    <s v="W./C. 6608"/>
    <n v="34.375"/>
    <m/>
    <x v="0"/>
    <m/>
  </r>
  <r>
    <x v="148"/>
    <n v="0"/>
    <x v="0"/>
    <x v="2"/>
    <s v="Navratil, Mr. Michel (&quot;Louis M Hoffman&quot;)"/>
    <s v=" Mr. Michel (&quot;Louis M Hoffman&quot;)"/>
    <s v="Navratil"/>
    <x v="0"/>
    <n v="0"/>
    <x v="53"/>
    <s v="adult"/>
    <n v="0"/>
    <n v="2"/>
    <n v="2"/>
    <x v="0"/>
    <n v="230080"/>
    <n v="26"/>
    <s v="F2"/>
    <x v="0"/>
    <m/>
  </r>
  <r>
    <x v="149"/>
    <n v="0"/>
    <x v="0"/>
    <x v="2"/>
    <s v="Byles, Rev. Thomas Roussel Davids"/>
    <s v=" Rev. Thomas Roussel Davids"/>
    <s v="Byles"/>
    <x v="0"/>
    <n v="0"/>
    <x v="22"/>
    <s v="adult"/>
    <n v="0"/>
    <n v="0"/>
    <n v="0"/>
    <x v="1"/>
    <n v="244310"/>
    <n v="13"/>
    <m/>
    <x v="0"/>
    <m/>
  </r>
  <r>
    <x v="150"/>
    <n v="0"/>
    <x v="0"/>
    <x v="2"/>
    <s v="Bateman, Rev. Robert James"/>
    <s v=" Rev. Robert James"/>
    <s v="Bateman"/>
    <x v="0"/>
    <n v="0"/>
    <x v="54"/>
    <s v="old"/>
    <n v="0"/>
    <n v="0"/>
    <n v="0"/>
    <x v="1"/>
    <s v="S.O.P. 1166"/>
    <n v="12.525"/>
    <m/>
    <x v="0"/>
    <m/>
  </r>
  <r>
    <x v="151"/>
    <n v="1"/>
    <x v="1"/>
    <x v="1"/>
    <s v="Pears, Mrs. Thomas (Edith Wearne)"/>
    <s v=" Mrs. Thomas (Edith Wearne)"/>
    <s v="Pears"/>
    <x v="1"/>
    <n v="1"/>
    <x v="0"/>
    <s v="adult"/>
    <n v="1"/>
    <n v="0"/>
    <n v="1"/>
    <x v="0"/>
    <n v="113776"/>
    <n v="66.599999999999994"/>
    <s v="C2"/>
    <x v="0"/>
    <m/>
  </r>
  <r>
    <x v="152"/>
    <n v="0"/>
    <x v="0"/>
    <x v="0"/>
    <s v="Meo, Mr. Alfonzo"/>
    <s v=" Mr. Alfonzo"/>
    <s v="Meo"/>
    <x v="0"/>
    <n v="0"/>
    <x v="55"/>
    <s v="old"/>
    <n v="0"/>
    <n v="0"/>
    <n v="0"/>
    <x v="1"/>
    <s v="A.5. 11206"/>
    <n v="8.0500000000000007"/>
    <m/>
    <x v="0"/>
    <m/>
  </r>
  <r>
    <x v="153"/>
    <n v="0"/>
    <x v="0"/>
    <x v="0"/>
    <s v="van Billiard, Mr. Austin Blyler"/>
    <s v=" Mr. Austin Blyler"/>
    <s v="van Billiard"/>
    <x v="0"/>
    <n v="0"/>
    <x v="56"/>
    <s v="adult"/>
    <n v="0"/>
    <n v="2"/>
    <n v="2"/>
    <x v="0"/>
    <s v="A/5. 851"/>
    <n v="14.5"/>
    <m/>
    <x v="0"/>
    <m/>
  </r>
  <r>
    <x v="154"/>
    <n v="0"/>
    <x v="0"/>
    <x v="0"/>
    <s v="Olsen, Mr. Ole Martin"/>
    <s v=" Mr. Ole Martin"/>
    <s v="Olsen"/>
    <x v="0"/>
    <n v="0"/>
    <x v="4"/>
    <b v="0"/>
    <n v="0"/>
    <n v="0"/>
    <n v="0"/>
    <x v="1"/>
    <s v="Fa 265302"/>
    <n v="7.3125"/>
    <m/>
    <x v="0"/>
    <m/>
  </r>
  <r>
    <x v="155"/>
    <n v="0"/>
    <x v="0"/>
    <x v="1"/>
    <s v="Williams, Mr. Charles Duane"/>
    <s v=" Mr. Charles Duane"/>
    <s v="Williams"/>
    <x v="0"/>
    <n v="0"/>
    <x v="54"/>
    <s v="old"/>
    <n v="0"/>
    <n v="1"/>
    <n v="1"/>
    <x v="0"/>
    <s v="PC 17597"/>
    <n v="61.379199999999997"/>
    <m/>
    <x v="1"/>
    <m/>
  </r>
  <r>
    <x v="156"/>
    <n v="1"/>
    <x v="1"/>
    <x v="0"/>
    <s v="Gilnagh, Miss. Katherine &quot;Katie&quot;"/>
    <s v=" Miss. Katherine &quot;Katie&quot;"/>
    <s v="Gilnagh"/>
    <x v="1"/>
    <n v="1"/>
    <x v="36"/>
    <s v="teen"/>
    <n v="0"/>
    <n v="0"/>
    <n v="0"/>
    <x v="1"/>
    <n v="35851"/>
    <n v="7.7332999999999998"/>
    <m/>
    <x v="2"/>
    <m/>
  </r>
  <r>
    <x v="157"/>
    <n v="0"/>
    <x v="0"/>
    <x v="0"/>
    <s v="Corn, Mr. Harry"/>
    <s v=" Mr. Harry"/>
    <s v="Corn"/>
    <x v="0"/>
    <n v="0"/>
    <x v="39"/>
    <s v="adult"/>
    <n v="0"/>
    <n v="0"/>
    <n v="0"/>
    <x v="1"/>
    <s v="SOTON/OQ 392090"/>
    <n v="8.0500000000000007"/>
    <m/>
    <x v="0"/>
    <m/>
  </r>
  <r>
    <x v="158"/>
    <n v="0"/>
    <x v="0"/>
    <x v="0"/>
    <s v="Smiljanic, Mr. Mile"/>
    <s v=" Mr. Mile"/>
    <s v="Smiljanic"/>
    <x v="0"/>
    <n v="0"/>
    <x v="4"/>
    <b v="0"/>
    <n v="0"/>
    <n v="0"/>
    <n v="0"/>
    <x v="1"/>
    <n v="315037"/>
    <n v="8.6624999999999996"/>
    <m/>
    <x v="0"/>
    <m/>
  </r>
  <r>
    <x v="159"/>
    <n v="0"/>
    <x v="0"/>
    <x v="0"/>
    <s v="Sage, Master. Thomas Henry"/>
    <s v=" Master. Thomas Henry"/>
    <s v="Sage"/>
    <x v="0"/>
    <n v="0"/>
    <x v="4"/>
    <b v="0"/>
    <n v="8"/>
    <n v="2"/>
    <n v="10"/>
    <x v="0"/>
    <s v="CA. 2343"/>
    <n v="69.55"/>
    <m/>
    <x v="0"/>
    <m/>
  </r>
  <r>
    <x v="160"/>
    <n v="0"/>
    <x v="0"/>
    <x v="0"/>
    <s v="Cribb, Mr. John Hatfield"/>
    <s v=" Mr. John Hatfield"/>
    <s v="Cribb"/>
    <x v="0"/>
    <n v="0"/>
    <x v="57"/>
    <s v="adult"/>
    <n v="0"/>
    <n v="1"/>
    <n v="1"/>
    <x v="0"/>
    <n v="371362"/>
    <n v="16.100000000000001"/>
    <m/>
    <x v="0"/>
    <m/>
  </r>
  <r>
    <x v="161"/>
    <n v="1"/>
    <x v="1"/>
    <x v="2"/>
    <s v="Watt, Mrs. James (Elizabeth &quot;Bessie&quot; Inglis Milne)"/>
    <s v=" Mrs. James (Elizabeth &quot;Bessie&quot; Inglis Milne)"/>
    <s v="Watt"/>
    <x v="1"/>
    <n v="1"/>
    <x v="20"/>
    <s v="adult"/>
    <n v="0"/>
    <n v="0"/>
    <n v="0"/>
    <x v="1"/>
    <s v="C.A. 33595"/>
    <n v="15.75"/>
    <m/>
    <x v="0"/>
    <m/>
  </r>
  <r>
    <x v="162"/>
    <n v="0"/>
    <x v="0"/>
    <x v="0"/>
    <s v="Bengtsson, Mr. John Viktor"/>
    <s v=" Mr. John Viktor"/>
    <s v="Bengtsson"/>
    <x v="0"/>
    <n v="0"/>
    <x v="2"/>
    <s v="adult"/>
    <n v="0"/>
    <n v="0"/>
    <n v="0"/>
    <x v="1"/>
    <n v="347068"/>
    <n v="7.7750000000000004"/>
    <m/>
    <x v="0"/>
    <m/>
  </r>
  <r>
    <x v="163"/>
    <n v="0"/>
    <x v="0"/>
    <x v="0"/>
    <s v="Calic, Mr. Jovo"/>
    <s v=" Mr. Jovo"/>
    <s v="Calic"/>
    <x v="0"/>
    <n v="0"/>
    <x v="34"/>
    <s v="teen"/>
    <n v="0"/>
    <n v="0"/>
    <n v="0"/>
    <x v="1"/>
    <n v="315093"/>
    <n v="8.6624999999999996"/>
    <m/>
    <x v="0"/>
    <m/>
  </r>
  <r>
    <x v="164"/>
    <n v="0"/>
    <x v="0"/>
    <x v="0"/>
    <s v="Panula, Master. Eino Viljami"/>
    <s v=" Master. Eino Viljami"/>
    <s v="Panula"/>
    <x v="0"/>
    <n v="0"/>
    <x v="58"/>
    <s v="children"/>
    <n v="4"/>
    <n v="1"/>
    <n v="5"/>
    <x v="0"/>
    <n v="3101295"/>
    <n v="39.6875"/>
    <m/>
    <x v="0"/>
    <m/>
  </r>
  <r>
    <x v="165"/>
    <n v="1"/>
    <x v="1"/>
    <x v="0"/>
    <s v="Goldsmith, Master. Frank John William &quot;Frankie&quot;"/>
    <s v=" Master. Frank John William &quot;Frankie&quot;"/>
    <s v="Goldsmith"/>
    <x v="0"/>
    <n v="0"/>
    <x v="52"/>
    <s v="children"/>
    <n v="0"/>
    <n v="2"/>
    <n v="2"/>
    <x v="0"/>
    <n v="363291"/>
    <n v="20.524999999999999"/>
    <m/>
    <x v="0"/>
    <m/>
  </r>
  <r>
    <x v="166"/>
    <n v="1"/>
    <x v="1"/>
    <x v="1"/>
    <s v="Chibnall, Mrs. (Edith Martha Bowerman)"/>
    <s v=" Mrs. (Edith Martha Bowerman)"/>
    <s v="Chibnall"/>
    <x v="1"/>
    <n v="1"/>
    <x v="4"/>
    <b v="0"/>
    <n v="0"/>
    <n v="1"/>
    <n v="1"/>
    <x v="0"/>
    <n v="113505"/>
    <n v="55"/>
    <s v="E33"/>
    <x v="0"/>
    <m/>
  </r>
  <r>
    <x v="167"/>
    <n v="0"/>
    <x v="0"/>
    <x v="0"/>
    <s v="Skoog, Mrs. William (Anna Bernhardina Karlsson)"/>
    <s v=" Mrs. William (Anna Bernhardina Karlsson)"/>
    <s v="Skoog"/>
    <x v="1"/>
    <n v="1"/>
    <x v="33"/>
    <s v="adult"/>
    <n v="1"/>
    <n v="4"/>
    <n v="5"/>
    <x v="0"/>
    <n v="347088"/>
    <n v="27.9"/>
    <m/>
    <x v="0"/>
    <m/>
  </r>
  <r>
    <x v="168"/>
    <n v="0"/>
    <x v="0"/>
    <x v="1"/>
    <s v="Baumann, Mr. John D"/>
    <s v=" Mr. John D"/>
    <s v="Baumann"/>
    <x v="0"/>
    <n v="0"/>
    <x v="4"/>
    <b v="0"/>
    <n v="0"/>
    <n v="0"/>
    <n v="0"/>
    <x v="1"/>
    <s v="PC 17318"/>
    <n v="25.925000000000001"/>
    <m/>
    <x v="0"/>
    <m/>
  </r>
  <r>
    <x v="169"/>
    <n v="0"/>
    <x v="0"/>
    <x v="0"/>
    <s v="Ling, Mr. Lee"/>
    <s v=" Mr. Lee"/>
    <s v="Ling"/>
    <x v="0"/>
    <n v="0"/>
    <x v="17"/>
    <s v="adult"/>
    <n v="0"/>
    <n v="0"/>
    <n v="0"/>
    <x v="1"/>
    <n v="1601"/>
    <n v="56.495800000000003"/>
    <m/>
    <x v="0"/>
    <m/>
  </r>
  <r>
    <x v="170"/>
    <n v="0"/>
    <x v="0"/>
    <x v="1"/>
    <s v="Van der hoef, Mr. Wyckoff"/>
    <s v=" Mr. Wyckoff"/>
    <s v="Van der hoef"/>
    <x v="0"/>
    <n v="0"/>
    <x v="59"/>
    <s v="old"/>
    <n v="0"/>
    <n v="0"/>
    <n v="0"/>
    <x v="1"/>
    <n v="111240"/>
    <n v="33.5"/>
    <s v="B19"/>
    <x v="0"/>
    <m/>
  </r>
  <r>
    <x v="171"/>
    <n v="0"/>
    <x v="0"/>
    <x v="0"/>
    <s v="Rice, Master. Arthur"/>
    <s v=" Master. Arthur"/>
    <s v="Rice"/>
    <x v="0"/>
    <n v="0"/>
    <x v="9"/>
    <s v="children"/>
    <n v="4"/>
    <n v="1"/>
    <n v="5"/>
    <x v="0"/>
    <n v="382652"/>
    <n v="29.125"/>
    <m/>
    <x v="2"/>
    <m/>
  </r>
  <r>
    <x v="172"/>
    <n v="1"/>
    <x v="1"/>
    <x v="0"/>
    <s v="Johnson, Miss. Eleanor Ileen"/>
    <s v=" Miss. Eleanor Ileen"/>
    <s v="Johnson"/>
    <x v="1"/>
    <n v="1"/>
    <x v="58"/>
    <s v="children"/>
    <n v="1"/>
    <n v="1"/>
    <n v="2"/>
    <x v="0"/>
    <n v="347742"/>
    <n v="11.1333"/>
    <m/>
    <x v="0"/>
    <m/>
  </r>
  <r>
    <x v="173"/>
    <n v="0"/>
    <x v="0"/>
    <x v="0"/>
    <s v="Sivola, Mr. Antti Wilhelm"/>
    <s v=" Mr. Antti Wilhelm"/>
    <s v="Sivola"/>
    <x v="0"/>
    <n v="0"/>
    <x v="23"/>
    <s v="adult"/>
    <n v="0"/>
    <n v="0"/>
    <n v="0"/>
    <x v="1"/>
    <s v="STON/O 2. 3101280"/>
    <n v="7.9249999999999998"/>
    <m/>
    <x v="0"/>
    <m/>
  </r>
  <r>
    <x v="174"/>
    <n v="0"/>
    <x v="0"/>
    <x v="1"/>
    <s v="Smith, Mr. James Clinch"/>
    <s v=" Mr. James Clinch"/>
    <s v="Smith"/>
    <x v="0"/>
    <n v="0"/>
    <x v="60"/>
    <s v="old"/>
    <n v="0"/>
    <n v="0"/>
    <n v="0"/>
    <x v="1"/>
    <n v="17764"/>
    <n v="30.695799999999998"/>
    <s v="A7"/>
    <x v="1"/>
    <m/>
  </r>
  <r>
    <x v="175"/>
    <n v="0"/>
    <x v="0"/>
    <x v="0"/>
    <s v="Klasen, Mr. Klas Albin"/>
    <s v=" Mr. Klas Albin"/>
    <s v="Klasen"/>
    <x v="0"/>
    <n v="0"/>
    <x v="24"/>
    <s v="adult"/>
    <n v="1"/>
    <n v="1"/>
    <n v="2"/>
    <x v="0"/>
    <n v="350404"/>
    <n v="7.8541999999999996"/>
    <m/>
    <x v="0"/>
    <m/>
  </r>
  <r>
    <x v="176"/>
    <n v="0"/>
    <x v="0"/>
    <x v="0"/>
    <s v="Lefebre, Master. Henry Forbes"/>
    <s v=" Master. Henry Forbes"/>
    <s v="Lefebre"/>
    <x v="0"/>
    <n v="0"/>
    <x v="4"/>
    <b v="0"/>
    <n v="3"/>
    <n v="1"/>
    <n v="4"/>
    <x v="0"/>
    <n v="4133"/>
    <n v="25.466699999999999"/>
    <m/>
    <x v="0"/>
    <m/>
  </r>
  <r>
    <x v="177"/>
    <n v="0"/>
    <x v="0"/>
    <x v="1"/>
    <s v="Isham, Miss. Ann Elizabeth"/>
    <s v=" Miss. Ann Elizabeth"/>
    <s v="Isham"/>
    <x v="1"/>
    <n v="1"/>
    <x v="61"/>
    <s v="old"/>
    <n v="0"/>
    <n v="0"/>
    <n v="0"/>
    <x v="1"/>
    <s v="PC 17595"/>
    <n v="28.712499999999999"/>
    <s v="C49"/>
    <x v="1"/>
    <m/>
  </r>
  <r>
    <x v="178"/>
    <n v="0"/>
    <x v="0"/>
    <x v="2"/>
    <s v="Hale, Mr. Reginald"/>
    <s v=" Mr. Reginald"/>
    <s v="Hale"/>
    <x v="0"/>
    <n v="0"/>
    <x v="39"/>
    <s v="adult"/>
    <n v="0"/>
    <n v="0"/>
    <n v="0"/>
    <x v="1"/>
    <n v="250653"/>
    <n v="13"/>
    <m/>
    <x v="0"/>
    <m/>
  </r>
  <r>
    <x v="179"/>
    <n v="0"/>
    <x v="0"/>
    <x v="0"/>
    <s v="Leonard, Mr. Lionel"/>
    <s v=" Mr. Lionel"/>
    <s v="Leonard"/>
    <x v="0"/>
    <n v="0"/>
    <x v="62"/>
    <s v="adult"/>
    <n v="0"/>
    <n v="0"/>
    <n v="0"/>
    <x v="1"/>
    <s v="LINE"/>
    <n v="0"/>
    <m/>
    <x v="0"/>
    <m/>
  </r>
  <r>
    <x v="180"/>
    <n v="0"/>
    <x v="0"/>
    <x v="0"/>
    <s v="Sage, Miss. Constance Gladys"/>
    <s v=" Miss. Constance Gladys"/>
    <s v="Sage"/>
    <x v="1"/>
    <n v="1"/>
    <x v="4"/>
    <b v="0"/>
    <n v="8"/>
    <n v="2"/>
    <n v="10"/>
    <x v="0"/>
    <s v="CA. 2343"/>
    <n v="69.55"/>
    <m/>
    <x v="0"/>
    <m/>
  </r>
  <r>
    <x v="181"/>
    <n v="0"/>
    <x v="0"/>
    <x v="2"/>
    <s v="Pernot, Mr. Rene"/>
    <s v=" Mr. Rene"/>
    <s v="Pernot"/>
    <x v="0"/>
    <n v="0"/>
    <x v="4"/>
    <b v="0"/>
    <n v="0"/>
    <n v="0"/>
    <n v="0"/>
    <x v="1"/>
    <s v="SC/PARIS 2131"/>
    <n v="15.05"/>
    <m/>
    <x v="1"/>
    <m/>
  </r>
  <r>
    <x v="182"/>
    <n v="0"/>
    <x v="0"/>
    <x v="0"/>
    <s v="Asplund, Master. Clarence Gustaf Hugo"/>
    <s v=" Master. Clarence Gustaf Hugo"/>
    <s v="Asplund"/>
    <x v="0"/>
    <n v="0"/>
    <x v="52"/>
    <s v="children"/>
    <n v="4"/>
    <n v="2"/>
    <n v="6"/>
    <x v="0"/>
    <n v="347077"/>
    <n v="31.387499999999999"/>
    <m/>
    <x v="0"/>
    <m/>
  </r>
  <r>
    <x v="183"/>
    <n v="1"/>
    <x v="1"/>
    <x v="2"/>
    <s v="Becker, Master. Richard F"/>
    <s v=" Master. Richard F"/>
    <s v="Becker"/>
    <x v="0"/>
    <n v="0"/>
    <x v="58"/>
    <s v="children"/>
    <n v="2"/>
    <n v="1"/>
    <n v="3"/>
    <x v="0"/>
    <n v="230136"/>
    <n v="39"/>
    <s v="F4"/>
    <x v="0"/>
    <m/>
  </r>
  <r>
    <x v="184"/>
    <n v="1"/>
    <x v="1"/>
    <x v="0"/>
    <s v="Kink-Heilmann, Miss. Luise Gretchen"/>
    <s v=" Miss. Luise Gretchen"/>
    <s v="Kink-Heilmann"/>
    <x v="1"/>
    <n v="1"/>
    <x v="9"/>
    <s v="children"/>
    <n v="0"/>
    <n v="2"/>
    <n v="2"/>
    <x v="0"/>
    <n v="315153"/>
    <n v="22.024999999999999"/>
    <m/>
    <x v="0"/>
    <m/>
  </r>
  <r>
    <x v="185"/>
    <n v="0"/>
    <x v="0"/>
    <x v="1"/>
    <s v="Rood, Mr. Hugh Roscoe"/>
    <s v=" Mr. Hugh Roscoe"/>
    <s v="Rood"/>
    <x v="0"/>
    <n v="0"/>
    <x v="4"/>
    <b v="0"/>
    <n v="0"/>
    <n v="0"/>
    <n v="0"/>
    <x v="1"/>
    <n v="113767"/>
    <n v="50"/>
    <s v="A32"/>
    <x v="0"/>
    <m/>
  </r>
  <r>
    <x v="186"/>
    <n v="1"/>
    <x v="1"/>
    <x v="0"/>
    <s v="O'Brien, Mrs. Thomas (Johanna &quot;Hannah&quot; Godfrey)"/>
    <s v=" Mrs. Thomas (Johanna &quot;Hannah&quot; Godfrey)"/>
    <s v="O'Brien"/>
    <x v="1"/>
    <n v="1"/>
    <x v="4"/>
    <b v="0"/>
    <n v="1"/>
    <n v="0"/>
    <n v="1"/>
    <x v="0"/>
    <n v="370365"/>
    <n v="15.5"/>
    <m/>
    <x v="2"/>
    <m/>
  </r>
  <r>
    <x v="187"/>
    <n v="1"/>
    <x v="1"/>
    <x v="1"/>
    <s v="Romaine, Mr. Charles Hallace (&quot;Mr C Rolmane&quot;)"/>
    <s v=" Mr. Charles Hallace (&quot;Mr C Rolmane&quot;)"/>
    <s v="Romaine"/>
    <x v="0"/>
    <n v="0"/>
    <x v="33"/>
    <s v="adult"/>
    <n v="0"/>
    <n v="0"/>
    <n v="0"/>
    <x v="1"/>
    <n v="111428"/>
    <n v="26.55"/>
    <m/>
    <x v="0"/>
    <m/>
  </r>
  <r>
    <x v="188"/>
    <n v="0"/>
    <x v="0"/>
    <x v="0"/>
    <s v="Bourke, Mr. John"/>
    <s v=" Mr. John"/>
    <s v="Bourke"/>
    <x v="0"/>
    <n v="0"/>
    <x v="20"/>
    <s v="adult"/>
    <n v="1"/>
    <n v="1"/>
    <n v="2"/>
    <x v="0"/>
    <n v="364849"/>
    <n v="15.5"/>
    <m/>
    <x v="2"/>
    <m/>
  </r>
  <r>
    <x v="189"/>
    <n v="0"/>
    <x v="0"/>
    <x v="0"/>
    <s v="Turcin, Mr. Stjepan"/>
    <s v=" Mr. Stjepan"/>
    <s v="Turcin"/>
    <x v="0"/>
    <n v="0"/>
    <x v="62"/>
    <s v="adult"/>
    <n v="0"/>
    <n v="0"/>
    <n v="0"/>
    <x v="1"/>
    <n v="349247"/>
    <n v="7.8958000000000004"/>
    <m/>
    <x v="0"/>
    <m/>
  </r>
  <r>
    <x v="190"/>
    <n v="1"/>
    <x v="1"/>
    <x v="2"/>
    <s v="Pinsky, Mrs. (Rosa)"/>
    <s v=" Mrs. (Rosa)"/>
    <s v="Pinsky"/>
    <x v="1"/>
    <n v="1"/>
    <x v="35"/>
    <s v="adult"/>
    <n v="0"/>
    <n v="0"/>
    <n v="0"/>
    <x v="1"/>
    <n v="234604"/>
    <n v="13"/>
    <m/>
    <x v="0"/>
    <m/>
  </r>
  <r>
    <x v="191"/>
    <n v="0"/>
    <x v="0"/>
    <x v="2"/>
    <s v="Carbines, Mr. William"/>
    <s v=" Mr. William"/>
    <s v="Carbines"/>
    <x v="0"/>
    <n v="0"/>
    <x v="19"/>
    <s v="adult"/>
    <n v="0"/>
    <n v="0"/>
    <n v="0"/>
    <x v="1"/>
    <n v="28424"/>
    <n v="13"/>
    <m/>
    <x v="0"/>
    <m/>
  </r>
  <r>
    <x v="192"/>
    <n v="1"/>
    <x v="1"/>
    <x v="0"/>
    <s v="Andersen-Jensen, Miss. Carla Christine Nielsine"/>
    <s v=" Miss. Carla Christine Nielsine"/>
    <s v="Andersen-Jensen"/>
    <x v="1"/>
    <n v="1"/>
    <x v="19"/>
    <s v="adult"/>
    <n v="1"/>
    <n v="0"/>
    <n v="1"/>
    <x v="0"/>
    <n v="350046"/>
    <n v="7.8541999999999996"/>
    <m/>
    <x v="0"/>
    <m/>
  </r>
  <r>
    <x v="193"/>
    <n v="1"/>
    <x v="1"/>
    <x v="2"/>
    <s v="Navratil, Master. Michel M"/>
    <s v=" Master. Michel M"/>
    <s v="Navratil"/>
    <x v="0"/>
    <n v="0"/>
    <x v="25"/>
    <s v="children"/>
    <n v="1"/>
    <n v="1"/>
    <n v="2"/>
    <x v="0"/>
    <n v="230080"/>
    <n v="26"/>
    <s v="F2"/>
    <x v="0"/>
    <m/>
  </r>
  <r>
    <x v="194"/>
    <n v="1"/>
    <x v="1"/>
    <x v="1"/>
    <s v="Brown, Mrs. James Joseph (Margaret Tobin)"/>
    <s v=" Mrs. James Joseph (Margaret Tobin)"/>
    <s v="Brown"/>
    <x v="1"/>
    <n v="1"/>
    <x v="57"/>
    <s v="adult"/>
    <n v="0"/>
    <n v="0"/>
    <n v="0"/>
    <x v="1"/>
    <s v="PC 17610"/>
    <n v="27.720800000000001"/>
    <s v="B4"/>
    <x v="1"/>
    <m/>
  </r>
  <r>
    <x v="195"/>
    <n v="1"/>
    <x v="1"/>
    <x v="1"/>
    <s v="Lurette, Miss. Elise"/>
    <s v=" Miss. Elise"/>
    <s v="Lurette"/>
    <x v="1"/>
    <n v="1"/>
    <x v="10"/>
    <s v="old"/>
    <n v="0"/>
    <n v="0"/>
    <n v="0"/>
    <x v="1"/>
    <s v="PC 17569"/>
    <n v="146.52080000000001"/>
    <s v="B80"/>
    <x v="1"/>
    <m/>
  </r>
  <r>
    <x v="196"/>
    <n v="0"/>
    <x v="0"/>
    <x v="0"/>
    <s v="Mernagh, Mr. Robert"/>
    <s v=" Mr. Robert"/>
    <s v="Mernagh"/>
    <x v="0"/>
    <n v="0"/>
    <x v="4"/>
    <b v="0"/>
    <n v="0"/>
    <n v="0"/>
    <n v="0"/>
    <x v="1"/>
    <n v="368703"/>
    <n v="7.75"/>
    <m/>
    <x v="2"/>
    <m/>
  </r>
  <r>
    <x v="197"/>
    <n v="0"/>
    <x v="0"/>
    <x v="0"/>
    <s v="Olsen, Mr. Karl Siegwart Andreas"/>
    <s v=" Mr. Karl Siegwart Andreas"/>
    <s v="Olsen"/>
    <x v="0"/>
    <n v="0"/>
    <x v="22"/>
    <s v="adult"/>
    <n v="0"/>
    <n v="1"/>
    <n v="1"/>
    <x v="0"/>
    <n v="4579"/>
    <n v="8.4041999999999994"/>
    <m/>
    <x v="0"/>
    <m/>
  </r>
  <r>
    <x v="198"/>
    <n v="1"/>
    <x v="1"/>
    <x v="0"/>
    <s v="Madigan, Miss. Margaret &quot;Maggie&quot;"/>
    <s v=" Miss. Margaret &quot;Maggie&quot;"/>
    <s v="Madigan"/>
    <x v="1"/>
    <n v="1"/>
    <x v="4"/>
    <b v="0"/>
    <n v="0"/>
    <n v="0"/>
    <n v="0"/>
    <x v="1"/>
    <n v="370370"/>
    <n v="7.75"/>
    <m/>
    <x v="2"/>
    <m/>
  </r>
  <r>
    <x v="199"/>
    <n v="0"/>
    <x v="0"/>
    <x v="2"/>
    <s v="Yrois, Miss. Henriette (&quot;Mrs Harbeck&quot;)"/>
    <s v=" Miss. Henriette (&quot;Mrs Harbeck&quot;)"/>
    <s v="Yrois"/>
    <x v="1"/>
    <n v="1"/>
    <x v="42"/>
    <s v="adult"/>
    <n v="0"/>
    <n v="0"/>
    <n v="0"/>
    <x v="1"/>
    <n v="248747"/>
    <n v="13"/>
    <m/>
    <x v="0"/>
    <m/>
  </r>
  <r>
    <x v="200"/>
    <n v="0"/>
    <x v="0"/>
    <x v="0"/>
    <s v="Vande Walle, Mr. Nestor Cyriel"/>
    <s v=" Mr. Nestor Cyriel"/>
    <s v="Vande Walle"/>
    <x v="0"/>
    <n v="0"/>
    <x v="17"/>
    <s v="adult"/>
    <n v="0"/>
    <n v="0"/>
    <n v="0"/>
    <x v="1"/>
    <n v="345770"/>
    <n v="9.5"/>
    <m/>
    <x v="0"/>
    <m/>
  </r>
  <r>
    <x v="201"/>
    <n v="0"/>
    <x v="0"/>
    <x v="0"/>
    <s v="Sage, Mr. Frederick"/>
    <s v=" Mr. Frederick"/>
    <s v="Sage"/>
    <x v="0"/>
    <n v="0"/>
    <x v="4"/>
    <b v="0"/>
    <n v="8"/>
    <n v="2"/>
    <n v="10"/>
    <x v="0"/>
    <s v="CA. 2343"/>
    <n v="69.55"/>
    <m/>
    <x v="0"/>
    <m/>
  </r>
  <r>
    <x v="202"/>
    <n v="0"/>
    <x v="0"/>
    <x v="0"/>
    <s v="Johanson, Mr. Jakob Alfred"/>
    <s v=" Mr. Jakob Alfred"/>
    <s v="Johanson"/>
    <x v="0"/>
    <n v="0"/>
    <x v="15"/>
    <s v="adult"/>
    <n v="0"/>
    <n v="0"/>
    <n v="0"/>
    <x v="1"/>
    <n v="3101264"/>
    <n v="6.4958"/>
    <m/>
    <x v="0"/>
    <m/>
  </r>
  <r>
    <x v="203"/>
    <n v="0"/>
    <x v="0"/>
    <x v="0"/>
    <s v="Youseff, Mr. Gerious"/>
    <s v=" Mr. Gerious"/>
    <s v="Youseff"/>
    <x v="0"/>
    <n v="0"/>
    <x v="63"/>
    <s v="adult"/>
    <n v="0"/>
    <n v="0"/>
    <n v="0"/>
    <x v="1"/>
    <n v="2628"/>
    <n v="7.2249999999999996"/>
    <m/>
    <x v="1"/>
    <m/>
  </r>
  <r>
    <x v="204"/>
    <n v="1"/>
    <x v="1"/>
    <x v="0"/>
    <s v="Cohen, Mr. Gurshon &quot;Gus&quot;"/>
    <s v=" Mr. Gurshon &quot;Gus&quot;"/>
    <s v="Cohen"/>
    <x v="0"/>
    <n v="0"/>
    <x v="24"/>
    <s v="adult"/>
    <n v="0"/>
    <n v="0"/>
    <n v="0"/>
    <x v="1"/>
    <s v="A/5 3540"/>
    <n v="8.0500000000000007"/>
    <m/>
    <x v="0"/>
    <m/>
  </r>
  <r>
    <x v="205"/>
    <n v="0"/>
    <x v="0"/>
    <x v="0"/>
    <s v="Strom, Miss. Telma Matilda"/>
    <s v=" Miss. Telma Matilda"/>
    <s v="Strom"/>
    <x v="1"/>
    <n v="1"/>
    <x v="6"/>
    <s v="children"/>
    <n v="0"/>
    <n v="1"/>
    <n v="1"/>
    <x v="0"/>
    <n v="347054"/>
    <n v="10.4625"/>
    <s v="G6"/>
    <x v="0"/>
    <m/>
  </r>
  <r>
    <x v="206"/>
    <n v="0"/>
    <x v="0"/>
    <x v="0"/>
    <s v="Backstrom, Mr. Karl Alfred"/>
    <s v=" Mr. Karl Alfred"/>
    <s v="Backstrom"/>
    <x v="0"/>
    <n v="0"/>
    <x v="35"/>
    <s v="adult"/>
    <n v="1"/>
    <n v="0"/>
    <n v="1"/>
    <x v="0"/>
    <n v="3101278"/>
    <n v="15.85"/>
    <m/>
    <x v="0"/>
    <m/>
  </r>
  <r>
    <x v="207"/>
    <n v="1"/>
    <x v="1"/>
    <x v="0"/>
    <s v="Albimona, Mr. Nassef Cassem"/>
    <s v=" Mr. Nassef Cassem"/>
    <s v="Albimona"/>
    <x v="0"/>
    <n v="0"/>
    <x v="2"/>
    <s v="adult"/>
    <n v="0"/>
    <n v="0"/>
    <n v="0"/>
    <x v="1"/>
    <n v="2699"/>
    <n v="18.787500000000001"/>
    <m/>
    <x v="1"/>
    <m/>
  </r>
  <r>
    <x v="208"/>
    <n v="1"/>
    <x v="1"/>
    <x v="0"/>
    <s v="Carr, Miss. Helen &quot;Ellen&quot;"/>
    <s v=" Miss. Helen &quot;Ellen&quot;"/>
    <s v="Carr"/>
    <x v="1"/>
    <n v="1"/>
    <x v="36"/>
    <s v="teen"/>
    <n v="0"/>
    <n v="0"/>
    <n v="0"/>
    <x v="1"/>
    <n v="367231"/>
    <n v="7.75"/>
    <m/>
    <x v="2"/>
    <m/>
  </r>
  <r>
    <x v="209"/>
    <n v="1"/>
    <x v="1"/>
    <x v="1"/>
    <s v="Blank, Mr. Henry"/>
    <s v=" Mr. Henry"/>
    <s v="Blank"/>
    <x v="0"/>
    <n v="0"/>
    <x v="20"/>
    <s v="adult"/>
    <n v="0"/>
    <n v="0"/>
    <n v="0"/>
    <x v="1"/>
    <n v="112277"/>
    <n v="31"/>
    <s v="A31"/>
    <x v="1"/>
    <m/>
  </r>
  <r>
    <x v="210"/>
    <n v="0"/>
    <x v="0"/>
    <x v="0"/>
    <s v="Ali, Mr. Ahmed"/>
    <s v=" Mr. Ahmed"/>
    <s v="Ali"/>
    <x v="0"/>
    <n v="0"/>
    <x v="42"/>
    <s v="adult"/>
    <n v="0"/>
    <n v="0"/>
    <n v="0"/>
    <x v="1"/>
    <s v="SOTON/O.Q. 3101311"/>
    <n v="7.05"/>
    <m/>
    <x v="0"/>
    <m/>
  </r>
  <r>
    <x v="211"/>
    <n v="1"/>
    <x v="1"/>
    <x v="2"/>
    <s v="Cameron, Miss. Clear Annie"/>
    <s v=" Miss. Clear Annie"/>
    <s v="Cameron"/>
    <x v="1"/>
    <n v="1"/>
    <x v="3"/>
    <s v="adult"/>
    <n v="0"/>
    <n v="0"/>
    <n v="0"/>
    <x v="1"/>
    <s v="F.C.C. 13528"/>
    <n v="21"/>
    <m/>
    <x v="0"/>
    <m/>
  </r>
  <r>
    <x v="212"/>
    <n v="0"/>
    <x v="0"/>
    <x v="0"/>
    <s v="Perkin, Mr. John Henry"/>
    <s v=" Mr. John Henry"/>
    <s v="Perkin"/>
    <x v="0"/>
    <n v="0"/>
    <x v="0"/>
    <s v="adult"/>
    <n v="0"/>
    <n v="0"/>
    <n v="0"/>
    <x v="1"/>
    <s v="A/5 21174"/>
    <n v="7.25"/>
    <m/>
    <x v="0"/>
    <m/>
  </r>
  <r>
    <x v="213"/>
    <n v="0"/>
    <x v="0"/>
    <x v="2"/>
    <s v="Givard, Mr. Hans Kristensen"/>
    <s v=" Mr. Hans Kristensen"/>
    <s v="Givard"/>
    <x v="0"/>
    <n v="0"/>
    <x v="39"/>
    <s v="adult"/>
    <n v="0"/>
    <n v="0"/>
    <n v="0"/>
    <x v="1"/>
    <n v="250646"/>
    <n v="13"/>
    <m/>
    <x v="0"/>
    <m/>
  </r>
  <r>
    <x v="214"/>
    <n v="0"/>
    <x v="0"/>
    <x v="0"/>
    <s v="Kiernan, Mr. Philip"/>
    <s v=" Mr. Philip"/>
    <s v="Kiernan"/>
    <x v="0"/>
    <n v="0"/>
    <x v="4"/>
    <b v="0"/>
    <n v="1"/>
    <n v="0"/>
    <n v="1"/>
    <x v="0"/>
    <n v="367229"/>
    <n v="7.75"/>
    <m/>
    <x v="2"/>
    <m/>
  </r>
  <r>
    <x v="215"/>
    <n v="1"/>
    <x v="1"/>
    <x v="1"/>
    <s v="Newell, Miss. Madeleine"/>
    <s v=" Miss. Madeleine"/>
    <s v="Newell"/>
    <x v="1"/>
    <n v="1"/>
    <x v="14"/>
    <s v="adult"/>
    <n v="1"/>
    <n v="0"/>
    <n v="1"/>
    <x v="0"/>
    <n v="35273"/>
    <n v="113.27500000000001"/>
    <s v="D36"/>
    <x v="1"/>
    <m/>
  </r>
  <r>
    <x v="216"/>
    <n v="1"/>
    <x v="1"/>
    <x v="0"/>
    <s v="Honkanen, Miss. Eliina"/>
    <s v=" Miss. Eliina"/>
    <s v="Honkanen"/>
    <x v="1"/>
    <n v="1"/>
    <x v="7"/>
    <s v="adult"/>
    <n v="0"/>
    <n v="0"/>
    <n v="0"/>
    <x v="1"/>
    <s v="STON/O2. 3101283"/>
    <n v="7.9249999999999998"/>
    <m/>
    <x v="0"/>
    <m/>
  </r>
  <r>
    <x v="217"/>
    <n v="0"/>
    <x v="0"/>
    <x v="2"/>
    <s v="Jacobsohn, Mr. Sidney Samuel"/>
    <s v=" Mr. Sidney Samuel"/>
    <s v="Jacobsohn"/>
    <x v="0"/>
    <n v="0"/>
    <x v="22"/>
    <s v="adult"/>
    <n v="1"/>
    <n v="0"/>
    <n v="1"/>
    <x v="0"/>
    <n v="243847"/>
    <n v="27"/>
    <m/>
    <x v="0"/>
    <m/>
  </r>
  <r>
    <x v="218"/>
    <n v="1"/>
    <x v="1"/>
    <x v="1"/>
    <s v="Bazzani, Miss. Albina"/>
    <s v=" Miss. Albina"/>
    <s v="Bazzani"/>
    <x v="1"/>
    <n v="1"/>
    <x v="35"/>
    <s v="adult"/>
    <n v="0"/>
    <n v="0"/>
    <n v="0"/>
    <x v="1"/>
    <n v="11813"/>
    <n v="76.291700000000006"/>
    <s v="D15"/>
    <x v="1"/>
    <m/>
  </r>
  <r>
    <x v="219"/>
    <n v="0"/>
    <x v="0"/>
    <x v="2"/>
    <s v="Harris, Mr. Walter"/>
    <s v=" Mr. Walter"/>
    <s v="Harris"/>
    <x v="0"/>
    <n v="0"/>
    <x v="39"/>
    <s v="adult"/>
    <n v="0"/>
    <n v="0"/>
    <n v="0"/>
    <x v="1"/>
    <s v="W/C 14208"/>
    <n v="10.5"/>
    <m/>
    <x v="0"/>
    <m/>
  </r>
  <r>
    <x v="220"/>
    <n v="1"/>
    <x v="1"/>
    <x v="0"/>
    <s v="Sunderland, Mr. Victor Francis"/>
    <s v=" Mr. Victor Francis"/>
    <s v="Sunderland"/>
    <x v="0"/>
    <n v="0"/>
    <x v="36"/>
    <s v="teen"/>
    <n v="0"/>
    <n v="0"/>
    <n v="0"/>
    <x v="1"/>
    <s v="SOTON/OQ 392089"/>
    <n v="8.0500000000000007"/>
    <m/>
    <x v="0"/>
    <m/>
  </r>
  <r>
    <x v="221"/>
    <n v="0"/>
    <x v="0"/>
    <x v="2"/>
    <s v="Bracken, Mr. James H"/>
    <s v=" Mr. James H"/>
    <s v="Bracken"/>
    <x v="0"/>
    <n v="0"/>
    <x v="7"/>
    <s v="adult"/>
    <n v="0"/>
    <n v="0"/>
    <n v="0"/>
    <x v="1"/>
    <n v="220367"/>
    <n v="13"/>
    <m/>
    <x v="0"/>
    <m/>
  </r>
  <r>
    <x v="222"/>
    <n v="0"/>
    <x v="0"/>
    <x v="0"/>
    <s v="Green, Mr. George Henry"/>
    <s v=" Mr. George Henry"/>
    <s v="Green"/>
    <x v="0"/>
    <n v="0"/>
    <x v="54"/>
    <s v="old"/>
    <n v="0"/>
    <n v="0"/>
    <n v="0"/>
    <x v="1"/>
    <n v="21440"/>
    <n v="8.0500000000000007"/>
    <m/>
    <x v="0"/>
    <m/>
  </r>
  <r>
    <x v="223"/>
    <n v="0"/>
    <x v="0"/>
    <x v="0"/>
    <s v="Nenkoff, Mr. Christo"/>
    <s v=" Mr. Christo"/>
    <s v="Nenkoff"/>
    <x v="0"/>
    <n v="0"/>
    <x v="4"/>
    <b v="0"/>
    <n v="0"/>
    <n v="0"/>
    <n v="0"/>
    <x v="1"/>
    <n v="349234"/>
    <n v="7.8958000000000004"/>
    <m/>
    <x v="0"/>
    <m/>
  </r>
  <r>
    <x v="224"/>
    <n v="1"/>
    <x v="1"/>
    <x v="1"/>
    <s v="Hoyt, Mr. Frederick Maxfield"/>
    <s v=" Mr. Frederick Maxfield"/>
    <s v="Hoyt"/>
    <x v="0"/>
    <n v="0"/>
    <x v="1"/>
    <s v="adult"/>
    <n v="1"/>
    <n v="0"/>
    <n v="1"/>
    <x v="0"/>
    <n v="19943"/>
    <n v="90"/>
    <s v="C93"/>
    <x v="0"/>
    <m/>
  </r>
  <r>
    <x v="225"/>
    <n v="0"/>
    <x v="0"/>
    <x v="0"/>
    <s v="Berglund, Mr. Karl Ivar Sven"/>
    <s v=" Mr. Karl Ivar Sven"/>
    <s v="Berglund"/>
    <x v="0"/>
    <n v="0"/>
    <x v="0"/>
    <s v="adult"/>
    <n v="0"/>
    <n v="0"/>
    <n v="0"/>
    <x v="1"/>
    <s v="PP 4348"/>
    <n v="9.35"/>
    <m/>
    <x v="0"/>
    <m/>
  </r>
  <r>
    <x v="226"/>
    <n v="1"/>
    <x v="1"/>
    <x v="2"/>
    <s v="Mellors, Mr. William John"/>
    <s v=" Mr. William John"/>
    <s v="Mellors"/>
    <x v="0"/>
    <n v="0"/>
    <x v="19"/>
    <s v="adult"/>
    <n v="0"/>
    <n v="0"/>
    <n v="0"/>
    <x v="1"/>
    <s v="SW/PP 751"/>
    <n v="10.5"/>
    <m/>
    <x v="0"/>
    <m/>
  </r>
  <r>
    <x v="227"/>
    <n v="0"/>
    <x v="0"/>
    <x v="0"/>
    <s v="Lovell, Mr. John Hall (&quot;Henry&quot;)"/>
    <s v=" Mr. John Hall (&quot;Henry&quot;)"/>
    <s v="Lovell"/>
    <x v="0"/>
    <n v="0"/>
    <x v="64"/>
    <s v="adult"/>
    <n v="0"/>
    <n v="0"/>
    <n v="0"/>
    <x v="1"/>
    <s v="A/5 21173"/>
    <n v="7.25"/>
    <m/>
    <x v="0"/>
    <m/>
  </r>
  <r>
    <x v="228"/>
    <n v="0"/>
    <x v="0"/>
    <x v="2"/>
    <s v="Fahlstrom, Mr. Arne Jonas"/>
    <s v=" Mr. Arne Jonas"/>
    <s v="Fahlstrom"/>
    <x v="0"/>
    <n v="0"/>
    <x v="24"/>
    <s v="adult"/>
    <n v="0"/>
    <n v="0"/>
    <n v="0"/>
    <x v="1"/>
    <n v="236171"/>
    <n v="13"/>
    <m/>
    <x v="0"/>
    <m/>
  </r>
  <r>
    <x v="229"/>
    <n v="0"/>
    <x v="0"/>
    <x v="0"/>
    <s v="Lefebre, Miss. Mathilde"/>
    <s v=" Miss. Mathilde"/>
    <s v="Lefebre"/>
    <x v="1"/>
    <n v="1"/>
    <x v="4"/>
    <b v="0"/>
    <n v="3"/>
    <n v="1"/>
    <n v="4"/>
    <x v="0"/>
    <n v="4133"/>
    <n v="25.466699999999999"/>
    <m/>
    <x v="0"/>
    <m/>
  </r>
  <r>
    <x v="230"/>
    <n v="1"/>
    <x v="1"/>
    <x v="1"/>
    <s v="Harris, Mrs. Henry Birkhardt (Irene Wallach)"/>
    <s v=" Mrs. Henry Birkhardt (Irene Wallach)"/>
    <s v="Harris"/>
    <x v="1"/>
    <n v="1"/>
    <x v="3"/>
    <s v="adult"/>
    <n v="1"/>
    <n v="0"/>
    <n v="1"/>
    <x v="0"/>
    <n v="36973"/>
    <n v="83.474999999999994"/>
    <s v="C83"/>
    <x v="0"/>
    <m/>
  </r>
  <r>
    <x v="231"/>
    <n v="0"/>
    <x v="0"/>
    <x v="0"/>
    <s v="Larsson, Mr. Bengt Edvin"/>
    <s v=" Mr. Bengt Edvin"/>
    <s v="Larsson"/>
    <x v="0"/>
    <n v="0"/>
    <x v="28"/>
    <s v="adult"/>
    <n v="0"/>
    <n v="0"/>
    <n v="0"/>
    <x v="1"/>
    <n v="347067"/>
    <n v="7.7750000000000004"/>
    <m/>
    <x v="0"/>
    <m/>
  </r>
  <r>
    <x v="232"/>
    <n v="0"/>
    <x v="0"/>
    <x v="2"/>
    <s v="Sjostedt, Mr. Ernst Adolf"/>
    <s v=" Mr. Ernst Adolf"/>
    <s v="Sjostedt"/>
    <x v="0"/>
    <n v="0"/>
    <x v="44"/>
    <s v="old"/>
    <n v="0"/>
    <n v="0"/>
    <n v="0"/>
    <x v="1"/>
    <n v="237442"/>
    <n v="13.5"/>
    <m/>
    <x v="0"/>
    <m/>
  </r>
  <r>
    <x v="233"/>
    <n v="1"/>
    <x v="1"/>
    <x v="0"/>
    <s v="Asplund, Miss. Lillian Gertrud"/>
    <s v=" Miss. Lillian Gertrud"/>
    <s v="Asplund"/>
    <x v="1"/>
    <n v="1"/>
    <x v="31"/>
    <s v="children"/>
    <n v="4"/>
    <n v="2"/>
    <n v="6"/>
    <x v="0"/>
    <n v="347077"/>
    <n v="31.387499999999999"/>
    <m/>
    <x v="0"/>
    <m/>
  </r>
  <r>
    <x v="234"/>
    <n v="0"/>
    <x v="0"/>
    <x v="2"/>
    <s v="Leyson, Mr. Robert William Norman"/>
    <s v=" Mr. Robert William Norman"/>
    <s v="Leyson"/>
    <x v="0"/>
    <n v="0"/>
    <x v="42"/>
    <s v="adult"/>
    <n v="0"/>
    <n v="0"/>
    <n v="0"/>
    <x v="1"/>
    <s v="C.A. 29566"/>
    <n v="10.5"/>
    <m/>
    <x v="0"/>
    <m/>
  </r>
  <r>
    <x v="235"/>
    <n v="0"/>
    <x v="0"/>
    <x v="0"/>
    <s v="Harknett, Miss. Alice Phoebe"/>
    <s v=" Miss. Alice Phoebe"/>
    <s v="Harknett"/>
    <x v="1"/>
    <n v="1"/>
    <x v="4"/>
    <b v="0"/>
    <n v="0"/>
    <n v="0"/>
    <n v="0"/>
    <x v="1"/>
    <s v="W./C. 6609"/>
    <n v="7.55"/>
    <m/>
    <x v="0"/>
    <m/>
  </r>
  <r>
    <x v="236"/>
    <n v="0"/>
    <x v="0"/>
    <x v="2"/>
    <s v="Hold, Mr. Stephen"/>
    <s v=" Mr. Stephen"/>
    <s v="Hold"/>
    <x v="0"/>
    <n v="0"/>
    <x v="57"/>
    <s v="adult"/>
    <n v="1"/>
    <n v="0"/>
    <n v="1"/>
    <x v="0"/>
    <n v="26707"/>
    <n v="26"/>
    <m/>
    <x v="0"/>
    <m/>
  </r>
  <r>
    <x v="237"/>
    <n v="1"/>
    <x v="1"/>
    <x v="2"/>
    <s v="Collyer, Miss. Marjorie &quot;Lottie&quot;"/>
    <s v=" Miss. Marjorie &quot;Lottie&quot;"/>
    <s v="Collyer"/>
    <x v="1"/>
    <n v="1"/>
    <x v="18"/>
    <s v="children"/>
    <n v="0"/>
    <n v="2"/>
    <n v="2"/>
    <x v="0"/>
    <s v="C.A. 31921"/>
    <n v="26.25"/>
    <m/>
    <x v="0"/>
    <m/>
  </r>
  <r>
    <x v="238"/>
    <n v="0"/>
    <x v="0"/>
    <x v="2"/>
    <s v="Pengelly, Mr. Frederick William"/>
    <s v=" Mr. Frederick William"/>
    <s v="Pengelly"/>
    <x v="0"/>
    <n v="0"/>
    <x v="19"/>
    <s v="adult"/>
    <n v="0"/>
    <n v="0"/>
    <n v="0"/>
    <x v="1"/>
    <n v="28665"/>
    <n v="10.5"/>
    <m/>
    <x v="0"/>
    <m/>
  </r>
  <r>
    <x v="239"/>
    <n v="0"/>
    <x v="0"/>
    <x v="2"/>
    <s v="Hunt, Mr. George Henry"/>
    <s v=" Mr. George Henry"/>
    <s v="Hunt"/>
    <x v="0"/>
    <n v="0"/>
    <x v="40"/>
    <s v="adult"/>
    <n v="0"/>
    <n v="0"/>
    <n v="0"/>
    <x v="1"/>
    <s v="SCO/W 1585"/>
    <n v="12.275"/>
    <m/>
    <x v="0"/>
    <m/>
  </r>
  <r>
    <x v="240"/>
    <n v="0"/>
    <x v="0"/>
    <x v="0"/>
    <s v="Zabour, Miss. Thamine"/>
    <s v=" Miss. Thamine"/>
    <s v="Zabour"/>
    <x v="1"/>
    <n v="1"/>
    <x v="4"/>
    <b v="0"/>
    <n v="1"/>
    <n v="0"/>
    <n v="1"/>
    <x v="0"/>
    <n v="2665"/>
    <n v="14.4542"/>
    <m/>
    <x v="1"/>
    <m/>
  </r>
  <r>
    <x v="241"/>
    <n v="1"/>
    <x v="1"/>
    <x v="0"/>
    <s v="Murphy, Miss. Katherine &quot;Kate&quot;"/>
    <s v=" Miss. Katherine &quot;Kate&quot;"/>
    <s v="Murphy"/>
    <x v="1"/>
    <n v="1"/>
    <x v="4"/>
    <b v="0"/>
    <n v="1"/>
    <n v="0"/>
    <n v="1"/>
    <x v="0"/>
    <n v="367230"/>
    <n v="15.5"/>
    <m/>
    <x v="2"/>
    <m/>
  </r>
  <r>
    <x v="242"/>
    <n v="0"/>
    <x v="0"/>
    <x v="2"/>
    <s v="Coleridge, Mr. Reginald Charles"/>
    <s v=" Mr. Reginald Charles"/>
    <s v="Coleridge"/>
    <x v="0"/>
    <n v="0"/>
    <x v="28"/>
    <s v="adult"/>
    <n v="0"/>
    <n v="0"/>
    <n v="0"/>
    <x v="1"/>
    <s v="W./C. 14263"/>
    <n v="10.5"/>
    <m/>
    <x v="0"/>
    <m/>
  </r>
  <r>
    <x v="243"/>
    <n v="0"/>
    <x v="0"/>
    <x v="0"/>
    <s v="Maenpaa, Mr. Matti Alexanteri"/>
    <s v=" Mr. Matti Alexanteri"/>
    <s v="Maenpaa"/>
    <x v="0"/>
    <n v="0"/>
    <x v="0"/>
    <s v="adult"/>
    <n v="0"/>
    <n v="0"/>
    <n v="0"/>
    <x v="1"/>
    <s v="STON/O 2. 3101275"/>
    <n v="7.125"/>
    <m/>
    <x v="0"/>
    <m/>
  </r>
  <r>
    <x v="244"/>
    <n v="0"/>
    <x v="0"/>
    <x v="0"/>
    <s v="Attalah, Mr. Sleiman"/>
    <s v=" Mr. Sleiman"/>
    <s v="Attalah"/>
    <x v="0"/>
    <n v="0"/>
    <x v="39"/>
    <s v="adult"/>
    <n v="0"/>
    <n v="0"/>
    <n v="0"/>
    <x v="1"/>
    <n v="2694"/>
    <n v="7.2249999999999996"/>
    <m/>
    <x v="1"/>
    <m/>
  </r>
  <r>
    <x v="245"/>
    <n v="0"/>
    <x v="0"/>
    <x v="1"/>
    <s v="Minahan, Dr. William Edward"/>
    <s v=" Dr. William Edward"/>
    <s v="Minahan"/>
    <x v="0"/>
    <n v="0"/>
    <x v="57"/>
    <s v="adult"/>
    <n v="2"/>
    <n v="0"/>
    <n v="2"/>
    <x v="0"/>
    <n v="19928"/>
    <n v="90"/>
    <s v="C78"/>
    <x v="2"/>
    <m/>
  </r>
  <r>
    <x v="246"/>
    <n v="0"/>
    <x v="0"/>
    <x v="0"/>
    <s v="Lindahl, Miss. Agda Thorilda Viktoria"/>
    <s v=" Miss. Agda Thorilda Viktoria"/>
    <s v="Lindahl"/>
    <x v="1"/>
    <n v="1"/>
    <x v="37"/>
    <s v="adult"/>
    <n v="0"/>
    <n v="0"/>
    <n v="0"/>
    <x v="1"/>
    <n v="347071"/>
    <n v="7.7750000000000004"/>
    <m/>
    <x v="0"/>
    <m/>
  </r>
  <r>
    <x v="247"/>
    <n v="1"/>
    <x v="1"/>
    <x v="2"/>
    <s v="Hamalainen, Mrs. William (Anna)"/>
    <s v=" Mrs. William (Anna)"/>
    <s v="Hamalainen"/>
    <x v="1"/>
    <n v="1"/>
    <x v="42"/>
    <s v="adult"/>
    <n v="0"/>
    <n v="2"/>
    <n v="2"/>
    <x v="0"/>
    <n v="250649"/>
    <n v="14.5"/>
    <m/>
    <x v="0"/>
    <m/>
  </r>
  <r>
    <x v="248"/>
    <n v="1"/>
    <x v="1"/>
    <x v="1"/>
    <s v="Beckwith, Mr. Richard Leonard"/>
    <s v=" Mr. Richard Leonard"/>
    <s v="Beckwith"/>
    <x v="0"/>
    <n v="0"/>
    <x v="46"/>
    <s v="adult"/>
    <n v="1"/>
    <n v="1"/>
    <n v="2"/>
    <x v="0"/>
    <n v="11751"/>
    <n v="52.554200000000002"/>
    <s v="D35"/>
    <x v="0"/>
    <m/>
  </r>
  <r>
    <x v="249"/>
    <n v="0"/>
    <x v="0"/>
    <x v="2"/>
    <s v="Carter, Rev. Ernest Courtenay"/>
    <s v=" Rev. Ernest Courtenay"/>
    <s v="Carter"/>
    <x v="0"/>
    <n v="0"/>
    <x v="5"/>
    <s v="old"/>
    <n v="1"/>
    <n v="0"/>
    <n v="1"/>
    <x v="0"/>
    <n v="244252"/>
    <n v="26"/>
    <m/>
    <x v="0"/>
    <m/>
  </r>
  <r>
    <x v="250"/>
    <n v="0"/>
    <x v="0"/>
    <x v="0"/>
    <s v="Reed, Mr. James George"/>
    <s v=" Mr. James George"/>
    <s v="Reed"/>
    <x v="0"/>
    <n v="0"/>
    <x v="4"/>
    <b v="0"/>
    <n v="0"/>
    <n v="0"/>
    <n v="0"/>
    <x v="1"/>
    <n v="362316"/>
    <n v="7.25"/>
    <m/>
    <x v="0"/>
    <m/>
  </r>
  <r>
    <x v="251"/>
    <n v="0"/>
    <x v="0"/>
    <x v="0"/>
    <s v="Strom, Mrs. Wilhelm (Elna Matilda Persson)"/>
    <s v=" Mrs. Wilhelm (Elna Matilda Persson)"/>
    <s v="Strom"/>
    <x v="1"/>
    <n v="1"/>
    <x v="28"/>
    <s v="adult"/>
    <n v="1"/>
    <n v="1"/>
    <n v="2"/>
    <x v="0"/>
    <n v="347054"/>
    <n v="10.4625"/>
    <s v="G6"/>
    <x v="0"/>
    <m/>
  </r>
  <r>
    <x v="252"/>
    <n v="0"/>
    <x v="0"/>
    <x v="1"/>
    <s v="Stead, Mr. William Thomas"/>
    <s v=" Mr. William Thomas"/>
    <s v="Stead"/>
    <x v="0"/>
    <n v="0"/>
    <x v="65"/>
    <s v="old"/>
    <n v="0"/>
    <n v="0"/>
    <n v="0"/>
    <x v="1"/>
    <n v="113514"/>
    <n v="26.55"/>
    <s v="C87"/>
    <x v="0"/>
    <m/>
  </r>
  <r>
    <x v="253"/>
    <n v="0"/>
    <x v="0"/>
    <x v="0"/>
    <s v="Lobb, Mr. William Arthur"/>
    <s v=" Mr. William Arthur"/>
    <s v="Lobb"/>
    <x v="0"/>
    <n v="0"/>
    <x v="39"/>
    <s v="adult"/>
    <n v="1"/>
    <n v="0"/>
    <n v="1"/>
    <x v="0"/>
    <s v="A/5. 3336"/>
    <n v="16.100000000000001"/>
    <m/>
    <x v="0"/>
    <m/>
  </r>
  <r>
    <x v="254"/>
    <n v="0"/>
    <x v="0"/>
    <x v="0"/>
    <s v="Rosblom, Mrs. Viktor (Helena Wilhelmina)"/>
    <s v=" Mrs. Viktor (Helena Wilhelmina)"/>
    <s v="Rosblom"/>
    <x v="1"/>
    <n v="1"/>
    <x v="66"/>
    <s v="adult"/>
    <n v="0"/>
    <n v="2"/>
    <n v="2"/>
    <x v="0"/>
    <n v="370129"/>
    <n v="20.212499999999999"/>
    <m/>
    <x v="0"/>
    <m/>
  </r>
  <r>
    <x v="255"/>
    <n v="1"/>
    <x v="1"/>
    <x v="0"/>
    <s v="Touma, Mrs. Darwis (Hanne Youssef Razi)"/>
    <s v=" Mrs. Darwis (Hanne Youssef Razi)"/>
    <s v="Touma"/>
    <x v="1"/>
    <n v="1"/>
    <x v="28"/>
    <s v="adult"/>
    <n v="0"/>
    <n v="2"/>
    <n v="2"/>
    <x v="0"/>
    <n v="2650"/>
    <n v="15.245799999999999"/>
    <m/>
    <x v="1"/>
    <m/>
  </r>
  <r>
    <x v="256"/>
    <n v="1"/>
    <x v="1"/>
    <x v="1"/>
    <s v="Thorne, Mrs. Gertrude Maybelle"/>
    <s v=" Mrs. Gertrude Maybelle"/>
    <s v="Thorne"/>
    <x v="1"/>
    <n v="1"/>
    <x v="4"/>
    <b v="0"/>
    <n v="0"/>
    <n v="0"/>
    <n v="0"/>
    <x v="1"/>
    <s v="PC 17585"/>
    <n v="79.2"/>
    <m/>
    <x v="1"/>
    <m/>
  </r>
  <r>
    <x v="257"/>
    <n v="1"/>
    <x v="1"/>
    <x v="1"/>
    <s v="Cherry, Miss. Gladys"/>
    <s v=" Miss. Gladys"/>
    <s v="Cherry"/>
    <x v="1"/>
    <n v="1"/>
    <x v="39"/>
    <s v="adult"/>
    <n v="0"/>
    <n v="0"/>
    <n v="0"/>
    <x v="1"/>
    <n v="110152"/>
    <n v="86.5"/>
    <s v="B77"/>
    <x v="0"/>
    <m/>
  </r>
  <r>
    <x v="258"/>
    <n v="1"/>
    <x v="1"/>
    <x v="1"/>
    <s v="Ward, Miss. Anna"/>
    <s v=" Miss. Anna"/>
    <s v="Ward"/>
    <x v="1"/>
    <n v="1"/>
    <x v="3"/>
    <s v="adult"/>
    <n v="0"/>
    <n v="0"/>
    <n v="0"/>
    <x v="1"/>
    <s v="PC 17755"/>
    <n v="512.32920000000001"/>
    <m/>
    <x v="1"/>
    <m/>
  </r>
  <r>
    <x v="259"/>
    <n v="1"/>
    <x v="1"/>
    <x v="2"/>
    <s v="Parrish, Mrs. (Lutie Davis)"/>
    <s v=" Mrs. (Lutie Davis)"/>
    <s v="Parrish"/>
    <x v="1"/>
    <n v="1"/>
    <x v="61"/>
    <s v="old"/>
    <n v="0"/>
    <n v="1"/>
    <n v="1"/>
    <x v="0"/>
    <n v="230433"/>
    <n v="26"/>
    <m/>
    <x v="0"/>
    <m/>
  </r>
  <r>
    <x v="260"/>
    <n v="0"/>
    <x v="0"/>
    <x v="0"/>
    <s v="Smith, Mr. Thomas"/>
    <s v=" Mr. Thomas"/>
    <s v="Smith"/>
    <x v="0"/>
    <n v="0"/>
    <x v="4"/>
    <b v="0"/>
    <n v="0"/>
    <n v="0"/>
    <n v="0"/>
    <x v="1"/>
    <n v="384461"/>
    <n v="7.75"/>
    <m/>
    <x v="2"/>
    <m/>
  </r>
  <r>
    <x v="261"/>
    <n v="1"/>
    <x v="1"/>
    <x v="0"/>
    <s v="Asplund, Master. Edvin Rojj Felix"/>
    <s v=" Master. Edvin Rojj Felix"/>
    <s v="Asplund"/>
    <x v="0"/>
    <n v="0"/>
    <x v="25"/>
    <s v="children"/>
    <n v="4"/>
    <n v="2"/>
    <n v="6"/>
    <x v="0"/>
    <n v="347077"/>
    <n v="31.387499999999999"/>
    <m/>
    <x v="0"/>
    <m/>
  </r>
  <r>
    <x v="262"/>
    <n v="0"/>
    <x v="0"/>
    <x v="1"/>
    <s v="Taussig, Mr. Emil"/>
    <s v=" Mr. Emil"/>
    <s v="Taussig"/>
    <x v="0"/>
    <n v="0"/>
    <x v="67"/>
    <s v="old"/>
    <n v="1"/>
    <n v="1"/>
    <n v="2"/>
    <x v="0"/>
    <n v="110413"/>
    <n v="79.650000000000006"/>
    <s v="E67"/>
    <x v="0"/>
    <m/>
  </r>
  <r>
    <x v="263"/>
    <n v="0"/>
    <x v="0"/>
    <x v="1"/>
    <s v="Harrison, Mr. William"/>
    <s v=" Mr. William"/>
    <s v="Harrison"/>
    <x v="0"/>
    <n v="0"/>
    <x v="20"/>
    <s v="adult"/>
    <n v="0"/>
    <n v="0"/>
    <n v="0"/>
    <x v="1"/>
    <n v="112059"/>
    <n v="0"/>
    <s v="B94"/>
    <x v="0"/>
    <m/>
  </r>
  <r>
    <x v="264"/>
    <n v="0"/>
    <x v="0"/>
    <x v="0"/>
    <s v="Henry, Miss. Delia"/>
    <s v=" Miss. Delia"/>
    <s v="Henry"/>
    <x v="1"/>
    <n v="1"/>
    <x v="4"/>
    <b v="0"/>
    <n v="0"/>
    <n v="0"/>
    <n v="0"/>
    <x v="1"/>
    <n v="382649"/>
    <n v="7.75"/>
    <m/>
    <x v="2"/>
    <m/>
  </r>
  <r>
    <x v="265"/>
    <n v="0"/>
    <x v="0"/>
    <x v="2"/>
    <s v="Reeves, Mr. David"/>
    <s v=" Mr. David"/>
    <s v="Reeves"/>
    <x v="0"/>
    <n v="0"/>
    <x v="62"/>
    <s v="adult"/>
    <n v="0"/>
    <n v="0"/>
    <n v="0"/>
    <x v="1"/>
    <s v="C.A. 17248"/>
    <n v="10.5"/>
    <m/>
    <x v="0"/>
    <m/>
  </r>
  <r>
    <x v="266"/>
    <n v="0"/>
    <x v="0"/>
    <x v="0"/>
    <s v="Panula, Mr. Ernesti Arvid"/>
    <s v=" Mr. Ernesti Arvid"/>
    <s v="Panula"/>
    <x v="0"/>
    <n v="0"/>
    <x v="36"/>
    <s v="teen"/>
    <n v="4"/>
    <n v="1"/>
    <n v="5"/>
    <x v="0"/>
    <n v="3101295"/>
    <n v="39.6875"/>
    <m/>
    <x v="0"/>
    <m/>
  </r>
  <r>
    <x v="267"/>
    <n v="1"/>
    <x v="1"/>
    <x v="0"/>
    <s v="Persson, Mr. Ernst Ulrik"/>
    <s v=" Mr. Ernst Ulrik"/>
    <s v="Persson"/>
    <x v="0"/>
    <n v="0"/>
    <x v="37"/>
    <s v="adult"/>
    <n v="1"/>
    <n v="0"/>
    <n v="1"/>
    <x v="0"/>
    <n v="347083"/>
    <n v="7.7750000000000004"/>
    <m/>
    <x v="0"/>
    <m/>
  </r>
  <r>
    <x v="268"/>
    <n v="1"/>
    <x v="1"/>
    <x v="1"/>
    <s v="Graham, Mrs. William Thompson (Edith Junkins)"/>
    <s v=" Mrs. William Thompson (Edith Junkins)"/>
    <s v="Graham"/>
    <x v="1"/>
    <n v="1"/>
    <x v="10"/>
    <s v="old"/>
    <n v="0"/>
    <n v="1"/>
    <n v="1"/>
    <x v="0"/>
    <s v="PC 17582"/>
    <n v="153.46250000000001"/>
    <s v="C125"/>
    <x v="0"/>
    <m/>
  </r>
  <r>
    <x v="269"/>
    <n v="1"/>
    <x v="1"/>
    <x v="1"/>
    <s v="Bissette, Miss. Amelia"/>
    <s v=" Miss. Amelia"/>
    <s v="Bissette"/>
    <x v="1"/>
    <n v="1"/>
    <x v="3"/>
    <s v="adult"/>
    <n v="0"/>
    <n v="0"/>
    <n v="0"/>
    <x v="1"/>
    <s v="PC 17760"/>
    <n v="135.63329999999999"/>
    <s v="C99"/>
    <x v="0"/>
    <m/>
  </r>
  <r>
    <x v="270"/>
    <n v="0"/>
    <x v="0"/>
    <x v="1"/>
    <s v="Cairns, Mr. Alexander"/>
    <s v=" Mr. Alexander"/>
    <s v="Cairns"/>
    <x v="0"/>
    <n v="0"/>
    <x v="4"/>
    <b v="0"/>
    <n v="0"/>
    <n v="0"/>
    <n v="0"/>
    <x v="1"/>
    <n v="113798"/>
    <n v="31"/>
    <m/>
    <x v="0"/>
    <m/>
  </r>
  <r>
    <x v="271"/>
    <n v="1"/>
    <x v="1"/>
    <x v="0"/>
    <s v="Tornquist, Mr. William Henry"/>
    <s v=" Mr. William Henry"/>
    <s v="Tornquist"/>
    <x v="0"/>
    <n v="0"/>
    <x v="37"/>
    <s v="adult"/>
    <n v="0"/>
    <n v="0"/>
    <n v="0"/>
    <x v="1"/>
    <s v="LINE"/>
    <n v="0"/>
    <m/>
    <x v="0"/>
    <m/>
  </r>
  <r>
    <x v="272"/>
    <n v="1"/>
    <x v="1"/>
    <x v="2"/>
    <s v="Mellinger, Mrs. (Elizabeth Anne Maidment)"/>
    <s v=" Mrs. (Elizabeth Anne Maidment)"/>
    <s v="Mellinger"/>
    <x v="1"/>
    <n v="1"/>
    <x v="66"/>
    <s v="adult"/>
    <n v="0"/>
    <n v="1"/>
    <n v="1"/>
    <x v="0"/>
    <n v="250644"/>
    <n v="19.5"/>
    <m/>
    <x v="0"/>
    <m/>
  </r>
  <r>
    <x v="273"/>
    <n v="0"/>
    <x v="0"/>
    <x v="1"/>
    <s v="Natsch, Mr. Charles H"/>
    <s v=" Mr. Charles H"/>
    <s v="Natsch"/>
    <x v="0"/>
    <n v="0"/>
    <x v="46"/>
    <s v="adult"/>
    <n v="0"/>
    <n v="1"/>
    <n v="1"/>
    <x v="0"/>
    <s v="PC 17596"/>
    <n v="29.7"/>
    <s v="C118"/>
    <x v="1"/>
    <m/>
  </r>
  <r>
    <x v="274"/>
    <n v="1"/>
    <x v="1"/>
    <x v="0"/>
    <s v="Healy, Miss. Hanora &quot;Nora&quot;"/>
    <s v=" Miss. Hanora &quot;Nora&quot;"/>
    <s v="Healy"/>
    <x v="1"/>
    <n v="1"/>
    <x v="4"/>
    <b v="0"/>
    <n v="0"/>
    <n v="0"/>
    <n v="0"/>
    <x v="1"/>
    <n v="370375"/>
    <n v="7.75"/>
    <m/>
    <x v="2"/>
    <m/>
  </r>
  <r>
    <x v="275"/>
    <n v="1"/>
    <x v="1"/>
    <x v="1"/>
    <s v="Andrews, Miss. Kornelia Theodosia"/>
    <s v=" Miss. Kornelia Theodosia"/>
    <s v="Andrews"/>
    <x v="1"/>
    <n v="1"/>
    <x v="68"/>
    <s v="old"/>
    <n v="1"/>
    <n v="0"/>
    <n v="1"/>
    <x v="0"/>
    <n v="13502"/>
    <n v="77.958299999999994"/>
    <s v="D7"/>
    <x v="0"/>
    <m/>
  </r>
  <r>
    <x v="276"/>
    <n v="0"/>
    <x v="0"/>
    <x v="0"/>
    <s v="Lindblom, Miss. Augusta Charlotta"/>
    <s v=" Miss. Augusta Charlotta"/>
    <s v="Lindblom"/>
    <x v="1"/>
    <n v="1"/>
    <x v="33"/>
    <s v="adult"/>
    <n v="0"/>
    <n v="0"/>
    <n v="0"/>
    <x v="1"/>
    <n v="347073"/>
    <n v="7.75"/>
    <m/>
    <x v="0"/>
    <m/>
  </r>
  <r>
    <x v="277"/>
    <n v="0"/>
    <x v="0"/>
    <x v="2"/>
    <s v="Parkes, Mr. Francis &quot;Frank&quot;"/>
    <s v=" Mr. Francis &quot;Frank&quot;"/>
    <s v="Parkes"/>
    <x v="0"/>
    <n v="0"/>
    <x v="4"/>
    <b v="0"/>
    <n v="0"/>
    <n v="0"/>
    <n v="0"/>
    <x v="1"/>
    <n v="239853"/>
    <n v="0"/>
    <m/>
    <x v="0"/>
    <m/>
  </r>
  <r>
    <x v="278"/>
    <n v="0"/>
    <x v="0"/>
    <x v="0"/>
    <s v="Rice, Master. Eric"/>
    <s v=" Master. Eric"/>
    <s v="Rice"/>
    <x v="0"/>
    <n v="0"/>
    <x v="26"/>
    <s v="children"/>
    <n v="4"/>
    <n v="1"/>
    <n v="5"/>
    <x v="0"/>
    <n v="382652"/>
    <n v="29.125"/>
    <m/>
    <x v="2"/>
    <m/>
  </r>
  <r>
    <x v="279"/>
    <n v="1"/>
    <x v="1"/>
    <x v="0"/>
    <s v="Abbott, Mrs. Stanton (Rosa Hunt)"/>
    <s v=" Mrs. Stanton (Rosa Hunt)"/>
    <s v="Abbott"/>
    <x v="1"/>
    <n v="1"/>
    <x v="3"/>
    <s v="adult"/>
    <n v="1"/>
    <n v="1"/>
    <n v="2"/>
    <x v="0"/>
    <s v="C.A. 2673"/>
    <n v="20.25"/>
    <m/>
    <x v="0"/>
    <m/>
  </r>
  <r>
    <x v="280"/>
    <n v="0"/>
    <x v="0"/>
    <x v="0"/>
    <s v="Duane, Mr. Frank"/>
    <s v=" Mr. Frank"/>
    <s v="Duane"/>
    <x v="0"/>
    <n v="0"/>
    <x v="29"/>
    <s v="old"/>
    <n v="0"/>
    <n v="0"/>
    <n v="0"/>
    <x v="1"/>
    <n v="336439"/>
    <n v="7.75"/>
    <m/>
    <x v="2"/>
    <m/>
  </r>
  <r>
    <x v="281"/>
    <n v="0"/>
    <x v="0"/>
    <x v="0"/>
    <s v="Olsson, Mr. Nils Johan Goransson"/>
    <s v=" Mr. Nils Johan Goransson"/>
    <s v="Olsson"/>
    <x v="0"/>
    <n v="0"/>
    <x v="17"/>
    <s v="adult"/>
    <n v="0"/>
    <n v="0"/>
    <n v="0"/>
    <x v="1"/>
    <n v="347464"/>
    <n v="7.8541999999999996"/>
    <m/>
    <x v="0"/>
    <m/>
  </r>
  <r>
    <x v="282"/>
    <n v="0"/>
    <x v="0"/>
    <x v="0"/>
    <s v="de Pelsmaeker, Mr. Alfons"/>
    <s v=" Mr. Alfons"/>
    <s v="de Pelsmaeker"/>
    <x v="0"/>
    <n v="0"/>
    <x v="36"/>
    <s v="teen"/>
    <n v="0"/>
    <n v="0"/>
    <n v="0"/>
    <x v="1"/>
    <n v="345778"/>
    <n v="9.5"/>
    <m/>
    <x v="0"/>
    <m/>
  </r>
  <r>
    <x v="283"/>
    <n v="1"/>
    <x v="1"/>
    <x v="0"/>
    <s v="Dorking, Mr. Edward Arthur"/>
    <s v=" Mr. Edward Arthur"/>
    <s v="Dorking"/>
    <x v="0"/>
    <n v="0"/>
    <x v="19"/>
    <s v="adult"/>
    <n v="0"/>
    <n v="0"/>
    <n v="0"/>
    <x v="1"/>
    <s v="A/5. 10482"/>
    <n v="8.0500000000000007"/>
    <m/>
    <x v="0"/>
    <m/>
  </r>
  <r>
    <x v="284"/>
    <n v="0"/>
    <x v="0"/>
    <x v="1"/>
    <s v="Smith, Mr. Richard William"/>
    <s v=" Mr. Richard William"/>
    <s v="Smith"/>
    <x v="0"/>
    <n v="0"/>
    <x v="4"/>
    <b v="0"/>
    <n v="0"/>
    <n v="0"/>
    <n v="0"/>
    <x v="1"/>
    <n v="113056"/>
    <n v="26"/>
    <s v="A19"/>
    <x v="0"/>
    <m/>
  </r>
  <r>
    <x v="285"/>
    <n v="0"/>
    <x v="0"/>
    <x v="0"/>
    <s v="Stankovic, Mr. Ivan"/>
    <s v=" Mr. Ivan"/>
    <s v="Stankovic"/>
    <x v="0"/>
    <n v="0"/>
    <x v="40"/>
    <s v="adult"/>
    <n v="0"/>
    <n v="0"/>
    <n v="0"/>
    <x v="1"/>
    <n v="349239"/>
    <n v="8.6624999999999996"/>
    <m/>
    <x v="1"/>
    <m/>
  </r>
  <r>
    <x v="286"/>
    <n v="1"/>
    <x v="1"/>
    <x v="0"/>
    <s v="de Mulder, Mr. Theodore"/>
    <s v=" Mr. Theodore"/>
    <s v="de Mulder"/>
    <x v="0"/>
    <n v="0"/>
    <x v="39"/>
    <s v="adult"/>
    <n v="0"/>
    <n v="0"/>
    <n v="0"/>
    <x v="1"/>
    <n v="345774"/>
    <n v="9.5"/>
    <m/>
    <x v="0"/>
    <m/>
  </r>
  <r>
    <x v="287"/>
    <n v="0"/>
    <x v="0"/>
    <x v="0"/>
    <s v="Naidenoff, Mr. Penko"/>
    <s v=" Mr. Penko"/>
    <s v="Naidenoff"/>
    <x v="0"/>
    <n v="0"/>
    <x v="0"/>
    <s v="adult"/>
    <n v="0"/>
    <n v="0"/>
    <n v="0"/>
    <x v="1"/>
    <n v="349206"/>
    <n v="7.8958000000000004"/>
    <m/>
    <x v="0"/>
    <m/>
  </r>
  <r>
    <x v="288"/>
    <n v="1"/>
    <x v="1"/>
    <x v="2"/>
    <s v="Hosono, Mr. Masabumi"/>
    <s v=" Mr. Masabumi"/>
    <s v="Hosono"/>
    <x v="0"/>
    <n v="0"/>
    <x v="22"/>
    <s v="adult"/>
    <n v="0"/>
    <n v="0"/>
    <n v="0"/>
    <x v="1"/>
    <n v="237798"/>
    <n v="13"/>
    <m/>
    <x v="0"/>
    <m/>
  </r>
  <r>
    <x v="289"/>
    <n v="1"/>
    <x v="1"/>
    <x v="0"/>
    <s v="Connolly, Miss. Kate"/>
    <s v=" Miss. Kate"/>
    <s v="Connolly"/>
    <x v="1"/>
    <n v="1"/>
    <x v="0"/>
    <s v="adult"/>
    <n v="0"/>
    <n v="0"/>
    <n v="0"/>
    <x v="1"/>
    <n v="370373"/>
    <n v="7.75"/>
    <m/>
    <x v="2"/>
    <m/>
  </r>
  <r>
    <x v="290"/>
    <n v="1"/>
    <x v="1"/>
    <x v="1"/>
    <s v="Barber, Miss. Ellen &quot;Nellie&quot;"/>
    <s v=" Miss. Ellen &quot;Nellie&quot;"/>
    <s v="Barber"/>
    <x v="1"/>
    <n v="1"/>
    <x v="2"/>
    <s v="adult"/>
    <n v="0"/>
    <n v="0"/>
    <n v="0"/>
    <x v="1"/>
    <n v="19877"/>
    <n v="78.849999999999994"/>
    <m/>
    <x v="0"/>
    <m/>
  </r>
  <r>
    <x v="291"/>
    <n v="1"/>
    <x v="1"/>
    <x v="1"/>
    <s v="Bishop, Mrs. Dickinson H (Helen Walton)"/>
    <s v=" Mrs. Dickinson H (Helen Walton)"/>
    <s v="Bishop"/>
    <x v="1"/>
    <n v="1"/>
    <x v="19"/>
    <s v="adult"/>
    <n v="1"/>
    <n v="0"/>
    <n v="1"/>
    <x v="0"/>
    <n v="11967"/>
    <n v="91.0792"/>
    <s v="B49"/>
    <x v="1"/>
    <m/>
  </r>
  <r>
    <x v="292"/>
    <n v="0"/>
    <x v="0"/>
    <x v="2"/>
    <s v="Levy, Mr. Rene Jacques"/>
    <s v=" Mr. Rene Jacques"/>
    <s v="Levy"/>
    <x v="0"/>
    <n v="0"/>
    <x v="62"/>
    <s v="adult"/>
    <n v="0"/>
    <n v="0"/>
    <n v="0"/>
    <x v="1"/>
    <s v="SC/Paris 2163"/>
    <n v="12.875"/>
    <s v="D"/>
    <x v="1"/>
    <m/>
  </r>
  <r>
    <x v="293"/>
    <n v="0"/>
    <x v="0"/>
    <x v="0"/>
    <s v="Haas, Miss. Aloisia"/>
    <s v=" Miss. Aloisia"/>
    <s v="Haas"/>
    <x v="1"/>
    <n v="1"/>
    <x v="42"/>
    <s v="adult"/>
    <n v="0"/>
    <n v="0"/>
    <n v="0"/>
    <x v="1"/>
    <n v="349236"/>
    <n v="8.85"/>
    <m/>
    <x v="0"/>
    <m/>
  </r>
  <r>
    <x v="294"/>
    <n v="0"/>
    <x v="0"/>
    <x v="0"/>
    <s v="Mineff, Mr. Ivan"/>
    <s v=" Mr. Ivan"/>
    <s v="Mineff"/>
    <x v="0"/>
    <n v="0"/>
    <x v="42"/>
    <s v="adult"/>
    <n v="0"/>
    <n v="0"/>
    <n v="0"/>
    <x v="1"/>
    <n v="349233"/>
    <n v="7.8958000000000004"/>
    <m/>
    <x v="0"/>
    <m/>
  </r>
  <r>
    <x v="295"/>
    <n v="0"/>
    <x v="0"/>
    <x v="1"/>
    <s v="Lewy, Mr. Ervin G"/>
    <s v=" Mr. Ervin G"/>
    <s v="Lewy"/>
    <x v="0"/>
    <n v="0"/>
    <x v="4"/>
    <b v="0"/>
    <n v="0"/>
    <n v="0"/>
    <n v="0"/>
    <x v="1"/>
    <s v="PC 17612"/>
    <n v="27.720800000000001"/>
    <m/>
    <x v="1"/>
    <m/>
  </r>
  <r>
    <x v="296"/>
    <n v="0"/>
    <x v="0"/>
    <x v="0"/>
    <s v="Hanna, Mr. Mansour"/>
    <s v=" Mr. Mansour"/>
    <s v="Hanna"/>
    <x v="0"/>
    <n v="0"/>
    <x v="69"/>
    <s v="adult"/>
    <n v="0"/>
    <n v="0"/>
    <n v="0"/>
    <x v="1"/>
    <n v="2693"/>
    <n v="7.2291999999999996"/>
    <m/>
    <x v="1"/>
    <m/>
  </r>
  <r>
    <x v="297"/>
    <n v="0"/>
    <x v="0"/>
    <x v="1"/>
    <s v="Allison, Miss. Helen Loraine"/>
    <s v=" Miss. Helen Loraine"/>
    <s v="Allison"/>
    <x v="1"/>
    <n v="1"/>
    <x v="6"/>
    <s v="children"/>
    <n v="1"/>
    <n v="2"/>
    <n v="3"/>
    <x v="0"/>
    <n v="113781"/>
    <n v="151.55000000000001"/>
    <s v="C22 C26"/>
    <x v="0"/>
    <m/>
  </r>
  <r>
    <x v="298"/>
    <n v="1"/>
    <x v="1"/>
    <x v="1"/>
    <s v="Saalfeld, Mr. Adolphe"/>
    <s v=" Mr. Adolphe"/>
    <s v="Saalfeld"/>
    <x v="0"/>
    <n v="0"/>
    <x v="4"/>
    <b v="0"/>
    <n v="0"/>
    <n v="0"/>
    <n v="0"/>
    <x v="1"/>
    <n v="19988"/>
    <n v="30.5"/>
    <s v="C106"/>
    <x v="0"/>
    <m/>
  </r>
  <r>
    <x v="299"/>
    <n v="1"/>
    <x v="1"/>
    <x v="1"/>
    <s v="Baxter, Mrs. James (Helene DeLaudeniere Chaput)"/>
    <s v=" Mrs. James (Helene DeLaudeniere Chaput)"/>
    <s v="Baxter"/>
    <x v="1"/>
    <n v="1"/>
    <x v="61"/>
    <s v="old"/>
    <n v="0"/>
    <n v="1"/>
    <n v="1"/>
    <x v="0"/>
    <s v="PC 17558"/>
    <n v="247.52080000000001"/>
    <s v="B58 B60"/>
    <x v="1"/>
    <m/>
  </r>
  <r>
    <x v="300"/>
    <n v="1"/>
    <x v="1"/>
    <x v="0"/>
    <s v="Kelly, Miss. Anna Katherine &quot;Annie Kate&quot;"/>
    <s v=" Miss. Anna Katherine &quot;Annie Kate&quot;"/>
    <s v="Kelly"/>
    <x v="1"/>
    <n v="1"/>
    <x v="4"/>
    <b v="0"/>
    <n v="0"/>
    <n v="0"/>
    <n v="0"/>
    <x v="1"/>
    <n v="9234"/>
    <n v="7.75"/>
    <m/>
    <x v="2"/>
    <m/>
  </r>
  <r>
    <x v="301"/>
    <n v="1"/>
    <x v="1"/>
    <x v="0"/>
    <s v="McCoy, Mr. Bernard"/>
    <s v=" Mr. Bernard"/>
    <s v="McCoy"/>
    <x v="0"/>
    <n v="0"/>
    <x v="4"/>
    <b v="0"/>
    <n v="2"/>
    <n v="0"/>
    <n v="2"/>
    <x v="0"/>
    <n v="367226"/>
    <n v="23.25"/>
    <m/>
    <x v="2"/>
    <m/>
  </r>
  <r>
    <x v="302"/>
    <n v="0"/>
    <x v="0"/>
    <x v="0"/>
    <s v="Johnson, Mr. William Cahoone Jr"/>
    <s v=" Mr. William Cahoone Jr"/>
    <s v="Johnson"/>
    <x v="0"/>
    <n v="0"/>
    <x v="19"/>
    <s v="adult"/>
    <n v="0"/>
    <n v="0"/>
    <n v="0"/>
    <x v="1"/>
    <s v="LINE"/>
    <n v="0"/>
    <m/>
    <x v="0"/>
    <m/>
  </r>
  <r>
    <x v="303"/>
    <n v="1"/>
    <x v="1"/>
    <x v="2"/>
    <s v="Keane, Miss. Nora A"/>
    <s v=" Miss. Nora A"/>
    <s v="Keane"/>
    <x v="1"/>
    <n v="1"/>
    <x v="4"/>
    <b v="0"/>
    <n v="0"/>
    <n v="0"/>
    <n v="0"/>
    <x v="1"/>
    <n v="226593"/>
    <n v="12.35"/>
    <s v="E101"/>
    <x v="2"/>
    <m/>
  </r>
  <r>
    <x v="304"/>
    <n v="0"/>
    <x v="0"/>
    <x v="0"/>
    <s v="Williams, Mr. Howard Hugh &quot;Harry&quot;"/>
    <s v=" Mr. Howard Hugh &quot;Harry&quot;"/>
    <s v="Williams"/>
    <x v="0"/>
    <n v="0"/>
    <x v="4"/>
    <b v="0"/>
    <n v="0"/>
    <n v="0"/>
    <n v="0"/>
    <x v="1"/>
    <s v="A/5 2466"/>
    <n v="8.0500000000000007"/>
    <m/>
    <x v="0"/>
    <m/>
  </r>
  <r>
    <x v="305"/>
    <n v="1"/>
    <x v="1"/>
    <x v="1"/>
    <s v="Allison, Master. Hudson Trevor"/>
    <s v=" Master. Hudson Trevor"/>
    <s v="Allison"/>
    <x v="0"/>
    <n v="0"/>
    <x v="70"/>
    <s v="children"/>
    <n v="1"/>
    <n v="2"/>
    <n v="3"/>
    <x v="0"/>
    <n v="113781"/>
    <n v="151.55000000000001"/>
    <s v="C22 C26"/>
    <x v="0"/>
    <m/>
  </r>
  <r>
    <x v="306"/>
    <n v="1"/>
    <x v="1"/>
    <x v="1"/>
    <s v="Fleming, Miss. Margaret"/>
    <s v=" Miss. Margaret"/>
    <s v="Fleming"/>
    <x v="1"/>
    <n v="1"/>
    <x v="4"/>
    <b v="0"/>
    <n v="0"/>
    <n v="0"/>
    <n v="0"/>
    <x v="1"/>
    <n v="17421"/>
    <n v="110.88330000000001"/>
    <m/>
    <x v="1"/>
    <m/>
  </r>
  <r>
    <x v="307"/>
    <n v="1"/>
    <x v="1"/>
    <x v="1"/>
    <s v="Penasco y Castellana, Mrs. Victor de Satode (Maria Josefa Perez de Soto y Vallejo)"/>
    <s v=" Mrs. Victor de Satode (Maria Josefa Perez de Soto y Vallejo)"/>
    <s v="Penasco y Castellana"/>
    <x v="1"/>
    <n v="1"/>
    <x v="34"/>
    <s v="teen"/>
    <n v="1"/>
    <n v="0"/>
    <n v="1"/>
    <x v="0"/>
    <s v="PC 17758"/>
    <n v="108.9"/>
    <s v="C65"/>
    <x v="1"/>
    <m/>
  </r>
  <r>
    <x v="308"/>
    <n v="0"/>
    <x v="0"/>
    <x v="2"/>
    <s v="Abelson, Mr. Samuel"/>
    <s v=" Mr. Samuel"/>
    <s v="Abelson"/>
    <x v="0"/>
    <n v="0"/>
    <x v="39"/>
    <s v="adult"/>
    <n v="1"/>
    <n v="0"/>
    <n v="1"/>
    <x v="0"/>
    <s v="P/PP 3381"/>
    <n v="24"/>
    <m/>
    <x v="1"/>
    <m/>
  </r>
  <r>
    <x v="309"/>
    <n v="1"/>
    <x v="1"/>
    <x v="1"/>
    <s v="Francatelli, Miss. Laura Mabel"/>
    <s v=" Miss. Laura Mabel"/>
    <s v="Francatelli"/>
    <x v="1"/>
    <n v="1"/>
    <x v="39"/>
    <s v="adult"/>
    <n v="0"/>
    <n v="0"/>
    <n v="0"/>
    <x v="1"/>
    <s v="PC 17485"/>
    <n v="56.929200000000002"/>
    <s v="E36"/>
    <x v="1"/>
    <m/>
  </r>
  <r>
    <x v="310"/>
    <n v="1"/>
    <x v="1"/>
    <x v="1"/>
    <s v="Hays, Miss. Margaret Bechstein"/>
    <s v=" Miss. Margaret Bechstein"/>
    <s v="Hays"/>
    <x v="1"/>
    <n v="1"/>
    <x v="42"/>
    <s v="adult"/>
    <n v="0"/>
    <n v="0"/>
    <n v="0"/>
    <x v="1"/>
    <n v="11767"/>
    <n v="83.158299999999997"/>
    <s v="C54"/>
    <x v="1"/>
    <m/>
  </r>
  <r>
    <x v="311"/>
    <n v="1"/>
    <x v="1"/>
    <x v="1"/>
    <s v="Ryerson, Miss. Emily Borie"/>
    <s v=" Miss. Emily Borie"/>
    <s v="Ryerson"/>
    <x v="1"/>
    <n v="1"/>
    <x v="24"/>
    <s v="adult"/>
    <n v="2"/>
    <n v="2"/>
    <n v="4"/>
    <x v="0"/>
    <s v="PC 17608"/>
    <n v="262.375"/>
    <s v="B57 B59 B63 B66"/>
    <x v="1"/>
    <m/>
  </r>
  <r>
    <x v="312"/>
    <n v="0"/>
    <x v="0"/>
    <x v="2"/>
    <s v="Lahtinen, Mrs. William (Anna Sylfven)"/>
    <s v=" Mrs. William (Anna Sylfven)"/>
    <s v="Lahtinen"/>
    <x v="1"/>
    <n v="1"/>
    <x v="2"/>
    <s v="adult"/>
    <n v="1"/>
    <n v="1"/>
    <n v="2"/>
    <x v="0"/>
    <n v="250651"/>
    <n v="26"/>
    <m/>
    <x v="0"/>
    <m/>
  </r>
  <r>
    <x v="313"/>
    <n v="0"/>
    <x v="0"/>
    <x v="0"/>
    <s v="Hendekovic, Mr. Ignjac"/>
    <s v=" Mr. Ignjac"/>
    <s v="Hendekovic"/>
    <x v="0"/>
    <n v="0"/>
    <x v="17"/>
    <s v="adult"/>
    <n v="0"/>
    <n v="0"/>
    <n v="0"/>
    <x v="1"/>
    <n v="349243"/>
    <n v="7.8958000000000004"/>
    <m/>
    <x v="0"/>
    <m/>
  </r>
  <r>
    <x v="314"/>
    <n v="0"/>
    <x v="0"/>
    <x v="2"/>
    <s v="Hart, Mr. Benjamin"/>
    <s v=" Mr. Benjamin"/>
    <s v="Hart"/>
    <x v="0"/>
    <n v="0"/>
    <x v="71"/>
    <s v="adult"/>
    <n v="1"/>
    <n v="1"/>
    <n v="2"/>
    <x v="0"/>
    <s v="F.C.C. 13529"/>
    <n v="26.25"/>
    <m/>
    <x v="0"/>
    <m/>
  </r>
  <r>
    <x v="315"/>
    <n v="1"/>
    <x v="1"/>
    <x v="0"/>
    <s v="Nilsson, Miss. Helmina Josefina"/>
    <s v=" Miss. Helmina Josefina"/>
    <s v="Nilsson"/>
    <x v="1"/>
    <n v="1"/>
    <x v="2"/>
    <s v="adult"/>
    <n v="0"/>
    <n v="0"/>
    <n v="0"/>
    <x v="1"/>
    <n v="347470"/>
    <n v="7.8541999999999996"/>
    <m/>
    <x v="0"/>
    <m/>
  </r>
  <r>
    <x v="316"/>
    <n v="1"/>
    <x v="1"/>
    <x v="2"/>
    <s v="Kantor, Mrs. Sinai (Miriam Sternin)"/>
    <s v=" Mrs. Sinai (Miriam Sternin)"/>
    <s v="Kantor"/>
    <x v="1"/>
    <n v="1"/>
    <x v="42"/>
    <s v="adult"/>
    <n v="1"/>
    <n v="0"/>
    <n v="1"/>
    <x v="0"/>
    <n v="244367"/>
    <n v="26"/>
    <m/>
    <x v="0"/>
    <m/>
  </r>
  <r>
    <x v="317"/>
    <n v="0"/>
    <x v="0"/>
    <x v="2"/>
    <s v="Moraweck, Dr. Ernest"/>
    <s v=" Dr. Ernest"/>
    <s v="Moraweck"/>
    <x v="0"/>
    <n v="0"/>
    <x v="5"/>
    <s v="old"/>
    <n v="0"/>
    <n v="0"/>
    <n v="0"/>
    <x v="1"/>
    <n v="29011"/>
    <n v="14"/>
    <m/>
    <x v="0"/>
    <m/>
  </r>
  <r>
    <x v="318"/>
    <n v="1"/>
    <x v="1"/>
    <x v="1"/>
    <s v="Wick, Miss. Mary Natalie"/>
    <s v=" Miss. Mary Natalie"/>
    <s v="Wick"/>
    <x v="1"/>
    <n v="1"/>
    <x v="14"/>
    <s v="adult"/>
    <n v="0"/>
    <n v="2"/>
    <n v="2"/>
    <x v="0"/>
    <n v="36928"/>
    <n v="164.86670000000001"/>
    <s v="C7"/>
    <x v="0"/>
    <m/>
  </r>
  <r>
    <x v="319"/>
    <n v="1"/>
    <x v="1"/>
    <x v="1"/>
    <s v="Spedden, Mrs. Frederic Oakley (Margaretta Corning Stone)"/>
    <s v=" Mrs. Frederic Oakley (Margaretta Corning Stone)"/>
    <s v="Spedden"/>
    <x v="1"/>
    <n v="1"/>
    <x v="20"/>
    <s v="adult"/>
    <n v="1"/>
    <n v="1"/>
    <n v="2"/>
    <x v="0"/>
    <n v="16966"/>
    <n v="134.5"/>
    <s v="E34"/>
    <x v="1"/>
    <m/>
  </r>
  <r>
    <x v="320"/>
    <n v="0"/>
    <x v="0"/>
    <x v="0"/>
    <s v="Dennis, Mr. Samuel"/>
    <s v=" Mr. Samuel"/>
    <s v="Dennis"/>
    <x v="0"/>
    <n v="0"/>
    <x v="0"/>
    <s v="adult"/>
    <n v="0"/>
    <n v="0"/>
    <n v="0"/>
    <x v="1"/>
    <s v="A/5 21172"/>
    <n v="7.25"/>
    <m/>
    <x v="0"/>
    <m/>
  </r>
  <r>
    <x v="321"/>
    <n v="0"/>
    <x v="0"/>
    <x v="0"/>
    <s v="Danoff, Mr. Yoto"/>
    <s v=" Mr. Yoto"/>
    <s v="Danoff"/>
    <x v="0"/>
    <n v="0"/>
    <x v="7"/>
    <s v="adult"/>
    <n v="0"/>
    <n v="0"/>
    <n v="0"/>
    <x v="1"/>
    <n v="349219"/>
    <n v="7.8958000000000004"/>
    <m/>
    <x v="0"/>
    <m/>
  </r>
  <r>
    <x v="322"/>
    <n v="1"/>
    <x v="1"/>
    <x v="2"/>
    <s v="Slayter, Miss. Hilda Mary"/>
    <s v=" Miss. Hilda Mary"/>
    <s v="Slayter"/>
    <x v="1"/>
    <n v="1"/>
    <x v="39"/>
    <s v="adult"/>
    <n v="0"/>
    <n v="0"/>
    <n v="0"/>
    <x v="1"/>
    <n v="234818"/>
    <n v="12.35"/>
    <m/>
    <x v="2"/>
    <m/>
  </r>
  <r>
    <x v="323"/>
    <n v="1"/>
    <x v="1"/>
    <x v="2"/>
    <s v="Caldwell, Mrs. Albert Francis (Sylvia Mae Harbaugh)"/>
    <s v=" Mrs. Albert Francis (Sylvia Mae Harbaugh)"/>
    <s v="Caldwell"/>
    <x v="1"/>
    <n v="1"/>
    <x v="0"/>
    <s v="adult"/>
    <n v="1"/>
    <n v="1"/>
    <n v="2"/>
    <x v="0"/>
    <n v="248738"/>
    <n v="29"/>
    <m/>
    <x v="0"/>
    <m/>
  </r>
  <r>
    <x v="324"/>
    <n v="0"/>
    <x v="0"/>
    <x v="0"/>
    <s v="Sage, Mr. George John Jr"/>
    <s v=" Mr. George John Jr"/>
    <s v="Sage"/>
    <x v="0"/>
    <n v="0"/>
    <x v="4"/>
    <b v="0"/>
    <n v="8"/>
    <n v="2"/>
    <n v="10"/>
    <x v="0"/>
    <s v="CA. 2343"/>
    <n v="69.55"/>
    <m/>
    <x v="0"/>
    <m/>
  </r>
  <r>
    <x v="325"/>
    <n v="1"/>
    <x v="1"/>
    <x v="1"/>
    <s v="Young, Miss. Marie Grice"/>
    <s v=" Miss. Marie Grice"/>
    <s v="Young"/>
    <x v="1"/>
    <n v="1"/>
    <x v="62"/>
    <s v="adult"/>
    <n v="0"/>
    <n v="0"/>
    <n v="0"/>
    <x v="1"/>
    <s v="PC 17760"/>
    <n v="135.63329999999999"/>
    <s v="C32"/>
    <x v="1"/>
    <m/>
  </r>
  <r>
    <x v="326"/>
    <n v="0"/>
    <x v="0"/>
    <x v="0"/>
    <s v="Nysveen, Mr. Johan Hansen"/>
    <s v=" Mr. Johan Hansen"/>
    <s v="Nysveen"/>
    <x v="0"/>
    <n v="0"/>
    <x v="59"/>
    <s v="old"/>
    <n v="0"/>
    <n v="0"/>
    <n v="0"/>
    <x v="1"/>
    <n v="345364"/>
    <n v="6.2374999999999998"/>
    <m/>
    <x v="0"/>
    <m/>
  </r>
  <r>
    <x v="327"/>
    <n v="1"/>
    <x v="1"/>
    <x v="2"/>
    <s v="Ball, Mrs. (Ada E Hall)"/>
    <s v=" Mrs. (Ada E Hall)"/>
    <s v="Ball"/>
    <x v="1"/>
    <n v="1"/>
    <x v="62"/>
    <s v="adult"/>
    <n v="0"/>
    <n v="0"/>
    <n v="0"/>
    <x v="1"/>
    <n v="28551"/>
    <n v="13"/>
    <s v="D"/>
    <x v="0"/>
    <m/>
  </r>
  <r>
    <x v="328"/>
    <n v="1"/>
    <x v="1"/>
    <x v="0"/>
    <s v="Goldsmith, Mrs. Frank John (Emily Alice Brown)"/>
    <s v=" Mrs. Frank John (Emily Alice Brown)"/>
    <s v="Goldsmith"/>
    <x v="1"/>
    <n v="1"/>
    <x v="14"/>
    <s v="adult"/>
    <n v="1"/>
    <n v="1"/>
    <n v="2"/>
    <x v="0"/>
    <n v="363291"/>
    <n v="20.524999999999999"/>
    <m/>
    <x v="0"/>
    <m/>
  </r>
  <r>
    <x v="329"/>
    <n v="1"/>
    <x v="1"/>
    <x v="1"/>
    <s v="Hippach, Miss. Jean Gertrude"/>
    <s v=" Miss. Jean Gertrude"/>
    <s v="Hippach"/>
    <x v="1"/>
    <n v="1"/>
    <x v="36"/>
    <s v="teen"/>
    <n v="0"/>
    <n v="1"/>
    <n v="1"/>
    <x v="0"/>
    <n v="111361"/>
    <n v="57.979199999999999"/>
    <s v="B18"/>
    <x v="1"/>
    <m/>
  </r>
  <r>
    <x v="330"/>
    <n v="1"/>
    <x v="1"/>
    <x v="0"/>
    <s v="McCoy, Miss. Agnes"/>
    <s v=" Miss. Agnes"/>
    <s v="McCoy"/>
    <x v="1"/>
    <n v="1"/>
    <x v="4"/>
    <b v="0"/>
    <n v="2"/>
    <n v="0"/>
    <n v="2"/>
    <x v="0"/>
    <n v="367226"/>
    <n v="23.25"/>
    <m/>
    <x v="2"/>
    <m/>
  </r>
  <r>
    <x v="331"/>
    <n v="0"/>
    <x v="0"/>
    <x v="1"/>
    <s v="Partner, Mr. Austen"/>
    <s v=" Mr. Austen"/>
    <s v="Partner"/>
    <x v="0"/>
    <n v="0"/>
    <x v="63"/>
    <s v="adult"/>
    <n v="0"/>
    <n v="0"/>
    <n v="0"/>
    <x v="1"/>
    <n v="113043"/>
    <n v="28.5"/>
    <s v="C124"/>
    <x v="0"/>
    <m/>
  </r>
  <r>
    <x v="332"/>
    <n v="0"/>
    <x v="0"/>
    <x v="1"/>
    <s v="Graham, Mr. George Edward"/>
    <s v=" Mr. George Edward"/>
    <s v="Graham"/>
    <x v="0"/>
    <n v="0"/>
    <x v="1"/>
    <s v="adult"/>
    <n v="0"/>
    <n v="1"/>
    <n v="1"/>
    <x v="0"/>
    <s v="PC 17582"/>
    <n v="153.46250000000001"/>
    <s v="C91"/>
    <x v="0"/>
    <m/>
  </r>
  <r>
    <x v="333"/>
    <n v="0"/>
    <x v="0"/>
    <x v="0"/>
    <s v="Vander Planke, Mr. Leo Edmondus"/>
    <s v=" Mr. Leo Edmondus"/>
    <s v="Vander Planke"/>
    <x v="0"/>
    <n v="0"/>
    <x v="36"/>
    <s v="teen"/>
    <n v="2"/>
    <n v="0"/>
    <n v="2"/>
    <x v="0"/>
    <n v="345764"/>
    <n v="18"/>
    <m/>
    <x v="0"/>
    <m/>
  </r>
  <r>
    <x v="334"/>
    <n v="1"/>
    <x v="1"/>
    <x v="1"/>
    <s v="Frauenthal, Mrs. Henry William (Clara Heinsheimer)"/>
    <s v=" Mrs. Henry William (Clara Heinsheimer)"/>
    <s v="Frauenthal"/>
    <x v="1"/>
    <n v="1"/>
    <x v="4"/>
    <b v="0"/>
    <n v="1"/>
    <n v="0"/>
    <n v="1"/>
    <x v="0"/>
    <s v="PC 17611"/>
    <n v="133.65"/>
    <m/>
    <x v="0"/>
    <m/>
  </r>
  <r>
    <x v="335"/>
    <n v="0"/>
    <x v="0"/>
    <x v="0"/>
    <s v="Denkoff, Mr. Mitto"/>
    <s v=" Mr. Mitto"/>
    <s v="Denkoff"/>
    <x v="0"/>
    <n v="0"/>
    <x v="4"/>
    <b v="0"/>
    <n v="0"/>
    <n v="0"/>
    <n v="0"/>
    <x v="1"/>
    <n v="349225"/>
    <n v="7.8958000000000004"/>
    <m/>
    <x v="0"/>
    <m/>
  </r>
  <r>
    <x v="336"/>
    <n v="0"/>
    <x v="0"/>
    <x v="1"/>
    <s v="Pears, Mr. Thomas Clinton"/>
    <s v=" Mr. Thomas Clinton"/>
    <s v="Pears"/>
    <x v="0"/>
    <n v="0"/>
    <x v="28"/>
    <s v="adult"/>
    <n v="1"/>
    <n v="0"/>
    <n v="1"/>
    <x v="0"/>
    <n v="113776"/>
    <n v="66.599999999999994"/>
    <s v="C2"/>
    <x v="0"/>
    <m/>
  </r>
  <r>
    <x v="337"/>
    <n v="1"/>
    <x v="1"/>
    <x v="1"/>
    <s v="Burns, Miss. Elizabeth Margaret"/>
    <s v=" Miss. Elizabeth Margaret"/>
    <s v="Burns"/>
    <x v="1"/>
    <n v="1"/>
    <x v="66"/>
    <s v="adult"/>
    <n v="0"/>
    <n v="0"/>
    <n v="0"/>
    <x v="1"/>
    <n v="16966"/>
    <n v="134.5"/>
    <s v="E40"/>
    <x v="1"/>
    <m/>
  </r>
  <r>
    <x v="338"/>
    <n v="1"/>
    <x v="1"/>
    <x v="0"/>
    <s v="Dahl, Mr. Karl Edwart"/>
    <s v=" Mr. Karl Edwart"/>
    <s v="Dahl"/>
    <x v="0"/>
    <n v="0"/>
    <x v="33"/>
    <s v="adult"/>
    <n v="0"/>
    <n v="0"/>
    <n v="0"/>
    <x v="1"/>
    <n v="7598"/>
    <n v="8.0500000000000007"/>
    <m/>
    <x v="0"/>
    <m/>
  </r>
  <r>
    <x v="339"/>
    <n v="0"/>
    <x v="0"/>
    <x v="1"/>
    <s v="Blackwell, Mr. Stephen Weart"/>
    <s v=" Mr. Stephen Weart"/>
    <s v="Blackwell"/>
    <x v="0"/>
    <n v="0"/>
    <x v="33"/>
    <s v="adult"/>
    <n v="0"/>
    <n v="0"/>
    <n v="0"/>
    <x v="1"/>
    <n v="113784"/>
    <n v="35.5"/>
    <s v="T"/>
    <x v="0"/>
    <m/>
  </r>
  <r>
    <x v="340"/>
    <n v="1"/>
    <x v="1"/>
    <x v="2"/>
    <s v="Navratil, Master. Edmond Roger"/>
    <s v=" Master. Edmond Roger"/>
    <s v="Navratil"/>
    <x v="0"/>
    <n v="0"/>
    <x v="6"/>
    <s v="children"/>
    <n v="1"/>
    <n v="1"/>
    <n v="2"/>
    <x v="0"/>
    <n v="230080"/>
    <n v="26"/>
    <s v="F2"/>
    <x v="0"/>
    <m/>
  </r>
  <r>
    <x v="341"/>
    <n v="1"/>
    <x v="1"/>
    <x v="1"/>
    <s v="Fortune, Miss. Alice Elizabeth"/>
    <s v=" Miss. Alice Elizabeth"/>
    <s v="Fortune"/>
    <x v="1"/>
    <n v="1"/>
    <x v="42"/>
    <s v="adult"/>
    <n v="3"/>
    <n v="2"/>
    <n v="5"/>
    <x v="0"/>
    <n v="19950"/>
    <n v="263"/>
    <s v="C23 C25 C27"/>
    <x v="0"/>
    <m/>
  </r>
  <r>
    <x v="342"/>
    <n v="0"/>
    <x v="0"/>
    <x v="2"/>
    <s v="Collander, Mr. Erik Gustaf"/>
    <s v=" Mr. Erik Gustaf"/>
    <s v="Collander"/>
    <x v="0"/>
    <n v="0"/>
    <x v="17"/>
    <s v="adult"/>
    <n v="0"/>
    <n v="0"/>
    <n v="0"/>
    <x v="1"/>
    <n v="248740"/>
    <n v="13"/>
    <m/>
    <x v="0"/>
    <m/>
  </r>
  <r>
    <x v="343"/>
    <n v="0"/>
    <x v="0"/>
    <x v="2"/>
    <s v="Sedgwick, Mr. Charles Frederick Waddington"/>
    <s v=" Mr. Charles Frederick Waddington"/>
    <s v="Sedgwick"/>
    <x v="0"/>
    <n v="0"/>
    <x v="37"/>
    <s v="adult"/>
    <n v="0"/>
    <n v="0"/>
    <n v="0"/>
    <x v="1"/>
    <n v="244361"/>
    <n v="13"/>
    <m/>
    <x v="0"/>
    <m/>
  </r>
  <r>
    <x v="344"/>
    <n v="0"/>
    <x v="0"/>
    <x v="2"/>
    <s v="Fox, Mr. Stanley Hubert"/>
    <s v=" Mr. Stanley Hubert"/>
    <s v="Fox"/>
    <x v="0"/>
    <n v="0"/>
    <x v="62"/>
    <s v="adult"/>
    <n v="0"/>
    <n v="0"/>
    <n v="0"/>
    <x v="1"/>
    <n v="229236"/>
    <n v="13"/>
    <m/>
    <x v="0"/>
    <m/>
  </r>
  <r>
    <x v="345"/>
    <n v="1"/>
    <x v="1"/>
    <x v="2"/>
    <s v="Brown, Miss. Amelia &quot;Mildred&quot;"/>
    <s v=" Miss. Amelia &quot;Mildred&quot;"/>
    <s v="Brown"/>
    <x v="1"/>
    <n v="1"/>
    <x v="42"/>
    <s v="adult"/>
    <n v="0"/>
    <n v="0"/>
    <n v="0"/>
    <x v="1"/>
    <n v="248733"/>
    <n v="13"/>
    <s v="F33"/>
    <x v="0"/>
    <m/>
  </r>
  <r>
    <x v="346"/>
    <n v="1"/>
    <x v="1"/>
    <x v="2"/>
    <s v="Smith, Miss. Marion Elsie"/>
    <s v=" Miss. Marion Elsie"/>
    <s v="Smith"/>
    <x v="1"/>
    <n v="1"/>
    <x v="20"/>
    <s v="adult"/>
    <n v="0"/>
    <n v="0"/>
    <n v="0"/>
    <x v="1"/>
    <n v="31418"/>
    <n v="13"/>
    <m/>
    <x v="0"/>
    <m/>
  </r>
  <r>
    <x v="347"/>
    <n v="1"/>
    <x v="1"/>
    <x v="0"/>
    <s v="Davison, Mrs. Thomas Henry (Mary E Finck)"/>
    <s v=" Mrs. Thomas Henry (Mary E Finck)"/>
    <s v="Davison"/>
    <x v="1"/>
    <n v="1"/>
    <x v="4"/>
    <b v="0"/>
    <n v="1"/>
    <n v="0"/>
    <n v="1"/>
    <x v="0"/>
    <n v="386525"/>
    <n v="16.100000000000001"/>
    <m/>
    <x v="0"/>
    <m/>
  </r>
  <r>
    <x v="348"/>
    <n v="1"/>
    <x v="1"/>
    <x v="0"/>
    <s v="Coutts, Master. William Loch &quot;William&quot;"/>
    <s v=" Master. William Loch &quot;William&quot;"/>
    <s v="Coutts"/>
    <x v="0"/>
    <n v="0"/>
    <x v="25"/>
    <s v="children"/>
    <n v="1"/>
    <n v="1"/>
    <n v="2"/>
    <x v="0"/>
    <s v="C.A. 37671"/>
    <n v="15.9"/>
    <m/>
    <x v="0"/>
    <m/>
  </r>
  <r>
    <x v="349"/>
    <n v="0"/>
    <x v="0"/>
    <x v="0"/>
    <s v="Dimic, Mr. Jovan"/>
    <s v=" Mr. Jovan"/>
    <s v="Dimic"/>
    <x v="0"/>
    <n v="0"/>
    <x v="22"/>
    <s v="adult"/>
    <n v="0"/>
    <n v="0"/>
    <n v="0"/>
    <x v="1"/>
    <n v="315088"/>
    <n v="8.6624999999999996"/>
    <m/>
    <x v="0"/>
    <m/>
  </r>
  <r>
    <x v="350"/>
    <n v="0"/>
    <x v="0"/>
    <x v="0"/>
    <s v="Odahl, Mr. Nils Martin"/>
    <s v=" Mr. Nils Martin"/>
    <s v="Odahl"/>
    <x v="0"/>
    <n v="0"/>
    <x v="41"/>
    <s v="adult"/>
    <n v="0"/>
    <n v="0"/>
    <n v="0"/>
    <x v="1"/>
    <n v="7267"/>
    <n v="9.2249999999999996"/>
    <m/>
    <x v="0"/>
    <m/>
  </r>
  <r>
    <x v="351"/>
    <n v="0"/>
    <x v="0"/>
    <x v="1"/>
    <s v="Williams-Lambert, Mr. Fletcher Fellows"/>
    <s v=" Mr. Fletcher Fellows"/>
    <s v="Williams-Lambert"/>
    <x v="0"/>
    <n v="0"/>
    <x v="4"/>
    <b v="0"/>
    <n v="0"/>
    <n v="0"/>
    <n v="0"/>
    <x v="1"/>
    <n v="113510"/>
    <n v="35"/>
    <s v="C128"/>
    <x v="0"/>
    <m/>
  </r>
  <r>
    <x v="352"/>
    <n v="0"/>
    <x v="0"/>
    <x v="0"/>
    <s v="Elias, Mr. Tannous"/>
    <s v=" Mr. Tannous"/>
    <s v="Elias"/>
    <x v="0"/>
    <n v="0"/>
    <x v="16"/>
    <s v="teen"/>
    <n v="1"/>
    <n v="1"/>
    <n v="2"/>
    <x v="0"/>
    <n v="2695"/>
    <n v="7.2291999999999996"/>
    <m/>
    <x v="1"/>
    <m/>
  </r>
  <r>
    <x v="353"/>
    <n v="0"/>
    <x v="0"/>
    <x v="0"/>
    <s v="Arnold-Franchi, Mr. Josef"/>
    <s v=" Mr. Josef"/>
    <s v="Arnold-Franchi"/>
    <x v="0"/>
    <n v="0"/>
    <x v="37"/>
    <s v="adult"/>
    <n v="1"/>
    <n v="0"/>
    <n v="1"/>
    <x v="0"/>
    <n v="349237"/>
    <n v="17.8"/>
    <m/>
    <x v="0"/>
    <m/>
  </r>
  <r>
    <x v="354"/>
    <n v="0"/>
    <x v="0"/>
    <x v="0"/>
    <s v="Yousif, Mr. Wazli"/>
    <s v=" Mr. Wazli"/>
    <s v="Yousif"/>
    <x v="0"/>
    <n v="0"/>
    <x v="4"/>
    <b v="0"/>
    <n v="0"/>
    <n v="0"/>
    <n v="0"/>
    <x v="1"/>
    <n v="2647"/>
    <n v="7.2249999999999996"/>
    <m/>
    <x v="1"/>
    <m/>
  </r>
  <r>
    <x v="355"/>
    <n v="0"/>
    <x v="0"/>
    <x v="0"/>
    <s v="Vanden Steen, Mr. Leo Peter"/>
    <s v=" Mr. Leo Peter"/>
    <s v="Vanden Steen"/>
    <x v="0"/>
    <n v="0"/>
    <x v="17"/>
    <s v="adult"/>
    <n v="0"/>
    <n v="0"/>
    <n v="0"/>
    <x v="1"/>
    <n v="345783"/>
    <n v="9.5"/>
    <m/>
    <x v="0"/>
    <m/>
  </r>
  <r>
    <x v="356"/>
    <n v="1"/>
    <x v="1"/>
    <x v="1"/>
    <s v="Bowerman, Miss. Elsie Edith"/>
    <s v=" Miss. Elsie Edith"/>
    <s v="Bowerman"/>
    <x v="1"/>
    <n v="1"/>
    <x v="0"/>
    <s v="adult"/>
    <n v="0"/>
    <n v="1"/>
    <n v="1"/>
    <x v="0"/>
    <n v="113505"/>
    <n v="55"/>
    <s v="E33"/>
    <x v="0"/>
    <m/>
  </r>
  <r>
    <x v="357"/>
    <n v="0"/>
    <x v="0"/>
    <x v="2"/>
    <s v="Funk, Miss. Annie Clemmer"/>
    <s v=" Miss. Annie Clemmer"/>
    <s v="Funk"/>
    <x v="1"/>
    <n v="1"/>
    <x v="1"/>
    <s v="adult"/>
    <n v="0"/>
    <n v="0"/>
    <n v="0"/>
    <x v="1"/>
    <n v="237671"/>
    <n v="13"/>
    <m/>
    <x v="0"/>
    <m/>
  </r>
  <r>
    <x v="358"/>
    <n v="1"/>
    <x v="1"/>
    <x v="0"/>
    <s v="McGovern, Miss. Mary"/>
    <s v=" Miss. Mary"/>
    <s v="McGovern"/>
    <x v="1"/>
    <n v="1"/>
    <x v="4"/>
    <b v="0"/>
    <n v="0"/>
    <n v="0"/>
    <n v="0"/>
    <x v="1"/>
    <n v="330931"/>
    <n v="7.8792"/>
    <m/>
    <x v="2"/>
    <m/>
  </r>
  <r>
    <x v="359"/>
    <n v="1"/>
    <x v="1"/>
    <x v="0"/>
    <s v="Mockler, Miss. Helen Mary &quot;Ellie&quot;"/>
    <s v=" Miss. Helen Mary &quot;Ellie&quot;"/>
    <s v="Mockler"/>
    <x v="1"/>
    <n v="1"/>
    <x v="4"/>
    <b v="0"/>
    <n v="0"/>
    <n v="0"/>
    <n v="0"/>
    <x v="1"/>
    <n v="330980"/>
    <n v="7.8792"/>
    <m/>
    <x v="2"/>
    <m/>
  </r>
  <r>
    <x v="360"/>
    <n v="0"/>
    <x v="0"/>
    <x v="0"/>
    <s v="Skoog, Mr. Wilhelm"/>
    <s v=" Mr. Wilhelm"/>
    <s v="Skoog"/>
    <x v="0"/>
    <n v="0"/>
    <x v="20"/>
    <s v="adult"/>
    <n v="1"/>
    <n v="4"/>
    <n v="5"/>
    <x v="0"/>
    <n v="347088"/>
    <n v="27.9"/>
    <m/>
    <x v="0"/>
    <m/>
  </r>
  <r>
    <x v="361"/>
    <n v="0"/>
    <x v="0"/>
    <x v="2"/>
    <s v="del Carlo, Mr. Sebastiano"/>
    <s v=" Mr. Sebastiano"/>
    <s v="del Carlo"/>
    <x v="0"/>
    <n v="0"/>
    <x v="28"/>
    <s v="adult"/>
    <n v="1"/>
    <n v="0"/>
    <n v="1"/>
    <x v="0"/>
    <s v="SC/PARIS 2167"/>
    <n v="27.720800000000001"/>
    <m/>
    <x v="1"/>
    <m/>
  </r>
  <r>
    <x v="362"/>
    <n v="0"/>
    <x v="0"/>
    <x v="0"/>
    <s v="Barbara, Mrs. (Catherine David)"/>
    <s v=" Mrs. (Catherine David)"/>
    <s v="Barbara"/>
    <x v="1"/>
    <n v="1"/>
    <x v="33"/>
    <s v="adult"/>
    <n v="0"/>
    <n v="1"/>
    <n v="1"/>
    <x v="0"/>
    <n v="2691"/>
    <n v="14.4542"/>
    <m/>
    <x v="1"/>
    <m/>
  </r>
  <r>
    <x v="363"/>
    <n v="0"/>
    <x v="0"/>
    <x v="0"/>
    <s v="Asim, Mr. Adola"/>
    <s v=" Mr. Adola"/>
    <s v="Asim"/>
    <x v="0"/>
    <n v="0"/>
    <x v="3"/>
    <s v="adult"/>
    <n v="0"/>
    <n v="0"/>
    <n v="0"/>
    <x v="1"/>
    <s v="SOTON/O.Q. 3101310"/>
    <n v="7.05"/>
    <m/>
    <x v="0"/>
    <m/>
  </r>
  <r>
    <x v="364"/>
    <n v="0"/>
    <x v="0"/>
    <x v="0"/>
    <s v="O'Brien, Mr. Thomas"/>
    <s v=" Mr. Thomas"/>
    <s v="O'Brien"/>
    <x v="0"/>
    <n v="0"/>
    <x v="4"/>
    <b v="0"/>
    <n v="1"/>
    <n v="0"/>
    <n v="1"/>
    <x v="0"/>
    <n v="370365"/>
    <n v="15.5"/>
    <m/>
    <x v="2"/>
    <m/>
  </r>
  <r>
    <x v="365"/>
    <n v="0"/>
    <x v="0"/>
    <x v="0"/>
    <s v="Adahl, Mr. Mauritz Nils Martin"/>
    <s v=" Mr. Mauritz Nils Martin"/>
    <s v="Adahl"/>
    <x v="0"/>
    <n v="0"/>
    <x v="39"/>
    <s v="adult"/>
    <n v="0"/>
    <n v="0"/>
    <n v="0"/>
    <x v="1"/>
    <s v="C 7076"/>
    <n v="7.25"/>
    <m/>
    <x v="0"/>
    <m/>
  </r>
  <r>
    <x v="366"/>
    <n v="1"/>
    <x v="1"/>
    <x v="1"/>
    <s v="Warren, Mrs. Frank Manley (Anna Sophia Atkinson)"/>
    <s v=" Mrs. Frank Manley (Anna Sophia Atkinson)"/>
    <s v="Warren"/>
    <x v="1"/>
    <n v="1"/>
    <x v="72"/>
    <s v="old"/>
    <n v="1"/>
    <n v="0"/>
    <n v="1"/>
    <x v="0"/>
    <n v="110813"/>
    <n v="75.25"/>
    <s v="D37"/>
    <x v="1"/>
    <m/>
  </r>
  <r>
    <x v="367"/>
    <n v="1"/>
    <x v="1"/>
    <x v="0"/>
    <s v="Moussa, Mrs. (Mantoura Boulos)"/>
    <s v=" Mrs. (Mantoura Boulos)"/>
    <s v="Moussa"/>
    <x v="1"/>
    <n v="1"/>
    <x v="4"/>
    <b v="0"/>
    <n v="0"/>
    <n v="0"/>
    <n v="0"/>
    <x v="1"/>
    <n v="2626"/>
    <n v="7.2291999999999996"/>
    <m/>
    <x v="1"/>
    <m/>
  </r>
  <r>
    <x v="368"/>
    <n v="1"/>
    <x v="1"/>
    <x v="0"/>
    <s v="Jermyn, Miss. Annie"/>
    <s v=" Miss. Annie"/>
    <s v="Jermyn"/>
    <x v="1"/>
    <n v="1"/>
    <x v="4"/>
    <b v="0"/>
    <n v="0"/>
    <n v="0"/>
    <n v="0"/>
    <x v="1"/>
    <n v="14313"/>
    <n v="7.75"/>
    <m/>
    <x v="2"/>
    <m/>
  </r>
  <r>
    <x v="369"/>
    <n v="1"/>
    <x v="1"/>
    <x v="1"/>
    <s v="Aubart, Mme. Leontine Pauline"/>
    <s v=" Mme. Leontine Pauline"/>
    <s v="Aubart"/>
    <x v="1"/>
    <n v="1"/>
    <x v="42"/>
    <s v="adult"/>
    <n v="0"/>
    <n v="0"/>
    <n v="0"/>
    <x v="1"/>
    <s v="PC 17477"/>
    <n v="69.3"/>
    <s v="B35"/>
    <x v="1"/>
    <m/>
  </r>
  <r>
    <x v="370"/>
    <n v="1"/>
    <x v="1"/>
    <x v="1"/>
    <s v="Harder, Mr. George Achilles"/>
    <s v=" Mr. George Achilles"/>
    <s v="Harder"/>
    <x v="0"/>
    <n v="0"/>
    <x v="37"/>
    <s v="adult"/>
    <n v="1"/>
    <n v="0"/>
    <n v="1"/>
    <x v="0"/>
    <n v="11765"/>
    <n v="55.441699999999997"/>
    <s v="E50"/>
    <x v="1"/>
    <m/>
  </r>
  <r>
    <x v="371"/>
    <n v="0"/>
    <x v="0"/>
    <x v="0"/>
    <s v="Wiklund, Mr. Jakob Alfred"/>
    <s v=" Mr. Jakob Alfred"/>
    <s v="Wiklund"/>
    <x v="0"/>
    <n v="0"/>
    <x v="24"/>
    <s v="adult"/>
    <n v="1"/>
    <n v="0"/>
    <n v="1"/>
    <x v="0"/>
    <n v="3101267"/>
    <n v="6.4958"/>
    <m/>
    <x v="0"/>
    <m/>
  </r>
  <r>
    <x v="372"/>
    <n v="0"/>
    <x v="0"/>
    <x v="0"/>
    <s v="Beavan, Mr. William Thomas"/>
    <s v=" Mr. William Thomas"/>
    <s v="Beavan"/>
    <x v="0"/>
    <n v="0"/>
    <x v="19"/>
    <s v="adult"/>
    <n v="0"/>
    <n v="0"/>
    <n v="0"/>
    <x v="1"/>
    <n v="323951"/>
    <n v="8.0500000000000007"/>
    <m/>
    <x v="0"/>
    <m/>
  </r>
  <r>
    <x v="373"/>
    <n v="0"/>
    <x v="0"/>
    <x v="1"/>
    <s v="Ringhini, Mr. Sante"/>
    <s v=" Mr. Sante"/>
    <s v="Ringhini"/>
    <x v="0"/>
    <n v="0"/>
    <x v="0"/>
    <s v="adult"/>
    <n v="0"/>
    <n v="0"/>
    <n v="0"/>
    <x v="1"/>
    <s v="PC 17760"/>
    <n v="135.63329999999999"/>
    <m/>
    <x v="1"/>
    <m/>
  </r>
  <r>
    <x v="374"/>
    <n v="0"/>
    <x v="0"/>
    <x v="0"/>
    <s v="Palsson, Miss. Stina Viola"/>
    <s v=" Miss. Stina Viola"/>
    <s v="Palsson"/>
    <x v="1"/>
    <n v="1"/>
    <x v="25"/>
    <s v="children"/>
    <n v="3"/>
    <n v="1"/>
    <n v="4"/>
    <x v="0"/>
    <n v="349909"/>
    <n v="21.074999999999999"/>
    <m/>
    <x v="0"/>
    <m/>
  </r>
  <r>
    <x v="375"/>
    <n v="1"/>
    <x v="1"/>
    <x v="1"/>
    <s v="Meyer, Mrs. Edgar Joseph (Leila Saks)"/>
    <s v=" Mrs. Edgar Joseph (Leila Saks)"/>
    <s v="Meyer"/>
    <x v="1"/>
    <n v="1"/>
    <x v="4"/>
    <b v="0"/>
    <n v="1"/>
    <n v="0"/>
    <n v="1"/>
    <x v="0"/>
    <s v="PC 17604"/>
    <n v="82.1708"/>
    <m/>
    <x v="1"/>
    <m/>
  </r>
  <r>
    <x v="376"/>
    <n v="1"/>
    <x v="1"/>
    <x v="0"/>
    <s v="Landergren, Miss. Aurora Adelia"/>
    <s v=" Miss. Aurora Adelia"/>
    <s v="Landergren"/>
    <x v="1"/>
    <n v="1"/>
    <x v="0"/>
    <s v="adult"/>
    <n v="0"/>
    <n v="0"/>
    <n v="0"/>
    <x v="1"/>
    <s v="C 7077"/>
    <n v="7.25"/>
    <m/>
    <x v="0"/>
    <m/>
  </r>
  <r>
    <x v="377"/>
    <n v="0"/>
    <x v="0"/>
    <x v="1"/>
    <s v="Widener, Mr. Harry Elkins"/>
    <s v=" Mr. Harry Elkins"/>
    <s v="Widener"/>
    <x v="0"/>
    <n v="0"/>
    <x v="7"/>
    <s v="adult"/>
    <n v="0"/>
    <n v="2"/>
    <n v="2"/>
    <x v="0"/>
    <n v="113503"/>
    <n v="211.5"/>
    <s v="C82"/>
    <x v="1"/>
    <m/>
  </r>
  <r>
    <x v="378"/>
    <n v="0"/>
    <x v="0"/>
    <x v="0"/>
    <s v="Betros, Mr. Tannous"/>
    <s v=" Mr. Tannous"/>
    <s v="Betros"/>
    <x v="0"/>
    <n v="0"/>
    <x v="11"/>
    <s v="adult"/>
    <n v="0"/>
    <n v="0"/>
    <n v="0"/>
    <x v="1"/>
    <n v="2648"/>
    <n v="4.0125000000000002"/>
    <m/>
    <x v="1"/>
    <m/>
  </r>
  <r>
    <x v="379"/>
    <n v="0"/>
    <x v="0"/>
    <x v="0"/>
    <s v="Gustafsson, Mr. Karl Gideon"/>
    <s v=" Mr. Karl Gideon"/>
    <s v="Gustafsson"/>
    <x v="0"/>
    <n v="0"/>
    <x v="19"/>
    <s v="adult"/>
    <n v="0"/>
    <n v="0"/>
    <n v="0"/>
    <x v="1"/>
    <n v="347069"/>
    <n v="7.7750000000000004"/>
    <m/>
    <x v="0"/>
    <m/>
  </r>
  <r>
    <x v="380"/>
    <n v="1"/>
    <x v="1"/>
    <x v="1"/>
    <s v="Bidois, Miss. Rosalie"/>
    <s v=" Miss. Rosalie"/>
    <s v="Bidois"/>
    <x v="1"/>
    <n v="1"/>
    <x v="22"/>
    <s v="adult"/>
    <n v="0"/>
    <n v="0"/>
    <n v="0"/>
    <x v="1"/>
    <s v="PC 17757"/>
    <n v="227.52500000000001"/>
    <m/>
    <x v="1"/>
    <m/>
  </r>
  <r>
    <x v="381"/>
    <n v="1"/>
    <x v="1"/>
    <x v="0"/>
    <s v="Nakid, Miss. Maria (&quot;Mary&quot;)"/>
    <s v=" Miss. Maria (&quot;Mary&quot;)"/>
    <s v="Nakid"/>
    <x v="1"/>
    <n v="1"/>
    <x v="58"/>
    <s v="children"/>
    <n v="0"/>
    <n v="2"/>
    <n v="2"/>
    <x v="0"/>
    <n v="2653"/>
    <n v="15.7417"/>
    <m/>
    <x v="1"/>
    <m/>
  </r>
  <r>
    <x v="382"/>
    <n v="0"/>
    <x v="0"/>
    <x v="0"/>
    <s v="Tikkanen, Mr. Juho"/>
    <s v=" Mr. Juho"/>
    <s v="Tikkanen"/>
    <x v="0"/>
    <n v="0"/>
    <x v="35"/>
    <s v="adult"/>
    <n v="0"/>
    <n v="0"/>
    <n v="0"/>
    <x v="1"/>
    <s v="STON/O 2. 3101293"/>
    <n v="7.9249999999999998"/>
    <m/>
    <x v="0"/>
    <m/>
  </r>
  <r>
    <x v="383"/>
    <n v="1"/>
    <x v="1"/>
    <x v="1"/>
    <s v="Holverson, Mrs. Alexander Oskar (Mary Aline Towner)"/>
    <s v=" Mrs. Alexander Oskar (Mary Aline Towner)"/>
    <s v="Holverson"/>
    <x v="1"/>
    <n v="1"/>
    <x v="3"/>
    <s v="adult"/>
    <n v="1"/>
    <n v="0"/>
    <n v="1"/>
    <x v="0"/>
    <n v="113789"/>
    <n v="52"/>
    <m/>
    <x v="0"/>
    <m/>
  </r>
  <r>
    <x v="384"/>
    <n v="0"/>
    <x v="0"/>
    <x v="0"/>
    <s v="Plotcharsky, Mr. Vasil"/>
    <s v=" Mr. Vasil"/>
    <s v="Plotcharsky"/>
    <x v="0"/>
    <n v="0"/>
    <x v="4"/>
    <b v="0"/>
    <n v="0"/>
    <n v="0"/>
    <n v="0"/>
    <x v="1"/>
    <n v="349227"/>
    <n v="7.8958000000000004"/>
    <m/>
    <x v="0"/>
    <m/>
  </r>
  <r>
    <x v="385"/>
    <n v="0"/>
    <x v="0"/>
    <x v="2"/>
    <s v="Davies, Mr. Charles Henry"/>
    <s v=" Mr. Charles Henry"/>
    <s v="Davies"/>
    <x v="0"/>
    <n v="0"/>
    <x v="24"/>
    <s v="adult"/>
    <n v="0"/>
    <n v="0"/>
    <n v="0"/>
    <x v="1"/>
    <s v="S.O.C. 14879"/>
    <n v="73.5"/>
    <m/>
    <x v="0"/>
    <m/>
  </r>
  <r>
    <x v="386"/>
    <n v="0"/>
    <x v="0"/>
    <x v="0"/>
    <s v="Goodwin, Master. Sidney Leonard"/>
    <s v=" Master. Sidney Leonard"/>
    <s v="Goodwin"/>
    <x v="0"/>
    <n v="0"/>
    <x v="58"/>
    <s v="children"/>
    <n v="5"/>
    <n v="2"/>
    <n v="7"/>
    <x v="0"/>
    <s v="CA 2144"/>
    <n v="46.9"/>
    <m/>
    <x v="0"/>
    <m/>
  </r>
  <r>
    <x v="387"/>
    <n v="1"/>
    <x v="1"/>
    <x v="2"/>
    <s v="Buss, Miss. Kate"/>
    <s v=" Miss. Kate"/>
    <s v="Buss"/>
    <x v="1"/>
    <n v="1"/>
    <x v="62"/>
    <s v="adult"/>
    <n v="0"/>
    <n v="0"/>
    <n v="0"/>
    <x v="1"/>
    <n v="27849"/>
    <n v="13"/>
    <m/>
    <x v="0"/>
    <m/>
  </r>
  <r>
    <x v="388"/>
    <n v="0"/>
    <x v="0"/>
    <x v="0"/>
    <s v="Sadlier, Mr. Matthew"/>
    <s v=" Mr. Matthew"/>
    <s v="Sadlier"/>
    <x v="0"/>
    <n v="0"/>
    <x v="4"/>
    <b v="0"/>
    <n v="0"/>
    <n v="0"/>
    <n v="0"/>
    <x v="1"/>
    <n v="367655"/>
    <n v="7.7291999999999996"/>
    <m/>
    <x v="2"/>
    <m/>
  </r>
  <r>
    <x v="389"/>
    <n v="1"/>
    <x v="1"/>
    <x v="2"/>
    <s v="Lehmann, Miss. Bertha"/>
    <s v=" Miss. Bertha"/>
    <s v="Lehmann"/>
    <x v="1"/>
    <n v="1"/>
    <x v="34"/>
    <s v="teen"/>
    <n v="0"/>
    <n v="0"/>
    <n v="0"/>
    <x v="1"/>
    <s v="SC 1748"/>
    <n v="12"/>
    <m/>
    <x v="1"/>
    <m/>
  </r>
  <r>
    <x v="390"/>
    <n v="1"/>
    <x v="1"/>
    <x v="1"/>
    <s v="Carter, Mr. William Ernest"/>
    <s v=" Mr. William Ernest"/>
    <s v="Carter"/>
    <x v="0"/>
    <n v="0"/>
    <x v="62"/>
    <s v="adult"/>
    <n v="1"/>
    <n v="2"/>
    <n v="3"/>
    <x v="0"/>
    <n v="113760"/>
    <n v="120"/>
    <s v="B96 B98"/>
    <x v="0"/>
    <m/>
  </r>
  <r>
    <x v="391"/>
    <n v="1"/>
    <x v="1"/>
    <x v="0"/>
    <s v="Jansson, Mr. Carl Olof"/>
    <s v=" Mr. Carl Olof"/>
    <s v="Jansson"/>
    <x v="0"/>
    <n v="0"/>
    <x v="23"/>
    <s v="adult"/>
    <n v="0"/>
    <n v="0"/>
    <n v="0"/>
    <x v="1"/>
    <n v="350034"/>
    <n v="7.7957999999999998"/>
    <m/>
    <x v="0"/>
    <m/>
  </r>
  <r>
    <x v="392"/>
    <n v="0"/>
    <x v="0"/>
    <x v="0"/>
    <s v="Gustafsson, Mr. Johan Birger"/>
    <s v=" Mr. Johan Birger"/>
    <s v="Gustafsson"/>
    <x v="0"/>
    <n v="0"/>
    <x v="17"/>
    <s v="adult"/>
    <n v="2"/>
    <n v="0"/>
    <n v="2"/>
    <x v="0"/>
    <n v="3101277"/>
    <n v="7.9249999999999998"/>
    <m/>
    <x v="0"/>
    <m/>
  </r>
  <r>
    <x v="393"/>
    <n v="1"/>
    <x v="1"/>
    <x v="1"/>
    <s v="Newell, Miss. Marjorie"/>
    <s v=" Miss. Marjorie"/>
    <s v="Newell"/>
    <x v="1"/>
    <n v="1"/>
    <x v="41"/>
    <s v="adult"/>
    <n v="1"/>
    <n v="0"/>
    <n v="1"/>
    <x v="0"/>
    <n v="35273"/>
    <n v="113.27500000000001"/>
    <s v="D36"/>
    <x v="1"/>
    <m/>
  </r>
  <r>
    <x v="394"/>
    <n v="1"/>
    <x v="1"/>
    <x v="0"/>
    <s v="Sandstrom, Mrs. Hjalmar (Agnes Charlotta Bengtsson)"/>
    <s v=" Mrs. Hjalmar (Agnes Charlotta Bengtsson)"/>
    <s v="Sandstrom"/>
    <x v="1"/>
    <n v="1"/>
    <x v="42"/>
    <s v="adult"/>
    <n v="0"/>
    <n v="2"/>
    <n v="2"/>
    <x v="0"/>
    <s v="PP 9549"/>
    <n v="16.7"/>
    <s v="G6"/>
    <x v="0"/>
    <m/>
  </r>
  <r>
    <x v="395"/>
    <n v="0"/>
    <x v="0"/>
    <x v="0"/>
    <s v="Johansson, Mr. Erik"/>
    <s v=" Mr. Erik"/>
    <s v="Johansson"/>
    <x v="0"/>
    <n v="0"/>
    <x v="0"/>
    <s v="adult"/>
    <n v="0"/>
    <n v="0"/>
    <n v="0"/>
    <x v="1"/>
    <n v="350052"/>
    <n v="7.7957999999999998"/>
    <m/>
    <x v="0"/>
    <m/>
  </r>
  <r>
    <x v="396"/>
    <n v="0"/>
    <x v="0"/>
    <x v="0"/>
    <s v="Olsson, Miss. Elina"/>
    <s v=" Miss. Elina"/>
    <s v="Olsson"/>
    <x v="1"/>
    <n v="1"/>
    <x v="14"/>
    <s v="adult"/>
    <n v="0"/>
    <n v="0"/>
    <n v="0"/>
    <x v="1"/>
    <n v="350407"/>
    <n v="7.8541999999999996"/>
    <m/>
    <x v="0"/>
    <m/>
  </r>
  <r>
    <x v="397"/>
    <n v="0"/>
    <x v="0"/>
    <x v="2"/>
    <s v="McKane, Mr. Peter David"/>
    <s v=" Mr. Peter David"/>
    <s v="McKane"/>
    <x v="0"/>
    <n v="0"/>
    <x v="43"/>
    <s v="adult"/>
    <n v="0"/>
    <n v="0"/>
    <n v="0"/>
    <x v="1"/>
    <n v="28403"/>
    <n v="26"/>
    <m/>
    <x v="0"/>
    <m/>
  </r>
  <r>
    <x v="398"/>
    <n v="0"/>
    <x v="0"/>
    <x v="2"/>
    <s v="Pain, Dr. Alfred"/>
    <s v=" Dr. Alfred"/>
    <s v="Pain"/>
    <x v="0"/>
    <n v="0"/>
    <x v="41"/>
    <s v="adult"/>
    <n v="0"/>
    <n v="0"/>
    <n v="0"/>
    <x v="1"/>
    <n v="244278"/>
    <n v="10.5"/>
    <m/>
    <x v="0"/>
    <m/>
  </r>
  <r>
    <x v="399"/>
    <n v="1"/>
    <x v="1"/>
    <x v="2"/>
    <s v="Trout, Mrs. William H (Jessie L)"/>
    <s v=" Mrs. William H (Jessie L)"/>
    <s v="Trout"/>
    <x v="1"/>
    <n v="1"/>
    <x v="17"/>
    <s v="adult"/>
    <n v="0"/>
    <n v="0"/>
    <n v="0"/>
    <x v="1"/>
    <n v="240929"/>
    <n v="12.65"/>
    <m/>
    <x v="0"/>
    <m/>
  </r>
  <r>
    <x v="400"/>
    <n v="1"/>
    <x v="1"/>
    <x v="0"/>
    <s v="Niskanen, Mr. Juha"/>
    <s v=" Mr. Juha"/>
    <s v="Niskanen"/>
    <x v="0"/>
    <n v="0"/>
    <x v="12"/>
    <s v="adult"/>
    <n v="0"/>
    <n v="0"/>
    <n v="0"/>
    <x v="1"/>
    <s v="STON/O 2. 3101289"/>
    <n v="7.9249999999999998"/>
    <m/>
    <x v="0"/>
    <m/>
  </r>
  <r>
    <x v="401"/>
    <n v="0"/>
    <x v="0"/>
    <x v="0"/>
    <s v="Adams, Mr. John"/>
    <s v=" Mr. John"/>
    <s v="Adams"/>
    <x v="0"/>
    <n v="0"/>
    <x v="2"/>
    <s v="adult"/>
    <n v="0"/>
    <n v="0"/>
    <n v="0"/>
    <x v="1"/>
    <n v="341826"/>
    <n v="8.0500000000000007"/>
    <m/>
    <x v="0"/>
    <m/>
  </r>
  <r>
    <x v="402"/>
    <n v="0"/>
    <x v="0"/>
    <x v="0"/>
    <s v="Jussila, Miss. Mari Aina"/>
    <s v=" Miss. Mari Aina"/>
    <s v="Jussila"/>
    <x v="1"/>
    <n v="1"/>
    <x v="23"/>
    <s v="adult"/>
    <n v="1"/>
    <n v="0"/>
    <n v="1"/>
    <x v="0"/>
    <n v="4137"/>
    <n v="9.8249999999999993"/>
    <m/>
    <x v="0"/>
    <m/>
  </r>
  <r>
    <x v="403"/>
    <n v="0"/>
    <x v="0"/>
    <x v="0"/>
    <s v="Hakkarainen, Mr. Pekka Pietari"/>
    <s v=" Mr. Pekka Pietari"/>
    <s v="Hakkarainen"/>
    <x v="0"/>
    <n v="0"/>
    <x v="17"/>
    <s v="adult"/>
    <n v="1"/>
    <n v="0"/>
    <n v="1"/>
    <x v="0"/>
    <s v="STON/O2. 3101279"/>
    <n v="15.85"/>
    <m/>
    <x v="0"/>
    <m/>
  </r>
  <r>
    <x v="404"/>
    <n v="0"/>
    <x v="0"/>
    <x v="0"/>
    <s v="Oreskovic, Miss. Marija"/>
    <s v=" Miss. Marija"/>
    <s v="Oreskovic"/>
    <x v="1"/>
    <n v="1"/>
    <x v="11"/>
    <s v="adult"/>
    <n v="0"/>
    <n v="0"/>
    <n v="0"/>
    <x v="1"/>
    <n v="315096"/>
    <n v="8.6624999999999996"/>
    <m/>
    <x v="0"/>
    <m/>
  </r>
  <r>
    <x v="405"/>
    <n v="0"/>
    <x v="0"/>
    <x v="2"/>
    <s v="Gale, Mr. Shadrach"/>
    <s v=" Mr. Shadrach"/>
    <s v="Gale"/>
    <x v="0"/>
    <n v="0"/>
    <x v="15"/>
    <s v="adult"/>
    <n v="1"/>
    <n v="0"/>
    <n v="1"/>
    <x v="0"/>
    <n v="28664"/>
    <n v="21"/>
    <m/>
    <x v="0"/>
    <m/>
  </r>
  <r>
    <x v="406"/>
    <n v="0"/>
    <x v="0"/>
    <x v="0"/>
    <s v="Widegren, Mr. Carl/Charles Peter"/>
    <s v=" Mr. Carl/Charles Peter"/>
    <s v="Widegren"/>
    <x v="0"/>
    <n v="0"/>
    <x v="54"/>
    <s v="old"/>
    <n v="0"/>
    <n v="0"/>
    <n v="0"/>
    <x v="1"/>
    <n v="347064"/>
    <n v="7.75"/>
    <m/>
    <x v="0"/>
    <m/>
  </r>
  <r>
    <x v="407"/>
    <n v="1"/>
    <x v="1"/>
    <x v="2"/>
    <s v="Richards, Master. William Rowe"/>
    <s v=" Master. William Rowe"/>
    <s v="Richards"/>
    <x v="0"/>
    <n v="0"/>
    <x v="25"/>
    <s v="children"/>
    <n v="1"/>
    <n v="1"/>
    <n v="2"/>
    <x v="0"/>
    <n v="29106"/>
    <n v="18.75"/>
    <m/>
    <x v="0"/>
    <m/>
  </r>
  <r>
    <x v="408"/>
    <n v="0"/>
    <x v="0"/>
    <x v="0"/>
    <s v="Birkeland, Mr. Hans Martin Monsen"/>
    <s v=" Mr. Hans Martin Monsen"/>
    <s v="Birkeland"/>
    <x v="0"/>
    <n v="0"/>
    <x v="23"/>
    <s v="adult"/>
    <n v="0"/>
    <n v="0"/>
    <n v="0"/>
    <x v="1"/>
    <n v="312992"/>
    <n v="7.7750000000000004"/>
    <m/>
    <x v="0"/>
    <m/>
  </r>
  <r>
    <x v="409"/>
    <n v="0"/>
    <x v="0"/>
    <x v="0"/>
    <s v="Lefebre, Miss. Ida"/>
    <s v=" Miss. Ida"/>
    <s v="Lefebre"/>
    <x v="1"/>
    <n v="1"/>
    <x v="4"/>
    <b v="0"/>
    <n v="3"/>
    <n v="1"/>
    <n v="4"/>
    <x v="0"/>
    <n v="4133"/>
    <n v="25.466699999999999"/>
    <m/>
    <x v="0"/>
    <m/>
  </r>
  <r>
    <x v="410"/>
    <n v="0"/>
    <x v="0"/>
    <x v="0"/>
    <s v="Sdycoff, Mr. Todor"/>
    <s v=" Mr. Todor"/>
    <s v="Sdycoff"/>
    <x v="0"/>
    <n v="0"/>
    <x v="4"/>
    <b v="0"/>
    <n v="0"/>
    <n v="0"/>
    <n v="0"/>
    <x v="1"/>
    <n v="349222"/>
    <n v="7.8958000000000004"/>
    <m/>
    <x v="0"/>
    <m/>
  </r>
  <r>
    <x v="411"/>
    <n v="0"/>
    <x v="0"/>
    <x v="0"/>
    <s v="Hart, Mr. Henry"/>
    <s v=" Mr. Henry"/>
    <s v="Hart"/>
    <x v="0"/>
    <n v="0"/>
    <x v="4"/>
    <b v="0"/>
    <n v="0"/>
    <n v="0"/>
    <n v="0"/>
    <x v="1"/>
    <n v="394140"/>
    <n v="6.8582999999999998"/>
    <m/>
    <x v="2"/>
    <m/>
  </r>
  <r>
    <x v="412"/>
    <n v="1"/>
    <x v="1"/>
    <x v="1"/>
    <s v="Minahan, Miss. Daisy E"/>
    <s v=" Miss. Daisy E"/>
    <s v="Minahan"/>
    <x v="1"/>
    <n v="1"/>
    <x v="40"/>
    <s v="adult"/>
    <n v="1"/>
    <n v="0"/>
    <n v="1"/>
    <x v="0"/>
    <n v="19928"/>
    <n v="90"/>
    <s v="C78"/>
    <x v="2"/>
    <m/>
  </r>
  <r>
    <x v="413"/>
    <n v="0"/>
    <x v="0"/>
    <x v="2"/>
    <s v="Cunningham, Mr. Alfred Fleming"/>
    <s v=" Mr. Alfred Fleming"/>
    <s v="Cunningham"/>
    <x v="0"/>
    <n v="0"/>
    <x v="4"/>
    <b v="0"/>
    <n v="0"/>
    <n v="0"/>
    <n v="0"/>
    <x v="1"/>
    <n v="239853"/>
    <n v="0"/>
    <m/>
    <x v="0"/>
    <m/>
  </r>
  <r>
    <x v="414"/>
    <n v="1"/>
    <x v="1"/>
    <x v="0"/>
    <s v="Sundman, Mr. Johan Julian"/>
    <s v=" Mr. Johan Julian"/>
    <s v="Sundman"/>
    <x v="0"/>
    <n v="0"/>
    <x v="57"/>
    <s v="adult"/>
    <n v="0"/>
    <n v="0"/>
    <n v="0"/>
    <x v="1"/>
    <s v="STON/O 2. 3101269"/>
    <n v="7.9249999999999998"/>
    <m/>
    <x v="0"/>
    <m/>
  </r>
  <r>
    <x v="415"/>
    <n v="0"/>
    <x v="0"/>
    <x v="0"/>
    <s v="Meek, Mrs. Thomas (Annie Louise Rowley)"/>
    <s v=" Mrs. Thomas (Annie Louise Rowley)"/>
    <s v="Meek"/>
    <x v="1"/>
    <n v="1"/>
    <x v="4"/>
    <b v="0"/>
    <n v="0"/>
    <n v="0"/>
    <n v="0"/>
    <x v="1"/>
    <n v="343095"/>
    <n v="8.0500000000000007"/>
    <m/>
    <x v="0"/>
    <m/>
  </r>
  <r>
    <x v="416"/>
    <n v="1"/>
    <x v="1"/>
    <x v="2"/>
    <s v="Drew, Mrs. James Vivian (Lulu Thorne Christian)"/>
    <s v=" Mrs. James Vivian (Lulu Thorne Christian)"/>
    <s v="Drew"/>
    <x v="1"/>
    <n v="1"/>
    <x v="15"/>
    <s v="adult"/>
    <n v="1"/>
    <n v="1"/>
    <n v="2"/>
    <x v="0"/>
    <n v="28220"/>
    <n v="32.5"/>
    <m/>
    <x v="0"/>
    <m/>
  </r>
  <r>
    <x v="417"/>
    <n v="1"/>
    <x v="1"/>
    <x v="2"/>
    <s v="Silven, Miss. Lyyli Karoliina"/>
    <s v=" Miss. Lyyli Karoliina"/>
    <s v="Silven"/>
    <x v="1"/>
    <n v="1"/>
    <x v="24"/>
    <s v="adult"/>
    <n v="0"/>
    <n v="2"/>
    <n v="2"/>
    <x v="0"/>
    <n v="250652"/>
    <n v="13"/>
    <m/>
    <x v="0"/>
    <m/>
  </r>
  <r>
    <x v="418"/>
    <n v="0"/>
    <x v="0"/>
    <x v="2"/>
    <s v="Matthews, Mr. William John"/>
    <s v=" Mr. William John"/>
    <s v="Matthews"/>
    <x v="0"/>
    <n v="0"/>
    <x v="39"/>
    <s v="adult"/>
    <n v="0"/>
    <n v="0"/>
    <n v="0"/>
    <x v="1"/>
    <n v="28228"/>
    <n v="13"/>
    <m/>
    <x v="0"/>
    <m/>
  </r>
  <r>
    <x v="419"/>
    <n v="0"/>
    <x v="0"/>
    <x v="0"/>
    <s v="Van Impe, Miss. Catharina"/>
    <s v=" Miss. Catharina"/>
    <s v="Van Impe"/>
    <x v="1"/>
    <n v="1"/>
    <x v="73"/>
    <s v="teen"/>
    <n v="0"/>
    <n v="2"/>
    <n v="2"/>
    <x v="0"/>
    <n v="345773"/>
    <n v="24.15"/>
    <m/>
    <x v="0"/>
    <m/>
  </r>
  <r>
    <x v="420"/>
    <n v="0"/>
    <x v="0"/>
    <x v="0"/>
    <s v="Gheorgheff, Mr. Stanio"/>
    <s v=" Mr. Stanio"/>
    <s v="Gheorgheff"/>
    <x v="0"/>
    <n v="0"/>
    <x v="4"/>
    <b v="0"/>
    <n v="0"/>
    <n v="0"/>
    <n v="0"/>
    <x v="1"/>
    <n v="349254"/>
    <n v="7.8958000000000004"/>
    <m/>
    <x v="1"/>
    <m/>
  </r>
  <r>
    <x v="421"/>
    <n v="0"/>
    <x v="0"/>
    <x v="0"/>
    <s v="Charters, Mr. David"/>
    <s v=" Mr. David"/>
    <s v="Charters"/>
    <x v="0"/>
    <n v="0"/>
    <x v="23"/>
    <s v="adult"/>
    <n v="0"/>
    <n v="0"/>
    <n v="0"/>
    <x v="1"/>
    <s v="A/5. 13032"/>
    <n v="7.7332999999999998"/>
    <m/>
    <x v="2"/>
    <m/>
  </r>
  <r>
    <x v="422"/>
    <n v="0"/>
    <x v="0"/>
    <x v="0"/>
    <s v="Zimmerman, Mr. Leo"/>
    <s v=" Mr. Leo"/>
    <s v="Zimmerman"/>
    <x v="0"/>
    <n v="0"/>
    <x v="28"/>
    <s v="adult"/>
    <n v="0"/>
    <n v="0"/>
    <n v="0"/>
    <x v="1"/>
    <n v="315082"/>
    <n v="7.875"/>
    <m/>
    <x v="0"/>
    <m/>
  </r>
  <r>
    <x v="423"/>
    <n v="0"/>
    <x v="0"/>
    <x v="0"/>
    <s v="Danbom, Mrs. Ernst Gilbert (Anna Sigrid Maria Brogren)"/>
    <s v=" Mrs. Ernst Gilbert (Anna Sigrid Maria Brogren)"/>
    <s v="Danbom"/>
    <x v="1"/>
    <n v="1"/>
    <x v="17"/>
    <s v="adult"/>
    <n v="1"/>
    <n v="1"/>
    <n v="2"/>
    <x v="0"/>
    <n v="347080"/>
    <n v="14.4"/>
    <m/>
    <x v="0"/>
    <m/>
  </r>
  <r>
    <x v="424"/>
    <n v="0"/>
    <x v="0"/>
    <x v="0"/>
    <s v="Rosblom, Mr. Viktor Richard"/>
    <s v=" Mr. Viktor Richard"/>
    <s v="Rosblom"/>
    <x v="0"/>
    <n v="0"/>
    <x v="24"/>
    <s v="adult"/>
    <n v="1"/>
    <n v="1"/>
    <n v="2"/>
    <x v="0"/>
    <n v="370129"/>
    <n v="20.212499999999999"/>
    <m/>
    <x v="0"/>
    <m/>
  </r>
  <r>
    <x v="425"/>
    <n v="0"/>
    <x v="0"/>
    <x v="0"/>
    <s v="Wiseman, Mr. Phillippe"/>
    <s v=" Mr. Phillippe"/>
    <s v="Wiseman"/>
    <x v="0"/>
    <n v="0"/>
    <x v="4"/>
    <b v="0"/>
    <n v="0"/>
    <n v="0"/>
    <n v="0"/>
    <x v="1"/>
    <s v="A/4. 34244"/>
    <n v="7.25"/>
    <m/>
    <x v="0"/>
    <m/>
  </r>
  <r>
    <x v="426"/>
    <n v="1"/>
    <x v="1"/>
    <x v="2"/>
    <s v="Clarke, Mrs. Charles V (Ada Maria Winfield)"/>
    <s v=" Mrs. Charles V (Ada Maria Winfield)"/>
    <s v="Clarke"/>
    <x v="1"/>
    <n v="1"/>
    <x v="17"/>
    <s v="adult"/>
    <n v="1"/>
    <n v="0"/>
    <n v="1"/>
    <x v="0"/>
    <n v="2003"/>
    <n v="26"/>
    <m/>
    <x v="0"/>
    <m/>
  </r>
  <r>
    <x v="427"/>
    <n v="1"/>
    <x v="1"/>
    <x v="2"/>
    <s v="Phillips, Miss. Kate Florence (&quot;Mrs Kate Louise Phillips Marshall&quot;)"/>
    <s v=" Miss. Kate Florence (&quot;Mrs Kate Louise Phillips Marshall&quot;)"/>
    <s v="Phillips"/>
    <x v="1"/>
    <n v="1"/>
    <x v="19"/>
    <s v="adult"/>
    <n v="0"/>
    <n v="0"/>
    <n v="0"/>
    <x v="1"/>
    <n v="250655"/>
    <n v="26"/>
    <m/>
    <x v="0"/>
    <m/>
  </r>
  <r>
    <x v="428"/>
    <n v="0"/>
    <x v="0"/>
    <x v="0"/>
    <s v="Flynn, Mr. James"/>
    <s v=" Mr. James"/>
    <s v="Flynn"/>
    <x v="0"/>
    <n v="0"/>
    <x v="4"/>
    <b v="0"/>
    <n v="0"/>
    <n v="0"/>
    <n v="0"/>
    <x v="1"/>
    <n v="364851"/>
    <n v="7.75"/>
    <m/>
    <x v="2"/>
    <m/>
  </r>
  <r>
    <x v="429"/>
    <n v="1"/>
    <x v="1"/>
    <x v="0"/>
    <s v="Pickard, Mr. Berk (Berk Trembisky)"/>
    <s v=" Mr. Berk (Berk Trembisky)"/>
    <s v="Pickard"/>
    <x v="0"/>
    <n v="0"/>
    <x v="35"/>
    <s v="adult"/>
    <n v="0"/>
    <n v="0"/>
    <n v="0"/>
    <x v="1"/>
    <s v="SOTON/O.Q. 392078"/>
    <n v="8.0500000000000007"/>
    <s v="E10"/>
    <x v="0"/>
    <m/>
  </r>
  <r>
    <x v="430"/>
    <n v="1"/>
    <x v="1"/>
    <x v="1"/>
    <s v="Bjornstrom-Steffansson, Mr. Mauritz Hakan"/>
    <s v=" Mr. Mauritz Hakan"/>
    <s v="Bjornstrom-Steffansson"/>
    <x v="0"/>
    <n v="0"/>
    <x v="17"/>
    <s v="adult"/>
    <n v="0"/>
    <n v="0"/>
    <n v="0"/>
    <x v="1"/>
    <n v="110564"/>
    <n v="26.55"/>
    <s v="C52"/>
    <x v="0"/>
    <m/>
  </r>
  <r>
    <x v="431"/>
    <n v="1"/>
    <x v="1"/>
    <x v="0"/>
    <s v="Thorneycroft, Mrs. Percival (Florence Kate White)"/>
    <s v=" Mrs. Percival (Florence Kate White)"/>
    <s v="Thorneycroft"/>
    <x v="1"/>
    <n v="1"/>
    <x v="4"/>
    <b v="0"/>
    <n v="1"/>
    <n v="0"/>
    <n v="1"/>
    <x v="0"/>
    <n v="376564"/>
    <n v="16.100000000000001"/>
    <m/>
    <x v="0"/>
    <m/>
  </r>
  <r>
    <x v="432"/>
    <n v="1"/>
    <x v="1"/>
    <x v="2"/>
    <s v="Louch, Mrs. Charles Alexander (Alice Adelaide Slow)"/>
    <s v=" Mrs. Charles Alexander (Alice Adelaide Slow)"/>
    <s v="Louch"/>
    <x v="1"/>
    <n v="1"/>
    <x v="22"/>
    <s v="adult"/>
    <n v="1"/>
    <n v="0"/>
    <n v="1"/>
    <x v="0"/>
    <s v="SC/AH 3085"/>
    <n v="26"/>
    <m/>
    <x v="0"/>
    <m/>
  </r>
  <r>
    <x v="433"/>
    <n v="0"/>
    <x v="0"/>
    <x v="0"/>
    <s v="Kallio, Mr. Nikolai Erland"/>
    <s v=" Mr. Nikolai Erland"/>
    <s v="Kallio"/>
    <x v="0"/>
    <n v="0"/>
    <x v="34"/>
    <s v="teen"/>
    <n v="0"/>
    <n v="0"/>
    <n v="0"/>
    <x v="1"/>
    <s v="STON/O 2. 3101274"/>
    <n v="7.125"/>
    <m/>
    <x v="0"/>
    <m/>
  </r>
  <r>
    <x v="434"/>
    <n v="0"/>
    <x v="0"/>
    <x v="1"/>
    <s v="Silvey, Mr. William Baird"/>
    <s v=" Mr. William Baird"/>
    <s v="Silvey"/>
    <x v="0"/>
    <n v="0"/>
    <x v="61"/>
    <s v="old"/>
    <n v="1"/>
    <n v="0"/>
    <n v="1"/>
    <x v="0"/>
    <n v="13507"/>
    <n v="55.9"/>
    <s v="E44"/>
    <x v="0"/>
    <m/>
  </r>
  <r>
    <x v="435"/>
    <n v="1"/>
    <x v="1"/>
    <x v="1"/>
    <s v="Carter, Miss. Lucile Polk"/>
    <s v=" Miss. Lucile Polk"/>
    <s v="Carter"/>
    <x v="1"/>
    <n v="1"/>
    <x v="8"/>
    <s v="teen"/>
    <n v="1"/>
    <n v="2"/>
    <n v="3"/>
    <x v="0"/>
    <n v="113760"/>
    <n v="120"/>
    <s v="B96 B98"/>
    <x v="0"/>
    <m/>
  </r>
  <r>
    <x v="436"/>
    <n v="0"/>
    <x v="0"/>
    <x v="0"/>
    <s v="Ford, Miss. Doolina Margaret &quot;Daisy&quot;"/>
    <s v=" Miss. Doolina Margaret &quot;Daisy&quot;"/>
    <s v="Ford"/>
    <x v="1"/>
    <n v="1"/>
    <x v="23"/>
    <s v="adult"/>
    <n v="2"/>
    <n v="2"/>
    <n v="4"/>
    <x v="0"/>
    <s v="W./C. 6608"/>
    <n v="34.375"/>
    <m/>
    <x v="0"/>
    <m/>
  </r>
  <r>
    <x v="437"/>
    <n v="1"/>
    <x v="1"/>
    <x v="2"/>
    <s v="Richards, Mrs. Sidney (Emily Hocking)"/>
    <s v=" Mrs. Sidney (Emily Hocking)"/>
    <s v="Richards"/>
    <x v="1"/>
    <n v="1"/>
    <x v="42"/>
    <s v="adult"/>
    <n v="2"/>
    <n v="3"/>
    <n v="5"/>
    <x v="0"/>
    <n v="29106"/>
    <n v="18.75"/>
    <m/>
    <x v="0"/>
    <m/>
  </r>
  <r>
    <x v="438"/>
    <n v="0"/>
    <x v="0"/>
    <x v="1"/>
    <s v="Fortune, Mr. Mark"/>
    <s v=" Mr. Mark"/>
    <s v="Fortune"/>
    <x v="0"/>
    <n v="0"/>
    <x v="74"/>
    <s v="old"/>
    <n v="1"/>
    <n v="4"/>
    <n v="5"/>
    <x v="0"/>
    <n v="19950"/>
    <n v="263"/>
    <s v="C23 C25 C27"/>
    <x v="0"/>
    <m/>
  </r>
  <r>
    <x v="439"/>
    <n v="0"/>
    <x v="0"/>
    <x v="2"/>
    <s v="Kvillner, Mr. Johan Henrik Johannesson"/>
    <s v=" Mr. Johan Henrik Johannesson"/>
    <s v="Kvillner"/>
    <x v="0"/>
    <n v="0"/>
    <x v="14"/>
    <s v="adult"/>
    <n v="0"/>
    <n v="0"/>
    <n v="0"/>
    <x v="1"/>
    <s v="C.A. 18723"/>
    <n v="10.5"/>
    <m/>
    <x v="0"/>
    <m/>
  </r>
  <r>
    <x v="440"/>
    <n v="1"/>
    <x v="1"/>
    <x v="2"/>
    <s v="Hart, Mrs. Benjamin (Esther Ada Bloomfield)"/>
    <s v=" Mrs. Benjamin (Esther Ada Bloomfield)"/>
    <s v="Hart"/>
    <x v="1"/>
    <n v="1"/>
    <x v="33"/>
    <s v="adult"/>
    <n v="1"/>
    <n v="1"/>
    <n v="2"/>
    <x v="0"/>
    <s v="F.C.C. 13529"/>
    <n v="26.25"/>
    <m/>
    <x v="0"/>
    <m/>
  </r>
  <r>
    <x v="441"/>
    <n v="0"/>
    <x v="0"/>
    <x v="0"/>
    <s v="Hampe, Mr. Leon"/>
    <s v=" Mr. Leon"/>
    <s v="Hampe"/>
    <x v="0"/>
    <n v="0"/>
    <x v="11"/>
    <s v="adult"/>
    <n v="0"/>
    <n v="0"/>
    <n v="0"/>
    <x v="1"/>
    <n v="345769"/>
    <n v="9.5"/>
    <m/>
    <x v="0"/>
    <m/>
  </r>
  <r>
    <x v="442"/>
    <n v="0"/>
    <x v="0"/>
    <x v="0"/>
    <s v="Petterson, Mr. Johan Emil"/>
    <s v=" Mr. Johan Emil"/>
    <s v="Petterson"/>
    <x v="0"/>
    <n v="0"/>
    <x v="37"/>
    <s v="adult"/>
    <n v="1"/>
    <n v="0"/>
    <n v="1"/>
    <x v="0"/>
    <n v="347076"/>
    <n v="7.7750000000000004"/>
    <m/>
    <x v="0"/>
    <m/>
  </r>
  <r>
    <x v="443"/>
    <n v="1"/>
    <x v="1"/>
    <x v="2"/>
    <s v="Reynaldo, Ms. Encarnacion"/>
    <s v=" Ms. Encarnacion"/>
    <s v="Reynaldo"/>
    <x v="1"/>
    <n v="1"/>
    <x v="17"/>
    <s v="adult"/>
    <n v="0"/>
    <n v="0"/>
    <n v="0"/>
    <x v="1"/>
    <n v="230434"/>
    <n v="13"/>
    <m/>
    <x v="0"/>
    <m/>
  </r>
  <r>
    <x v="444"/>
    <n v="1"/>
    <x v="1"/>
    <x v="0"/>
    <s v="Johannesen-Bratthammer, Mr. Bernt"/>
    <s v=" Mr. Bernt"/>
    <s v="Johannesen-Bratthammer"/>
    <x v="0"/>
    <n v="0"/>
    <x v="4"/>
    <b v="0"/>
    <n v="0"/>
    <n v="0"/>
    <n v="0"/>
    <x v="1"/>
    <n v="65306"/>
    <n v="8.1125000000000007"/>
    <m/>
    <x v="0"/>
    <m/>
  </r>
  <r>
    <x v="445"/>
    <n v="1"/>
    <x v="1"/>
    <x v="1"/>
    <s v="Dodge, Master. Washington"/>
    <s v=" Master. Washington"/>
    <s v="Dodge"/>
    <x v="0"/>
    <n v="0"/>
    <x v="9"/>
    <s v="children"/>
    <n v="0"/>
    <n v="2"/>
    <n v="2"/>
    <x v="0"/>
    <n v="33638"/>
    <n v="81.8583"/>
    <s v="A34"/>
    <x v="0"/>
    <m/>
  </r>
  <r>
    <x v="446"/>
    <n v="1"/>
    <x v="1"/>
    <x v="2"/>
    <s v="Mellinger, Miss. Madeleine Violet"/>
    <s v=" Miss. Madeleine Violet"/>
    <s v="Mellinger"/>
    <x v="1"/>
    <n v="1"/>
    <x v="75"/>
    <s v="teen"/>
    <n v="0"/>
    <n v="1"/>
    <n v="1"/>
    <x v="0"/>
    <n v="250644"/>
    <n v="19.5"/>
    <m/>
    <x v="0"/>
    <m/>
  </r>
  <r>
    <x v="447"/>
    <n v="1"/>
    <x v="1"/>
    <x v="1"/>
    <s v="Seward, Mr. Frederic Kimber"/>
    <s v=" Mr. Frederic Kimber"/>
    <s v="Seward"/>
    <x v="0"/>
    <n v="0"/>
    <x v="15"/>
    <s v="adult"/>
    <n v="0"/>
    <n v="0"/>
    <n v="0"/>
    <x v="1"/>
    <n v="113794"/>
    <n v="26.55"/>
    <m/>
    <x v="0"/>
    <m/>
  </r>
  <r>
    <x v="448"/>
    <n v="1"/>
    <x v="1"/>
    <x v="0"/>
    <s v="Baclini, Miss. Marie Catherine"/>
    <s v=" Miss. Marie Catherine"/>
    <s v="Baclini"/>
    <x v="1"/>
    <n v="1"/>
    <x v="31"/>
    <s v="children"/>
    <n v="2"/>
    <n v="1"/>
    <n v="3"/>
    <x v="0"/>
    <n v="2666"/>
    <n v="19.258299999999998"/>
    <m/>
    <x v="1"/>
    <m/>
  </r>
  <r>
    <x v="449"/>
    <n v="1"/>
    <x v="1"/>
    <x v="1"/>
    <s v="Peuchen, Major. Arthur Godfrey"/>
    <s v=" Major. Arthur Godfrey"/>
    <s v="Peuchen"/>
    <x v="0"/>
    <n v="0"/>
    <x v="67"/>
    <s v="old"/>
    <n v="0"/>
    <n v="0"/>
    <n v="0"/>
    <x v="1"/>
    <n v="113786"/>
    <n v="30.5"/>
    <s v="C104"/>
    <x v="0"/>
    <m/>
  </r>
  <r>
    <x v="450"/>
    <n v="0"/>
    <x v="0"/>
    <x v="2"/>
    <s v="West, Mr. Edwy Arthur"/>
    <s v=" Mr. Edwy Arthur"/>
    <s v="West"/>
    <x v="0"/>
    <n v="0"/>
    <x v="62"/>
    <s v="adult"/>
    <n v="1"/>
    <n v="2"/>
    <n v="3"/>
    <x v="0"/>
    <s v="C.A. 34651"/>
    <n v="27.75"/>
    <m/>
    <x v="0"/>
    <m/>
  </r>
  <r>
    <x v="451"/>
    <n v="0"/>
    <x v="0"/>
    <x v="0"/>
    <s v="Hagland, Mr. Ingvald Olai Olsen"/>
    <s v=" Mr. Ingvald Olai Olsen"/>
    <s v="Hagland"/>
    <x v="0"/>
    <n v="0"/>
    <x v="4"/>
    <b v="0"/>
    <n v="1"/>
    <n v="0"/>
    <n v="1"/>
    <x v="0"/>
    <n v="65303"/>
    <n v="19.966699999999999"/>
    <m/>
    <x v="0"/>
    <m/>
  </r>
  <r>
    <x v="452"/>
    <n v="0"/>
    <x v="0"/>
    <x v="1"/>
    <s v="Foreman, Mr. Benjamin Laventall"/>
    <s v=" Mr. Benjamin Laventall"/>
    <s v="Foreman"/>
    <x v="0"/>
    <n v="0"/>
    <x v="39"/>
    <s v="adult"/>
    <n v="0"/>
    <n v="0"/>
    <n v="0"/>
    <x v="1"/>
    <n v="113051"/>
    <n v="27.75"/>
    <s v="C111"/>
    <x v="1"/>
    <m/>
  </r>
  <r>
    <x v="453"/>
    <n v="1"/>
    <x v="1"/>
    <x v="1"/>
    <s v="Goldenberg, Mr. Samuel L"/>
    <s v=" Mr. Samuel L"/>
    <s v="Goldenberg"/>
    <x v="0"/>
    <n v="0"/>
    <x v="27"/>
    <s v="adult"/>
    <n v="1"/>
    <n v="0"/>
    <n v="1"/>
    <x v="0"/>
    <n v="17453"/>
    <n v="89.104200000000006"/>
    <s v="C92"/>
    <x v="1"/>
    <m/>
  </r>
  <r>
    <x v="454"/>
    <n v="0"/>
    <x v="0"/>
    <x v="0"/>
    <s v="Peduzzi, Mr. Joseph"/>
    <s v=" Mr. Joseph"/>
    <s v="Peduzzi"/>
    <x v="0"/>
    <n v="0"/>
    <x v="4"/>
    <b v="0"/>
    <n v="0"/>
    <n v="0"/>
    <n v="0"/>
    <x v="1"/>
    <s v="A/5 2817"/>
    <n v="8.0500000000000007"/>
    <m/>
    <x v="0"/>
    <m/>
  </r>
  <r>
    <x v="455"/>
    <n v="1"/>
    <x v="1"/>
    <x v="0"/>
    <s v="Jalsevac, Mr. Ivan"/>
    <s v=" Mr. Ivan"/>
    <s v="Jalsevac"/>
    <x v="0"/>
    <n v="0"/>
    <x v="28"/>
    <s v="adult"/>
    <n v="0"/>
    <n v="0"/>
    <n v="0"/>
    <x v="1"/>
    <n v="349240"/>
    <n v="7.8958000000000004"/>
    <m/>
    <x v="1"/>
    <m/>
  </r>
  <r>
    <x v="456"/>
    <n v="0"/>
    <x v="0"/>
    <x v="1"/>
    <s v="Millet, Mr. Francis Davis"/>
    <s v=" Mr. Francis Davis"/>
    <s v="Millet"/>
    <x v="0"/>
    <n v="0"/>
    <x v="29"/>
    <s v="old"/>
    <n v="0"/>
    <n v="0"/>
    <n v="0"/>
    <x v="1"/>
    <n v="13509"/>
    <n v="26.55"/>
    <s v="E38"/>
    <x v="0"/>
    <m/>
  </r>
  <r>
    <x v="457"/>
    <n v="1"/>
    <x v="1"/>
    <x v="1"/>
    <s v="Kenyon, Mrs. Frederick R (Marion)"/>
    <s v=" Mrs. Frederick R (Marion)"/>
    <s v="Kenyon"/>
    <x v="1"/>
    <n v="1"/>
    <x v="4"/>
    <b v="0"/>
    <n v="1"/>
    <n v="0"/>
    <n v="1"/>
    <x v="0"/>
    <n v="17464"/>
    <n v="51.862499999999997"/>
    <s v="D21"/>
    <x v="0"/>
    <m/>
  </r>
  <r>
    <x v="458"/>
    <n v="1"/>
    <x v="1"/>
    <x v="2"/>
    <s v="Toomey, Miss. Ellen"/>
    <s v=" Miss. Ellen"/>
    <s v="Toomey"/>
    <x v="1"/>
    <n v="1"/>
    <x v="61"/>
    <s v="old"/>
    <n v="0"/>
    <n v="0"/>
    <n v="0"/>
    <x v="1"/>
    <s v="F.C.C. 13531"/>
    <n v="10.5"/>
    <m/>
    <x v="0"/>
    <m/>
  </r>
  <r>
    <x v="459"/>
    <n v="0"/>
    <x v="0"/>
    <x v="0"/>
    <s v="O'Connor, Mr. Maurice"/>
    <s v=" Mr. Maurice"/>
    <s v="O'Connor"/>
    <x v="0"/>
    <n v="0"/>
    <x v="4"/>
    <b v="0"/>
    <n v="0"/>
    <n v="0"/>
    <n v="0"/>
    <x v="1"/>
    <n v="371060"/>
    <n v="7.75"/>
    <m/>
    <x v="2"/>
    <m/>
  </r>
  <r>
    <x v="460"/>
    <n v="1"/>
    <x v="1"/>
    <x v="1"/>
    <s v="Anderson, Mr. Harry"/>
    <s v=" Mr. Harry"/>
    <s v="Anderson"/>
    <x v="0"/>
    <n v="0"/>
    <x v="76"/>
    <s v="adult"/>
    <n v="0"/>
    <n v="0"/>
    <n v="0"/>
    <x v="1"/>
    <n v="19952"/>
    <n v="26.55"/>
    <s v="E12"/>
    <x v="0"/>
    <m/>
  </r>
  <r>
    <x v="461"/>
    <n v="0"/>
    <x v="0"/>
    <x v="0"/>
    <s v="Morley, Mr. William"/>
    <s v=" Mr. William"/>
    <s v="Morley"/>
    <x v="0"/>
    <n v="0"/>
    <x v="15"/>
    <s v="adult"/>
    <n v="0"/>
    <n v="0"/>
    <n v="0"/>
    <x v="1"/>
    <n v="364506"/>
    <n v="8.0500000000000007"/>
    <m/>
    <x v="0"/>
    <m/>
  </r>
  <r>
    <x v="462"/>
    <n v="0"/>
    <x v="0"/>
    <x v="1"/>
    <s v="Gee, Mr. Arthur H"/>
    <s v=" Mr. Arthur H"/>
    <s v="Gee"/>
    <x v="0"/>
    <n v="0"/>
    <x v="47"/>
    <s v="adult"/>
    <n v="0"/>
    <n v="0"/>
    <n v="0"/>
    <x v="1"/>
    <n v="111320"/>
    <n v="38.5"/>
    <s v="E63"/>
    <x v="0"/>
    <m/>
  </r>
  <r>
    <x v="463"/>
    <n v="0"/>
    <x v="0"/>
    <x v="2"/>
    <s v="Milling, Mr. Jacob Christian"/>
    <s v=" Mr. Jacob Christian"/>
    <s v="Milling"/>
    <x v="0"/>
    <n v="0"/>
    <x v="76"/>
    <s v="adult"/>
    <n v="0"/>
    <n v="0"/>
    <n v="0"/>
    <x v="1"/>
    <n v="234360"/>
    <n v="13"/>
    <m/>
    <x v="0"/>
    <m/>
  </r>
  <r>
    <x v="464"/>
    <n v="0"/>
    <x v="0"/>
    <x v="0"/>
    <s v="Maisner, Mr. Simon"/>
    <s v=" Mr. Simon"/>
    <s v="Maisner"/>
    <x v="0"/>
    <n v="0"/>
    <x v="4"/>
    <b v="0"/>
    <n v="0"/>
    <n v="0"/>
    <n v="0"/>
    <x v="1"/>
    <s v="A/S 2816"/>
    <n v="8.0500000000000007"/>
    <m/>
    <x v="0"/>
    <m/>
  </r>
  <r>
    <x v="465"/>
    <n v="0"/>
    <x v="0"/>
    <x v="0"/>
    <s v="Goncalves, Mr. Manuel Estanslas"/>
    <s v=" Mr. Manuel Estanslas"/>
    <s v="Goncalves"/>
    <x v="0"/>
    <n v="0"/>
    <x v="1"/>
    <s v="adult"/>
    <n v="0"/>
    <n v="0"/>
    <n v="0"/>
    <x v="1"/>
    <s v="SOTON/O.Q. 3101306"/>
    <n v="7.05"/>
    <m/>
    <x v="0"/>
    <m/>
  </r>
  <r>
    <x v="466"/>
    <n v="0"/>
    <x v="0"/>
    <x v="2"/>
    <s v="Campbell, Mr. William"/>
    <s v=" Mr. William"/>
    <s v="Campbell"/>
    <x v="0"/>
    <n v="0"/>
    <x v="4"/>
    <b v="0"/>
    <n v="0"/>
    <n v="0"/>
    <n v="0"/>
    <x v="1"/>
    <n v="239853"/>
    <n v="0"/>
    <m/>
    <x v="0"/>
    <m/>
  </r>
  <r>
    <x v="467"/>
    <n v="0"/>
    <x v="0"/>
    <x v="1"/>
    <s v="Smart, Mr. John Montgomery"/>
    <s v=" Mr. John Montgomery"/>
    <s v="Smart"/>
    <x v="0"/>
    <n v="0"/>
    <x v="60"/>
    <s v="old"/>
    <n v="0"/>
    <n v="0"/>
    <n v="0"/>
    <x v="1"/>
    <n v="113792"/>
    <n v="26.55"/>
    <m/>
    <x v="0"/>
    <m/>
  </r>
  <r>
    <x v="468"/>
    <n v="0"/>
    <x v="0"/>
    <x v="0"/>
    <s v="Scanlan, Mr. James"/>
    <s v=" Mr. James"/>
    <s v="Scanlan"/>
    <x v="0"/>
    <n v="0"/>
    <x v="4"/>
    <b v="0"/>
    <n v="0"/>
    <n v="0"/>
    <n v="0"/>
    <x v="1"/>
    <n v="36209"/>
    <n v="7.7249999999999996"/>
    <m/>
    <x v="2"/>
    <m/>
  </r>
  <r>
    <x v="469"/>
    <n v="1"/>
    <x v="1"/>
    <x v="0"/>
    <s v="Baclini, Miss. Helene Barbara"/>
    <s v=" Miss. Helene Barbara"/>
    <s v="Baclini"/>
    <x v="1"/>
    <n v="1"/>
    <x v="77"/>
    <s v="children"/>
    <n v="2"/>
    <n v="1"/>
    <n v="3"/>
    <x v="0"/>
    <n v="2666"/>
    <n v="19.258299999999998"/>
    <m/>
    <x v="1"/>
    <m/>
  </r>
  <r>
    <x v="470"/>
    <n v="0"/>
    <x v="0"/>
    <x v="0"/>
    <s v="Keefe, Mr. Arthur"/>
    <s v=" Mr. Arthur"/>
    <s v="Keefe"/>
    <x v="0"/>
    <n v="0"/>
    <x v="4"/>
    <b v="0"/>
    <n v="0"/>
    <n v="0"/>
    <n v="0"/>
    <x v="1"/>
    <n v="323592"/>
    <n v="7.25"/>
    <m/>
    <x v="0"/>
    <m/>
  </r>
  <r>
    <x v="471"/>
    <n v="0"/>
    <x v="0"/>
    <x v="0"/>
    <s v="Cacic, Mr. Luka"/>
    <s v=" Mr. Luka"/>
    <s v="Cacic"/>
    <x v="0"/>
    <n v="0"/>
    <x v="1"/>
    <s v="adult"/>
    <n v="0"/>
    <n v="0"/>
    <n v="0"/>
    <x v="1"/>
    <n v="315089"/>
    <n v="8.6624999999999996"/>
    <m/>
    <x v="0"/>
    <m/>
  </r>
  <r>
    <x v="472"/>
    <n v="1"/>
    <x v="1"/>
    <x v="2"/>
    <s v="West, Mrs. Edwy Arthur (Ada Mary Worth)"/>
    <s v=" Mrs. Edwy Arthur (Ada Mary Worth)"/>
    <s v="West"/>
    <x v="1"/>
    <n v="1"/>
    <x v="40"/>
    <s v="adult"/>
    <n v="1"/>
    <n v="2"/>
    <n v="3"/>
    <x v="0"/>
    <s v="C.A. 34651"/>
    <n v="27.75"/>
    <m/>
    <x v="0"/>
    <m/>
  </r>
  <r>
    <x v="473"/>
    <n v="1"/>
    <x v="1"/>
    <x v="2"/>
    <s v="Jerwan, Mrs. Amin S (Marie Marthe Thuillard)"/>
    <s v=" Mrs. Amin S (Marie Marthe Thuillard)"/>
    <s v="Jerwan"/>
    <x v="1"/>
    <n v="1"/>
    <x v="41"/>
    <s v="adult"/>
    <n v="0"/>
    <n v="0"/>
    <n v="0"/>
    <x v="1"/>
    <s v="SC/AH Basle 541"/>
    <n v="13.791700000000001"/>
    <s v="D"/>
    <x v="1"/>
    <m/>
  </r>
  <r>
    <x v="474"/>
    <n v="0"/>
    <x v="0"/>
    <x v="0"/>
    <s v="Strandberg, Miss. Ida Sofia"/>
    <s v=" Miss. Ida Sofia"/>
    <s v="Strandberg"/>
    <x v="1"/>
    <n v="1"/>
    <x v="0"/>
    <s v="adult"/>
    <n v="0"/>
    <n v="0"/>
    <n v="0"/>
    <x v="1"/>
    <n v="7553"/>
    <n v="9.8375000000000004"/>
    <m/>
    <x v="0"/>
    <m/>
  </r>
  <r>
    <x v="475"/>
    <n v="0"/>
    <x v="0"/>
    <x v="1"/>
    <s v="Clifford, Mr. George Quincy"/>
    <s v=" Mr. George Quincy"/>
    <s v="Clifford"/>
    <x v="0"/>
    <n v="0"/>
    <x v="4"/>
    <b v="0"/>
    <n v="0"/>
    <n v="0"/>
    <n v="0"/>
    <x v="1"/>
    <n v="110465"/>
    <n v="52"/>
    <s v="A14"/>
    <x v="0"/>
    <m/>
  </r>
  <r>
    <x v="476"/>
    <n v="0"/>
    <x v="0"/>
    <x v="2"/>
    <s v="Renouf, Mr. Peter Henry"/>
    <s v=" Mr. Peter Henry"/>
    <s v="Renouf"/>
    <x v="0"/>
    <n v="0"/>
    <x v="15"/>
    <s v="adult"/>
    <n v="1"/>
    <n v="0"/>
    <n v="1"/>
    <x v="0"/>
    <n v="31027"/>
    <n v="21"/>
    <m/>
    <x v="0"/>
    <m/>
  </r>
  <r>
    <x v="477"/>
    <n v="0"/>
    <x v="0"/>
    <x v="0"/>
    <s v="Braund, Mr. Lewis Richard"/>
    <s v=" Mr. Lewis Richard"/>
    <s v="Braund"/>
    <x v="0"/>
    <n v="0"/>
    <x v="28"/>
    <s v="adult"/>
    <n v="1"/>
    <n v="0"/>
    <n v="1"/>
    <x v="0"/>
    <n v="3460"/>
    <n v="7.0457999999999998"/>
    <m/>
    <x v="0"/>
    <m/>
  </r>
  <r>
    <x v="478"/>
    <n v="0"/>
    <x v="0"/>
    <x v="0"/>
    <s v="Karlsson, Mr. Nils August"/>
    <s v=" Mr. Nils August"/>
    <s v="Karlsson"/>
    <x v="0"/>
    <n v="0"/>
    <x v="0"/>
    <s v="adult"/>
    <n v="0"/>
    <n v="0"/>
    <n v="0"/>
    <x v="1"/>
    <n v="350060"/>
    <n v="7.5208000000000004"/>
    <m/>
    <x v="0"/>
    <m/>
  </r>
  <r>
    <x v="479"/>
    <n v="1"/>
    <x v="1"/>
    <x v="0"/>
    <s v="Hirvonen, Miss. Hildur E"/>
    <s v=" Miss. Hildur E"/>
    <s v="Hirvonen"/>
    <x v="1"/>
    <n v="1"/>
    <x v="6"/>
    <s v="children"/>
    <n v="0"/>
    <n v="1"/>
    <n v="1"/>
    <x v="0"/>
    <n v="3101298"/>
    <n v="12.2875"/>
    <m/>
    <x v="0"/>
    <m/>
  </r>
  <r>
    <x v="480"/>
    <n v="0"/>
    <x v="0"/>
    <x v="0"/>
    <s v="Goodwin, Master. Harold Victor"/>
    <s v=" Master. Harold Victor"/>
    <s v="Goodwin"/>
    <x v="0"/>
    <n v="0"/>
    <x v="52"/>
    <s v="children"/>
    <n v="5"/>
    <n v="2"/>
    <n v="7"/>
    <x v="0"/>
    <s v="CA 2144"/>
    <n v="46.9"/>
    <m/>
    <x v="0"/>
    <m/>
  </r>
  <r>
    <x v="481"/>
    <n v="0"/>
    <x v="0"/>
    <x v="2"/>
    <s v="Frost, Mr. Anthony Wood &quot;Archie&quot;"/>
    <s v=" Mr. Anthony Wood &quot;Archie&quot;"/>
    <s v="Frost"/>
    <x v="0"/>
    <n v="0"/>
    <x v="4"/>
    <b v="0"/>
    <n v="0"/>
    <n v="0"/>
    <n v="0"/>
    <x v="1"/>
    <n v="239854"/>
    <n v="0"/>
    <m/>
    <x v="0"/>
    <m/>
  </r>
  <r>
    <x v="482"/>
    <n v="0"/>
    <x v="0"/>
    <x v="0"/>
    <s v="Rouse, Mr. Richard Henry"/>
    <s v=" Mr. Richard Henry"/>
    <s v="Rouse"/>
    <x v="0"/>
    <n v="0"/>
    <x v="61"/>
    <s v="old"/>
    <n v="0"/>
    <n v="0"/>
    <n v="0"/>
    <x v="1"/>
    <s v="A/5 3594"/>
    <n v="8.0500000000000007"/>
    <m/>
    <x v="0"/>
    <m/>
  </r>
  <r>
    <x v="483"/>
    <n v="1"/>
    <x v="1"/>
    <x v="0"/>
    <s v="Turkula, Mrs. (Hedwig)"/>
    <s v=" Mrs. (Hedwig)"/>
    <s v="Turkula"/>
    <x v="1"/>
    <n v="1"/>
    <x v="68"/>
    <s v="old"/>
    <n v="0"/>
    <n v="0"/>
    <n v="0"/>
    <x v="1"/>
    <n v="4134"/>
    <n v="9.5875000000000004"/>
    <m/>
    <x v="0"/>
    <m/>
  </r>
  <r>
    <x v="484"/>
    <n v="1"/>
    <x v="1"/>
    <x v="1"/>
    <s v="Bishop, Mr. Dickinson H"/>
    <s v=" Mr. Dickinson H"/>
    <s v="Bishop"/>
    <x v="0"/>
    <n v="0"/>
    <x v="37"/>
    <s v="adult"/>
    <n v="1"/>
    <n v="0"/>
    <n v="1"/>
    <x v="0"/>
    <n v="11967"/>
    <n v="91.0792"/>
    <s v="B49"/>
    <x v="1"/>
    <m/>
  </r>
  <r>
    <x v="485"/>
    <n v="0"/>
    <x v="0"/>
    <x v="0"/>
    <s v="Lefebre, Miss. Jeannie"/>
    <s v=" Miss. Jeannie"/>
    <s v="Lefebre"/>
    <x v="1"/>
    <n v="1"/>
    <x v="4"/>
    <b v="0"/>
    <n v="3"/>
    <n v="1"/>
    <n v="4"/>
    <x v="0"/>
    <n v="4133"/>
    <n v="25.466699999999999"/>
    <m/>
    <x v="0"/>
    <m/>
  </r>
  <r>
    <x v="486"/>
    <n v="1"/>
    <x v="1"/>
    <x v="1"/>
    <s v="Hoyt, Mrs. Frederick Maxfield (Jane Anne Forby)"/>
    <s v=" Mrs. Frederick Maxfield (Jane Anne Forby)"/>
    <s v="Hoyt"/>
    <x v="1"/>
    <n v="1"/>
    <x v="3"/>
    <s v="adult"/>
    <n v="1"/>
    <n v="0"/>
    <n v="1"/>
    <x v="0"/>
    <n v="19943"/>
    <n v="90"/>
    <s v="C93"/>
    <x v="0"/>
    <m/>
  </r>
  <r>
    <x v="487"/>
    <n v="0"/>
    <x v="0"/>
    <x v="1"/>
    <s v="Kent, Mr. Edward Austin"/>
    <s v=" Mr. Edward Austin"/>
    <s v="Kent"/>
    <x v="0"/>
    <n v="0"/>
    <x v="10"/>
    <s v="old"/>
    <n v="0"/>
    <n v="0"/>
    <n v="0"/>
    <x v="1"/>
    <n v="11771"/>
    <n v="29.7"/>
    <s v="B37"/>
    <x v="1"/>
    <m/>
  </r>
  <r>
    <x v="488"/>
    <n v="0"/>
    <x v="0"/>
    <x v="0"/>
    <s v="Somerton, Mr. Francis William"/>
    <s v=" Mr. Francis William"/>
    <s v="Somerton"/>
    <x v="0"/>
    <n v="0"/>
    <x v="39"/>
    <s v="adult"/>
    <n v="0"/>
    <n v="0"/>
    <n v="0"/>
    <x v="1"/>
    <s v="A.5. 18509"/>
    <n v="8.0500000000000007"/>
    <m/>
    <x v="0"/>
    <m/>
  </r>
  <r>
    <x v="489"/>
    <n v="1"/>
    <x v="1"/>
    <x v="0"/>
    <s v="Coutts, Master. Eden Leslie &quot;Neville&quot;"/>
    <s v=" Master. Eden Leslie &quot;Neville&quot;"/>
    <s v="Coutts"/>
    <x v="0"/>
    <n v="0"/>
    <x v="52"/>
    <s v="children"/>
    <n v="1"/>
    <n v="1"/>
    <n v="2"/>
    <x v="0"/>
    <s v="C.A. 37671"/>
    <n v="15.9"/>
    <m/>
    <x v="0"/>
    <m/>
  </r>
  <r>
    <x v="490"/>
    <n v="0"/>
    <x v="0"/>
    <x v="0"/>
    <s v="Hagland, Mr. Konrad Mathias Reiersen"/>
    <s v=" Mr. Konrad Mathias Reiersen"/>
    <s v="Hagland"/>
    <x v="0"/>
    <n v="0"/>
    <x v="4"/>
    <b v="0"/>
    <n v="1"/>
    <n v="0"/>
    <n v="1"/>
    <x v="0"/>
    <n v="65304"/>
    <n v="19.966699999999999"/>
    <m/>
    <x v="0"/>
    <m/>
  </r>
  <r>
    <x v="491"/>
    <n v="0"/>
    <x v="0"/>
    <x v="0"/>
    <s v="Windelov, Mr. Einar"/>
    <s v=" Mr. Einar"/>
    <s v="Windelov"/>
    <x v="0"/>
    <n v="0"/>
    <x v="23"/>
    <s v="adult"/>
    <n v="0"/>
    <n v="0"/>
    <n v="0"/>
    <x v="1"/>
    <s v="SOTON/OQ 3101317"/>
    <n v="7.25"/>
    <m/>
    <x v="0"/>
    <m/>
  </r>
  <r>
    <x v="492"/>
    <n v="0"/>
    <x v="0"/>
    <x v="1"/>
    <s v="Molson, Mr. Harry Markland"/>
    <s v=" Mr. Harry Markland"/>
    <s v="Molson"/>
    <x v="0"/>
    <n v="0"/>
    <x v="13"/>
    <s v="old"/>
    <n v="0"/>
    <n v="0"/>
    <n v="0"/>
    <x v="1"/>
    <n v="113787"/>
    <n v="30.5"/>
    <s v="C30"/>
    <x v="0"/>
    <m/>
  </r>
  <r>
    <x v="493"/>
    <n v="0"/>
    <x v="0"/>
    <x v="1"/>
    <s v="Artagaveytia, Mr. Ramon"/>
    <s v=" Mr. Ramon"/>
    <s v="Artagaveytia"/>
    <x v="0"/>
    <n v="0"/>
    <x v="45"/>
    <s v="old"/>
    <n v="0"/>
    <n v="0"/>
    <n v="0"/>
    <x v="1"/>
    <s v="PC 17609"/>
    <n v="49.504199999999997"/>
    <m/>
    <x v="1"/>
    <m/>
  </r>
  <r>
    <x v="494"/>
    <n v="0"/>
    <x v="0"/>
    <x v="0"/>
    <s v="Stanley, Mr. Edward Roland"/>
    <s v=" Mr. Edward Roland"/>
    <s v="Stanley"/>
    <x v="0"/>
    <n v="0"/>
    <x v="23"/>
    <s v="adult"/>
    <n v="0"/>
    <n v="0"/>
    <n v="0"/>
    <x v="1"/>
    <s v="A/4 45380"/>
    <n v="8.0500000000000007"/>
    <m/>
    <x v="0"/>
    <m/>
  </r>
  <r>
    <x v="495"/>
    <n v="0"/>
    <x v="0"/>
    <x v="0"/>
    <s v="Yousseff, Mr. Gerious"/>
    <s v=" Mr. Gerious"/>
    <s v="Yousseff"/>
    <x v="0"/>
    <n v="0"/>
    <x v="4"/>
    <b v="0"/>
    <n v="0"/>
    <n v="0"/>
    <n v="0"/>
    <x v="1"/>
    <n v="2627"/>
    <n v="14.458299999999999"/>
    <m/>
    <x v="1"/>
    <m/>
  </r>
  <r>
    <x v="496"/>
    <n v="1"/>
    <x v="1"/>
    <x v="1"/>
    <s v="Eustis, Miss. Elizabeth Mussey"/>
    <s v=" Miss. Elizabeth Mussey"/>
    <s v="Eustis"/>
    <x v="1"/>
    <n v="1"/>
    <x v="5"/>
    <s v="old"/>
    <n v="1"/>
    <n v="0"/>
    <n v="1"/>
    <x v="0"/>
    <n v="36947"/>
    <n v="78.2667"/>
    <s v="D20"/>
    <x v="1"/>
    <m/>
  </r>
  <r>
    <x v="497"/>
    <n v="0"/>
    <x v="0"/>
    <x v="0"/>
    <s v="Shellard, Mr. Frederick William"/>
    <s v=" Mr. Frederick William"/>
    <s v="Shellard"/>
    <x v="0"/>
    <n v="0"/>
    <x v="4"/>
    <b v="0"/>
    <n v="0"/>
    <n v="0"/>
    <n v="0"/>
    <x v="1"/>
    <s v="C.A. 6212"/>
    <n v="15.1"/>
    <m/>
    <x v="0"/>
    <m/>
  </r>
  <r>
    <x v="498"/>
    <n v="0"/>
    <x v="0"/>
    <x v="1"/>
    <s v="Allison, Mrs. Hudson J C (Bessie Waldo Daniels)"/>
    <s v=" Mrs. Hudson J C (Bessie Waldo Daniels)"/>
    <s v="Allison"/>
    <x v="1"/>
    <n v="1"/>
    <x v="37"/>
    <s v="adult"/>
    <n v="1"/>
    <n v="2"/>
    <n v="3"/>
    <x v="0"/>
    <n v="113781"/>
    <n v="151.55000000000001"/>
    <s v="C22 C26"/>
    <x v="0"/>
    <m/>
  </r>
  <r>
    <x v="499"/>
    <n v="0"/>
    <x v="0"/>
    <x v="0"/>
    <s v="Svensson, Mr. Olof"/>
    <s v=" Mr. Olof"/>
    <s v="Svensson"/>
    <x v="0"/>
    <n v="0"/>
    <x v="42"/>
    <s v="adult"/>
    <n v="0"/>
    <n v="0"/>
    <n v="0"/>
    <x v="1"/>
    <n v="350035"/>
    <n v="7.7957999999999998"/>
    <m/>
    <x v="0"/>
    <m/>
  </r>
  <r>
    <x v="500"/>
    <n v="0"/>
    <x v="0"/>
    <x v="0"/>
    <s v="Calic, Mr. Petar"/>
    <s v=" Mr. Petar"/>
    <s v="Calic"/>
    <x v="0"/>
    <n v="0"/>
    <x v="34"/>
    <s v="teen"/>
    <n v="0"/>
    <n v="0"/>
    <n v="0"/>
    <x v="1"/>
    <n v="315086"/>
    <n v="8.6624999999999996"/>
    <m/>
    <x v="0"/>
    <m/>
  </r>
  <r>
    <x v="501"/>
    <n v="0"/>
    <x v="0"/>
    <x v="0"/>
    <s v="Canavan, Miss. Mary"/>
    <s v=" Miss. Mary"/>
    <s v="Canavan"/>
    <x v="1"/>
    <n v="1"/>
    <x v="23"/>
    <s v="adult"/>
    <n v="0"/>
    <n v="0"/>
    <n v="0"/>
    <x v="1"/>
    <n v="364846"/>
    <n v="7.75"/>
    <m/>
    <x v="2"/>
    <m/>
  </r>
  <r>
    <x v="502"/>
    <n v="0"/>
    <x v="0"/>
    <x v="0"/>
    <s v="O'Sullivan, Miss. Bridget Mary"/>
    <s v=" Miss. Bridget Mary"/>
    <s v="O'Sullivan"/>
    <x v="1"/>
    <n v="1"/>
    <x v="4"/>
    <b v="0"/>
    <n v="0"/>
    <n v="0"/>
    <n v="0"/>
    <x v="1"/>
    <n v="330909"/>
    <n v="7.6292"/>
    <m/>
    <x v="2"/>
    <m/>
  </r>
  <r>
    <x v="503"/>
    <n v="0"/>
    <x v="0"/>
    <x v="0"/>
    <s v="Laitinen, Miss. Kristina Sofia"/>
    <s v=" Miss. Kristina Sofia"/>
    <s v="Laitinen"/>
    <x v="1"/>
    <n v="1"/>
    <x v="46"/>
    <s v="adult"/>
    <n v="0"/>
    <n v="0"/>
    <n v="0"/>
    <x v="1"/>
    <n v="4135"/>
    <n v="9.5875000000000004"/>
    <m/>
    <x v="0"/>
    <m/>
  </r>
  <r>
    <x v="504"/>
    <n v="1"/>
    <x v="1"/>
    <x v="1"/>
    <s v="Maioni, Miss. Roberta"/>
    <s v=" Miss. Roberta"/>
    <s v="Maioni"/>
    <x v="1"/>
    <n v="1"/>
    <x v="36"/>
    <s v="teen"/>
    <n v="0"/>
    <n v="0"/>
    <n v="0"/>
    <x v="1"/>
    <n v="110152"/>
    <n v="86.5"/>
    <s v="B79"/>
    <x v="0"/>
    <m/>
  </r>
  <r>
    <x v="505"/>
    <n v="0"/>
    <x v="0"/>
    <x v="1"/>
    <s v="Penasco y Castellana, Mr. Victor de Satode"/>
    <s v=" Mr. Victor de Satode"/>
    <s v="Penasco y Castellana"/>
    <x v="0"/>
    <n v="0"/>
    <x v="24"/>
    <s v="adult"/>
    <n v="1"/>
    <n v="0"/>
    <n v="1"/>
    <x v="0"/>
    <s v="PC 17758"/>
    <n v="108.9"/>
    <s v="C65"/>
    <x v="1"/>
    <m/>
  </r>
  <r>
    <x v="506"/>
    <n v="1"/>
    <x v="1"/>
    <x v="2"/>
    <s v="Quick, Mrs. Frederick Charles (Jane Richards)"/>
    <s v=" Mrs. Frederick Charles (Jane Richards)"/>
    <s v="Quick"/>
    <x v="1"/>
    <n v="1"/>
    <x v="40"/>
    <s v="adult"/>
    <n v="0"/>
    <n v="2"/>
    <n v="2"/>
    <x v="0"/>
    <n v="26360"/>
    <n v="26"/>
    <m/>
    <x v="0"/>
    <m/>
  </r>
  <r>
    <x v="507"/>
    <n v="1"/>
    <x v="1"/>
    <x v="1"/>
    <s v="Bradley, Mr. George (&quot;George Arthur Brayton&quot;)"/>
    <s v=" Mr. George (&quot;George Arthur Brayton&quot;)"/>
    <s v="Bradley"/>
    <x v="0"/>
    <n v="0"/>
    <x v="4"/>
    <b v="0"/>
    <n v="0"/>
    <n v="0"/>
    <n v="0"/>
    <x v="1"/>
    <n v="111427"/>
    <n v="26.55"/>
    <m/>
    <x v="0"/>
    <m/>
  </r>
  <r>
    <x v="508"/>
    <n v="0"/>
    <x v="0"/>
    <x v="0"/>
    <s v="Olsen, Mr. Henry Margido"/>
    <s v=" Mr. Henry Margido"/>
    <s v="Olsen"/>
    <x v="0"/>
    <n v="0"/>
    <x v="17"/>
    <s v="adult"/>
    <n v="0"/>
    <n v="0"/>
    <n v="0"/>
    <x v="1"/>
    <s v="C 4001"/>
    <n v="22.524999999999999"/>
    <m/>
    <x v="0"/>
    <m/>
  </r>
  <r>
    <x v="509"/>
    <n v="1"/>
    <x v="1"/>
    <x v="0"/>
    <s v="Lang, Mr. Fang"/>
    <s v=" Mr. Fang"/>
    <s v="Lang"/>
    <x v="0"/>
    <n v="0"/>
    <x v="2"/>
    <s v="adult"/>
    <n v="0"/>
    <n v="0"/>
    <n v="0"/>
    <x v="1"/>
    <n v="1601"/>
    <n v="56.495800000000003"/>
    <m/>
    <x v="0"/>
    <m/>
  </r>
  <r>
    <x v="510"/>
    <n v="1"/>
    <x v="1"/>
    <x v="0"/>
    <s v="Daly, Mr. Eugene Patrick"/>
    <s v=" Mr. Eugene Patrick"/>
    <s v="Daly"/>
    <x v="0"/>
    <n v="0"/>
    <x v="28"/>
    <s v="adult"/>
    <n v="0"/>
    <n v="0"/>
    <n v="0"/>
    <x v="1"/>
    <n v="382651"/>
    <n v="7.75"/>
    <m/>
    <x v="2"/>
    <m/>
  </r>
  <r>
    <x v="511"/>
    <n v="0"/>
    <x v="0"/>
    <x v="0"/>
    <s v="Webber, Mr. James"/>
    <s v=" Mr. James"/>
    <s v="Webber"/>
    <x v="0"/>
    <n v="0"/>
    <x v="4"/>
    <b v="0"/>
    <n v="0"/>
    <n v="0"/>
    <n v="0"/>
    <x v="1"/>
    <s v="SOTON/OQ 3101316"/>
    <n v="8.0500000000000007"/>
    <m/>
    <x v="0"/>
    <m/>
  </r>
  <r>
    <x v="512"/>
    <n v="1"/>
    <x v="1"/>
    <x v="1"/>
    <s v="McGough, Mr. James Robert"/>
    <s v=" Mr. James Robert"/>
    <s v="McGough"/>
    <x v="0"/>
    <n v="0"/>
    <x v="62"/>
    <s v="adult"/>
    <n v="0"/>
    <n v="0"/>
    <n v="0"/>
    <x v="1"/>
    <s v="PC 17473"/>
    <n v="26.287500000000001"/>
    <s v="E25"/>
    <x v="0"/>
    <m/>
  </r>
  <r>
    <x v="513"/>
    <n v="1"/>
    <x v="1"/>
    <x v="1"/>
    <s v="Rothschild, Mrs. Martin (Elizabeth L. Barrett)"/>
    <s v=" Mrs. Martin (Elizabeth L. Barrett)"/>
    <s v="Rothschild"/>
    <x v="1"/>
    <n v="1"/>
    <x v="5"/>
    <s v="old"/>
    <n v="1"/>
    <n v="0"/>
    <n v="1"/>
    <x v="0"/>
    <s v="PC 17603"/>
    <n v="59.4"/>
    <m/>
    <x v="1"/>
    <m/>
  </r>
  <r>
    <x v="514"/>
    <n v="0"/>
    <x v="0"/>
    <x v="0"/>
    <s v="Coleff, Mr. Satio"/>
    <s v=" Mr. Satio"/>
    <s v="Coleff"/>
    <x v="0"/>
    <n v="0"/>
    <x v="42"/>
    <s v="adult"/>
    <n v="0"/>
    <n v="0"/>
    <n v="0"/>
    <x v="1"/>
    <n v="349209"/>
    <n v="7.4958"/>
    <m/>
    <x v="0"/>
    <m/>
  </r>
  <r>
    <x v="515"/>
    <n v="0"/>
    <x v="0"/>
    <x v="1"/>
    <s v="Walker, Mr. William Anderson"/>
    <s v=" Mr. William Anderson"/>
    <s v="Walker"/>
    <x v="0"/>
    <n v="0"/>
    <x v="47"/>
    <s v="adult"/>
    <n v="0"/>
    <n v="0"/>
    <n v="0"/>
    <x v="1"/>
    <n v="36967"/>
    <n v="34.020800000000001"/>
    <s v="D46"/>
    <x v="0"/>
    <m/>
  </r>
  <r>
    <x v="516"/>
    <n v="1"/>
    <x v="1"/>
    <x v="2"/>
    <s v="Lemore, Mrs. (Amelia Milley)"/>
    <s v=" Mrs. (Amelia Milley)"/>
    <s v="Lemore"/>
    <x v="1"/>
    <n v="1"/>
    <x v="15"/>
    <s v="adult"/>
    <n v="0"/>
    <n v="0"/>
    <n v="0"/>
    <x v="1"/>
    <s v="C.A. 34260"/>
    <n v="10.5"/>
    <s v="F33"/>
    <x v="0"/>
    <m/>
  </r>
  <r>
    <x v="517"/>
    <n v="0"/>
    <x v="0"/>
    <x v="0"/>
    <s v="Ryan, Mr. Patrick"/>
    <s v=" Mr. Patrick"/>
    <s v="Ryan"/>
    <x v="0"/>
    <n v="0"/>
    <x v="4"/>
    <b v="0"/>
    <n v="0"/>
    <n v="0"/>
    <n v="0"/>
    <x v="1"/>
    <n v="371110"/>
    <n v="24.15"/>
    <m/>
    <x v="2"/>
    <m/>
  </r>
  <r>
    <x v="518"/>
    <n v="1"/>
    <x v="1"/>
    <x v="2"/>
    <s v="Angle, Mrs. William A (Florence &quot;Mary&quot; Agnes Hughes)"/>
    <s v=" Mrs. William A (Florence &quot;Mary&quot; Agnes Hughes)"/>
    <s v="Angle"/>
    <x v="1"/>
    <n v="1"/>
    <x v="62"/>
    <s v="adult"/>
    <n v="1"/>
    <n v="0"/>
    <n v="1"/>
    <x v="0"/>
    <n v="226875"/>
    <n v="26"/>
    <m/>
    <x v="0"/>
    <m/>
  </r>
  <r>
    <x v="519"/>
    <n v="0"/>
    <x v="0"/>
    <x v="0"/>
    <s v="Pavlovic, Mr. Stefo"/>
    <s v=" Mr. Stefo"/>
    <s v="Pavlovic"/>
    <x v="0"/>
    <n v="0"/>
    <x v="35"/>
    <s v="adult"/>
    <n v="0"/>
    <n v="0"/>
    <n v="0"/>
    <x v="1"/>
    <n v="349242"/>
    <n v="7.8958000000000004"/>
    <m/>
    <x v="0"/>
    <m/>
  </r>
  <r>
    <x v="520"/>
    <n v="1"/>
    <x v="1"/>
    <x v="1"/>
    <s v="Perreault, Miss. Anne"/>
    <s v=" Miss. Anne"/>
    <s v="Perreault"/>
    <x v="1"/>
    <n v="1"/>
    <x v="39"/>
    <s v="adult"/>
    <n v="0"/>
    <n v="0"/>
    <n v="0"/>
    <x v="1"/>
    <n v="12749"/>
    <n v="93.5"/>
    <s v="B73"/>
    <x v="0"/>
    <m/>
  </r>
  <r>
    <x v="521"/>
    <n v="0"/>
    <x v="0"/>
    <x v="0"/>
    <s v="Vovk, Mr. Janko"/>
    <s v=" Mr. Janko"/>
    <s v="Vovk"/>
    <x v="0"/>
    <n v="0"/>
    <x v="0"/>
    <s v="adult"/>
    <n v="0"/>
    <n v="0"/>
    <n v="0"/>
    <x v="1"/>
    <n v="349252"/>
    <n v="7.8958000000000004"/>
    <m/>
    <x v="0"/>
    <m/>
  </r>
  <r>
    <x v="522"/>
    <n v="0"/>
    <x v="0"/>
    <x v="0"/>
    <s v="Lahoud, Mr. Sarkis"/>
    <s v=" Mr. Sarkis"/>
    <s v="Lahoud"/>
    <x v="0"/>
    <n v="0"/>
    <x v="4"/>
    <b v="0"/>
    <n v="0"/>
    <n v="0"/>
    <n v="0"/>
    <x v="1"/>
    <n v="2624"/>
    <n v="7.2249999999999996"/>
    <m/>
    <x v="1"/>
    <m/>
  </r>
  <r>
    <x v="523"/>
    <n v="1"/>
    <x v="1"/>
    <x v="1"/>
    <s v="Hippach, Mrs. Louis Albert (Ida Sophia Fischer)"/>
    <s v=" Mrs. Louis Albert (Ida Sophia Fischer)"/>
    <s v="Hippach"/>
    <x v="1"/>
    <n v="1"/>
    <x v="57"/>
    <s v="adult"/>
    <n v="0"/>
    <n v="1"/>
    <n v="1"/>
    <x v="0"/>
    <n v="111361"/>
    <n v="57.979199999999999"/>
    <s v="B18"/>
    <x v="1"/>
    <m/>
  </r>
  <r>
    <x v="524"/>
    <n v="0"/>
    <x v="0"/>
    <x v="0"/>
    <s v="Kassem, Mr. Fared"/>
    <s v=" Mr. Fared"/>
    <s v="Kassem"/>
    <x v="0"/>
    <n v="0"/>
    <x v="4"/>
    <b v="0"/>
    <n v="0"/>
    <n v="0"/>
    <n v="0"/>
    <x v="1"/>
    <n v="2700"/>
    <n v="7.2291999999999996"/>
    <m/>
    <x v="1"/>
    <m/>
  </r>
  <r>
    <x v="525"/>
    <n v="0"/>
    <x v="0"/>
    <x v="0"/>
    <s v="Farrell, Mr. James"/>
    <s v=" Mr. James"/>
    <s v="Farrell"/>
    <x v="0"/>
    <n v="0"/>
    <x v="56"/>
    <s v="adult"/>
    <n v="0"/>
    <n v="0"/>
    <n v="0"/>
    <x v="1"/>
    <n v="367232"/>
    <n v="7.75"/>
    <m/>
    <x v="2"/>
    <m/>
  </r>
  <r>
    <x v="526"/>
    <n v="1"/>
    <x v="1"/>
    <x v="2"/>
    <s v="Ridsdale, Miss. Lucy"/>
    <s v=" Miss. Lucy"/>
    <s v="Ridsdale"/>
    <x v="1"/>
    <n v="1"/>
    <x v="61"/>
    <s v="old"/>
    <n v="0"/>
    <n v="0"/>
    <n v="0"/>
    <x v="1"/>
    <s v="W./C. 14258"/>
    <n v="10.5"/>
    <m/>
    <x v="0"/>
    <m/>
  </r>
  <r>
    <x v="527"/>
    <n v="0"/>
    <x v="0"/>
    <x v="1"/>
    <s v="Farthing, Mr. John"/>
    <s v=" Mr. John"/>
    <s v="Farthing"/>
    <x v="0"/>
    <n v="0"/>
    <x v="4"/>
    <b v="0"/>
    <n v="0"/>
    <n v="0"/>
    <n v="0"/>
    <x v="1"/>
    <s v="PC 17483"/>
    <n v="221.7792"/>
    <s v="C95"/>
    <x v="0"/>
    <m/>
  </r>
  <r>
    <x v="528"/>
    <n v="0"/>
    <x v="0"/>
    <x v="0"/>
    <s v="Salonen, Mr. Johan Werner"/>
    <s v=" Mr. Johan Werner"/>
    <s v="Salonen"/>
    <x v="0"/>
    <n v="0"/>
    <x v="12"/>
    <s v="adult"/>
    <n v="0"/>
    <n v="0"/>
    <n v="0"/>
    <x v="1"/>
    <n v="3101296"/>
    <n v="7.9249999999999998"/>
    <m/>
    <x v="0"/>
    <m/>
  </r>
  <r>
    <x v="529"/>
    <n v="0"/>
    <x v="0"/>
    <x v="2"/>
    <s v="Hocking, Mr. Richard George"/>
    <s v=" Mr. Richard George"/>
    <s v="Hocking"/>
    <x v="0"/>
    <n v="0"/>
    <x v="41"/>
    <s v="adult"/>
    <n v="2"/>
    <n v="1"/>
    <n v="3"/>
    <x v="0"/>
    <n v="29104"/>
    <n v="11.5"/>
    <m/>
    <x v="0"/>
    <m/>
  </r>
  <r>
    <x v="530"/>
    <n v="1"/>
    <x v="1"/>
    <x v="2"/>
    <s v="Quick, Miss. Phyllis May"/>
    <s v=" Miss. Phyllis May"/>
    <s v="Quick"/>
    <x v="1"/>
    <n v="1"/>
    <x v="6"/>
    <s v="children"/>
    <n v="1"/>
    <n v="1"/>
    <n v="2"/>
    <x v="0"/>
    <n v="26360"/>
    <n v="26"/>
    <m/>
    <x v="0"/>
    <m/>
  </r>
  <r>
    <x v="531"/>
    <n v="0"/>
    <x v="0"/>
    <x v="0"/>
    <s v="Toufik, Mr. Nakli"/>
    <s v=" Mr. Nakli"/>
    <s v="Toufik"/>
    <x v="0"/>
    <n v="0"/>
    <x v="4"/>
    <b v="0"/>
    <n v="0"/>
    <n v="0"/>
    <n v="0"/>
    <x v="1"/>
    <n v="2641"/>
    <n v="7.2291999999999996"/>
    <m/>
    <x v="1"/>
    <m/>
  </r>
  <r>
    <x v="532"/>
    <n v="0"/>
    <x v="0"/>
    <x v="0"/>
    <s v="Elias, Mr. Joseph Jr"/>
    <s v=" Mr. Joseph Jr"/>
    <s v="Elias"/>
    <x v="0"/>
    <n v="0"/>
    <x v="34"/>
    <s v="teen"/>
    <n v="1"/>
    <n v="1"/>
    <n v="2"/>
    <x v="0"/>
    <n v="2690"/>
    <n v="7.2291999999999996"/>
    <m/>
    <x v="1"/>
    <m/>
  </r>
  <r>
    <x v="533"/>
    <n v="1"/>
    <x v="1"/>
    <x v="0"/>
    <s v="Peter, Mrs. Catherine (Catherine Rizk)"/>
    <s v=" Mrs. Catherine (Catherine Rizk)"/>
    <s v="Peter"/>
    <x v="1"/>
    <n v="1"/>
    <x v="4"/>
    <b v="0"/>
    <n v="0"/>
    <n v="2"/>
    <n v="2"/>
    <x v="0"/>
    <n v="2668"/>
    <n v="22.3583"/>
    <m/>
    <x v="1"/>
    <m/>
  </r>
  <r>
    <x v="534"/>
    <n v="0"/>
    <x v="0"/>
    <x v="0"/>
    <s v="Cacic, Miss. Marija"/>
    <s v=" Miss. Marija"/>
    <s v="Cacic"/>
    <x v="1"/>
    <n v="1"/>
    <x v="39"/>
    <s v="adult"/>
    <n v="0"/>
    <n v="0"/>
    <n v="0"/>
    <x v="1"/>
    <n v="315084"/>
    <n v="8.6624999999999996"/>
    <m/>
    <x v="0"/>
    <m/>
  </r>
  <r>
    <x v="535"/>
    <n v="1"/>
    <x v="1"/>
    <x v="2"/>
    <s v="Hart, Miss. Eva Miriam"/>
    <s v=" Miss. Eva Miriam"/>
    <s v="Hart"/>
    <x v="1"/>
    <n v="1"/>
    <x v="26"/>
    <s v="children"/>
    <n v="0"/>
    <n v="2"/>
    <n v="2"/>
    <x v="0"/>
    <s v="F.C.C. 13529"/>
    <n v="26.25"/>
    <m/>
    <x v="0"/>
    <m/>
  </r>
  <r>
    <x v="536"/>
    <n v="0"/>
    <x v="0"/>
    <x v="1"/>
    <s v="Butt, Major. Archibald Willingham"/>
    <s v=" Major. Archibald Willingham"/>
    <s v="Butt"/>
    <x v="0"/>
    <n v="0"/>
    <x v="33"/>
    <s v="adult"/>
    <n v="0"/>
    <n v="0"/>
    <n v="0"/>
    <x v="1"/>
    <n v="113050"/>
    <n v="26.55"/>
    <s v="B38"/>
    <x v="0"/>
    <m/>
  </r>
  <r>
    <x v="537"/>
    <n v="1"/>
    <x v="1"/>
    <x v="1"/>
    <s v="LeRoy, Miss. Bertha"/>
    <s v=" Miss. Bertha"/>
    <s v="LeRoy"/>
    <x v="1"/>
    <n v="1"/>
    <x v="39"/>
    <s v="adult"/>
    <n v="0"/>
    <n v="0"/>
    <n v="0"/>
    <x v="1"/>
    <s v="PC 17761"/>
    <n v="106.425"/>
    <m/>
    <x v="1"/>
    <m/>
  </r>
  <r>
    <x v="538"/>
    <n v="0"/>
    <x v="0"/>
    <x v="0"/>
    <s v="Risien, Mr. Samuel Beard"/>
    <s v=" Mr. Samuel Beard"/>
    <s v="Risien"/>
    <x v="0"/>
    <n v="0"/>
    <x v="4"/>
    <b v="0"/>
    <n v="0"/>
    <n v="0"/>
    <n v="0"/>
    <x v="1"/>
    <n v="364498"/>
    <n v="14.5"/>
    <m/>
    <x v="0"/>
    <m/>
  </r>
  <r>
    <x v="539"/>
    <n v="1"/>
    <x v="1"/>
    <x v="1"/>
    <s v="Frolicher, Miss. Hedwig Margaritha"/>
    <s v=" Miss. Hedwig Margaritha"/>
    <s v="Frolicher"/>
    <x v="1"/>
    <n v="1"/>
    <x v="0"/>
    <s v="adult"/>
    <n v="0"/>
    <n v="2"/>
    <n v="2"/>
    <x v="0"/>
    <n v="13568"/>
    <n v="49.5"/>
    <s v="B39"/>
    <x v="1"/>
    <m/>
  </r>
  <r>
    <x v="540"/>
    <n v="1"/>
    <x v="1"/>
    <x v="1"/>
    <s v="Crosby, Miss. Harriet R"/>
    <s v=" Miss. Harriet R"/>
    <s v="Crosby"/>
    <x v="1"/>
    <n v="1"/>
    <x v="62"/>
    <s v="adult"/>
    <n v="0"/>
    <n v="2"/>
    <n v="2"/>
    <x v="0"/>
    <s v="WE/P 5735"/>
    <n v="71"/>
    <s v="B22"/>
    <x v="0"/>
    <m/>
  </r>
  <r>
    <x v="541"/>
    <n v="0"/>
    <x v="0"/>
    <x v="0"/>
    <s v="Andersson, Miss. Ingeborg Constanzia"/>
    <s v=" Miss. Ingeborg Constanzia"/>
    <s v="Andersson"/>
    <x v="1"/>
    <n v="1"/>
    <x v="52"/>
    <s v="children"/>
    <n v="4"/>
    <n v="2"/>
    <n v="6"/>
    <x v="0"/>
    <n v="347082"/>
    <n v="31.274999999999999"/>
    <m/>
    <x v="0"/>
    <m/>
  </r>
  <r>
    <x v="542"/>
    <n v="0"/>
    <x v="0"/>
    <x v="0"/>
    <s v="Andersson, Miss. Sigrid Elisabeth"/>
    <s v=" Miss. Sigrid Elisabeth"/>
    <s v="Andersson"/>
    <x v="1"/>
    <n v="1"/>
    <x v="32"/>
    <s v="teen"/>
    <n v="4"/>
    <n v="2"/>
    <n v="6"/>
    <x v="0"/>
    <n v="347082"/>
    <n v="31.274999999999999"/>
    <m/>
    <x v="0"/>
    <m/>
  </r>
  <r>
    <x v="543"/>
    <n v="1"/>
    <x v="1"/>
    <x v="2"/>
    <s v="Beane, Mr. Edward"/>
    <s v=" Mr. Edward"/>
    <s v="Beane"/>
    <x v="0"/>
    <n v="0"/>
    <x v="35"/>
    <s v="adult"/>
    <n v="1"/>
    <n v="0"/>
    <n v="1"/>
    <x v="0"/>
    <n v="2908"/>
    <n v="26"/>
    <m/>
    <x v="0"/>
    <m/>
  </r>
  <r>
    <x v="544"/>
    <n v="0"/>
    <x v="0"/>
    <x v="1"/>
    <s v="Douglas, Mr. Walter Donald"/>
    <s v=" Mr. Walter Donald"/>
    <s v="Douglas"/>
    <x v="0"/>
    <n v="0"/>
    <x v="61"/>
    <s v="old"/>
    <n v="1"/>
    <n v="0"/>
    <n v="1"/>
    <x v="0"/>
    <s v="PC 17761"/>
    <n v="106.425"/>
    <s v="C86"/>
    <x v="1"/>
    <m/>
  </r>
  <r>
    <x v="545"/>
    <n v="0"/>
    <x v="0"/>
    <x v="1"/>
    <s v="Nicholson, Mr. Arthur Ernest"/>
    <s v=" Mr. Arthur Ernest"/>
    <s v="Nicholson"/>
    <x v="0"/>
    <n v="0"/>
    <x v="74"/>
    <s v="old"/>
    <n v="0"/>
    <n v="0"/>
    <n v="0"/>
    <x v="1"/>
    <n v="693"/>
    <n v="26"/>
    <m/>
    <x v="0"/>
    <m/>
  </r>
  <r>
    <x v="546"/>
    <n v="1"/>
    <x v="1"/>
    <x v="2"/>
    <s v="Beane, Mrs. Edward (Ethel Clarke)"/>
    <s v=" Mrs. Edward (Ethel Clarke)"/>
    <s v="Beane"/>
    <x v="1"/>
    <n v="1"/>
    <x v="19"/>
    <s v="adult"/>
    <n v="1"/>
    <n v="0"/>
    <n v="1"/>
    <x v="0"/>
    <n v="2908"/>
    <n v="26"/>
    <m/>
    <x v="0"/>
    <m/>
  </r>
  <r>
    <x v="547"/>
    <n v="1"/>
    <x v="1"/>
    <x v="2"/>
    <s v="Padro y Manent, Mr. Julian"/>
    <s v=" Mr. Julian"/>
    <s v="Padro y Manent"/>
    <x v="0"/>
    <n v="0"/>
    <x v="4"/>
    <b v="0"/>
    <n v="0"/>
    <n v="0"/>
    <n v="0"/>
    <x v="1"/>
    <s v="SC/PARIS 2146"/>
    <n v="13.862500000000001"/>
    <m/>
    <x v="1"/>
    <m/>
  </r>
  <r>
    <x v="548"/>
    <n v="0"/>
    <x v="0"/>
    <x v="0"/>
    <s v="Goldsmith, Mr. Frank John"/>
    <s v=" Mr. Frank John"/>
    <s v="Goldsmith"/>
    <x v="0"/>
    <n v="0"/>
    <x v="40"/>
    <s v="adult"/>
    <n v="1"/>
    <n v="1"/>
    <n v="2"/>
    <x v="0"/>
    <n v="363291"/>
    <n v="20.524999999999999"/>
    <m/>
    <x v="0"/>
    <m/>
  </r>
  <r>
    <x v="549"/>
    <n v="1"/>
    <x v="1"/>
    <x v="2"/>
    <s v="Davies, Master. John Morgan Jr"/>
    <s v=" Master. John Morgan Jr"/>
    <s v="Davies"/>
    <x v="0"/>
    <n v="0"/>
    <x v="18"/>
    <s v="children"/>
    <n v="1"/>
    <n v="1"/>
    <n v="2"/>
    <x v="0"/>
    <s v="C.A. 33112"/>
    <n v="36.75"/>
    <m/>
    <x v="0"/>
    <m/>
  </r>
  <r>
    <x v="550"/>
    <n v="1"/>
    <x v="1"/>
    <x v="1"/>
    <s v="Thayer, Mr. John Borland Jr"/>
    <s v=" Mr. John Borland Jr"/>
    <s v="Thayer"/>
    <x v="0"/>
    <n v="0"/>
    <x v="34"/>
    <s v="teen"/>
    <n v="0"/>
    <n v="2"/>
    <n v="2"/>
    <x v="0"/>
    <n v="17421"/>
    <n v="110.88330000000001"/>
    <s v="C70"/>
    <x v="1"/>
    <m/>
  </r>
  <r>
    <x v="551"/>
    <n v="0"/>
    <x v="0"/>
    <x v="2"/>
    <s v="Sharp, Mr. Percival James R"/>
    <s v=" Mr. Percival James R"/>
    <s v="Sharp"/>
    <x v="0"/>
    <n v="0"/>
    <x v="7"/>
    <s v="adult"/>
    <n v="0"/>
    <n v="0"/>
    <n v="0"/>
    <x v="1"/>
    <n v="244358"/>
    <n v="26"/>
    <m/>
    <x v="0"/>
    <m/>
  </r>
  <r>
    <x v="552"/>
    <n v="0"/>
    <x v="0"/>
    <x v="0"/>
    <s v="O'Brien, Mr. Timothy"/>
    <s v=" Mr. Timothy"/>
    <s v="O'Brien"/>
    <x v="0"/>
    <n v="0"/>
    <x v="4"/>
    <b v="0"/>
    <n v="0"/>
    <n v="0"/>
    <n v="0"/>
    <x v="1"/>
    <n v="330979"/>
    <n v="7.8292000000000002"/>
    <m/>
    <x v="2"/>
    <m/>
  </r>
  <r>
    <x v="553"/>
    <n v="1"/>
    <x v="1"/>
    <x v="0"/>
    <s v="Leeni, Mr. Fahim (&quot;Philip Zenni&quot;)"/>
    <s v=" Mr. Fahim (&quot;Philip Zenni&quot;)"/>
    <s v="Leeni"/>
    <x v="0"/>
    <n v="0"/>
    <x v="0"/>
    <s v="adult"/>
    <n v="0"/>
    <n v="0"/>
    <n v="0"/>
    <x v="1"/>
    <n v="2620"/>
    <n v="7.2249999999999996"/>
    <m/>
    <x v="1"/>
    <m/>
  </r>
  <r>
    <x v="554"/>
    <n v="1"/>
    <x v="1"/>
    <x v="0"/>
    <s v="Ohman, Miss. Velin"/>
    <s v=" Miss. Velin"/>
    <s v="Ohman"/>
    <x v="1"/>
    <n v="1"/>
    <x v="0"/>
    <s v="adult"/>
    <n v="0"/>
    <n v="0"/>
    <n v="0"/>
    <x v="1"/>
    <n v="347085"/>
    <n v="7.7750000000000004"/>
    <m/>
    <x v="0"/>
    <m/>
  </r>
  <r>
    <x v="555"/>
    <n v="0"/>
    <x v="0"/>
    <x v="1"/>
    <s v="Wright, Mr. George"/>
    <s v=" Mr. George"/>
    <s v="Wright"/>
    <x v="0"/>
    <n v="0"/>
    <x v="65"/>
    <s v="old"/>
    <n v="0"/>
    <n v="0"/>
    <n v="0"/>
    <x v="1"/>
    <n v="113807"/>
    <n v="26.55"/>
    <m/>
    <x v="0"/>
    <m/>
  </r>
  <r>
    <x v="556"/>
    <n v="1"/>
    <x v="1"/>
    <x v="1"/>
    <s v="Duff Gordon, Lady. (Lucille Christiana Sutherland) (&quot;Mrs Morgan&quot;)"/>
    <s v=" Lady. (Lucille Christiana Sutherland) (&quot;Mrs Morgan&quot;)"/>
    <s v="Duff Gordon"/>
    <x v="1"/>
    <n v="1"/>
    <x v="76"/>
    <s v="adult"/>
    <n v="1"/>
    <n v="0"/>
    <n v="1"/>
    <x v="0"/>
    <n v="11755"/>
    <n v="39.6"/>
    <s v="A16"/>
    <x v="1"/>
    <m/>
  </r>
  <r>
    <x v="557"/>
    <n v="0"/>
    <x v="0"/>
    <x v="1"/>
    <s v="Robbins, Mr. Victor"/>
    <s v=" Mr. Victor"/>
    <s v="Robbins"/>
    <x v="0"/>
    <n v="0"/>
    <x v="4"/>
    <b v="0"/>
    <n v="0"/>
    <n v="0"/>
    <n v="0"/>
    <x v="1"/>
    <s v="PC 17757"/>
    <n v="227.52500000000001"/>
    <m/>
    <x v="1"/>
    <m/>
  </r>
  <r>
    <x v="558"/>
    <n v="1"/>
    <x v="1"/>
    <x v="1"/>
    <s v="Taussig, Mrs. Emil (Tillie Mandelbaum)"/>
    <s v=" Mrs. Emil (Tillie Mandelbaum)"/>
    <s v="Taussig"/>
    <x v="1"/>
    <n v="1"/>
    <x v="12"/>
    <s v="adult"/>
    <n v="1"/>
    <n v="1"/>
    <n v="2"/>
    <x v="0"/>
    <n v="110413"/>
    <n v="79.650000000000006"/>
    <s v="E67"/>
    <x v="0"/>
    <m/>
  </r>
  <r>
    <x v="559"/>
    <n v="1"/>
    <x v="1"/>
    <x v="0"/>
    <s v="de Messemaeker, Mrs. Guillaume Joseph (Emma)"/>
    <s v=" Mrs. Guillaume Joseph (Emma)"/>
    <s v="de Messemaeker"/>
    <x v="1"/>
    <n v="1"/>
    <x v="62"/>
    <s v="adult"/>
    <n v="1"/>
    <n v="0"/>
    <n v="1"/>
    <x v="0"/>
    <n v="345572"/>
    <n v="17.399999999999999"/>
    <m/>
    <x v="0"/>
    <m/>
  </r>
  <r>
    <x v="560"/>
    <n v="0"/>
    <x v="0"/>
    <x v="0"/>
    <s v="Morrow, Mr. Thomas Rowan"/>
    <s v=" Mr. Thomas Rowan"/>
    <s v="Morrow"/>
    <x v="0"/>
    <n v="0"/>
    <x v="4"/>
    <b v="0"/>
    <n v="0"/>
    <n v="0"/>
    <n v="0"/>
    <x v="1"/>
    <n v="372622"/>
    <n v="7.75"/>
    <m/>
    <x v="2"/>
    <m/>
  </r>
  <r>
    <x v="561"/>
    <n v="0"/>
    <x v="0"/>
    <x v="0"/>
    <s v="Sivic, Mr. Husein"/>
    <s v=" Mr. Husein"/>
    <s v="Sivic"/>
    <x v="0"/>
    <n v="0"/>
    <x v="20"/>
    <s v="adult"/>
    <n v="0"/>
    <n v="0"/>
    <n v="0"/>
    <x v="1"/>
    <n v="349251"/>
    <n v="7.8958000000000004"/>
    <m/>
    <x v="0"/>
    <m/>
  </r>
  <r>
    <x v="562"/>
    <n v="0"/>
    <x v="0"/>
    <x v="2"/>
    <s v="Norman, Mr. Robert Douglas"/>
    <s v=" Mr. Robert Douglas"/>
    <s v="Norman"/>
    <x v="0"/>
    <n v="0"/>
    <x v="17"/>
    <s v="adult"/>
    <n v="0"/>
    <n v="0"/>
    <n v="0"/>
    <x v="1"/>
    <n v="218629"/>
    <n v="13.5"/>
    <m/>
    <x v="0"/>
    <m/>
  </r>
  <r>
    <x v="563"/>
    <n v="0"/>
    <x v="0"/>
    <x v="0"/>
    <s v="Simmons, Mr. John"/>
    <s v=" Mr. John"/>
    <s v="Simmons"/>
    <x v="0"/>
    <n v="0"/>
    <x v="4"/>
    <b v="0"/>
    <n v="0"/>
    <n v="0"/>
    <n v="0"/>
    <x v="1"/>
    <s v="SOTON/OQ 392082"/>
    <n v="8.0500000000000007"/>
    <m/>
    <x v="0"/>
    <m/>
  </r>
  <r>
    <x v="564"/>
    <n v="0"/>
    <x v="0"/>
    <x v="0"/>
    <s v="Meanwell, Miss. (Marion Ogden)"/>
    <s v=" Miss. (Marion Ogden)"/>
    <s v="Meanwell"/>
    <x v="1"/>
    <n v="1"/>
    <x v="4"/>
    <b v="0"/>
    <n v="0"/>
    <n v="0"/>
    <n v="0"/>
    <x v="1"/>
    <s v="SOTON/O.Q. 392087"/>
    <n v="8.0500000000000007"/>
    <m/>
    <x v="0"/>
    <m/>
  </r>
  <r>
    <x v="565"/>
    <n v="0"/>
    <x v="0"/>
    <x v="0"/>
    <s v="Davies, Mr. Alfred J"/>
    <s v=" Mr. Alfred J"/>
    <s v="Davies"/>
    <x v="0"/>
    <n v="0"/>
    <x v="42"/>
    <s v="adult"/>
    <n v="2"/>
    <n v="0"/>
    <n v="2"/>
    <x v="0"/>
    <s v="A/4 48871"/>
    <n v="24.15"/>
    <m/>
    <x v="0"/>
    <m/>
  </r>
  <r>
    <x v="566"/>
    <n v="0"/>
    <x v="0"/>
    <x v="0"/>
    <s v="Stoytcheff, Mr. Ilia"/>
    <s v=" Mr. Ilia"/>
    <s v="Stoytcheff"/>
    <x v="0"/>
    <n v="0"/>
    <x v="19"/>
    <s v="adult"/>
    <n v="0"/>
    <n v="0"/>
    <n v="0"/>
    <x v="1"/>
    <n v="349205"/>
    <n v="7.8958000000000004"/>
    <m/>
    <x v="0"/>
    <m/>
  </r>
  <r>
    <x v="567"/>
    <n v="0"/>
    <x v="0"/>
    <x v="0"/>
    <s v="Palsson, Mrs. Nils (Alma Cornelia Berglund)"/>
    <s v=" Mrs. Nils (Alma Cornelia Berglund)"/>
    <s v="Palsson"/>
    <x v="1"/>
    <n v="1"/>
    <x v="28"/>
    <s v="adult"/>
    <n v="0"/>
    <n v="4"/>
    <n v="4"/>
    <x v="0"/>
    <n v="349909"/>
    <n v="21.074999999999999"/>
    <m/>
    <x v="0"/>
    <m/>
  </r>
  <r>
    <x v="568"/>
    <n v="0"/>
    <x v="0"/>
    <x v="0"/>
    <s v="Doharr, Mr. Tannous"/>
    <s v=" Mr. Tannous"/>
    <s v="Doharr"/>
    <x v="0"/>
    <n v="0"/>
    <x v="4"/>
    <b v="0"/>
    <n v="0"/>
    <n v="0"/>
    <n v="0"/>
    <x v="1"/>
    <n v="2686"/>
    <n v="7.2291999999999996"/>
    <m/>
    <x v="1"/>
    <m/>
  </r>
  <r>
    <x v="569"/>
    <n v="1"/>
    <x v="1"/>
    <x v="0"/>
    <s v="Jonsson, Mr. Carl"/>
    <s v=" Mr. Carl"/>
    <s v="Jonsson"/>
    <x v="0"/>
    <n v="0"/>
    <x v="35"/>
    <s v="adult"/>
    <n v="0"/>
    <n v="0"/>
    <n v="0"/>
    <x v="1"/>
    <n v="350417"/>
    <n v="7.8541999999999996"/>
    <m/>
    <x v="0"/>
    <m/>
  </r>
  <r>
    <x v="570"/>
    <n v="1"/>
    <x v="1"/>
    <x v="2"/>
    <s v="Harris, Mr. George"/>
    <s v=" Mr. George"/>
    <s v="Harris"/>
    <x v="0"/>
    <n v="0"/>
    <x v="65"/>
    <s v="old"/>
    <n v="0"/>
    <n v="0"/>
    <n v="0"/>
    <x v="1"/>
    <s v="S.W./PP 752"/>
    <n v="10.5"/>
    <m/>
    <x v="0"/>
    <m/>
  </r>
  <r>
    <x v="571"/>
    <n v="1"/>
    <x v="1"/>
    <x v="1"/>
    <s v="Appleton, Mrs. Edward Dale (Charlotte Lamson)"/>
    <s v=" Mrs. Edward Dale (Charlotte Lamson)"/>
    <s v="Appleton"/>
    <x v="1"/>
    <n v="1"/>
    <x v="78"/>
    <s v="old"/>
    <n v="2"/>
    <n v="0"/>
    <n v="2"/>
    <x v="0"/>
    <n v="11769"/>
    <n v="51.479199999999999"/>
    <s v="C101"/>
    <x v="0"/>
    <m/>
  </r>
  <r>
    <x v="572"/>
    <n v="1"/>
    <x v="1"/>
    <x v="1"/>
    <s v="Flynn, Mr. John Irwin (&quot;Irving&quot;)"/>
    <s v=" Mr. John Irwin (&quot;Irving&quot;)"/>
    <s v="Flynn"/>
    <x v="0"/>
    <n v="0"/>
    <x v="62"/>
    <s v="adult"/>
    <n v="0"/>
    <n v="0"/>
    <n v="0"/>
    <x v="1"/>
    <s v="PC 17474"/>
    <n v="26.387499999999999"/>
    <s v="E25"/>
    <x v="0"/>
    <m/>
  </r>
  <r>
    <x v="573"/>
    <n v="1"/>
    <x v="1"/>
    <x v="0"/>
    <s v="Kelly, Miss. Mary"/>
    <s v=" Miss. Mary"/>
    <s v="Kelly"/>
    <x v="1"/>
    <n v="1"/>
    <x v="4"/>
    <b v="0"/>
    <n v="0"/>
    <n v="0"/>
    <n v="0"/>
    <x v="1"/>
    <n v="14312"/>
    <n v="7.75"/>
    <m/>
    <x v="2"/>
    <m/>
  </r>
  <r>
    <x v="574"/>
    <n v="0"/>
    <x v="0"/>
    <x v="0"/>
    <s v="Rush, Mr. Alfred George John"/>
    <s v=" Mr. Alfred George John"/>
    <s v="Rush"/>
    <x v="0"/>
    <n v="0"/>
    <x v="36"/>
    <s v="teen"/>
    <n v="0"/>
    <n v="0"/>
    <n v="0"/>
    <x v="1"/>
    <s v="A/4. 20589"/>
    <n v="8.0500000000000007"/>
    <m/>
    <x v="0"/>
    <m/>
  </r>
  <r>
    <x v="575"/>
    <n v="0"/>
    <x v="0"/>
    <x v="0"/>
    <s v="Patchett, Mr. George"/>
    <s v=" Mr. George"/>
    <s v="Patchett"/>
    <x v="0"/>
    <n v="0"/>
    <x v="19"/>
    <s v="adult"/>
    <n v="0"/>
    <n v="0"/>
    <n v="0"/>
    <x v="1"/>
    <n v="358585"/>
    <n v="14.5"/>
    <m/>
    <x v="0"/>
    <m/>
  </r>
  <r>
    <x v="576"/>
    <n v="1"/>
    <x v="1"/>
    <x v="2"/>
    <s v="Garside, Miss. Ethel"/>
    <s v=" Miss. Ethel"/>
    <s v="Garside"/>
    <x v="1"/>
    <n v="1"/>
    <x v="15"/>
    <s v="adult"/>
    <n v="0"/>
    <n v="0"/>
    <n v="0"/>
    <x v="1"/>
    <n v="243880"/>
    <n v="13"/>
    <m/>
    <x v="0"/>
    <m/>
  </r>
  <r>
    <x v="577"/>
    <n v="1"/>
    <x v="1"/>
    <x v="1"/>
    <s v="Silvey, Mrs. William Baird (Alice Munger)"/>
    <s v=" Mrs. William Baird (Alice Munger)"/>
    <s v="Silvey"/>
    <x v="1"/>
    <n v="1"/>
    <x v="12"/>
    <s v="adult"/>
    <n v="1"/>
    <n v="0"/>
    <n v="1"/>
    <x v="0"/>
    <n v="13507"/>
    <n v="55.9"/>
    <s v="E44"/>
    <x v="0"/>
    <m/>
  </r>
  <r>
    <x v="578"/>
    <n v="0"/>
    <x v="0"/>
    <x v="0"/>
    <s v="Caram, Mrs. Joseph (Maria Elias)"/>
    <s v=" Mrs. Joseph (Maria Elias)"/>
    <s v="Caram"/>
    <x v="1"/>
    <n v="1"/>
    <x v="4"/>
    <b v="0"/>
    <n v="1"/>
    <n v="0"/>
    <n v="1"/>
    <x v="0"/>
    <n v="2689"/>
    <n v="14.458299999999999"/>
    <m/>
    <x v="1"/>
    <m/>
  </r>
  <r>
    <x v="579"/>
    <n v="1"/>
    <x v="1"/>
    <x v="0"/>
    <s v="Jussila, Mr. Eiriik"/>
    <s v=" Mr. Eiriik"/>
    <s v="Jussila"/>
    <x v="0"/>
    <n v="0"/>
    <x v="35"/>
    <s v="adult"/>
    <n v="0"/>
    <n v="0"/>
    <n v="0"/>
    <x v="1"/>
    <s v="STON/O 2. 3101286"/>
    <n v="7.9249999999999998"/>
    <m/>
    <x v="0"/>
    <m/>
  </r>
  <r>
    <x v="580"/>
    <n v="1"/>
    <x v="1"/>
    <x v="2"/>
    <s v="Christy, Miss. Julie Rachel"/>
    <s v=" Miss. Julie Rachel"/>
    <s v="Christy"/>
    <x v="1"/>
    <n v="1"/>
    <x v="37"/>
    <s v="adult"/>
    <n v="1"/>
    <n v="1"/>
    <n v="2"/>
    <x v="0"/>
    <n v="237789"/>
    <n v="30"/>
    <m/>
    <x v="0"/>
    <m/>
  </r>
  <r>
    <x v="581"/>
    <n v="1"/>
    <x v="1"/>
    <x v="1"/>
    <s v="Thayer, Mrs. John Borland (Marian Longstreth Morris)"/>
    <s v=" Mrs. John Borland (Marian Longstreth Morris)"/>
    <s v="Thayer"/>
    <x v="1"/>
    <n v="1"/>
    <x v="12"/>
    <s v="adult"/>
    <n v="1"/>
    <n v="1"/>
    <n v="2"/>
    <x v="0"/>
    <n v="17421"/>
    <n v="110.88330000000001"/>
    <s v="C68"/>
    <x v="1"/>
    <m/>
  </r>
  <r>
    <x v="582"/>
    <n v="0"/>
    <x v="0"/>
    <x v="2"/>
    <s v="Downton, Mr. William James"/>
    <s v=" Mr. William James"/>
    <s v="Downton"/>
    <x v="0"/>
    <n v="0"/>
    <x v="5"/>
    <s v="old"/>
    <n v="0"/>
    <n v="0"/>
    <n v="0"/>
    <x v="1"/>
    <n v="28403"/>
    <n v="26"/>
    <m/>
    <x v="0"/>
    <m/>
  </r>
  <r>
    <x v="583"/>
    <n v="0"/>
    <x v="0"/>
    <x v="1"/>
    <s v="Ross, Mr. John Hugo"/>
    <s v=" Mr. John Hugo"/>
    <s v="Ross"/>
    <x v="0"/>
    <n v="0"/>
    <x v="62"/>
    <s v="adult"/>
    <n v="0"/>
    <n v="0"/>
    <n v="0"/>
    <x v="1"/>
    <n v="13049"/>
    <n v="40.125"/>
    <s v="A10"/>
    <x v="1"/>
    <m/>
  </r>
  <r>
    <x v="584"/>
    <n v="0"/>
    <x v="0"/>
    <x v="0"/>
    <s v="Paulner, Mr. Uscher"/>
    <s v=" Mr. Uscher"/>
    <s v="Paulner"/>
    <x v="0"/>
    <n v="0"/>
    <x v="4"/>
    <b v="0"/>
    <n v="0"/>
    <n v="0"/>
    <n v="0"/>
    <x v="1"/>
    <n v="3411"/>
    <n v="8.7125000000000004"/>
    <m/>
    <x v="1"/>
    <m/>
  </r>
  <r>
    <x v="585"/>
    <n v="1"/>
    <x v="1"/>
    <x v="1"/>
    <s v="Taussig, Miss. Ruth"/>
    <s v=" Miss. Ruth"/>
    <s v="Taussig"/>
    <x v="1"/>
    <n v="1"/>
    <x v="24"/>
    <s v="adult"/>
    <n v="0"/>
    <n v="2"/>
    <n v="2"/>
    <x v="0"/>
    <n v="110413"/>
    <n v="79.650000000000006"/>
    <s v="E68"/>
    <x v="0"/>
    <m/>
  </r>
  <r>
    <x v="586"/>
    <n v="0"/>
    <x v="0"/>
    <x v="2"/>
    <s v="Jarvis, Mr. John Denzil"/>
    <s v=" Mr. John Denzil"/>
    <s v="Jarvis"/>
    <x v="0"/>
    <n v="0"/>
    <x v="47"/>
    <s v="adult"/>
    <n v="0"/>
    <n v="0"/>
    <n v="0"/>
    <x v="1"/>
    <n v="237565"/>
    <n v="15"/>
    <m/>
    <x v="0"/>
    <m/>
  </r>
  <r>
    <x v="587"/>
    <n v="1"/>
    <x v="1"/>
    <x v="1"/>
    <s v="Frolicher-Stehli, Mr. Maxmillian"/>
    <s v=" Mr. Maxmillian"/>
    <s v="Frolicher-Stehli"/>
    <x v="0"/>
    <n v="0"/>
    <x v="72"/>
    <s v="old"/>
    <n v="1"/>
    <n v="1"/>
    <n v="2"/>
    <x v="0"/>
    <n v="13567"/>
    <n v="79.2"/>
    <s v="B41"/>
    <x v="1"/>
    <m/>
  </r>
  <r>
    <x v="588"/>
    <n v="0"/>
    <x v="0"/>
    <x v="0"/>
    <s v="Gilinski, Mr. Eliezer"/>
    <s v=" Mr. Eliezer"/>
    <s v="Gilinski"/>
    <x v="0"/>
    <n v="0"/>
    <x v="0"/>
    <s v="adult"/>
    <n v="0"/>
    <n v="0"/>
    <n v="0"/>
    <x v="1"/>
    <n v="14973"/>
    <n v="8.0500000000000007"/>
    <m/>
    <x v="0"/>
    <m/>
  </r>
  <r>
    <x v="589"/>
    <n v="0"/>
    <x v="0"/>
    <x v="0"/>
    <s v="Murdlin, Mr. Joseph"/>
    <s v=" Mr. Joseph"/>
    <s v="Murdlin"/>
    <x v="0"/>
    <n v="0"/>
    <x v="4"/>
    <b v="0"/>
    <n v="0"/>
    <n v="0"/>
    <n v="0"/>
    <x v="1"/>
    <s v="A./5. 3235"/>
    <n v="8.0500000000000007"/>
    <m/>
    <x v="0"/>
    <m/>
  </r>
  <r>
    <x v="590"/>
    <n v="0"/>
    <x v="0"/>
    <x v="0"/>
    <s v="Rintamaki, Mr. Matti"/>
    <s v=" Mr. Matti"/>
    <s v="Rintamaki"/>
    <x v="0"/>
    <n v="0"/>
    <x v="3"/>
    <s v="adult"/>
    <n v="0"/>
    <n v="0"/>
    <n v="0"/>
    <x v="1"/>
    <s v="STON/O 2. 3101273"/>
    <n v="7.125"/>
    <m/>
    <x v="0"/>
    <m/>
  </r>
  <r>
    <x v="591"/>
    <n v="1"/>
    <x v="1"/>
    <x v="1"/>
    <s v="Stephenson, Mrs. Walter Bertram (Martha Eustis)"/>
    <s v=" Mrs. Walter Bertram (Martha Eustis)"/>
    <s v="Stephenson"/>
    <x v="1"/>
    <n v="1"/>
    <x v="67"/>
    <s v="old"/>
    <n v="1"/>
    <n v="0"/>
    <n v="1"/>
    <x v="0"/>
    <n v="36947"/>
    <n v="78.2667"/>
    <s v="D20"/>
    <x v="1"/>
    <m/>
  </r>
  <r>
    <x v="592"/>
    <n v="0"/>
    <x v="0"/>
    <x v="0"/>
    <s v="Elsbury, Mr. William James"/>
    <s v=" Mr. William James"/>
    <s v="Elsbury"/>
    <x v="0"/>
    <n v="0"/>
    <x v="47"/>
    <s v="adult"/>
    <n v="0"/>
    <n v="0"/>
    <n v="0"/>
    <x v="1"/>
    <s v="A/5 3902"/>
    <n v="7.25"/>
    <m/>
    <x v="0"/>
    <m/>
  </r>
  <r>
    <x v="593"/>
    <n v="0"/>
    <x v="0"/>
    <x v="0"/>
    <s v="Bourke, Miss. Mary"/>
    <s v=" Miss. Mary"/>
    <s v="Bourke"/>
    <x v="1"/>
    <n v="1"/>
    <x v="4"/>
    <b v="0"/>
    <n v="0"/>
    <n v="2"/>
    <n v="2"/>
    <x v="0"/>
    <n v="364848"/>
    <n v="7.75"/>
    <m/>
    <x v="2"/>
    <m/>
  </r>
  <r>
    <x v="594"/>
    <n v="0"/>
    <x v="0"/>
    <x v="2"/>
    <s v="Chapman, Mr. John Henry"/>
    <s v=" Mr. John Henry"/>
    <s v="Chapman"/>
    <x v="0"/>
    <n v="0"/>
    <x v="46"/>
    <s v="adult"/>
    <n v="1"/>
    <n v="0"/>
    <n v="1"/>
    <x v="0"/>
    <s v="SC/AH 29037"/>
    <n v="26"/>
    <m/>
    <x v="0"/>
    <m/>
  </r>
  <r>
    <x v="595"/>
    <n v="0"/>
    <x v="0"/>
    <x v="0"/>
    <s v="Van Impe, Mr. Jean Baptiste"/>
    <s v=" Mr. Jean Baptiste"/>
    <s v="Van Impe"/>
    <x v="0"/>
    <n v="0"/>
    <x v="62"/>
    <s v="adult"/>
    <n v="1"/>
    <n v="1"/>
    <n v="2"/>
    <x v="0"/>
    <n v="345773"/>
    <n v="24.15"/>
    <m/>
    <x v="0"/>
    <m/>
  </r>
  <r>
    <x v="596"/>
    <n v="1"/>
    <x v="1"/>
    <x v="2"/>
    <s v="Leitch, Miss. Jessie Wills"/>
    <s v=" Miss. Jessie Wills"/>
    <s v="Leitch"/>
    <x v="1"/>
    <n v="1"/>
    <x v="4"/>
    <b v="0"/>
    <n v="0"/>
    <n v="0"/>
    <n v="0"/>
    <x v="1"/>
    <n v="248727"/>
    <n v="33"/>
    <m/>
    <x v="0"/>
    <m/>
  </r>
  <r>
    <x v="597"/>
    <n v="0"/>
    <x v="0"/>
    <x v="0"/>
    <s v="Johnson, Mr. Alfred"/>
    <s v=" Mr. Alfred"/>
    <s v="Johnson"/>
    <x v="0"/>
    <n v="0"/>
    <x v="27"/>
    <s v="adult"/>
    <n v="0"/>
    <n v="0"/>
    <n v="0"/>
    <x v="1"/>
    <s v="LINE"/>
    <n v="0"/>
    <m/>
    <x v="0"/>
    <m/>
  </r>
  <r>
    <x v="598"/>
    <n v="0"/>
    <x v="0"/>
    <x v="0"/>
    <s v="Boulos, Mr. Hanna"/>
    <s v=" Mr. Hanna"/>
    <s v="Boulos"/>
    <x v="0"/>
    <n v="0"/>
    <x v="4"/>
    <b v="0"/>
    <n v="0"/>
    <n v="0"/>
    <n v="0"/>
    <x v="1"/>
    <n v="2664"/>
    <n v="7.2249999999999996"/>
    <m/>
    <x v="1"/>
    <m/>
  </r>
  <r>
    <x v="599"/>
    <n v="1"/>
    <x v="1"/>
    <x v="1"/>
    <s v="Duff Gordon, Sir. Cosmo Edmund (&quot;Mr Morgan&quot;)"/>
    <s v=" Sir. Cosmo Edmund (&quot;Mr Morgan&quot;)"/>
    <s v="Duff Gordon"/>
    <x v="0"/>
    <n v="0"/>
    <x v="27"/>
    <s v="adult"/>
    <n v="1"/>
    <n v="0"/>
    <n v="1"/>
    <x v="0"/>
    <s v="PC 17485"/>
    <n v="56.929200000000002"/>
    <s v="A20"/>
    <x v="1"/>
    <m/>
  </r>
  <r>
    <x v="600"/>
    <n v="1"/>
    <x v="1"/>
    <x v="2"/>
    <s v="Jacobsohn, Mrs. Sidney Samuel (Amy Frances Christy)"/>
    <s v=" Mrs. Sidney Samuel (Amy Frances Christy)"/>
    <s v="Jacobsohn"/>
    <x v="1"/>
    <n v="1"/>
    <x v="42"/>
    <s v="adult"/>
    <n v="2"/>
    <n v="1"/>
    <n v="3"/>
    <x v="0"/>
    <n v="243847"/>
    <n v="27"/>
    <m/>
    <x v="0"/>
    <m/>
  </r>
  <r>
    <x v="601"/>
    <n v="0"/>
    <x v="0"/>
    <x v="0"/>
    <s v="Slabenoff, Mr. Petco"/>
    <s v=" Mr. Petco"/>
    <s v="Slabenoff"/>
    <x v="0"/>
    <n v="0"/>
    <x v="4"/>
    <b v="0"/>
    <n v="0"/>
    <n v="0"/>
    <n v="0"/>
    <x v="1"/>
    <n v="349214"/>
    <n v="7.8958000000000004"/>
    <m/>
    <x v="0"/>
    <m/>
  </r>
  <r>
    <x v="602"/>
    <n v="0"/>
    <x v="0"/>
    <x v="1"/>
    <s v="Harrington, Mr. Charles H"/>
    <s v=" Mr. Charles H"/>
    <s v="Harrington"/>
    <x v="0"/>
    <n v="0"/>
    <x v="4"/>
    <b v="0"/>
    <n v="0"/>
    <n v="0"/>
    <n v="0"/>
    <x v="1"/>
    <n v="113796"/>
    <n v="42.4"/>
    <m/>
    <x v="0"/>
    <m/>
  </r>
  <r>
    <x v="603"/>
    <n v="0"/>
    <x v="0"/>
    <x v="0"/>
    <s v="Torber, Mr. Ernst William"/>
    <s v=" Mr. Ernst William"/>
    <s v="Torber"/>
    <x v="0"/>
    <n v="0"/>
    <x v="57"/>
    <s v="adult"/>
    <n v="0"/>
    <n v="0"/>
    <n v="0"/>
    <x v="1"/>
    <n v="364511"/>
    <n v="8.0500000000000007"/>
    <m/>
    <x v="0"/>
    <m/>
  </r>
  <r>
    <x v="604"/>
    <n v="1"/>
    <x v="1"/>
    <x v="1"/>
    <s v="Homer, Mr. Harry (&quot;Mr E Haven&quot;)"/>
    <s v=" Mr. Harry (&quot;Mr E Haven&quot;)"/>
    <s v="Homer"/>
    <x v="0"/>
    <n v="0"/>
    <x v="3"/>
    <s v="adult"/>
    <n v="0"/>
    <n v="0"/>
    <n v="0"/>
    <x v="1"/>
    <n v="111426"/>
    <n v="26.55"/>
    <m/>
    <x v="1"/>
    <m/>
  </r>
  <r>
    <x v="605"/>
    <n v="0"/>
    <x v="0"/>
    <x v="0"/>
    <s v="Lindell, Mr. Edvard Bengtsson"/>
    <s v=" Mr. Edvard Bengtsson"/>
    <s v="Lindell"/>
    <x v="0"/>
    <n v="0"/>
    <x v="62"/>
    <s v="adult"/>
    <n v="1"/>
    <n v="0"/>
    <n v="1"/>
    <x v="0"/>
    <n v="349910"/>
    <n v="15.55"/>
    <m/>
    <x v="0"/>
    <m/>
  </r>
  <r>
    <x v="606"/>
    <n v="0"/>
    <x v="0"/>
    <x v="0"/>
    <s v="Karaic, Mr. Milan"/>
    <s v=" Mr. Milan"/>
    <s v="Karaic"/>
    <x v="0"/>
    <n v="0"/>
    <x v="39"/>
    <s v="adult"/>
    <n v="0"/>
    <n v="0"/>
    <n v="0"/>
    <x v="1"/>
    <n v="349246"/>
    <n v="7.8958000000000004"/>
    <m/>
    <x v="0"/>
    <m/>
  </r>
  <r>
    <x v="607"/>
    <n v="1"/>
    <x v="1"/>
    <x v="1"/>
    <s v="Daniel, Mr. Robert Williams"/>
    <s v=" Mr. Robert Williams"/>
    <s v="Daniel"/>
    <x v="0"/>
    <n v="0"/>
    <x v="7"/>
    <s v="adult"/>
    <n v="0"/>
    <n v="0"/>
    <n v="0"/>
    <x v="1"/>
    <n v="113804"/>
    <n v="30.5"/>
    <m/>
    <x v="0"/>
    <m/>
  </r>
  <r>
    <x v="608"/>
    <n v="1"/>
    <x v="1"/>
    <x v="2"/>
    <s v="Laroche, Mrs. Joseph (Juliette Marie Louise Lafargue)"/>
    <s v=" Mrs. Joseph (Juliette Marie Louise Lafargue)"/>
    <s v="Laroche"/>
    <x v="1"/>
    <n v="1"/>
    <x v="0"/>
    <s v="adult"/>
    <n v="1"/>
    <n v="2"/>
    <n v="3"/>
    <x v="0"/>
    <s v="SC/Paris 2123"/>
    <n v="41.5792"/>
    <m/>
    <x v="1"/>
    <m/>
  </r>
  <r>
    <x v="609"/>
    <n v="1"/>
    <x v="1"/>
    <x v="1"/>
    <s v="Shutes, Miss. Elizabeth W"/>
    <s v=" Miss. Elizabeth W"/>
    <s v="Shutes"/>
    <x v="1"/>
    <n v="1"/>
    <x v="20"/>
    <s v="adult"/>
    <n v="0"/>
    <n v="0"/>
    <n v="0"/>
    <x v="1"/>
    <s v="PC 17582"/>
    <n v="153.46250000000001"/>
    <s v="C125"/>
    <x v="0"/>
    <m/>
  </r>
  <r>
    <x v="610"/>
    <n v="0"/>
    <x v="0"/>
    <x v="0"/>
    <s v="Andersson, Mrs. Anders Johan (Alfrida Konstantia Brogren)"/>
    <s v=" Mrs. Anders Johan (Alfrida Konstantia Brogren)"/>
    <s v="Andersson"/>
    <x v="1"/>
    <n v="1"/>
    <x v="12"/>
    <s v="adult"/>
    <n v="1"/>
    <n v="5"/>
    <n v="6"/>
    <x v="0"/>
    <n v="347082"/>
    <n v="31.274999999999999"/>
    <m/>
    <x v="0"/>
    <m/>
  </r>
  <r>
    <x v="611"/>
    <n v="0"/>
    <x v="0"/>
    <x v="0"/>
    <s v="Jardin, Mr. Jose Neto"/>
    <s v=" Mr. Jose Neto"/>
    <s v="Jardin"/>
    <x v="0"/>
    <n v="0"/>
    <x v="4"/>
    <b v="0"/>
    <n v="0"/>
    <n v="0"/>
    <n v="0"/>
    <x v="1"/>
    <s v="SOTON/O.Q. 3101305"/>
    <n v="7.05"/>
    <m/>
    <x v="0"/>
    <m/>
  </r>
  <r>
    <x v="612"/>
    <n v="1"/>
    <x v="1"/>
    <x v="0"/>
    <s v="Murphy, Miss. Margaret Jane"/>
    <s v=" Miss. Margaret Jane"/>
    <s v="Murphy"/>
    <x v="1"/>
    <n v="1"/>
    <x v="4"/>
    <b v="0"/>
    <n v="1"/>
    <n v="0"/>
    <n v="1"/>
    <x v="0"/>
    <n v="367230"/>
    <n v="15.5"/>
    <m/>
    <x v="2"/>
    <m/>
  </r>
  <r>
    <x v="613"/>
    <n v="0"/>
    <x v="0"/>
    <x v="0"/>
    <s v="Horgan, Mr. John"/>
    <s v=" Mr. John"/>
    <s v="Horgan"/>
    <x v="0"/>
    <n v="0"/>
    <x v="4"/>
    <b v="0"/>
    <n v="0"/>
    <n v="0"/>
    <n v="0"/>
    <x v="1"/>
    <n v="370377"/>
    <n v="7.75"/>
    <m/>
    <x v="2"/>
    <m/>
  </r>
  <r>
    <x v="614"/>
    <n v="0"/>
    <x v="0"/>
    <x v="0"/>
    <s v="Brocklebank, Mr. William Alfred"/>
    <s v=" Mr. William Alfred"/>
    <s v="Brocklebank"/>
    <x v="0"/>
    <n v="0"/>
    <x v="3"/>
    <s v="adult"/>
    <n v="0"/>
    <n v="0"/>
    <n v="0"/>
    <x v="1"/>
    <n v="364512"/>
    <n v="8.0500000000000007"/>
    <m/>
    <x v="0"/>
    <m/>
  </r>
  <r>
    <x v="615"/>
    <n v="1"/>
    <x v="1"/>
    <x v="2"/>
    <s v="Herman, Miss. Alice"/>
    <s v=" Miss. Alice"/>
    <s v="Herman"/>
    <x v="1"/>
    <n v="1"/>
    <x v="42"/>
    <s v="adult"/>
    <n v="1"/>
    <n v="2"/>
    <n v="3"/>
    <x v="0"/>
    <n v="220845"/>
    <n v="65"/>
    <m/>
    <x v="0"/>
    <m/>
  </r>
  <r>
    <x v="616"/>
    <n v="0"/>
    <x v="0"/>
    <x v="0"/>
    <s v="Danbom, Mr. Ernst Gilbert"/>
    <s v=" Mr. Ernst Gilbert"/>
    <s v="Danbom"/>
    <x v="0"/>
    <n v="0"/>
    <x v="15"/>
    <s v="adult"/>
    <n v="1"/>
    <n v="1"/>
    <n v="2"/>
    <x v="0"/>
    <n v="347080"/>
    <n v="14.4"/>
    <m/>
    <x v="0"/>
    <m/>
  </r>
  <r>
    <x v="617"/>
    <n v="0"/>
    <x v="0"/>
    <x v="0"/>
    <s v="Lobb, Mrs. William Arthur (Cordelia K Stanlick)"/>
    <s v=" Mrs. William Arthur (Cordelia K Stanlick)"/>
    <s v="Lobb"/>
    <x v="1"/>
    <n v="1"/>
    <x v="2"/>
    <s v="adult"/>
    <n v="1"/>
    <n v="0"/>
    <n v="1"/>
    <x v="0"/>
    <s v="A/5. 3336"/>
    <n v="16.100000000000001"/>
    <m/>
    <x v="0"/>
    <m/>
  </r>
  <r>
    <x v="618"/>
    <n v="1"/>
    <x v="1"/>
    <x v="2"/>
    <s v="Becker, Miss. Marion Louise"/>
    <s v=" Miss. Marion Louise"/>
    <s v="Becker"/>
    <x v="1"/>
    <n v="1"/>
    <x v="9"/>
    <s v="children"/>
    <n v="2"/>
    <n v="1"/>
    <n v="3"/>
    <x v="0"/>
    <n v="230136"/>
    <n v="39"/>
    <s v="F4"/>
    <x v="0"/>
    <m/>
  </r>
  <r>
    <x v="619"/>
    <n v="0"/>
    <x v="0"/>
    <x v="2"/>
    <s v="Gavey, Mr. Lawrence"/>
    <s v=" Mr. Lawrence"/>
    <s v="Gavey"/>
    <x v="0"/>
    <n v="0"/>
    <x v="2"/>
    <s v="adult"/>
    <n v="0"/>
    <n v="0"/>
    <n v="0"/>
    <x v="1"/>
    <n v="31028"/>
    <n v="10.5"/>
    <m/>
    <x v="0"/>
    <m/>
  </r>
  <r>
    <x v="620"/>
    <n v="0"/>
    <x v="0"/>
    <x v="0"/>
    <s v="Yasbeck, Mr. Antoni"/>
    <s v=" Mr. Antoni"/>
    <s v="Yasbeck"/>
    <x v="0"/>
    <n v="0"/>
    <x v="7"/>
    <s v="adult"/>
    <n v="1"/>
    <n v="0"/>
    <n v="1"/>
    <x v="0"/>
    <n v="2659"/>
    <n v="14.4542"/>
    <m/>
    <x v="1"/>
    <m/>
  </r>
  <r>
    <x v="621"/>
    <n v="1"/>
    <x v="1"/>
    <x v="1"/>
    <s v="Kimball, Mr. Edwin Nelson Jr"/>
    <s v=" Mr. Edwin Nelson Jr"/>
    <s v="Kimball"/>
    <x v="0"/>
    <n v="0"/>
    <x v="22"/>
    <s v="adult"/>
    <n v="1"/>
    <n v="0"/>
    <n v="1"/>
    <x v="0"/>
    <n v="11753"/>
    <n v="52.554200000000002"/>
    <s v="D19"/>
    <x v="0"/>
    <m/>
  </r>
  <r>
    <x v="622"/>
    <n v="1"/>
    <x v="1"/>
    <x v="0"/>
    <s v="Nakid, Mr. Sahid"/>
    <s v=" Mr. Sahid"/>
    <s v="Nakid"/>
    <x v="0"/>
    <n v="0"/>
    <x v="11"/>
    <s v="adult"/>
    <n v="1"/>
    <n v="1"/>
    <n v="2"/>
    <x v="0"/>
    <n v="2653"/>
    <n v="15.7417"/>
    <m/>
    <x v="1"/>
    <m/>
  </r>
  <r>
    <x v="623"/>
    <n v="0"/>
    <x v="0"/>
    <x v="0"/>
    <s v="Hansen, Mr. Henry Damsgaard"/>
    <s v=" Mr. Henry Damsgaard"/>
    <s v="Hansen"/>
    <x v="0"/>
    <n v="0"/>
    <x v="23"/>
    <s v="adult"/>
    <n v="0"/>
    <n v="0"/>
    <n v="0"/>
    <x v="1"/>
    <n v="350029"/>
    <n v="7.8541999999999996"/>
    <m/>
    <x v="0"/>
    <m/>
  </r>
  <r>
    <x v="624"/>
    <n v="0"/>
    <x v="0"/>
    <x v="0"/>
    <s v="Bowen, Mr. David John &quot;Dai&quot;"/>
    <s v=" Mr. David John &quot;Dai&quot;"/>
    <s v="Bowen"/>
    <x v="0"/>
    <n v="0"/>
    <x v="23"/>
    <s v="adult"/>
    <n v="0"/>
    <n v="0"/>
    <n v="0"/>
    <x v="1"/>
    <n v="54636"/>
    <n v="16.100000000000001"/>
    <m/>
    <x v="0"/>
    <m/>
  </r>
  <r>
    <x v="625"/>
    <n v="0"/>
    <x v="0"/>
    <x v="1"/>
    <s v="Sutton, Mr. Frederick"/>
    <s v=" Mr. Frederick"/>
    <s v="Sutton"/>
    <x v="0"/>
    <n v="0"/>
    <x v="59"/>
    <s v="old"/>
    <n v="0"/>
    <n v="0"/>
    <n v="0"/>
    <x v="1"/>
    <n v="36963"/>
    <n v="32.320799999999998"/>
    <s v="D50"/>
    <x v="0"/>
    <m/>
  </r>
  <r>
    <x v="626"/>
    <n v="0"/>
    <x v="0"/>
    <x v="2"/>
    <s v="Kirkland, Rev. Charles Leonard"/>
    <s v=" Rev. Charles Leonard"/>
    <s v="Kirkland"/>
    <x v="0"/>
    <n v="0"/>
    <x v="79"/>
    <s v="old"/>
    <n v="0"/>
    <n v="0"/>
    <n v="0"/>
    <x v="1"/>
    <n v="219533"/>
    <n v="12.35"/>
    <m/>
    <x v="2"/>
    <m/>
  </r>
  <r>
    <x v="627"/>
    <n v="1"/>
    <x v="1"/>
    <x v="1"/>
    <s v="Longley, Miss. Gretchen Fiske"/>
    <s v=" Miss. Gretchen Fiske"/>
    <s v="Longley"/>
    <x v="1"/>
    <n v="1"/>
    <x v="23"/>
    <s v="adult"/>
    <n v="0"/>
    <n v="0"/>
    <n v="0"/>
    <x v="1"/>
    <n v="13502"/>
    <n v="77.958299999999994"/>
    <s v="D9"/>
    <x v="0"/>
    <m/>
  </r>
  <r>
    <x v="628"/>
    <n v="0"/>
    <x v="0"/>
    <x v="0"/>
    <s v="Bostandyeff, Mr. Guentcho"/>
    <s v=" Mr. Guentcho"/>
    <s v="Bostandyeff"/>
    <x v="0"/>
    <n v="0"/>
    <x v="2"/>
    <s v="adult"/>
    <n v="0"/>
    <n v="0"/>
    <n v="0"/>
    <x v="1"/>
    <n v="349224"/>
    <n v="7.8958000000000004"/>
    <m/>
    <x v="0"/>
    <m/>
  </r>
  <r>
    <x v="629"/>
    <n v="0"/>
    <x v="0"/>
    <x v="0"/>
    <s v="O'Connell, Mr. Patrick D"/>
    <s v=" Mr. Patrick D"/>
    <s v="O'Connell"/>
    <x v="0"/>
    <n v="0"/>
    <x v="4"/>
    <b v="0"/>
    <n v="0"/>
    <n v="0"/>
    <n v="0"/>
    <x v="1"/>
    <n v="334912"/>
    <n v="7.7332999999999998"/>
    <m/>
    <x v="2"/>
    <m/>
  </r>
  <r>
    <x v="630"/>
    <n v="1"/>
    <x v="1"/>
    <x v="1"/>
    <s v="Barkworth, Mr. Algernon Henry Wilson"/>
    <s v=" Mr. Algernon Henry Wilson"/>
    <s v="Barkworth"/>
    <x v="0"/>
    <n v="0"/>
    <x v="80"/>
    <s v="old"/>
    <n v="0"/>
    <n v="0"/>
    <n v="0"/>
    <x v="1"/>
    <n v="27042"/>
    <n v="30"/>
    <s v="A23"/>
    <x v="0"/>
    <m/>
  </r>
  <r>
    <x v="631"/>
    <n v="0"/>
    <x v="0"/>
    <x v="0"/>
    <s v="Lundahl, Mr. Johan Svensson"/>
    <s v=" Mr. Johan Svensson"/>
    <s v="Lundahl"/>
    <x v="0"/>
    <n v="0"/>
    <x v="54"/>
    <s v="old"/>
    <n v="0"/>
    <n v="0"/>
    <n v="0"/>
    <x v="1"/>
    <n v="347743"/>
    <n v="7.0541999999999998"/>
    <m/>
    <x v="0"/>
    <m/>
  </r>
  <r>
    <x v="632"/>
    <n v="1"/>
    <x v="1"/>
    <x v="1"/>
    <s v="Stahelin-Maeglin, Dr. Max"/>
    <s v=" Dr. Max"/>
    <s v="Stahelin-Maeglin"/>
    <x v="0"/>
    <n v="0"/>
    <x v="35"/>
    <s v="adult"/>
    <n v="0"/>
    <n v="0"/>
    <n v="0"/>
    <x v="1"/>
    <n v="13214"/>
    <n v="30.5"/>
    <s v="B50"/>
    <x v="1"/>
    <m/>
  </r>
  <r>
    <x v="633"/>
    <n v="0"/>
    <x v="0"/>
    <x v="1"/>
    <s v="Parr, Mr. William Henry Marsh"/>
    <s v=" Mr. William Henry Marsh"/>
    <s v="Parr"/>
    <x v="0"/>
    <n v="0"/>
    <x v="4"/>
    <b v="0"/>
    <n v="0"/>
    <n v="0"/>
    <n v="0"/>
    <x v="1"/>
    <n v="112052"/>
    <n v="0"/>
    <m/>
    <x v="0"/>
    <m/>
  </r>
  <r>
    <x v="634"/>
    <n v="0"/>
    <x v="0"/>
    <x v="0"/>
    <s v="Skoog, Miss. Mabel"/>
    <s v=" Miss. Mabel"/>
    <s v="Skoog"/>
    <x v="1"/>
    <n v="1"/>
    <x v="52"/>
    <s v="children"/>
    <n v="3"/>
    <n v="2"/>
    <n v="5"/>
    <x v="0"/>
    <n v="347088"/>
    <n v="27.9"/>
    <m/>
    <x v="0"/>
    <m/>
  </r>
  <r>
    <x v="635"/>
    <n v="1"/>
    <x v="1"/>
    <x v="2"/>
    <s v="Davis, Miss. Mary"/>
    <s v=" Miss. Mary"/>
    <s v="Davis"/>
    <x v="1"/>
    <n v="1"/>
    <x v="17"/>
    <s v="adult"/>
    <n v="0"/>
    <n v="0"/>
    <n v="0"/>
    <x v="1"/>
    <n v="237668"/>
    <n v="13"/>
    <m/>
    <x v="0"/>
    <m/>
  </r>
  <r>
    <x v="636"/>
    <n v="0"/>
    <x v="0"/>
    <x v="0"/>
    <s v="Leinonen, Mr. Antti Gustaf"/>
    <s v=" Mr. Antti Gustaf"/>
    <s v="Leinonen"/>
    <x v="0"/>
    <n v="0"/>
    <x v="35"/>
    <s v="adult"/>
    <n v="0"/>
    <n v="0"/>
    <n v="0"/>
    <x v="1"/>
    <s v="STON/O 2. 3101292"/>
    <n v="7.9249999999999998"/>
    <m/>
    <x v="0"/>
    <m/>
  </r>
  <r>
    <x v="637"/>
    <n v="0"/>
    <x v="0"/>
    <x v="2"/>
    <s v="Collyer, Mr. Harvey"/>
    <s v=" Mr. Harvey"/>
    <s v="Collyer"/>
    <x v="0"/>
    <n v="0"/>
    <x v="14"/>
    <s v="adult"/>
    <n v="1"/>
    <n v="1"/>
    <n v="2"/>
    <x v="0"/>
    <s v="C.A. 31921"/>
    <n v="26.25"/>
    <m/>
    <x v="0"/>
    <m/>
  </r>
  <r>
    <x v="638"/>
    <n v="0"/>
    <x v="0"/>
    <x v="0"/>
    <s v="Panula, Mrs. Juha (Maria Emilia Ojala)"/>
    <s v=" Mrs. Juha (Maria Emilia Ojala)"/>
    <s v="Panula"/>
    <x v="1"/>
    <n v="1"/>
    <x v="66"/>
    <s v="adult"/>
    <n v="0"/>
    <n v="5"/>
    <n v="5"/>
    <x v="0"/>
    <n v="3101295"/>
    <n v="39.6875"/>
    <m/>
    <x v="0"/>
    <m/>
  </r>
  <r>
    <x v="639"/>
    <n v="0"/>
    <x v="0"/>
    <x v="0"/>
    <s v="Thorneycroft, Mr. Percival"/>
    <s v=" Mr. Percival"/>
    <s v="Thorneycroft"/>
    <x v="0"/>
    <n v="0"/>
    <x v="4"/>
    <b v="0"/>
    <n v="1"/>
    <n v="0"/>
    <n v="1"/>
    <x v="0"/>
    <n v="376564"/>
    <n v="16.100000000000001"/>
    <m/>
    <x v="0"/>
    <m/>
  </r>
  <r>
    <x v="640"/>
    <n v="0"/>
    <x v="0"/>
    <x v="0"/>
    <s v="Jensen, Mr. Hans Peder"/>
    <s v=" Mr. Hans Peder"/>
    <s v="Jensen"/>
    <x v="0"/>
    <n v="0"/>
    <x v="11"/>
    <s v="adult"/>
    <n v="0"/>
    <n v="0"/>
    <n v="0"/>
    <x v="1"/>
    <n v="350050"/>
    <n v="7.8541999999999996"/>
    <m/>
    <x v="0"/>
    <m/>
  </r>
  <r>
    <x v="641"/>
    <n v="1"/>
    <x v="1"/>
    <x v="1"/>
    <s v="Sagesser, Mlle. Emma"/>
    <s v=" Mlle. Emma"/>
    <s v="Sagesser"/>
    <x v="1"/>
    <n v="1"/>
    <x v="42"/>
    <s v="adult"/>
    <n v="0"/>
    <n v="0"/>
    <n v="0"/>
    <x v="1"/>
    <s v="PC 17477"/>
    <n v="69.3"/>
    <s v="B35"/>
    <x v="1"/>
    <m/>
  </r>
  <r>
    <x v="642"/>
    <n v="0"/>
    <x v="0"/>
    <x v="0"/>
    <s v="Skoog, Miss. Margit Elizabeth"/>
    <s v=" Miss. Margit Elizabeth"/>
    <s v="Skoog"/>
    <x v="1"/>
    <n v="1"/>
    <x v="6"/>
    <s v="children"/>
    <n v="3"/>
    <n v="2"/>
    <n v="5"/>
    <x v="0"/>
    <n v="347088"/>
    <n v="27.9"/>
    <m/>
    <x v="0"/>
    <m/>
  </r>
  <r>
    <x v="643"/>
    <n v="1"/>
    <x v="1"/>
    <x v="0"/>
    <s v="Foo, Mr. Choong"/>
    <s v=" Mr. Choong"/>
    <s v="Foo"/>
    <x v="0"/>
    <n v="0"/>
    <x v="4"/>
    <b v="0"/>
    <n v="0"/>
    <n v="0"/>
    <n v="0"/>
    <x v="1"/>
    <n v="1601"/>
    <n v="56.495800000000003"/>
    <m/>
    <x v="0"/>
    <m/>
  </r>
  <r>
    <x v="644"/>
    <n v="1"/>
    <x v="1"/>
    <x v="0"/>
    <s v="Baclini, Miss. Eugenie"/>
    <s v=" Miss. Eugenie"/>
    <s v="Baclini"/>
    <x v="1"/>
    <n v="1"/>
    <x v="77"/>
    <s v="children"/>
    <n v="2"/>
    <n v="1"/>
    <n v="3"/>
    <x v="0"/>
    <n v="2666"/>
    <n v="19.258299999999998"/>
    <m/>
    <x v="1"/>
    <m/>
  </r>
  <r>
    <x v="645"/>
    <n v="1"/>
    <x v="1"/>
    <x v="1"/>
    <s v="Harper, Mr. Henry Sleeper"/>
    <s v=" Mr. Henry Sleeper"/>
    <s v="Harper"/>
    <x v="0"/>
    <n v="0"/>
    <x v="76"/>
    <s v="adult"/>
    <n v="1"/>
    <n v="0"/>
    <n v="1"/>
    <x v="0"/>
    <s v="PC 17572"/>
    <n v="76.729200000000006"/>
    <s v="D33"/>
    <x v="1"/>
    <m/>
  </r>
  <r>
    <x v="646"/>
    <n v="0"/>
    <x v="0"/>
    <x v="0"/>
    <s v="Cor, Mr. Liudevit"/>
    <s v=" Mr. Liudevit"/>
    <s v="Cor"/>
    <x v="0"/>
    <n v="0"/>
    <x v="19"/>
    <s v="adult"/>
    <n v="0"/>
    <n v="0"/>
    <n v="0"/>
    <x v="1"/>
    <n v="349231"/>
    <n v="7.8958000000000004"/>
    <m/>
    <x v="0"/>
    <m/>
  </r>
  <r>
    <x v="647"/>
    <n v="1"/>
    <x v="1"/>
    <x v="1"/>
    <s v="Simonius-Blumer, Col. Oberst Alfons"/>
    <s v=" Col. Oberst Alfons"/>
    <s v="Simonius-Blumer"/>
    <x v="0"/>
    <n v="0"/>
    <x v="60"/>
    <s v="old"/>
    <n v="0"/>
    <n v="0"/>
    <n v="0"/>
    <x v="1"/>
    <n v="13213"/>
    <n v="35.5"/>
    <s v="A26"/>
    <x v="1"/>
    <m/>
  </r>
  <r>
    <x v="648"/>
    <n v="0"/>
    <x v="0"/>
    <x v="0"/>
    <s v="Willey, Mr. Edward"/>
    <s v=" Mr. Edward"/>
    <s v="Willey"/>
    <x v="0"/>
    <n v="0"/>
    <x v="4"/>
    <b v="0"/>
    <n v="0"/>
    <n v="0"/>
    <n v="0"/>
    <x v="1"/>
    <s v="S.O./P.P. 751"/>
    <n v="7.55"/>
    <m/>
    <x v="0"/>
    <m/>
  </r>
  <r>
    <x v="649"/>
    <n v="1"/>
    <x v="1"/>
    <x v="0"/>
    <s v="Stanley, Miss. Amy Zillah Elsie"/>
    <s v=" Miss. Amy Zillah Elsie"/>
    <s v="Stanley"/>
    <x v="1"/>
    <n v="1"/>
    <x v="41"/>
    <s v="adult"/>
    <n v="0"/>
    <n v="0"/>
    <n v="0"/>
    <x v="1"/>
    <s v="CA. 2314"/>
    <n v="7.55"/>
    <m/>
    <x v="0"/>
    <m/>
  </r>
  <r>
    <x v="650"/>
    <n v="0"/>
    <x v="0"/>
    <x v="0"/>
    <s v="Mitkoff, Mr. Mito"/>
    <s v=" Mr. Mito"/>
    <s v="Mitkoff"/>
    <x v="0"/>
    <n v="0"/>
    <x v="4"/>
    <b v="0"/>
    <n v="0"/>
    <n v="0"/>
    <n v="0"/>
    <x v="1"/>
    <n v="349221"/>
    <n v="7.8958000000000004"/>
    <m/>
    <x v="0"/>
    <m/>
  </r>
  <r>
    <x v="651"/>
    <n v="1"/>
    <x v="1"/>
    <x v="2"/>
    <s v="Doling, Miss. Elsie"/>
    <s v=" Miss. Elsie"/>
    <s v="Doling"/>
    <x v="1"/>
    <n v="1"/>
    <x v="24"/>
    <s v="adult"/>
    <n v="0"/>
    <n v="1"/>
    <n v="1"/>
    <x v="0"/>
    <n v="231919"/>
    <n v="23"/>
    <m/>
    <x v="0"/>
    <m/>
  </r>
  <r>
    <x v="652"/>
    <n v="0"/>
    <x v="0"/>
    <x v="0"/>
    <s v="Kalvik, Mr. Johannes Halvorsen"/>
    <s v=" Mr. Johannes Halvorsen"/>
    <s v="Kalvik"/>
    <x v="0"/>
    <n v="0"/>
    <x v="23"/>
    <s v="adult"/>
    <n v="0"/>
    <n v="0"/>
    <n v="0"/>
    <x v="1"/>
    <n v="8475"/>
    <n v="8.4332999999999991"/>
    <m/>
    <x v="0"/>
    <m/>
  </r>
  <r>
    <x v="653"/>
    <n v="1"/>
    <x v="1"/>
    <x v="0"/>
    <s v="O'Leary, Miss. Hanora &quot;Norah&quot;"/>
    <s v=" Miss. Hanora &quot;Norah&quot;"/>
    <s v="O'Leary"/>
    <x v="1"/>
    <n v="1"/>
    <x v="4"/>
    <b v="0"/>
    <n v="0"/>
    <n v="0"/>
    <n v="0"/>
    <x v="1"/>
    <n v="330919"/>
    <n v="7.8292000000000002"/>
    <m/>
    <x v="2"/>
    <m/>
  </r>
  <r>
    <x v="654"/>
    <n v="0"/>
    <x v="0"/>
    <x v="0"/>
    <s v="Hegarty, Miss. Hanora &quot;Nora&quot;"/>
    <s v=" Miss. Hanora &quot;Nora&quot;"/>
    <s v="Hegarty"/>
    <x v="1"/>
    <n v="1"/>
    <x v="24"/>
    <s v="adult"/>
    <n v="0"/>
    <n v="0"/>
    <n v="0"/>
    <x v="1"/>
    <n v="365226"/>
    <n v="6.75"/>
    <m/>
    <x v="2"/>
    <m/>
  </r>
  <r>
    <x v="655"/>
    <n v="0"/>
    <x v="0"/>
    <x v="2"/>
    <s v="Hickman, Mr. Leonard Mark"/>
    <s v=" Mr. Leonard Mark"/>
    <s v="Hickman"/>
    <x v="0"/>
    <n v="0"/>
    <x v="42"/>
    <s v="adult"/>
    <n v="2"/>
    <n v="0"/>
    <n v="2"/>
    <x v="0"/>
    <s v="S.O.C. 14879"/>
    <n v="73.5"/>
    <m/>
    <x v="0"/>
    <m/>
  </r>
  <r>
    <x v="656"/>
    <n v="0"/>
    <x v="0"/>
    <x v="0"/>
    <s v="Radeff, Mr. Alexander"/>
    <s v=" Mr. Alexander"/>
    <s v="Radeff"/>
    <x v="0"/>
    <n v="0"/>
    <x v="4"/>
    <b v="0"/>
    <n v="0"/>
    <n v="0"/>
    <n v="0"/>
    <x v="1"/>
    <n v="349223"/>
    <n v="7.8958000000000004"/>
    <m/>
    <x v="0"/>
    <m/>
  </r>
  <r>
    <x v="657"/>
    <n v="0"/>
    <x v="0"/>
    <x v="0"/>
    <s v="Bourke, Mrs. John (Catherine)"/>
    <s v=" Mrs. John (Catherine)"/>
    <s v="Bourke"/>
    <x v="1"/>
    <n v="1"/>
    <x v="35"/>
    <s v="adult"/>
    <n v="1"/>
    <n v="1"/>
    <n v="2"/>
    <x v="0"/>
    <n v="364849"/>
    <n v="15.5"/>
    <m/>
    <x v="2"/>
    <m/>
  </r>
  <r>
    <x v="658"/>
    <n v="0"/>
    <x v="0"/>
    <x v="2"/>
    <s v="Eitemiller, Mr. George Floyd"/>
    <s v=" Mr. George Floyd"/>
    <s v="Eitemiller"/>
    <x v="0"/>
    <n v="0"/>
    <x v="41"/>
    <s v="adult"/>
    <n v="0"/>
    <n v="0"/>
    <n v="0"/>
    <x v="1"/>
    <n v="29751"/>
    <n v="13"/>
    <m/>
    <x v="0"/>
    <m/>
  </r>
  <r>
    <x v="659"/>
    <n v="0"/>
    <x v="0"/>
    <x v="1"/>
    <s v="Newell, Mr. Arthur Webster"/>
    <s v=" Mr. Arthur Webster"/>
    <s v="Newell"/>
    <x v="0"/>
    <n v="0"/>
    <x v="10"/>
    <s v="old"/>
    <n v="0"/>
    <n v="2"/>
    <n v="2"/>
    <x v="0"/>
    <n v="35273"/>
    <n v="113.27500000000001"/>
    <s v="D48"/>
    <x v="1"/>
    <m/>
  </r>
  <r>
    <x v="660"/>
    <n v="1"/>
    <x v="1"/>
    <x v="1"/>
    <s v="Frauenthal, Dr. Henry William"/>
    <s v=" Dr. Henry William"/>
    <s v="Frauenthal"/>
    <x v="0"/>
    <n v="0"/>
    <x v="61"/>
    <s v="old"/>
    <n v="2"/>
    <n v="0"/>
    <n v="2"/>
    <x v="0"/>
    <s v="PC 17611"/>
    <n v="133.65"/>
    <m/>
    <x v="0"/>
    <m/>
  </r>
  <r>
    <x v="661"/>
    <n v="0"/>
    <x v="0"/>
    <x v="0"/>
    <s v="Badt, Mr. Mohamed"/>
    <s v=" Mr. Mohamed"/>
    <s v="Badt"/>
    <x v="0"/>
    <n v="0"/>
    <x v="20"/>
    <s v="adult"/>
    <n v="0"/>
    <n v="0"/>
    <n v="0"/>
    <x v="1"/>
    <n v="2623"/>
    <n v="7.2249999999999996"/>
    <m/>
    <x v="1"/>
    <m/>
  </r>
  <r>
    <x v="662"/>
    <n v="0"/>
    <x v="0"/>
    <x v="1"/>
    <s v="Colley, Mr. Edward Pomeroy"/>
    <s v=" Mr. Edward Pomeroy"/>
    <s v="Colley"/>
    <x v="0"/>
    <n v="0"/>
    <x v="47"/>
    <s v="adult"/>
    <n v="0"/>
    <n v="0"/>
    <n v="0"/>
    <x v="1"/>
    <n v="5727"/>
    <n v="25.587499999999999"/>
    <s v="E58"/>
    <x v="0"/>
    <m/>
  </r>
  <r>
    <x v="663"/>
    <n v="0"/>
    <x v="0"/>
    <x v="0"/>
    <s v="Coleff, Mr. Peju"/>
    <s v=" Mr. Peju"/>
    <s v="Coleff"/>
    <x v="0"/>
    <n v="0"/>
    <x v="62"/>
    <s v="adult"/>
    <n v="0"/>
    <n v="0"/>
    <n v="0"/>
    <x v="1"/>
    <n v="349210"/>
    <n v="7.4958"/>
    <m/>
    <x v="0"/>
    <m/>
  </r>
  <r>
    <x v="664"/>
    <n v="1"/>
    <x v="1"/>
    <x v="0"/>
    <s v="Lindqvist, Mr. Eino William"/>
    <s v=" Mr. Eino William"/>
    <s v="Lindqvist"/>
    <x v="0"/>
    <n v="0"/>
    <x v="11"/>
    <s v="adult"/>
    <n v="1"/>
    <n v="0"/>
    <n v="1"/>
    <x v="0"/>
    <s v="STON/O 2. 3101285"/>
    <n v="7.9249999999999998"/>
    <m/>
    <x v="0"/>
    <m/>
  </r>
  <r>
    <x v="665"/>
    <n v="0"/>
    <x v="0"/>
    <x v="2"/>
    <s v="Hickman, Mr. Lewis"/>
    <s v=" Mr. Lewis"/>
    <s v="Hickman"/>
    <x v="0"/>
    <n v="0"/>
    <x v="35"/>
    <s v="adult"/>
    <n v="2"/>
    <n v="0"/>
    <n v="2"/>
    <x v="0"/>
    <s v="S.O.C. 14879"/>
    <n v="73.5"/>
    <m/>
    <x v="0"/>
    <m/>
  </r>
  <r>
    <x v="666"/>
    <n v="0"/>
    <x v="0"/>
    <x v="2"/>
    <s v="Butler, Mr. Reginald Fenton"/>
    <s v=" Mr. Reginald Fenton"/>
    <s v="Butler"/>
    <x v="0"/>
    <n v="0"/>
    <x v="37"/>
    <s v="adult"/>
    <n v="0"/>
    <n v="0"/>
    <n v="0"/>
    <x v="1"/>
    <n v="234686"/>
    <n v="13"/>
    <m/>
    <x v="0"/>
    <m/>
  </r>
  <r>
    <x v="667"/>
    <n v="0"/>
    <x v="0"/>
    <x v="0"/>
    <s v="Rommetvedt, Mr. Knud Paust"/>
    <s v=" Mr. Knud Paust"/>
    <s v="Rommetvedt"/>
    <x v="0"/>
    <n v="0"/>
    <x v="4"/>
    <b v="0"/>
    <n v="0"/>
    <n v="0"/>
    <n v="0"/>
    <x v="1"/>
    <n v="312993"/>
    <n v="7.7750000000000004"/>
    <m/>
    <x v="0"/>
    <m/>
  </r>
  <r>
    <x v="668"/>
    <n v="0"/>
    <x v="0"/>
    <x v="0"/>
    <s v="Cook, Mr. Jacob"/>
    <s v=" Mr. Jacob"/>
    <s v="Cook"/>
    <x v="0"/>
    <n v="0"/>
    <x v="71"/>
    <s v="adult"/>
    <n v="0"/>
    <n v="0"/>
    <n v="0"/>
    <x v="1"/>
    <s v="A/5 3536"/>
    <n v="8.0500000000000007"/>
    <m/>
    <x v="0"/>
    <m/>
  </r>
  <r>
    <x v="669"/>
    <n v="1"/>
    <x v="1"/>
    <x v="1"/>
    <s v="Taylor, Mrs. Elmer Zebley (Juliet Cummins Wright)"/>
    <s v=" Mrs. Elmer Zebley (Juliet Cummins Wright)"/>
    <s v="Taylor"/>
    <x v="1"/>
    <n v="1"/>
    <x v="4"/>
    <b v="0"/>
    <n v="1"/>
    <n v="0"/>
    <n v="1"/>
    <x v="0"/>
    <n v="19996"/>
    <n v="52"/>
    <s v="C126"/>
    <x v="0"/>
    <m/>
  </r>
  <r>
    <x v="670"/>
    <n v="1"/>
    <x v="1"/>
    <x v="2"/>
    <s v="Brown, Mrs. Thomas William Solomon (Elizabeth Catherine Ford)"/>
    <s v=" Mrs. Thomas William Solomon (Elizabeth Catherine Ford)"/>
    <s v="Brown"/>
    <x v="1"/>
    <n v="1"/>
    <x v="20"/>
    <s v="adult"/>
    <n v="1"/>
    <n v="1"/>
    <n v="2"/>
    <x v="0"/>
    <n v="29750"/>
    <n v="39"/>
    <m/>
    <x v="0"/>
    <m/>
  </r>
  <r>
    <x v="671"/>
    <n v="0"/>
    <x v="0"/>
    <x v="1"/>
    <s v="Davidson, Mr. Thornton"/>
    <s v=" Mr. Thornton"/>
    <s v="Davidson"/>
    <x v="0"/>
    <n v="0"/>
    <x v="14"/>
    <s v="adult"/>
    <n v="1"/>
    <n v="0"/>
    <n v="1"/>
    <x v="0"/>
    <s v="F.C. 12750"/>
    <n v="52"/>
    <s v="B71"/>
    <x v="0"/>
    <m/>
  </r>
  <r>
    <x v="672"/>
    <n v="0"/>
    <x v="0"/>
    <x v="2"/>
    <s v="Mitchell, Mr. Henry Michael"/>
    <s v=" Mr. Henry Michael"/>
    <s v="Mitchell"/>
    <x v="0"/>
    <n v="0"/>
    <x v="81"/>
    <s v="old"/>
    <n v="0"/>
    <n v="0"/>
    <n v="0"/>
    <x v="1"/>
    <s v="C.A. 24580"/>
    <n v="10.5"/>
    <m/>
    <x v="0"/>
    <m/>
  </r>
  <r>
    <x v="673"/>
    <n v="1"/>
    <x v="1"/>
    <x v="2"/>
    <s v="Wilhelms, Mr. Charles"/>
    <s v=" Mr. Charles"/>
    <s v="Wilhelms"/>
    <x v="0"/>
    <n v="0"/>
    <x v="14"/>
    <s v="adult"/>
    <n v="0"/>
    <n v="0"/>
    <n v="0"/>
    <x v="1"/>
    <n v="244270"/>
    <n v="13"/>
    <m/>
    <x v="0"/>
    <m/>
  </r>
  <r>
    <x v="674"/>
    <n v="0"/>
    <x v="0"/>
    <x v="2"/>
    <s v="Watson, Mr. Ennis Hastings"/>
    <s v=" Mr. Ennis Hastings"/>
    <s v="Watson"/>
    <x v="0"/>
    <n v="0"/>
    <x v="4"/>
    <b v="0"/>
    <n v="0"/>
    <n v="0"/>
    <n v="0"/>
    <x v="1"/>
    <n v="239856"/>
    <n v="0"/>
    <m/>
    <x v="0"/>
    <m/>
  </r>
  <r>
    <x v="675"/>
    <n v="0"/>
    <x v="0"/>
    <x v="0"/>
    <s v="Edvardsson, Mr. Gustaf Hjalmar"/>
    <s v=" Mr. Gustaf Hjalmar"/>
    <s v="Edvardsson"/>
    <x v="0"/>
    <n v="0"/>
    <x v="24"/>
    <s v="adult"/>
    <n v="0"/>
    <n v="0"/>
    <n v="0"/>
    <x v="1"/>
    <n v="349912"/>
    <n v="7.7750000000000004"/>
    <m/>
    <x v="0"/>
    <m/>
  </r>
  <r>
    <x v="676"/>
    <n v="0"/>
    <x v="0"/>
    <x v="0"/>
    <s v="Sawyer, Mr. Frederick Charles"/>
    <s v=" Mr. Frederick Charles"/>
    <s v="Sawyer"/>
    <x v="0"/>
    <n v="0"/>
    <x v="82"/>
    <s v="adult"/>
    <n v="0"/>
    <n v="0"/>
    <n v="0"/>
    <x v="1"/>
    <n v="342826"/>
    <n v="8.0500000000000007"/>
    <m/>
    <x v="0"/>
    <m/>
  </r>
  <r>
    <x v="677"/>
    <n v="1"/>
    <x v="1"/>
    <x v="0"/>
    <s v="Turja, Miss. Anna Sofia"/>
    <s v=" Miss. Anna Sofia"/>
    <s v="Turja"/>
    <x v="1"/>
    <n v="1"/>
    <x v="24"/>
    <s v="adult"/>
    <n v="0"/>
    <n v="0"/>
    <n v="0"/>
    <x v="1"/>
    <n v="4138"/>
    <n v="9.8416999999999994"/>
    <m/>
    <x v="0"/>
    <m/>
  </r>
  <r>
    <x v="678"/>
    <n v="0"/>
    <x v="0"/>
    <x v="0"/>
    <s v="Goodwin, Mrs. Frederick (Augusta Tyler)"/>
    <s v=" Mrs. Frederick (Augusta Tyler)"/>
    <s v="Goodwin"/>
    <x v="1"/>
    <n v="1"/>
    <x v="71"/>
    <s v="adult"/>
    <n v="1"/>
    <n v="6"/>
    <n v="7"/>
    <x v="0"/>
    <s v="CA 2144"/>
    <n v="46.9"/>
    <m/>
    <x v="0"/>
    <m/>
  </r>
  <r>
    <x v="679"/>
    <n v="1"/>
    <x v="1"/>
    <x v="1"/>
    <s v="Cardeza, Mr. Thomas Drake Martinez"/>
    <s v=" Mr. Thomas Drake Martinez"/>
    <s v="Cardeza"/>
    <x v="0"/>
    <n v="0"/>
    <x v="62"/>
    <s v="adult"/>
    <n v="0"/>
    <n v="1"/>
    <n v="1"/>
    <x v="0"/>
    <s v="PC 17755"/>
    <n v="512.32920000000001"/>
    <s v="B51 B53 B55"/>
    <x v="1"/>
    <m/>
  </r>
  <r>
    <x v="680"/>
    <n v="0"/>
    <x v="0"/>
    <x v="0"/>
    <s v="Peters, Miss. Katie"/>
    <s v=" Miss. Katie"/>
    <s v="Peters"/>
    <x v="1"/>
    <n v="1"/>
    <x v="4"/>
    <b v="0"/>
    <n v="0"/>
    <n v="0"/>
    <n v="0"/>
    <x v="1"/>
    <n v="330935"/>
    <n v="8.1374999999999993"/>
    <m/>
    <x v="2"/>
    <m/>
  </r>
  <r>
    <x v="681"/>
    <n v="1"/>
    <x v="1"/>
    <x v="1"/>
    <s v="Hassab, Mr. Hammad"/>
    <s v=" Mr. Hammad"/>
    <s v="Hassab"/>
    <x v="0"/>
    <n v="0"/>
    <x v="7"/>
    <s v="adult"/>
    <n v="0"/>
    <n v="0"/>
    <n v="0"/>
    <x v="1"/>
    <s v="PC 17572"/>
    <n v="76.729200000000006"/>
    <s v="D49"/>
    <x v="1"/>
    <m/>
  </r>
  <r>
    <x v="682"/>
    <n v="0"/>
    <x v="0"/>
    <x v="0"/>
    <s v="Olsvigen, Mr. Thor Anderson"/>
    <s v=" Mr. Thor Anderson"/>
    <s v="Olsvigen"/>
    <x v="0"/>
    <n v="0"/>
    <x v="11"/>
    <s v="adult"/>
    <n v="0"/>
    <n v="0"/>
    <n v="0"/>
    <x v="1"/>
    <n v="6563"/>
    <n v="9.2249999999999996"/>
    <m/>
    <x v="0"/>
    <m/>
  </r>
  <r>
    <x v="683"/>
    <n v="0"/>
    <x v="0"/>
    <x v="0"/>
    <s v="Goodwin, Mr. Charles Edward"/>
    <s v=" Mr. Charles Edward"/>
    <s v="Goodwin"/>
    <x v="0"/>
    <n v="0"/>
    <x v="8"/>
    <s v="teen"/>
    <n v="5"/>
    <n v="2"/>
    <n v="7"/>
    <x v="0"/>
    <s v="CA 2144"/>
    <n v="46.9"/>
    <m/>
    <x v="0"/>
    <m/>
  </r>
  <r>
    <x v="684"/>
    <n v="0"/>
    <x v="0"/>
    <x v="2"/>
    <s v="Brown, Mr. Thomas William Solomon"/>
    <s v=" Mr. Thomas William Solomon"/>
    <s v="Brown"/>
    <x v="0"/>
    <n v="0"/>
    <x v="72"/>
    <s v="old"/>
    <n v="1"/>
    <n v="1"/>
    <n v="2"/>
    <x v="0"/>
    <n v="29750"/>
    <n v="39"/>
    <m/>
    <x v="0"/>
    <m/>
  </r>
  <r>
    <x v="685"/>
    <n v="0"/>
    <x v="0"/>
    <x v="2"/>
    <s v="Laroche, Mr. Joseph Philippe Lemercier"/>
    <s v=" Mr. Joseph Philippe Lemercier"/>
    <s v="Laroche"/>
    <x v="0"/>
    <n v="0"/>
    <x v="37"/>
    <s v="adult"/>
    <n v="1"/>
    <n v="2"/>
    <n v="3"/>
    <x v="0"/>
    <s v="SC/Paris 2123"/>
    <n v="41.5792"/>
    <m/>
    <x v="1"/>
    <m/>
  </r>
  <r>
    <x v="686"/>
    <n v="0"/>
    <x v="0"/>
    <x v="0"/>
    <s v="Panula, Mr. Jaako Arnold"/>
    <s v=" Mr. Jaako Arnold"/>
    <s v="Panula"/>
    <x v="0"/>
    <n v="0"/>
    <x v="8"/>
    <s v="teen"/>
    <n v="4"/>
    <n v="1"/>
    <n v="5"/>
    <x v="0"/>
    <n v="3101295"/>
    <n v="39.6875"/>
    <m/>
    <x v="0"/>
    <m/>
  </r>
  <r>
    <x v="687"/>
    <n v="0"/>
    <x v="0"/>
    <x v="0"/>
    <s v="Dakic, Mr. Branko"/>
    <s v=" Mr. Branko"/>
    <s v="Dakic"/>
    <x v="0"/>
    <n v="0"/>
    <x v="19"/>
    <s v="adult"/>
    <n v="0"/>
    <n v="0"/>
    <n v="0"/>
    <x v="1"/>
    <n v="349228"/>
    <n v="10.1708"/>
    <m/>
    <x v="0"/>
    <m/>
  </r>
  <r>
    <x v="688"/>
    <n v="0"/>
    <x v="0"/>
    <x v="0"/>
    <s v="Fischer, Mr. Eberhard Thelander"/>
    <s v=" Mr. Eberhard Thelander"/>
    <s v="Fischer"/>
    <x v="0"/>
    <n v="0"/>
    <x v="24"/>
    <s v="adult"/>
    <n v="0"/>
    <n v="0"/>
    <n v="0"/>
    <x v="1"/>
    <n v="350036"/>
    <n v="7.7957999999999998"/>
    <m/>
    <x v="0"/>
    <m/>
  </r>
  <r>
    <x v="689"/>
    <n v="1"/>
    <x v="1"/>
    <x v="1"/>
    <s v="Madill, Miss. Georgette Alexandra"/>
    <s v=" Miss. Georgette Alexandra"/>
    <s v="Madill"/>
    <x v="1"/>
    <n v="1"/>
    <x v="16"/>
    <s v="teen"/>
    <n v="0"/>
    <n v="1"/>
    <n v="1"/>
    <x v="0"/>
    <n v="24160"/>
    <n v="211.33750000000001"/>
    <s v="B5"/>
    <x v="0"/>
    <m/>
  </r>
  <r>
    <x v="690"/>
    <n v="1"/>
    <x v="1"/>
    <x v="1"/>
    <s v="Dick, Mr. Albert Adrian"/>
    <s v=" Mr. Albert Adrian"/>
    <s v="Dick"/>
    <x v="0"/>
    <n v="0"/>
    <x v="14"/>
    <s v="adult"/>
    <n v="1"/>
    <n v="0"/>
    <n v="1"/>
    <x v="0"/>
    <n v="17474"/>
    <n v="57"/>
    <s v="B20"/>
    <x v="0"/>
    <m/>
  </r>
  <r>
    <x v="691"/>
    <n v="1"/>
    <x v="1"/>
    <x v="0"/>
    <s v="Karun, Miss. Manca"/>
    <s v=" Miss. Manca"/>
    <s v="Karun"/>
    <x v="1"/>
    <n v="1"/>
    <x v="9"/>
    <s v="children"/>
    <n v="0"/>
    <n v="1"/>
    <n v="1"/>
    <x v="0"/>
    <n v="349256"/>
    <n v="13.416700000000001"/>
    <m/>
    <x v="1"/>
    <m/>
  </r>
  <r>
    <x v="692"/>
    <n v="1"/>
    <x v="1"/>
    <x v="0"/>
    <s v="Lam, Mr. Ali"/>
    <s v=" Mr. Ali"/>
    <s v="Lam"/>
    <x v="0"/>
    <n v="0"/>
    <x v="4"/>
    <b v="0"/>
    <n v="0"/>
    <n v="0"/>
    <n v="0"/>
    <x v="1"/>
    <n v="1601"/>
    <n v="56.495800000000003"/>
    <m/>
    <x v="0"/>
    <m/>
  </r>
  <r>
    <x v="693"/>
    <n v="0"/>
    <x v="0"/>
    <x v="0"/>
    <s v="Saad, Mr. Khalil"/>
    <s v=" Mr. Khalil"/>
    <s v="Saad"/>
    <x v="0"/>
    <n v="0"/>
    <x v="37"/>
    <s v="adult"/>
    <n v="0"/>
    <n v="0"/>
    <n v="0"/>
    <x v="1"/>
    <n v="2672"/>
    <n v="7.2249999999999996"/>
    <m/>
    <x v="1"/>
    <m/>
  </r>
  <r>
    <x v="694"/>
    <n v="0"/>
    <x v="0"/>
    <x v="1"/>
    <s v="Weir, Col. John"/>
    <s v=" Col. John"/>
    <s v="Weir"/>
    <x v="0"/>
    <n v="0"/>
    <x v="72"/>
    <s v="old"/>
    <n v="0"/>
    <n v="0"/>
    <n v="0"/>
    <x v="1"/>
    <n v="113800"/>
    <n v="26.55"/>
    <m/>
    <x v="0"/>
    <m/>
  </r>
  <r>
    <x v="695"/>
    <n v="0"/>
    <x v="0"/>
    <x v="2"/>
    <s v="Chapman, Mr. Charles Henry"/>
    <s v=" Mr. Charles Henry"/>
    <s v="Chapman"/>
    <x v="0"/>
    <n v="0"/>
    <x v="67"/>
    <s v="old"/>
    <n v="0"/>
    <n v="0"/>
    <n v="0"/>
    <x v="1"/>
    <n v="248731"/>
    <n v="13.5"/>
    <m/>
    <x v="0"/>
    <m/>
  </r>
  <r>
    <x v="696"/>
    <n v="0"/>
    <x v="0"/>
    <x v="0"/>
    <s v="Kelly, Mr. James"/>
    <s v=" Mr. James"/>
    <s v="Kelly"/>
    <x v="0"/>
    <n v="0"/>
    <x v="57"/>
    <s v="adult"/>
    <n v="0"/>
    <n v="0"/>
    <n v="0"/>
    <x v="1"/>
    <n v="363592"/>
    <n v="8.0500000000000007"/>
    <m/>
    <x v="0"/>
    <m/>
  </r>
  <r>
    <x v="697"/>
    <n v="1"/>
    <x v="1"/>
    <x v="0"/>
    <s v="Mullens, Miss. Katherine &quot;Katie&quot;"/>
    <s v=" Miss. Katherine &quot;Katie&quot;"/>
    <s v="Mullens"/>
    <x v="1"/>
    <n v="1"/>
    <x v="4"/>
    <b v="0"/>
    <n v="0"/>
    <n v="0"/>
    <n v="0"/>
    <x v="1"/>
    <n v="35852"/>
    <n v="7.7332999999999998"/>
    <m/>
    <x v="2"/>
    <m/>
  </r>
  <r>
    <x v="698"/>
    <n v="0"/>
    <x v="0"/>
    <x v="1"/>
    <s v="Thayer, Mr. John Borland"/>
    <s v=" Mr. John Borland"/>
    <s v="Thayer"/>
    <x v="0"/>
    <n v="0"/>
    <x v="27"/>
    <s v="adult"/>
    <n v="1"/>
    <n v="1"/>
    <n v="2"/>
    <x v="0"/>
    <n v="17421"/>
    <n v="110.88330000000001"/>
    <s v="C68"/>
    <x v="1"/>
    <m/>
  </r>
  <r>
    <x v="699"/>
    <n v="0"/>
    <x v="0"/>
    <x v="0"/>
    <s v="Humblen, Mr. Adolf Mathias Nicolai Olsen"/>
    <s v=" Mr. Adolf Mathias Nicolai Olsen"/>
    <s v="Humblen"/>
    <x v="0"/>
    <n v="0"/>
    <x v="22"/>
    <s v="adult"/>
    <n v="0"/>
    <n v="0"/>
    <n v="0"/>
    <x v="1"/>
    <n v="348121"/>
    <n v="7.65"/>
    <s v="F G63"/>
    <x v="0"/>
    <m/>
  </r>
  <r>
    <x v="700"/>
    <n v="1"/>
    <x v="1"/>
    <x v="1"/>
    <s v="Astor, Mrs. John Jacob (Madeleine Talmadge Force)"/>
    <s v=" Mrs. John Jacob (Madeleine Talmadge Force)"/>
    <s v="Astor"/>
    <x v="1"/>
    <n v="1"/>
    <x v="24"/>
    <s v="adult"/>
    <n v="1"/>
    <n v="0"/>
    <n v="1"/>
    <x v="0"/>
    <s v="PC 17757"/>
    <n v="227.52500000000001"/>
    <s v="C62 C64"/>
    <x v="1"/>
    <m/>
  </r>
  <r>
    <x v="701"/>
    <n v="1"/>
    <x v="1"/>
    <x v="1"/>
    <s v="Silverthorne, Mr. Spencer Victor"/>
    <s v=" Mr. Spencer Victor"/>
    <s v="Silverthorne"/>
    <x v="0"/>
    <n v="0"/>
    <x v="3"/>
    <s v="adult"/>
    <n v="0"/>
    <n v="0"/>
    <n v="0"/>
    <x v="1"/>
    <s v="PC 17475"/>
    <n v="26.287500000000001"/>
    <s v="E24"/>
    <x v="0"/>
    <m/>
  </r>
  <r>
    <x v="702"/>
    <n v="0"/>
    <x v="0"/>
    <x v="0"/>
    <s v="Barbara, Miss. Saiide"/>
    <s v=" Miss. Saiide"/>
    <s v="Barbara"/>
    <x v="1"/>
    <n v="1"/>
    <x v="24"/>
    <s v="adult"/>
    <n v="0"/>
    <n v="1"/>
    <n v="1"/>
    <x v="0"/>
    <n v="2691"/>
    <n v="14.4542"/>
    <m/>
    <x v="1"/>
    <m/>
  </r>
  <r>
    <x v="703"/>
    <n v="0"/>
    <x v="0"/>
    <x v="0"/>
    <s v="Gallagher, Mr. Martin"/>
    <s v=" Mr. Martin"/>
    <s v="Gallagher"/>
    <x v="0"/>
    <n v="0"/>
    <x v="37"/>
    <s v="adult"/>
    <n v="0"/>
    <n v="0"/>
    <n v="0"/>
    <x v="1"/>
    <n v="36864"/>
    <n v="7.7416999999999998"/>
    <m/>
    <x v="2"/>
    <m/>
  </r>
  <r>
    <x v="704"/>
    <n v="0"/>
    <x v="0"/>
    <x v="0"/>
    <s v="Hansen, Mr. Henrik Juul"/>
    <s v=" Mr. Henrik Juul"/>
    <s v="Hansen"/>
    <x v="0"/>
    <n v="0"/>
    <x v="2"/>
    <s v="adult"/>
    <n v="1"/>
    <n v="0"/>
    <n v="1"/>
    <x v="0"/>
    <n v="350025"/>
    <n v="7.8541999999999996"/>
    <m/>
    <x v="0"/>
    <m/>
  </r>
  <r>
    <x v="705"/>
    <n v="0"/>
    <x v="0"/>
    <x v="2"/>
    <s v="Morley, Mr. Henry Samuel (&quot;Mr Henry Marshall&quot;)"/>
    <s v=" Mr. Henry Samuel (&quot;Mr Henry Marshall&quot;)"/>
    <s v="Morley"/>
    <x v="0"/>
    <n v="0"/>
    <x v="12"/>
    <s v="adult"/>
    <n v="0"/>
    <n v="0"/>
    <n v="0"/>
    <x v="1"/>
    <n v="250655"/>
    <n v="26"/>
    <m/>
    <x v="0"/>
    <m/>
  </r>
  <r>
    <x v="706"/>
    <n v="1"/>
    <x v="1"/>
    <x v="2"/>
    <s v="Kelly, Mrs. Florence &quot;Fannie&quot;"/>
    <s v=" Mrs. Florence &quot;Fannie&quot;"/>
    <s v="Kelly"/>
    <x v="1"/>
    <n v="1"/>
    <x v="33"/>
    <s v="adult"/>
    <n v="0"/>
    <n v="0"/>
    <n v="0"/>
    <x v="1"/>
    <n v="223596"/>
    <n v="13.5"/>
    <m/>
    <x v="0"/>
    <m/>
  </r>
  <r>
    <x v="707"/>
    <n v="1"/>
    <x v="1"/>
    <x v="1"/>
    <s v="Calderhead, Mr. Edward Pennington"/>
    <s v=" Mr. Edward Pennington"/>
    <s v="Calderhead"/>
    <x v="0"/>
    <n v="0"/>
    <x v="22"/>
    <s v="adult"/>
    <n v="0"/>
    <n v="0"/>
    <n v="0"/>
    <x v="1"/>
    <s v="PC 17476"/>
    <n v="26.287500000000001"/>
    <s v="E24"/>
    <x v="0"/>
    <m/>
  </r>
  <r>
    <x v="708"/>
    <n v="1"/>
    <x v="1"/>
    <x v="1"/>
    <s v="Cleaver, Miss. Alice"/>
    <s v=" Miss. Alice"/>
    <s v="Cleaver"/>
    <x v="1"/>
    <n v="1"/>
    <x v="0"/>
    <s v="adult"/>
    <n v="0"/>
    <n v="0"/>
    <n v="0"/>
    <x v="1"/>
    <n v="113781"/>
    <n v="151.55000000000001"/>
    <m/>
    <x v="0"/>
    <m/>
  </r>
  <r>
    <x v="709"/>
    <n v="1"/>
    <x v="1"/>
    <x v="0"/>
    <s v="Moubarek, Master. Halim Gonios (&quot;William George&quot;)"/>
    <s v=" Master. Halim Gonios (&quot;William George&quot;)"/>
    <s v="Moubarek"/>
    <x v="0"/>
    <n v="0"/>
    <x v="4"/>
    <b v="0"/>
    <n v="1"/>
    <n v="1"/>
    <n v="2"/>
    <x v="0"/>
    <n v="2661"/>
    <n v="15.245799999999999"/>
    <m/>
    <x v="1"/>
    <m/>
  </r>
  <r>
    <x v="710"/>
    <n v="1"/>
    <x v="1"/>
    <x v="1"/>
    <s v="Mayne, Mlle. Berthe Antonine (&quot;Mrs de Villiers&quot;)"/>
    <s v=" Mlle. Berthe Antonine (&quot;Mrs de Villiers&quot;)"/>
    <s v="Mayne"/>
    <x v="1"/>
    <n v="1"/>
    <x v="42"/>
    <s v="adult"/>
    <n v="0"/>
    <n v="0"/>
    <n v="0"/>
    <x v="1"/>
    <s v="PC 17482"/>
    <n v="49.504199999999997"/>
    <s v="C90"/>
    <x v="1"/>
    <m/>
  </r>
  <r>
    <x v="711"/>
    <n v="0"/>
    <x v="0"/>
    <x v="1"/>
    <s v="Klaber, Mr. Herman"/>
    <s v=" Mr. Herman"/>
    <s v="Klaber"/>
    <x v="0"/>
    <n v="0"/>
    <x v="4"/>
    <b v="0"/>
    <n v="0"/>
    <n v="0"/>
    <n v="0"/>
    <x v="1"/>
    <n v="113028"/>
    <n v="26.55"/>
    <s v="C124"/>
    <x v="0"/>
    <m/>
  </r>
  <r>
    <x v="712"/>
    <n v="1"/>
    <x v="1"/>
    <x v="1"/>
    <s v="Taylor, Mr. Elmer Zebley"/>
    <s v=" Mr. Elmer Zebley"/>
    <s v="Taylor"/>
    <x v="0"/>
    <n v="0"/>
    <x v="76"/>
    <s v="adult"/>
    <n v="1"/>
    <n v="0"/>
    <n v="1"/>
    <x v="0"/>
    <n v="19996"/>
    <n v="52"/>
    <s v="C126"/>
    <x v="0"/>
    <m/>
  </r>
  <r>
    <x v="713"/>
    <n v="0"/>
    <x v="0"/>
    <x v="0"/>
    <s v="Larsson, Mr. August Viktor"/>
    <s v=" Mr. August Viktor"/>
    <s v="Larsson"/>
    <x v="0"/>
    <n v="0"/>
    <x v="28"/>
    <s v="adult"/>
    <n v="0"/>
    <n v="0"/>
    <n v="0"/>
    <x v="1"/>
    <n v="7545"/>
    <n v="9.4832999999999998"/>
    <m/>
    <x v="0"/>
    <m/>
  </r>
  <r>
    <x v="714"/>
    <n v="0"/>
    <x v="0"/>
    <x v="2"/>
    <s v="Greenberg, Mr. Samuel"/>
    <s v=" Mr. Samuel"/>
    <s v="Greenberg"/>
    <x v="0"/>
    <n v="0"/>
    <x v="67"/>
    <s v="old"/>
    <n v="0"/>
    <n v="0"/>
    <n v="0"/>
    <x v="1"/>
    <n v="250647"/>
    <n v="13"/>
    <m/>
    <x v="0"/>
    <m/>
  </r>
  <r>
    <x v="715"/>
    <n v="0"/>
    <x v="0"/>
    <x v="0"/>
    <s v="Soholt, Mr. Peter Andreas Lauritz Andersen"/>
    <s v=" Mr. Peter Andreas Lauritz Andersen"/>
    <s v="Soholt"/>
    <x v="0"/>
    <n v="0"/>
    <x v="19"/>
    <s v="adult"/>
    <n v="0"/>
    <n v="0"/>
    <n v="0"/>
    <x v="1"/>
    <n v="348124"/>
    <n v="7.65"/>
    <s v="F G73"/>
    <x v="0"/>
    <m/>
  </r>
  <r>
    <x v="716"/>
    <n v="1"/>
    <x v="1"/>
    <x v="1"/>
    <s v="Endres, Miss. Caroline Louise"/>
    <s v=" Miss. Caroline Louise"/>
    <s v="Endres"/>
    <x v="1"/>
    <n v="1"/>
    <x v="1"/>
    <s v="adult"/>
    <n v="0"/>
    <n v="0"/>
    <n v="0"/>
    <x v="1"/>
    <s v="PC 17757"/>
    <n v="227.52500000000001"/>
    <s v="C45"/>
    <x v="1"/>
    <m/>
  </r>
  <r>
    <x v="717"/>
    <n v="1"/>
    <x v="1"/>
    <x v="2"/>
    <s v="Troutt, Miss. Edwina Celia &quot;Winnie&quot;"/>
    <s v=" Miss. Edwina Celia &quot;Winnie&quot;"/>
    <s v="Troutt"/>
    <x v="1"/>
    <n v="1"/>
    <x v="7"/>
    <s v="adult"/>
    <n v="0"/>
    <n v="0"/>
    <n v="0"/>
    <x v="1"/>
    <n v="34218"/>
    <n v="10.5"/>
    <s v="E101"/>
    <x v="0"/>
    <m/>
  </r>
  <r>
    <x v="718"/>
    <n v="0"/>
    <x v="0"/>
    <x v="0"/>
    <s v="McEvoy, Mr. Michael"/>
    <s v=" Mr. Michael"/>
    <s v="McEvoy"/>
    <x v="0"/>
    <n v="0"/>
    <x v="4"/>
    <b v="0"/>
    <n v="0"/>
    <n v="0"/>
    <n v="0"/>
    <x v="1"/>
    <n v="36568"/>
    <n v="15.5"/>
    <m/>
    <x v="2"/>
    <m/>
  </r>
  <r>
    <x v="719"/>
    <n v="0"/>
    <x v="0"/>
    <x v="0"/>
    <s v="Johnson, Mr. Malkolm Joackim"/>
    <s v=" Mr. Malkolm Joackim"/>
    <s v="Johnson"/>
    <x v="0"/>
    <n v="0"/>
    <x v="40"/>
    <s v="adult"/>
    <n v="0"/>
    <n v="0"/>
    <n v="0"/>
    <x v="1"/>
    <n v="347062"/>
    <n v="7.7750000000000004"/>
    <m/>
    <x v="0"/>
    <m/>
  </r>
  <r>
    <x v="720"/>
    <n v="1"/>
    <x v="1"/>
    <x v="2"/>
    <s v="Harper, Miss. Annie Jessie &quot;Nina&quot;"/>
    <s v=" Miss. Annie Jessie &quot;Nina&quot;"/>
    <s v="Harper"/>
    <x v="1"/>
    <n v="1"/>
    <x v="83"/>
    <s v="children"/>
    <n v="0"/>
    <n v="1"/>
    <n v="1"/>
    <x v="0"/>
    <n v="248727"/>
    <n v="33"/>
    <m/>
    <x v="0"/>
    <m/>
  </r>
  <r>
    <x v="721"/>
    <n v="0"/>
    <x v="0"/>
    <x v="0"/>
    <s v="Jensen, Mr. Svend Lauritz"/>
    <s v=" Mr. Svend Lauritz"/>
    <s v="Jensen"/>
    <x v="0"/>
    <n v="0"/>
    <x v="34"/>
    <s v="teen"/>
    <n v="1"/>
    <n v="0"/>
    <n v="1"/>
    <x v="0"/>
    <n v="350048"/>
    <n v="7.0541999999999998"/>
    <m/>
    <x v="0"/>
    <m/>
  </r>
  <r>
    <x v="722"/>
    <n v="0"/>
    <x v="0"/>
    <x v="2"/>
    <s v="Gillespie, Mr. William Henry"/>
    <s v=" Mr. William Henry"/>
    <s v="Gillespie"/>
    <x v="0"/>
    <n v="0"/>
    <x v="15"/>
    <s v="adult"/>
    <n v="0"/>
    <n v="0"/>
    <n v="0"/>
    <x v="1"/>
    <n v="12233"/>
    <n v="13"/>
    <m/>
    <x v="0"/>
    <m/>
  </r>
  <r>
    <x v="723"/>
    <n v="0"/>
    <x v="0"/>
    <x v="2"/>
    <s v="Hodges, Mr. Henry Price"/>
    <s v=" Mr. Henry Price"/>
    <s v="Hodges"/>
    <x v="0"/>
    <n v="0"/>
    <x v="61"/>
    <s v="old"/>
    <n v="0"/>
    <n v="0"/>
    <n v="0"/>
    <x v="1"/>
    <n v="250643"/>
    <n v="13"/>
    <m/>
    <x v="0"/>
    <m/>
  </r>
  <r>
    <x v="724"/>
    <n v="1"/>
    <x v="1"/>
    <x v="1"/>
    <s v="Chambers, Mr. Norman Campbell"/>
    <s v=" Mr. Norman Campbell"/>
    <s v="Chambers"/>
    <x v="0"/>
    <n v="0"/>
    <x v="7"/>
    <s v="adult"/>
    <n v="1"/>
    <n v="0"/>
    <n v="1"/>
    <x v="0"/>
    <n v="113806"/>
    <n v="53.1"/>
    <s v="E8"/>
    <x v="0"/>
    <m/>
  </r>
  <r>
    <x v="725"/>
    <n v="0"/>
    <x v="0"/>
    <x v="0"/>
    <s v="Oreskovic, Mr. Luka"/>
    <s v=" Mr. Luka"/>
    <s v="Oreskovic"/>
    <x v="0"/>
    <n v="0"/>
    <x v="11"/>
    <s v="adult"/>
    <n v="0"/>
    <n v="0"/>
    <n v="0"/>
    <x v="1"/>
    <n v="315094"/>
    <n v="8.6624999999999996"/>
    <m/>
    <x v="0"/>
    <m/>
  </r>
  <r>
    <x v="726"/>
    <n v="1"/>
    <x v="1"/>
    <x v="2"/>
    <s v="Renouf, Mrs. Peter Henry (Lillian Jefferys)"/>
    <s v=" Mrs. Peter Henry (Lillian Jefferys)"/>
    <s v="Renouf"/>
    <x v="1"/>
    <n v="1"/>
    <x v="39"/>
    <s v="adult"/>
    <n v="3"/>
    <n v="0"/>
    <n v="3"/>
    <x v="0"/>
    <n v="31027"/>
    <n v="21"/>
    <m/>
    <x v="0"/>
    <m/>
  </r>
  <r>
    <x v="727"/>
    <n v="1"/>
    <x v="1"/>
    <x v="0"/>
    <s v="Mannion, Miss. Margareth"/>
    <s v=" Miss. Margareth"/>
    <s v="Mannion"/>
    <x v="1"/>
    <n v="1"/>
    <x v="4"/>
    <b v="0"/>
    <n v="0"/>
    <n v="0"/>
    <n v="0"/>
    <x v="1"/>
    <n v="36866"/>
    <n v="7.7374999999999998"/>
    <m/>
    <x v="2"/>
    <m/>
  </r>
  <r>
    <x v="728"/>
    <n v="0"/>
    <x v="0"/>
    <x v="2"/>
    <s v="Bryhl, Mr. Kurt Arnold Gottfrid"/>
    <s v=" Mr. Kurt Arnold Gottfrid"/>
    <s v="Bryhl"/>
    <x v="0"/>
    <n v="0"/>
    <x v="37"/>
    <s v="adult"/>
    <n v="1"/>
    <n v="0"/>
    <n v="1"/>
    <x v="0"/>
    <n v="236853"/>
    <n v="26"/>
    <m/>
    <x v="0"/>
    <m/>
  </r>
  <r>
    <x v="729"/>
    <n v="0"/>
    <x v="0"/>
    <x v="0"/>
    <s v="Ilmakangas, Miss. Pieta Sofia"/>
    <s v=" Miss. Pieta Sofia"/>
    <s v="Ilmakangas"/>
    <x v="1"/>
    <n v="1"/>
    <x v="37"/>
    <s v="adult"/>
    <n v="1"/>
    <n v="0"/>
    <n v="1"/>
    <x v="0"/>
    <s v="STON/O2. 3101271"/>
    <n v="7.9249999999999998"/>
    <m/>
    <x v="0"/>
    <m/>
  </r>
  <r>
    <x v="730"/>
    <n v="1"/>
    <x v="1"/>
    <x v="1"/>
    <s v="Allen, Miss. Elisabeth Walton"/>
    <s v=" Miss. Elisabeth Walton"/>
    <s v="Allen"/>
    <x v="1"/>
    <n v="1"/>
    <x v="28"/>
    <s v="adult"/>
    <n v="0"/>
    <n v="0"/>
    <n v="0"/>
    <x v="1"/>
    <n v="24160"/>
    <n v="211.33750000000001"/>
    <s v="B5"/>
    <x v="0"/>
    <m/>
  </r>
  <r>
    <x v="731"/>
    <n v="0"/>
    <x v="0"/>
    <x v="0"/>
    <s v="Hassan, Mr. Houssein G N"/>
    <s v=" Mr. Houssein G N"/>
    <s v="Hassan"/>
    <x v="0"/>
    <n v="0"/>
    <x v="32"/>
    <s v="teen"/>
    <n v="0"/>
    <n v="0"/>
    <n v="0"/>
    <x v="1"/>
    <n v="2699"/>
    <n v="18.787500000000001"/>
    <m/>
    <x v="1"/>
    <m/>
  </r>
  <r>
    <x v="732"/>
    <n v="0"/>
    <x v="0"/>
    <x v="2"/>
    <s v="Knight, Mr. Robert J"/>
    <s v=" Mr. Robert J"/>
    <s v="Knight"/>
    <x v="0"/>
    <n v="0"/>
    <x v="4"/>
    <b v="0"/>
    <n v="0"/>
    <n v="0"/>
    <n v="0"/>
    <x v="1"/>
    <n v="239855"/>
    <n v="0"/>
    <m/>
    <x v="0"/>
    <m/>
  </r>
  <r>
    <x v="733"/>
    <n v="0"/>
    <x v="0"/>
    <x v="2"/>
    <s v="Berriman, Mr. William John"/>
    <s v=" Mr. William John"/>
    <s v="Berriman"/>
    <x v="0"/>
    <n v="0"/>
    <x v="41"/>
    <s v="adult"/>
    <n v="0"/>
    <n v="0"/>
    <n v="0"/>
    <x v="1"/>
    <n v="28425"/>
    <n v="13"/>
    <m/>
    <x v="0"/>
    <m/>
  </r>
  <r>
    <x v="734"/>
    <n v="0"/>
    <x v="0"/>
    <x v="2"/>
    <s v="Troupiansky, Mr. Moses Aaron"/>
    <s v=" Mr. Moses Aaron"/>
    <s v="Troupiansky"/>
    <x v="0"/>
    <n v="0"/>
    <x v="41"/>
    <s v="adult"/>
    <n v="0"/>
    <n v="0"/>
    <n v="0"/>
    <x v="1"/>
    <n v="233639"/>
    <n v="13"/>
    <m/>
    <x v="0"/>
    <m/>
  </r>
  <r>
    <x v="735"/>
    <n v="0"/>
    <x v="0"/>
    <x v="0"/>
    <s v="Williams, Mr. Leslie"/>
    <s v=" Mr. Leslie"/>
    <s v="Williams"/>
    <x v="0"/>
    <n v="0"/>
    <x v="30"/>
    <s v="adult"/>
    <n v="0"/>
    <n v="0"/>
    <n v="0"/>
    <x v="1"/>
    <n v="54636"/>
    <n v="16.100000000000001"/>
    <m/>
    <x v="0"/>
    <m/>
  </r>
  <r>
    <x v="736"/>
    <n v="0"/>
    <x v="0"/>
    <x v="0"/>
    <s v="Ford, Mrs. Edward (Margaret Ann Watson)"/>
    <s v=" Mrs. Edward (Margaret Ann Watson)"/>
    <s v="Ford"/>
    <x v="1"/>
    <n v="1"/>
    <x v="76"/>
    <s v="adult"/>
    <n v="1"/>
    <n v="3"/>
    <n v="4"/>
    <x v="0"/>
    <s v="W./C. 6608"/>
    <n v="34.375"/>
    <m/>
    <x v="0"/>
    <m/>
  </r>
  <r>
    <x v="737"/>
    <n v="1"/>
    <x v="1"/>
    <x v="1"/>
    <s v="Lesurer, Mr. Gustave J"/>
    <s v=" Mr. Gustave J"/>
    <s v="Lesurer"/>
    <x v="0"/>
    <n v="0"/>
    <x v="3"/>
    <s v="adult"/>
    <n v="0"/>
    <n v="0"/>
    <n v="0"/>
    <x v="1"/>
    <s v="PC 17755"/>
    <n v="512.32920000000001"/>
    <s v="B101"/>
    <x v="1"/>
    <m/>
  </r>
  <r>
    <x v="738"/>
    <n v="0"/>
    <x v="0"/>
    <x v="0"/>
    <s v="Ivanoff, Mr. Kanio"/>
    <s v=" Mr. Kanio"/>
    <s v="Ivanoff"/>
    <x v="0"/>
    <n v="0"/>
    <x v="4"/>
    <b v="0"/>
    <n v="0"/>
    <n v="0"/>
    <n v="0"/>
    <x v="1"/>
    <n v="349201"/>
    <n v="7.8958000000000004"/>
    <m/>
    <x v="0"/>
    <m/>
  </r>
  <r>
    <x v="739"/>
    <n v="0"/>
    <x v="0"/>
    <x v="0"/>
    <s v="Nankoff, Mr. Minko"/>
    <s v=" Mr. Minko"/>
    <s v="Nankoff"/>
    <x v="0"/>
    <n v="0"/>
    <x v="4"/>
    <b v="0"/>
    <n v="0"/>
    <n v="0"/>
    <n v="0"/>
    <x v="1"/>
    <n v="349218"/>
    <n v="7.8958000000000004"/>
    <m/>
    <x v="0"/>
    <m/>
  </r>
  <r>
    <x v="740"/>
    <n v="1"/>
    <x v="1"/>
    <x v="1"/>
    <s v="Hawksford, Mr. Walter James"/>
    <s v=" Mr. Walter James"/>
    <s v="Hawksford"/>
    <x v="0"/>
    <n v="0"/>
    <x v="4"/>
    <b v="0"/>
    <n v="0"/>
    <n v="0"/>
    <n v="0"/>
    <x v="1"/>
    <n v="16988"/>
    <n v="30"/>
    <s v="D45"/>
    <x v="0"/>
    <m/>
  </r>
  <r>
    <x v="741"/>
    <n v="0"/>
    <x v="0"/>
    <x v="1"/>
    <s v="Cavendish, Mr. Tyrell William"/>
    <s v=" Mr. Tyrell William"/>
    <s v="Cavendish"/>
    <x v="0"/>
    <n v="0"/>
    <x v="62"/>
    <s v="adult"/>
    <n v="1"/>
    <n v="0"/>
    <n v="1"/>
    <x v="0"/>
    <n v="19877"/>
    <n v="78.849999999999994"/>
    <s v="C46"/>
    <x v="0"/>
    <m/>
  </r>
  <r>
    <x v="742"/>
    <n v="1"/>
    <x v="1"/>
    <x v="1"/>
    <s v="Ryerson, Miss. Susan Parker &quot;Suzette&quot;"/>
    <s v=" Miss. Susan Parker &quot;Suzette&quot;"/>
    <s v="Ryerson"/>
    <x v="1"/>
    <n v="1"/>
    <x v="23"/>
    <s v="adult"/>
    <n v="2"/>
    <n v="2"/>
    <n v="4"/>
    <x v="0"/>
    <s v="PC 17608"/>
    <n v="262.375"/>
    <s v="B57 B59 B63 B66"/>
    <x v="1"/>
    <m/>
  </r>
  <r>
    <x v="743"/>
    <n v="0"/>
    <x v="0"/>
    <x v="0"/>
    <s v="McNamee, Mr. Neal"/>
    <s v=" Mr. Neal"/>
    <s v="McNamee"/>
    <x v="0"/>
    <n v="0"/>
    <x v="42"/>
    <s v="adult"/>
    <n v="1"/>
    <n v="0"/>
    <n v="1"/>
    <x v="0"/>
    <n v="376566"/>
    <n v="16.100000000000001"/>
    <m/>
    <x v="0"/>
    <m/>
  </r>
  <r>
    <x v="744"/>
    <n v="1"/>
    <x v="1"/>
    <x v="0"/>
    <s v="Stranden, Mr. Juho"/>
    <s v=" Mr. Juho"/>
    <s v="Stranden"/>
    <x v="0"/>
    <n v="0"/>
    <x v="14"/>
    <s v="adult"/>
    <n v="0"/>
    <n v="0"/>
    <n v="0"/>
    <x v="1"/>
    <s v="STON/O 2. 3101288"/>
    <n v="7.9249999999999998"/>
    <m/>
    <x v="0"/>
    <m/>
  </r>
  <r>
    <x v="745"/>
    <n v="0"/>
    <x v="0"/>
    <x v="1"/>
    <s v="Crosby, Capt. Edward Gifford"/>
    <s v=" Capt. Edward Gifford"/>
    <s v="Crosby"/>
    <x v="0"/>
    <n v="0"/>
    <x v="81"/>
    <s v="old"/>
    <n v="1"/>
    <n v="1"/>
    <n v="2"/>
    <x v="0"/>
    <s v="WE/P 5735"/>
    <n v="71"/>
    <s v="B22"/>
    <x v="0"/>
    <m/>
  </r>
  <r>
    <x v="746"/>
    <n v="0"/>
    <x v="0"/>
    <x v="0"/>
    <s v="Abbott, Mr. Rossmore Edward"/>
    <s v=" Mr. Rossmore Edward"/>
    <s v="Abbott"/>
    <x v="0"/>
    <n v="0"/>
    <x v="36"/>
    <s v="teen"/>
    <n v="1"/>
    <n v="1"/>
    <n v="2"/>
    <x v="0"/>
    <s v="C.A. 2673"/>
    <n v="20.25"/>
    <m/>
    <x v="0"/>
    <m/>
  </r>
  <r>
    <x v="747"/>
    <n v="1"/>
    <x v="1"/>
    <x v="2"/>
    <s v="Sinkkonen, Miss. Anna"/>
    <s v=" Miss. Anna"/>
    <s v="Sinkkonen"/>
    <x v="1"/>
    <n v="1"/>
    <x v="39"/>
    <s v="adult"/>
    <n v="0"/>
    <n v="0"/>
    <n v="0"/>
    <x v="1"/>
    <n v="250648"/>
    <n v="13"/>
    <m/>
    <x v="0"/>
    <m/>
  </r>
  <r>
    <x v="748"/>
    <n v="0"/>
    <x v="0"/>
    <x v="1"/>
    <s v="Marvin, Mr. Daniel Warner"/>
    <s v=" Mr. Daniel Warner"/>
    <s v="Marvin"/>
    <x v="0"/>
    <n v="0"/>
    <x v="19"/>
    <s v="adult"/>
    <n v="1"/>
    <n v="0"/>
    <n v="1"/>
    <x v="0"/>
    <n v="113773"/>
    <n v="53.1"/>
    <s v="D30"/>
    <x v="0"/>
    <m/>
  </r>
  <r>
    <x v="749"/>
    <n v="0"/>
    <x v="0"/>
    <x v="0"/>
    <s v="Connaghton, Mr. Michael"/>
    <s v=" Mr. Michael"/>
    <s v="Connaghton"/>
    <x v="0"/>
    <n v="0"/>
    <x v="14"/>
    <s v="adult"/>
    <n v="0"/>
    <n v="0"/>
    <n v="0"/>
    <x v="1"/>
    <n v="335097"/>
    <n v="7.75"/>
    <m/>
    <x v="2"/>
    <m/>
  </r>
  <r>
    <x v="750"/>
    <n v="1"/>
    <x v="1"/>
    <x v="2"/>
    <s v="Wells, Miss. Joan"/>
    <s v=" Miss. Joan"/>
    <s v="Wells"/>
    <x v="1"/>
    <n v="1"/>
    <x v="9"/>
    <s v="children"/>
    <n v="1"/>
    <n v="1"/>
    <n v="2"/>
    <x v="0"/>
    <n v="29103"/>
    <n v="23"/>
    <m/>
    <x v="0"/>
    <m/>
  </r>
  <r>
    <x v="751"/>
    <n v="1"/>
    <x v="1"/>
    <x v="0"/>
    <s v="Moor, Master. Meier"/>
    <s v=" Master. Meier"/>
    <s v="Moor"/>
    <x v="0"/>
    <n v="0"/>
    <x v="83"/>
    <s v="children"/>
    <n v="0"/>
    <n v="1"/>
    <n v="1"/>
    <x v="0"/>
    <n v="392096"/>
    <n v="12.475"/>
    <s v="E121"/>
    <x v="0"/>
    <m/>
  </r>
  <r>
    <x v="752"/>
    <n v="0"/>
    <x v="0"/>
    <x v="0"/>
    <s v="Vande Velde, Mr. Johannes Joseph"/>
    <s v=" Mr. Johannes Joseph"/>
    <s v="Vande Velde"/>
    <x v="0"/>
    <n v="0"/>
    <x v="40"/>
    <s v="adult"/>
    <n v="0"/>
    <n v="0"/>
    <n v="0"/>
    <x v="1"/>
    <n v="345780"/>
    <n v="9.5"/>
    <m/>
    <x v="0"/>
    <m/>
  </r>
  <r>
    <x v="753"/>
    <n v="0"/>
    <x v="0"/>
    <x v="0"/>
    <s v="Jonkoff, Mr. Lalio"/>
    <s v=" Mr. Lalio"/>
    <s v="Jonkoff"/>
    <x v="0"/>
    <n v="0"/>
    <x v="41"/>
    <s v="adult"/>
    <n v="0"/>
    <n v="0"/>
    <n v="0"/>
    <x v="1"/>
    <n v="349204"/>
    <n v="7.8958000000000004"/>
    <m/>
    <x v="0"/>
    <m/>
  </r>
  <r>
    <x v="754"/>
    <n v="1"/>
    <x v="1"/>
    <x v="2"/>
    <s v="Herman, Mrs. Samuel (Jane Laver)"/>
    <s v=" Mrs. Samuel (Jane Laver)"/>
    <s v="Herman"/>
    <x v="1"/>
    <n v="1"/>
    <x v="76"/>
    <s v="adult"/>
    <n v="1"/>
    <n v="2"/>
    <n v="3"/>
    <x v="0"/>
    <n v="220845"/>
    <n v="65"/>
    <m/>
    <x v="0"/>
    <m/>
  </r>
  <r>
    <x v="755"/>
    <n v="1"/>
    <x v="1"/>
    <x v="2"/>
    <s v="Hamalainen, Master. Viljo"/>
    <s v=" Master. Viljo"/>
    <s v="Hamalainen"/>
    <x v="0"/>
    <n v="0"/>
    <x v="84"/>
    <s v="children"/>
    <n v="1"/>
    <n v="1"/>
    <n v="2"/>
    <x v="0"/>
    <n v="250649"/>
    <n v="14.5"/>
    <m/>
    <x v="0"/>
    <m/>
  </r>
  <r>
    <x v="756"/>
    <n v="0"/>
    <x v="0"/>
    <x v="0"/>
    <s v="Carlsson, Mr. August Sigfrid"/>
    <s v=" Mr. August Sigfrid"/>
    <s v="Carlsson"/>
    <x v="0"/>
    <n v="0"/>
    <x v="17"/>
    <s v="adult"/>
    <n v="0"/>
    <n v="0"/>
    <n v="0"/>
    <x v="1"/>
    <n v="350042"/>
    <n v="7.7957999999999998"/>
    <m/>
    <x v="0"/>
    <m/>
  </r>
  <r>
    <x v="757"/>
    <n v="0"/>
    <x v="0"/>
    <x v="2"/>
    <s v="Bailey, Mr. Percy Andrew"/>
    <s v=" Mr. Percy Andrew"/>
    <s v="Bailey"/>
    <x v="0"/>
    <n v="0"/>
    <x v="24"/>
    <s v="adult"/>
    <n v="0"/>
    <n v="0"/>
    <n v="0"/>
    <x v="1"/>
    <n v="29108"/>
    <n v="11.5"/>
    <m/>
    <x v="0"/>
    <m/>
  </r>
  <r>
    <x v="758"/>
    <n v="0"/>
    <x v="0"/>
    <x v="0"/>
    <s v="Theobald, Mr. Thomas Leonard"/>
    <s v=" Mr. Thomas Leonard"/>
    <s v="Theobald"/>
    <x v="0"/>
    <n v="0"/>
    <x v="15"/>
    <s v="adult"/>
    <n v="0"/>
    <n v="0"/>
    <n v="0"/>
    <x v="1"/>
    <n v="363294"/>
    <n v="8.0500000000000007"/>
    <m/>
    <x v="0"/>
    <m/>
  </r>
  <r>
    <x v="759"/>
    <n v="1"/>
    <x v="1"/>
    <x v="1"/>
    <s v="Rothes, the Countess. of (Lucy Noel Martha Dyer-Edwards)"/>
    <s v=" the Countess. of (Lucy Noel Martha Dyer-Edwards)"/>
    <s v="Rothes"/>
    <x v="1"/>
    <n v="1"/>
    <x v="40"/>
    <s v="adult"/>
    <n v="0"/>
    <n v="0"/>
    <n v="0"/>
    <x v="1"/>
    <n v="110152"/>
    <n v="86.5"/>
    <s v="B77"/>
    <x v="0"/>
    <m/>
  </r>
  <r>
    <x v="760"/>
    <n v="0"/>
    <x v="0"/>
    <x v="0"/>
    <s v="Garfirth, Mr. John"/>
    <s v=" Mr. John"/>
    <s v="Garfirth"/>
    <x v="0"/>
    <n v="0"/>
    <x v="4"/>
    <b v="0"/>
    <n v="0"/>
    <n v="0"/>
    <n v="0"/>
    <x v="1"/>
    <n v="358585"/>
    <n v="14.5"/>
    <m/>
    <x v="0"/>
    <m/>
  </r>
  <r>
    <x v="761"/>
    <n v="0"/>
    <x v="0"/>
    <x v="0"/>
    <s v="Nirva, Mr. Iisakki Antino Aijo"/>
    <s v=" Mr. Iisakki Antino Aijo"/>
    <s v="Nirva"/>
    <x v="0"/>
    <n v="0"/>
    <x v="66"/>
    <s v="adult"/>
    <n v="0"/>
    <n v="0"/>
    <n v="0"/>
    <x v="1"/>
    <s v="SOTON/O2 3101272"/>
    <n v="7.125"/>
    <m/>
    <x v="0"/>
    <m/>
  </r>
  <r>
    <x v="762"/>
    <n v="1"/>
    <x v="1"/>
    <x v="0"/>
    <s v="Barah, Mr. Hanna Assi"/>
    <s v=" Mr. Hanna Assi"/>
    <s v="Barah"/>
    <x v="0"/>
    <n v="0"/>
    <x v="11"/>
    <s v="adult"/>
    <n v="0"/>
    <n v="0"/>
    <n v="0"/>
    <x v="1"/>
    <n v="2663"/>
    <n v="7.2291999999999996"/>
    <m/>
    <x v="1"/>
    <m/>
  </r>
  <r>
    <x v="763"/>
    <n v="1"/>
    <x v="1"/>
    <x v="1"/>
    <s v="Carter, Mrs. William Ernest (Lucile Polk)"/>
    <s v=" Mrs. William Ernest (Lucile Polk)"/>
    <s v="Carter"/>
    <x v="1"/>
    <n v="1"/>
    <x v="62"/>
    <s v="adult"/>
    <n v="1"/>
    <n v="2"/>
    <n v="3"/>
    <x v="0"/>
    <n v="113760"/>
    <n v="120"/>
    <s v="B96 B98"/>
    <x v="0"/>
    <m/>
  </r>
  <r>
    <x v="764"/>
    <n v="0"/>
    <x v="0"/>
    <x v="0"/>
    <s v="Eklund, Mr. Hans Linus"/>
    <s v=" Mr. Hans Linus"/>
    <s v="Eklund"/>
    <x v="0"/>
    <n v="0"/>
    <x v="36"/>
    <s v="teen"/>
    <n v="0"/>
    <n v="0"/>
    <n v="0"/>
    <x v="1"/>
    <n v="347074"/>
    <n v="7.7750000000000004"/>
    <m/>
    <x v="0"/>
    <m/>
  </r>
  <r>
    <x v="765"/>
    <n v="1"/>
    <x v="1"/>
    <x v="1"/>
    <s v="Hogeboom, Mrs. John C (Anna Andrews)"/>
    <s v=" Mrs. John C (Anna Andrews)"/>
    <s v="Hogeboom"/>
    <x v="1"/>
    <n v="1"/>
    <x v="54"/>
    <s v="old"/>
    <n v="1"/>
    <n v="0"/>
    <n v="1"/>
    <x v="0"/>
    <n v="13502"/>
    <n v="77.958299999999994"/>
    <s v="D11"/>
    <x v="0"/>
    <m/>
  </r>
  <r>
    <x v="766"/>
    <n v="0"/>
    <x v="0"/>
    <x v="1"/>
    <s v="Brewe, Dr. Arthur Jackson"/>
    <s v=" Dr. Arthur Jackson"/>
    <s v="Brewe"/>
    <x v="0"/>
    <n v="0"/>
    <x v="4"/>
    <b v="0"/>
    <n v="0"/>
    <n v="0"/>
    <n v="0"/>
    <x v="1"/>
    <n v="112379"/>
    <n v="39.6"/>
    <m/>
    <x v="1"/>
    <m/>
  </r>
  <r>
    <x v="767"/>
    <n v="0"/>
    <x v="0"/>
    <x v="0"/>
    <s v="Mangan, Miss. Mary"/>
    <s v=" Miss. Mary"/>
    <s v="Mangan"/>
    <x v="1"/>
    <n v="1"/>
    <x v="85"/>
    <s v="adult"/>
    <n v="0"/>
    <n v="0"/>
    <n v="0"/>
    <x v="1"/>
    <n v="364850"/>
    <n v="7.75"/>
    <m/>
    <x v="2"/>
    <m/>
  </r>
  <r>
    <x v="768"/>
    <n v="0"/>
    <x v="0"/>
    <x v="0"/>
    <s v="Moran, Mr. Daniel J"/>
    <s v=" Mr. Daniel J"/>
    <s v="Moran"/>
    <x v="0"/>
    <n v="0"/>
    <x v="4"/>
    <b v="0"/>
    <n v="1"/>
    <n v="0"/>
    <n v="1"/>
    <x v="0"/>
    <n v="371110"/>
    <n v="24.15"/>
    <m/>
    <x v="2"/>
    <m/>
  </r>
  <r>
    <x v="769"/>
    <n v="0"/>
    <x v="0"/>
    <x v="0"/>
    <s v="Gronnestad, Mr. Daniel Danielsen"/>
    <s v=" Mr. Daniel Danielsen"/>
    <s v="Gronnestad"/>
    <x v="0"/>
    <n v="0"/>
    <x v="35"/>
    <s v="adult"/>
    <n v="0"/>
    <n v="0"/>
    <n v="0"/>
    <x v="1"/>
    <n v="8471"/>
    <n v="8.3625000000000007"/>
    <m/>
    <x v="0"/>
    <m/>
  </r>
  <r>
    <x v="770"/>
    <n v="0"/>
    <x v="0"/>
    <x v="0"/>
    <s v="Lievens, Mr. Rene Aime"/>
    <s v=" Mr. Rene Aime"/>
    <s v="Lievens"/>
    <x v="0"/>
    <n v="0"/>
    <x v="42"/>
    <s v="adult"/>
    <n v="0"/>
    <n v="0"/>
    <n v="0"/>
    <x v="1"/>
    <n v="345781"/>
    <n v="9.5"/>
    <m/>
    <x v="0"/>
    <m/>
  </r>
  <r>
    <x v="771"/>
    <n v="0"/>
    <x v="0"/>
    <x v="0"/>
    <s v="Jensen, Mr. Niels Peder"/>
    <s v=" Mr. Niels Peder"/>
    <s v="Jensen"/>
    <x v="0"/>
    <n v="0"/>
    <x v="76"/>
    <s v="adult"/>
    <n v="0"/>
    <n v="0"/>
    <n v="0"/>
    <x v="1"/>
    <n v="350047"/>
    <n v="7.8541999999999996"/>
    <m/>
    <x v="0"/>
    <m/>
  </r>
  <r>
    <x v="772"/>
    <n v="0"/>
    <x v="0"/>
    <x v="2"/>
    <s v="Mack, Mrs. (Mary)"/>
    <s v=" Mrs. (Mary)"/>
    <s v="Mack"/>
    <x v="1"/>
    <n v="1"/>
    <x v="79"/>
    <s v="old"/>
    <n v="0"/>
    <n v="0"/>
    <n v="0"/>
    <x v="1"/>
    <s v="S.O./P.P. 3"/>
    <n v="10.5"/>
    <s v="E77"/>
    <x v="0"/>
    <m/>
  </r>
  <r>
    <x v="773"/>
    <n v="0"/>
    <x v="0"/>
    <x v="0"/>
    <s v="Elias, Mr. Dibo"/>
    <s v=" Mr. Dibo"/>
    <s v="Elias"/>
    <x v="0"/>
    <n v="0"/>
    <x v="4"/>
    <b v="0"/>
    <n v="0"/>
    <n v="0"/>
    <n v="0"/>
    <x v="1"/>
    <n v="2674"/>
    <n v="7.2249999999999996"/>
    <m/>
    <x v="1"/>
    <m/>
  </r>
  <r>
    <x v="774"/>
    <n v="1"/>
    <x v="1"/>
    <x v="2"/>
    <s v="Hocking, Mrs. Elizabeth (Eliza Needs)"/>
    <s v=" Mrs. Elizabeth (Eliza Needs)"/>
    <s v="Hocking"/>
    <x v="1"/>
    <n v="1"/>
    <x v="5"/>
    <s v="old"/>
    <n v="1"/>
    <n v="3"/>
    <n v="4"/>
    <x v="0"/>
    <n v="29105"/>
    <n v="23"/>
    <m/>
    <x v="0"/>
    <m/>
  </r>
  <r>
    <x v="775"/>
    <n v="0"/>
    <x v="0"/>
    <x v="0"/>
    <s v="Myhrman, Mr. Pehr Fabian Oliver Malkolm"/>
    <s v=" Mr. Pehr Fabian Oliver Malkolm"/>
    <s v="Myhrman"/>
    <x v="0"/>
    <n v="0"/>
    <x v="24"/>
    <s v="adult"/>
    <n v="0"/>
    <n v="0"/>
    <n v="0"/>
    <x v="1"/>
    <n v="347078"/>
    <n v="7.75"/>
    <m/>
    <x v="0"/>
    <m/>
  </r>
  <r>
    <x v="776"/>
    <n v="0"/>
    <x v="0"/>
    <x v="0"/>
    <s v="Tobin, Mr. Roger"/>
    <s v=" Mr. Roger"/>
    <s v="Tobin"/>
    <x v="0"/>
    <n v="0"/>
    <x v="4"/>
    <b v="0"/>
    <n v="0"/>
    <n v="0"/>
    <n v="0"/>
    <x v="1"/>
    <n v="383121"/>
    <n v="7.75"/>
    <s v="F38"/>
    <x v="2"/>
    <m/>
  </r>
  <r>
    <x v="777"/>
    <n v="1"/>
    <x v="1"/>
    <x v="0"/>
    <s v="Emanuel, Miss. Virginia Ethel"/>
    <s v=" Miss. Virginia Ethel"/>
    <s v="Emanuel"/>
    <x v="1"/>
    <n v="1"/>
    <x v="31"/>
    <s v="children"/>
    <n v="0"/>
    <n v="0"/>
    <n v="0"/>
    <x v="1"/>
    <n v="364516"/>
    <n v="12.475"/>
    <m/>
    <x v="0"/>
    <m/>
  </r>
  <r>
    <x v="778"/>
    <n v="0"/>
    <x v="0"/>
    <x v="0"/>
    <s v="Kilgannon, Mr. Thomas J"/>
    <s v=" Mr. Thomas J"/>
    <s v="Kilgannon"/>
    <x v="0"/>
    <n v="0"/>
    <x v="4"/>
    <b v="0"/>
    <n v="0"/>
    <n v="0"/>
    <n v="0"/>
    <x v="1"/>
    <n v="36865"/>
    <n v="7.7374999999999998"/>
    <m/>
    <x v="2"/>
    <m/>
  </r>
  <r>
    <x v="779"/>
    <n v="1"/>
    <x v="1"/>
    <x v="1"/>
    <s v="Robert, Mrs. Edward Scott (Elisabeth Walton McMillan)"/>
    <s v=" Mrs. Edward Scott (Elisabeth Walton McMillan)"/>
    <s v="Robert"/>
    <x v="1"/>
    <n v="1"/>
    <x v="71"/>
    <s v="adult"/>
    <n v="0"/>
    <n v="1"/>
    <n v="1"/>
    <x v="0"/>
    <n v="24160"/>
    <n v="211.33750000000001"/>
    <s v="B3"/>
    <x v="0"/>
    <m/>
  </r>
  <r>
    <x v="780"/>
    <n v="1"/>
    <x v="1"/>
    <x v="0"/>
    <s v="Ayoub, Miss. Banoura"/>
    <s v=" Miss. Banoura"/>
    <s v="Ayoub"/>
    <x v="1"/>
    <n v="1"/>
    <x v="75"/>
    <s v="teen"/>
    <n v="0"/>
    <n v="0"/>
    <n v="0"/>
    <x v="1"/>
    <n v="2687"/>
    <n v="7.2291999999999996"/>
    <m/>
    <x v="1"/>
    <m/>
  </r>
  <r>
    <x v="781"/>
    <n v="1"/>
    <x v="1"/>
    <x v="1"/>
    <s v="Dick, Mrs. Albert Adrian (Vera Gillespie)"/>
    <s v=" Mrs. Albert Adrian (Vera Gillespie)"/>
    <s v="Dick"/>
    <x v="1"/>
    <n v="1"/>
    <x v="34"/>
    <s v="teen"/>
    <n v="1"/>
    <n v="0"/>
    <n v="1"/>
    <x v="0"/>
    <n v="17474"/>
    <n v="57"/>
    <s v="B20"/>
    <x v="0"/>
    <m/>
  </r>
  <r>
    <x v="782"/>
    <n v="0"/>
    <x v="0"/>
    <x v="1"/>
    <s v="Long, Mr. Milton Clyde"/>
    <s v=" Mr. Milton Clyde"/>
    <s v="Long"/>
    <x v="0"/>
    <n v="0"/>
    <x v="28"/>
    <s v="adult"/>
    <n v="0"/>
    <n v="0"/>
    <n v="0"/>
    <x v="1"/>
    <n v="113501"/>
    <n v="30"/>
    <s v="D6"/>
    <x v="0"/>
    <m/>
  </r>
  <r>
    <x v="783"/>
    <n v="0"/>
    <x v="0"/>
    <x v="0"/>
    <s v="Johnston, Mr. Andrew G"/>
    <s v=" Mr. Andrew G"/>
    <s v="Johnston"/>
    <x v="0"/>
    <n v="0"/>
    <x v="4"/>
    <b v="0"/>
    <n v="1"/>
    <n v="2"/>
    <n v="3"/>
    <x v="0"/>
    <s v="W./C. 6607"/>
    <n v="23.45"/>
    <m/>
    <x v="0"/>
    <m/>
  </r>
  <r>
    <x v="784"/>
    <n v="0"/>
    <x v="0"/>
    <x v="0"/>
    <s v="Ali, Mr. William"/>
    <s v=" Mr. William"/>
    <s v="Ali"/>
    <x v="0"/>
    <n v="0"/>
    <x v="37"/>
    <s v="adult"/>
    <n v="0"/>
    <n v="0"/>
    <n v="0"/>
    <x v="1"/>
    <s v="SOTON/O.Q. 3101312"/>
    <n v="7.05"/>
    <m/>
    <x v="0"/>
    <m/>
  </r>
  <r>
    <x v="785"/>
    <n v="0"/>
    <x v="0"/>
    <x v="0"/>
    <s v="Harmer, Mr. Abraham (David Lishin)"/>
    <s v=" Mr. Abraham (David Lishin)"/>
    <s v="Harmer"/>
    <x v="0"/>
    <n v="0"/>
    <x v="37"/>
    <s v="adult"/>
    <n v="0"/>
    <n v="0"/>
    <n v="0"/>
    <x v="1"/>
    <n v="374887"/>
    <n v="7.25"/>
    <m/>
    <x v="0"/>
    <m/>
  </r>
  <r>
    <x v="786"/>
    <n v="1"/>
    <x v="1"/>
    <x v="0"/>
    <s v="Sjoblom, Miss. Anna Sofia"/>
    <s v=" Miss. Anna Sofia"/>
    <s v="Sjoblom"/>
    <x v="1"/>
    <n v="1"/>
    <x v="24"/>
    <s v="adult"/>
    <n v="0"/>
    <n v="0"/>
    <n v="0"/>
    <x v="1"/>
    <n v="3101265"/>
    <n v="7.4958"/>
    <m/>
    <x v="0"/>
    <m/>
  </r>
  <r>
    <x v="787"/>
    <n v="0"/>
    <x v="0"/>
    <x v="0"/>
    <s v="Rice, Master. George Hugh"/>
    <s v=" Master. George Hugh"/>
    <s v="Rice"/>
    <x v="0"/>
    <n v="0"/>
    <x v="18"/>
    <s v="children"/>
    <n v="4"/>
    <n v="1"/>
    <n v="5"/>
    <x v="0"/>
    <n v="382652"/>
    <n v="29.125"/>
    <m/>
    <x v="2"/>
    <m/>
  </r>
  <r>
    <x v="788"/>
    <n v="1"/>
    <x v="1"/>
    <x v="0"/>
    <s v="Dean, Master. Bertram Vere"/>
    <s v=" Master. Bertram Vere"/>
    <s v="Dean"/>
    <x v="0"/>
    <n v="0"/>
    <x v="58"/>
    <s v="children"/>
    <n v="1"/>
    <n v="2"/>
    <n v="3"/>
    <x v="0"/>
    <s v="C.A. 2315"/>
    <n v="20.574999999999999"/>
    <m/>
    <x v="0"/>
    <m/>
  </r>
  <r>
    <x v="789"/>
    <n v="0"/>
    <x v="0"/>
    <x v="1"/>
    <s v="Guggenheim, Mr. Benjamin"/>
    <s v=" Mr. Benjamin"/>
    <s v="Guggenheim"/>
    <x v="0"/>
    <n v="0"/>
    <x v="43"/>
    <s v="adult"/>
    <n v="0"/>
    <n v="0"/>
    <n v="0"/>
    <x v="1"/>
    <s v="PC 17593"/>
    <n v="79.2"/>
    <s v="B82 B84"/>
    <x v="1"/>
    <m/>
  </r>
  <r>
    <x v="790"/>
    <n v="0"/>
    <x v="0"/>
    <x v="0"/>
    <s v="Keane, Mr. Andrew &quot;Andy&quot;"/>
    <s v=" Mr. Andrew &quot;Andy&quot;"/>
    <s v="Keane"/>
    <x v="0"/>
    <n v="0"/>
    <x v="4"/>
    <b v="0"/>
    <n v="0"/>
    <n v="0"/>
    <n v="0"/>
    <x v="1"/>
    <n v="12460"/>
    <n v="7.75"/>
    <m/>
    <x v="2"/>
    <m/>
  </r>
  <r>
    <x v="791"/>
    <n v="0"/>
    <x v="0"/>
    <x v="2"/>
    <s v="Gaskell, Mr. Alfred"/>
    <s v=" Mr. Alfred"/>
    <s v="Gaskell"/>
    <x v="0"/>
    <n v="0"/>
    <x v="36"/>
    <s v="teen"/>
    <n v="0"/>
    <n v="0"/>
    <n v="0"/>
    <x v="1"/>
    <n v="239865"/>
    <n v="26"/>
    <m/>
    <x v="0"/>
    <m/>
  </r>
  <r>
    <x v="792"/>
    <n v="0"/>
    <x v="0"/>
    <x v="0"/>
    <s v="Sage, Miss. Stella Anna"/>
    <s v=" Miss. Stella Anna"/>
    <s v="Sage"/>
    <x v="1"/>
    <n v="1"/>
    <x v="4"/>
    <b v="0"/>
    <n v="8"/>
    <n v="2"/>
    <n v="10"/>
    <x v="0"/>
    <s v="CA. 2343"/>
    <n v="69.55"/>
    <m/>
    <x v="0"/>
    <m/>
  </r>
  <r>
    <x v="793"/>
    <n v="0"/>
    <x v="0"/>
    <x v="1"/>
    <s v="Hoyt, Mr. William Fisher"/>
    <s v=" Mr. William Fisher"/>
    <s v="Hoyt"/>
    <x v="0"/>
    <n v="0"/>
    <x v="4"/>
    <b v="0"/>
    <n v="0"/>
    <n v="0"/>
    <n v="0"/>
    <x v="1"/>
    <s v="PC 17600"/>
    <n v="30.695799999999998"/>
    <m/>
    <x v="1"/>
    <m/>
  </r>
  <r>
    <x v="794"/>
    <n v="0"/>
    <x v="0"/>
    <x v="0"/>
    <s v="Dantcheff, Mr. Ristiu"/>
    <s v=" Mr. Ristiu"/>
    <s v="Dantcheff"/>
    <x v="0"/>
    <n v="0"/>
    <x v="37"/>
    <s v="adult"/>
    <n v="0"/>
    <n v="0"/>
    <n v="0"/>
    <x v="1"/>
    <n v="349203"/>
    <n v="7.8958000000000004"/>
    <m/>
    <x v="0"/>
    <m/>
  </r>
  <r>
    <x v="795"/>
    <n v="0"/>
    <x v="0"/>
    <x v="2"/>
    <s v="Otter, Mr. Richard"/>
    <s v=" Mr. Richard"/>
    <s v="Otter"/>
    <x v="0"/>
    <n v="0"/>
    <x v="12"/>
    <s v="adult"/>
    <n v="0"/>
    <n v="0"/>
    <n v="0"/>
    <x v="1"/>
    <n v="28213"/>
    <n v="13"/>
    <m/>
    <x v="0"/>
    <m/>
  </r>
  <r>
    <x v="796"/>
    <n v="1"/>
    <x v="1"/>
    <x v="1"/>
    <s v="Leader, Dr. Alice (Farnham)"/>
    <s v=" Dr. Alice (Farnham)"/>
    <s v="Leader"/>
    <x v="1"/>
    <n v="1"/>
    <x v="27"/>
    <s v="adult"/>
    <n v="0"/>
    <n v="0"/>
    <n v="0"/>
    <x v="1"/>
    <n v="17465"/>
    <n v="25.929200000000002"/>
    <s v="D17"/>
    <x v="0"/>
    <m/>
  </r>
  <r>
    <x v="797"/>
    <n v="1"/>
    <x v="1"/>
    <x v="0"/>
    <s v="Osman, Mrs. Mara"/>
    <s v=" Mrs. Mara"/>
    <s v="Osman"/>
    <x v="1"/>
    <n v="1"/>
    <x v="14"/>
    <s v="adult"/>
    <n v="0"/>
    <n v="0"/>
    <n v="0"/>
    <x v="1"/>
    <n v="349244"/>
    <n v="8.6832999999999991"/>
    <m/>
    <x v="0"/>
    <m/>
  </r>
  <r>
    <x v="798"/>
    <n v="0"/>
    <x v="0"/>
    <x v="0"/>
    <s v="Ibrahim Shawah, Mr. Yousseff"/>
    <s v=" Mr. Yousseff"/>
    <s v="Ibrahim Shawah"/>
    <x v="0"/>
    <n v="0"/>
    <x v="39"/>
    <s v="adult"/>
    <n v="0"/>
    <n v="0"/>
    <n v="0"/>
    <x v="1"/>
    <n v="2685"/>
    <n v="7.2291999999999996"/>
    <m/>
    <x v="1"/>
    <m/>
  </r>
  <r>
    <x v="799"/>
    <n v="0"/>
    <x v="0"/>
    <x v="0"/>
    <s v="Van Impe, Mrs. Jean Baptiste (Rosalie Paula Govaert)"/>
    <s v=" Mrs. Jean Baptiste (Rosalie Paula Govaert)"/>
    <s v="Van Impe"/>
    <x v="1"/>
    <n v="1"/>
    <x v="39"/>
    <s v="adult"/>
    <n v="1"/>
    <n v="1"/>
    <n v="2"/>
    <x v="0"/>
    <n v="345773"/>
    <n v="24.15"/>
    <m/>
    <x v="0"/>
    <m/>
  </r>
  <r>
    <x v="800"/>
    <n v="0"/>
    <x v="0"/>
    <x v="2"/>
    <s v="Ponesell, Mr. Martin"/>
    <s v=" Mr. Martin"/>
    <s v="Ponesell"/>
    <x v="0"/>
    <n v="0"/>
    <x v="15"/>
    <s v="adult"/>
    <n v="0"/>
    <n v="0"/>
    <n v="0"/>
    <x v="1"/>
    <n v="250647"/>
    <n v="13"/>
    <m/>
    <x v="0"/>
    <m/>
  </r>
  <r>
    <x v="801"/>
    <n v="1"/>
    <x v="1"/>
    <x v="2"/>
    <s v="Collyer, Mrs. Harvey (Charlotte Annie Tate)"/>
    <s v=" Mrs. Harvey (Charlotte Annie Tate)"/>
    <s v="Collyer"/>
    <x v="1"/>
    <n v="1"/>
    <x v="14"/>
    <s v="adult"/>
    <n v="1"/>
    <n v="1"/>
    <n v="2"/>
    <x v="0"/>
    <s v="C.A. 31921"/>
    <n v="26.25"/>
    <m/>
    <x v="0"/>
    <m/>
  </r>
  <r>
    <x v="802"/>
    <n v="1"/>
    <x v="1"/>
    <x v="1"/>
    <s v="Carter, Master. William Thornton II"/>
    <s v=" Master. William Thornton II"/>
    <s v="Carter"/>
    <x v="0"/>
    <n v="0"/>
    <x v="32"/>
    <s v="teen"/>
    <n v="1"/>
    <n v="2"/>
    <n v="3"/>
    <x v="0"/>
    <n v="113760"/>
    <n v="120"/>
    <s v="B96 B98"/>
    <x v="0"/>
    <m/>
  </r>
  <r>
    <x v="803"/>
    <n v="1"/>
    <x v="1"/>
    <x v="0"/>
    <s v="Thomas, Master. Assad Alexander"/>
    <s v=" Master. Assad Alexander"/>
    <s v="Thomas"/>
    <x v="0"/>
    <n v="0"/>
    <x v="86"/>
    <s v="children"/>
    <n v="0"/>
    <n v="1"/>
    <n v="1"/>
    <x v="0"/>
    <n v="2625"/>
    <n v="8.5167000000000002"/>
    <m/>
    <x v="1"/>
    <m/>
  </r>
  <r>
    <x v="804"/>
    <n v="1"/>
    <x v="1"/>
    <x v="0"/>
    <s v="Hedman, Mr. Oskar Arvid"/>
    <s v=" Mr. Oskar Arvid"/>
    <s v="Hedman"/>
    <x v="0"/>
    <n v="0"/>
    <x v="7"/>
    <s v="adult"/>
    <n v="0"/>
    <n v="0"/>
    <n v="0"/>
    <x v="1"/>
    <n v="347089"/>
    <n v="6.9749999999999996"/>
    <m/>
    <x v="0"/>
    <m/>
  </r>
  <r>
    <x v="805"/>
    <n v="0"/>
    <x v="0"/>
    <x v="0"/>
    <s v="Johansson, Mr. Karl Johan"/>
    <s v=" Mr. Karl Johan"/>
    <s v="Johansson"/>
    <x v="0"/>
    <n v="0"/>
    <x v="14"/>
    <s v="adult"/>
    <n v="0"/>
    <n v="0"/>
    <n v="0"/>
    <x v="1"/>
    <n v="347063"/>
    <n v="7.7750000000000004"/>
    <m/>
    <x v="0"/>
    <m/>
  </r>
  <r>
    <x v="806"/>
    <n v="0"/>
    <x v="0"/>
    <x v="1"/>
    <s v="Andrews, Mr. Thomas Jr"/>
    <s v=" Mr. Thomas Jr"/>
    <s v="Andrews"/>
    <x v="0"/>
    <n v="0"/>
    <x v="12"/>
    <s v="adult"/>
    <n v="0"/>
    <n v="0"/>
    <n v="0"/>
    <x v="1"/>
    <n v="112050"/>
    <n v="0"/>
    <s v="A36"/>
    <x v="0"/>
    <m/>
  </r>
  <r>
    <x v="807"/>
    <n v="0"/>
    <x v="0"/>
    <x v="0"/>
    <s v="Pettersson, Miss. Ellen Natalia"/>
    <s v=" Miss. Ellen Natalia"/>
    <s v="Pettersson"/>
    <x v="1"/>
    <n v="1"/>
    <x v="24"/>
    <s v="adult"/>
    <n v="0"/>
    <n v="0"/>
    <n v="0"/>
    <x v="1"/>
    <n v="347087"/>
    <n v="7.7750000000000004"/>
    <m/>
    <x v="0"/>
    <m/>
  </r>
  <r>
    <x v="808"/>
    <n v="0"/>
    <x v="0"/>
    <x v="2"/>
    <s v="Meyer, Mr. August"/>
    <s v=" Mr. August"/>
    <s v="Meyer"/>
    <x v="0"/>
    <n v="0"/>
    <x v="12"/>
    <s v="adult"/>
    <n v="0"/>
    <n v="0"/>
    <n v="0"/>
    <x v="1"/>
    <n v="248723"/>
    <n v="13"/>
    <m/>
    <x v="0"/>
    <m/>
  </r>
  <r>
    <x v="809"/>
    <n v="1"/>
    <x v="1"/>
    <x v="1"/>
    <s v="Chambers, Mrs. Norman Campbell (Bertha Griggs)"/>
    <s v=" Mrs. Norman Campbell (Bertha Griggs)"/>
    <s v="Chambers"/>
    <x v="1"/>
    <n v="1"/>
    <x v="40"/>
    <s v="adult"/>
    <n v="1"/>
    <n v="0"/>
    <n v="1"/>
    <x v="0"/>
    <n v="113806"/>
    <n v="53.1"/>
    <s v="E8"/>
    <x v="0"/>
    <m/>
  </r>
  <r>
    <x v="810"/>
    <n v="0"/>
    <x v="0"/>
    <x v="0"/>
    <s v="Alexander, Mr. William"/>
    <s v=" Mr. William"/>
    <s v="Alexander"/>
    <x v="0"/>
    <n v="0"/>
    <x v="2"/>
    <s v="adult"/>
    <n v="0"/>
    <n v="0"/>
    <n v="0"/>
    <x v="1"/>
    <n v="3474"/>
    <n v="7.8875000000000002"/>
    <m/>
    <x v="0"/>
    <m/>
  </r>
  <r>
    <x v="811"/>
    <n v="0"/>
    <x v="0"/>
    <x v="0"/>
    <s v="Lester, Mr. James"/>
    <s v=" Mr. James"/>
    <s v="Lester"/>
    <x v="0"/>
    <n v="0"/>
    <x v="12"/>
    <s v="adult"/>
    <n v="0"/>
    <n v="0"/>
    <n v="0"/>
    <x v="1"/>
    <s v="A/4 48871"/>
    <n v="24.15"/>
    <m/>
    <x v="0"/>
    <m/>
  </r>
  <r>
    <x v="812"/>
    <n v="0"/>
    <x v="0"/>
    <x v="2"/>
    <s v="Slemen, Mr. Richard James"/>
    <s v=" Mr. Richard James"/>
    <s v="Slemen"/>
    <x v="0"/>
    <n v="0"/>
    <x v="3"/>
    <s v="adult"/>
    <n v="0"/>
    <n v="0"/>
    <n v="0"/>
    <x v="1"/>
    <n v="28206"/>
    <n v="10.5"/>
    <m/>
    <x v="0"/>
    <m/>
  </r>
  <r>
    <x v="813"/>
    <n v="0"/>
    <x v="0"/>
    <x v="0"/>
    <s v="Andersson, Miss. Ebba Iris Alfrida"/>
    <s v=" Miss. Ebba Iris Alfrida"/>
    <s v="Andersson"/>
    <x v="1"/>
    <n v="1"/>
    <x v="83"/>
    <s v="children"/>
    <n v="4"/>
    <n v="2"/>
    <n v="6"/>
    <x v="0"/>
    <n v="347082"/>
    <n v="31.274999999999999"/>
    <m/>
    <x v="0"/>
    <m/>
  </r>
  <r>
    <x v="814"/>
    <n v="0"/>
    <x v="0"/>
    <x v="0"/>
    <s v="Tomlin, Mr. Ernest Portage"/>
    <s v=" Mr. Ernest Portage"/>
    <s v="Tomlin"/>
    <x v="0"/>
    <n v="0"/>
    <x v="85"/>
    <s v="adult"/>
    <n v="0"/>
    <n v="0"/>
    <n v="0"/>
    <x v="1"/>
    <n v="364499"/>
    <n v="8.0500000000000007"/>
    <m/>
    <x v="0"/>
    <m/>
  </r>
  <r>
    <x v="815"/>
    <n v="0"/>
    <x v="0"/>
    <x v="1"/>
    <s v="Fry, Mr. Richard"/>
    <s v=" Mr. Richard"/>
    <s v="Fry"/>
    <x v="0"/>
    <n v="0"/>
    <x v="4"/>
    <b v="0"/>
    <n v="0"/>
    <n v="0"/>
    <n v="0"/>
    <x v="1"/>
    <n v="112058"/>
    <n v="0"/>
    <s v="B102"/>
    <x v="0"/>
    <m/>
  </r>
  <r>
    <x v="816"/>
    <n v="0"/>
    <x v="0"/>
    <x v="0"/>
    <s v="Heininen, Miss. Wendla Maria"/>
    <s v=" Miss. Wendla Maria"/>
    <s v="Heininen"/>
    <x v="1"/>
    <n v="1"/>
    <x v="41"/>
    <s v="adult"/>
    <n v="0"/>
    <n v="0"/>
    <n v="0"/>
    <x v="1"/>
    <s v="STON/O2. 3101290"/>
    <n v="7.9249999999999998"/>
    <m/>
    <x v="0"/>
    <m/>
  </r>
  <r>
    <x v="817"/>
    <n v="0"/>
    <x v="0"/>
    <x v="2"/>
    <s v="Mallet, Mr. Albert"/>
    <s v=" Mr. Albert"/>
    <s v="Mallet"/>
    <x v="0"/>
    <n v="0"/>
    <x v="14"/>
    <s v="adult"/>
    <n v="1"/>
    <n v="1"/>
    <n v="2"/>
    <x v="0"/>
    <s v="S.C./PARIS 2079"/>
    <n v="37.004199999999997"/>
    <m/>
    <x v="1"/>
    <m/>
  </r>
  <r>
    <x v="818"/>
    <n v="0"/>
    <x v="0"/>
    <x v="0"/>
    <s v="Holm, Mr. John Fredrik Alexander"/>
    <s v=" Mr. John Fredrik Alexander"/>
    <s v="Holm"/>
    <x v="0"/>
    <n v="0"/>
    <x v="71"/>
    <s v="adult"/>
    <n v="0"/>
    <n v="0"/>
    <n v="0"/>
    <x v="1"/>
    <s v="C 7075"/>
    <n v="6.45"/>
    <m/>
    <x v="0"/>
    <m/>
  </r>
  <r>
    <x v="819"/>
    <n v="0"/>
    <x v="0"/>
    <x v="0"/>
    <s v="Skoog, Master. Karl Thorsten"/>
    <s v=" Master. Karl Thorsten"/>
    <s v="Skoog"/>
    <x v="0"/>
    <n v="0"/>
    <x v="73"/>
    <s v="teen"/>
    <n v="3"/>
    <n v="2"/>
    <n v="5"/>
    <x v="0"/>
    <n v="347088"/>
    <n v="27.9"/>
    <m/>
    <x v="0"/>
    <m/>
  </r>
  <r>
    <x v="820"/>
    <n v="1"/>
    <x v="1"/>
    <x v="1"/>
    <s v="Hays, Mrs. Charles Melville (Clara Jennings Gregg)"/>
    <s v=" Mrs. Charles Melville (Clara Jennings Gregg)"/>
    <s v="Hays"/>
    <x v="1"/>
    <n v="1"/>
    <x v="67"/>
    <s v="old"/>
    <n v="1"/>
    <n v="1"/>
    <n v="2"/>
    <x v="0"/>
    <n v="12749"/>
    <n v="93.5"/>
    <s v="B69"/>
    <x v="0"/>
    <m/>
  </r>
  <r>
    <x v="821"/>
    <n v="1"/>
    <x v="1"/>
    <x v="0"/>
    <s v="Lulic, Mr. Nikola"/>
    <s v=" Mr. Nikola"/>
    <s v="Lulic"/>
    <x v="0"/>
    <n v="0"/>
    <x v="7"/>
    <s v="adult"/>
    <n v="0"/>
    <n v="0"/>
    <n v="0"/>
    <x v="1"/>
    <n v="315098"/>
    <n v="8.6624999999999996"/>
    <m/>
    <x v="0"/>
    <m/>
  </r>
  <r>
    <x v="822"/>
    <n v="0"/>
    <x v="0"/>
    <x v="1"/>
    <s v="Reuchlin, Jonkheer. John George"/>
    <s v=" Jonkheer. John George"/>
    <s v="Reuchlin"/>
    <x v="0"/>
    <n v="0"/>
    <x v="1"/>
    <s v="adult"/>
    <n v="0"/>
    <n v="0"/>
    <n v="0"/>
    <x v="1"/>
    <n v="19972"/>
    <n v="0"/>
    <m/>
    <x v="0"/>
    <m/>
  </r>
  <r>
    <x v="823"/>
    <n v="1"/>
    <x v="1"/>
    <x v="0"/>
    <s v="Moor, Mrs. (Beila)"/>
    <s v=" Mrs. (Beila)"/>
    <s v="Moor"/>
    <x v="1"/>
    <n v="1"/>
    <x v="7"/>
    <s v="adult"/>
    <n v="0"/>
    <n v="1"/>
    <n v="1"/>
    <x v="0"/>
    <n v="392096"/>
    <n v="12.475"/>
    <s v="E121"/>
    <x v="0"/>
    <m/>
  </r>
  <r>
    <x v="824"/>
    <n v="0"/>
    <x v="0"/>
    <x v="0"/>
    <s v="Panula, Master. Urho Abraham"/>
    <s v=" Master. Urho Abraham"/>
    <s v="Panula"/>
    <x v="0"/>
    <n v="0"/>
    <x v="6"/>
    <s v="children"/>
    <n v="4"/>
    <n v="1"/>
    <n v="5"/>
    <x v="0"/>
    <n v="3101295"/>
    <n v="39.6875"/>
    <m/>
    <x v="0"/>
    <m/>
  </r>
  <r>
    <x v="825"/>
    <n v="0"/>
    <x v="0"/>
    <x v="0"/>
    <s v="Flynn, Mr. John"/>
    <s v=" Mr. John"/>
    <s v="Flynn"/>
    <x v="0"/>
    <n v="0"/>
    <x v="4"/>
    <b v="0"/>
    <n v="0"/>
    <n v="0"/>
    <n v="0"/>
    <x v="1"/>
    <n v="368323"/>
    <n v="6.95"/>
    <m/>
    <x v="2"/>
    <m/>
  </r>
  <r>
    <x v="826"/>
    <n v="0"/>
    <x v="0"/>
    <x v="0"/>
    <s v="Lam, Mr. Len"/>
    <s v=" Mr. Len"/>
    <s v="Lam"/>
    <x v="0"/>
    <n v="0"/>
    <x v="4"/>
    <b v="0"/>
    <n v="0"/>
    <n v="0"/>
    <n v="0"/>
    <x v="1"/>
    <n v="1601"/>
    <n v="56.495800000000003"/>
    <m/>
    <x v="0"/>
    <m/>
  </r>
  <r>
    <x v="827"/>
    <n v="1"/>
    <x v="1"/>
    <x v="2"/>
    <s v="Mallet, Master. Andre"/>
    <s v=" Master. Andre"/>
    <s v="Mallet"/>
    <x v="0"/>
    <n v="0"/>
    <x v="58"/>
    <s v="children"/>
    <n v="0"/>
    <n v="2"/>
    <n v="2"/>
    <x v="0"/>
    <s v="S.C./PARIS 2079"/>
    <n v="37.004199999999997"/>
    <m/>
    <x v="1"/>
    <m/>
  </r>
  <r>
    <x v="828"/>
    <n v="1"/>
    <x v="1"/>
    <x v="0"/>
    <s v="McCormack, Mr. Thomas Joseph"/>
    <s v=" Mr. Thomas Joseph"/>
    <s v="McCormack"/>
    <x v="0"/>
    <n v="0"/>
    <x v="4"/>
    <b v="0"/>
    <n v="0"/>
    <n v="0"/>
    <n v="0"/>
    <x v="1"/>
    <n v="367228"/>
    <n v="7.75"/>
    <m/>
    <x v="2"/>
    <m/>
  </r>
  <r>
    <x v="829"/>
    <n v="1"/>
    <x v="1"/>
    <x v="1"/>
    <s v="Stone, Mrs. George Nelson (Martha Evelyn)"/>
    <s v=" Mrs. George Nelson (Martha Evelyn)"/>
    <s v="Stone"/>
    <x v="1"/>
    <n v="1"/>
    <x v="65"/>
    <s v="old"/>
    <n v="0"/>
    <n v="0"/>
    <n v="0"/>
    <x v="1"/>
    <n v="113572"/>
    <n v="80"/>
    <s v="B28"/>
    <x v="3"/>
    <m/>
  </r>
  <r>
    <x v="830"/>
    <n v="1"/>
    <x v="1"/>
    <x v="0"/>
    <s v="Yasbeck, Mrs. Antoni (Selini Alexander)"/>
    <s v=" Mrs. Antoni (Selini Alexander)"/>
    <s v="Yasbeck"/>
    <x v="1"/>
    <n v="1"/>
    <x v="16"/>
    <s v="teen"/>
    <n v="1"/>
    <n v="0"/>
    <n v="1"/>
    <x v="0"/>
    <n v="2659"/>
    <n v="14.4542"/>
    <m/>
    <x v="1"/>
    <m/>
  </r>
  <r>
    <x v="831"/>
    <n v="1"/>
    <x v="1"/>
    <x v="2"/>
    <s v="Richards, Master. George Sibley"/>
    <s v=" Master. George Sibley"/>
    <s v="Richards"/>
    <x v="0"/>
    <n v="0"/>
    <x v="38"/>
    <s v="children"/>
    <n v="1"/>
    <n v="1"/>
    <n v="2"/>
    <x v="0"/>
    <n v="29106"/>
    <n v="18.75"/>
    <m/>
    <x v="0"/>
    <m/>
  </r>
  <r>
    <x v="832"/>
    <n v="0"/>
    <x v="0"/>
    <x v="0"/>
    <s v="Saad, Mr. Amin"/>
    <s v=" Mr. Amin"/>
    <s v="Saad"/>
    <x v="0"/>
    <n v="0"/>
    <x v="4"/>
    <b v="0"/>
    <n v="0"/>
    <n v="0"/>
    <n v="0"/>
    <x v="1"/>
    <n v="2671"/>
    <n v="7.2291999999999996"/>
    <m/>
    <x v="1"/>
    <m/>
  </r>
  <r>
    <x v="833"/>
    <n v="0"/>
    <x v="0"/>
    <x v="0"/>
    <s v="Augustsson, Mr. Albert"/>
    <s v=" Mr. Albert"/>
    <s v="Augustsson"/>
    <x v="0"/>
    <n v="0"/>
    <x v="41"/>
    <s v="adult"/>
    <n v="0"/>
    <n v="0"/>
    <n v="0"/>
    <x v="1"/>
    <n v="347468"/>
    <n v="7.8541999999999996"/>
    <m/>
    <x v="0"/>
    <m/>
  </r>
  <r>
    <x v="834"/>
    <n v="0"/>
    <x v="0"/>
    <x v="0"/>
    <s v="Allum, Mr. Owen George"/>
    <s v=" Mr. Owen George"/>
    <s v="Allum"/>
    <x v="0"/>
    <n v="0"/>
    <x v="24"/>
    <s v="adult"/>
    <n v="0"/>
    <n v="0"/>
    <n v="0"/>
    <x v="1"/>
    <n v="2223"/>
    <n v="8.3000000000000007"/>
    <m/>
    <x v="0"/>
    <m/>
  </r>
  <r>
    <x v="835"/>
    <n v="1"/>
    <x v="1"/>
    <x v="1"/>
    <s v="Compton, Miss. Sara Rebecca"/>
    <s v=" Miss. Sara Rebecca"/>
    <s v="Compton"/>
    <x v="1"/>
    <n v="1"/>
    <x v="12"/>
    <s v="adult"/>
    <n v="1"/>
    <n v="1"/>
    <n v="2"/>
    <x v="0"/>
    <s v="PC 17756"/>
    <n v="83.158299999999997"/>
    <s v="E49"/>
    <x v="1"/>
    <m/>
  </r>
  <r>
    <x v="836"/>
    <n v="0"/>
    <x v="0"/>
    <x v="0"/>
    <s v="Pasic, Mr. Jakob"/>
    <s v=" Mr. Jakob"/>
    <s v="Pasic"/>
    <x v="0"/>
    <n v="0"/>
    <x v="23"/>
    <s v="adult"/>
    <n v="0"/>
    <n v="0"/>
    <n v="0"/>
    <x v="1"/>
    <n v="315097"/>
    <n v="8.6624999999999996"/>
    <m/>
    <x v="0"/>
    <m/>
  </r>
  <r>
    <x v="837"/>
    <n v="0"/>
    <x v="0"/>
    <x v="0"/>
    <s v="Sirota, Mr. Maurice"/>
    <s v=" Mr. Maurice"/>
    <s v="Sirota"/>
    <x v="0"/>
    <n v="0"/>
    <x v="4"/>
    <b v="0"/>
    <n v="0"/>
    <n v="0"/>
    <n v="0"/>
    <x v="1"/>
    <n v="392092"/>
    <n v="8.0500000000000007"/>
    <m/>
    <x v="0"/>
    <m/>
  </r>
  <r>
    <x v="838"/>
    <n v="1"/>
    <x v="1"/>
    <x v="0"/>
    <s v="Chip, Mr. Chang"/>
    <s v=" Mr. Chang"/>
    <s v="Chip"/>
    <x v="0"/>
    <n v="0"/>
    <x v="35"/>
    <s v="adult"/>
    <n v="0"/>
    <n v="0"/>
    <n v="0"/>
    <x v="1"/>
    <n v="1601"/>
    <n v="56.495800000000003"/>
    <m/>
    <x v="0"/>
    <m/>
  </r>
  <r>
    <x v="839"/>
    <n v="1"/>
    <x v="1"/>
    <x v="1"/>
    <s v="Marechal, Mr. Pierre"/>
    <s v=" Mr. Pierre"/>
    <s v="Marechal"/>
    <x v="0"/>
    <n v="0"/>
    <x v="4"/>
    <b v="0"/>
    <n v="0"/>
    <n v="0"/>
    <n v="0"/>
    <x v="1"/>
    <n v="11774"/>
    <n v="29.7"/>
    <s v="C47"/>
    <x v="1"/>
    <m/>
  </r>
  <r>
    <x v="840"/>
    <n v="0"/>
    <x v="0"/>
    <x v="0"/>
    <s v="Alhomaki, Mr. Ilmari Rudolf"/>
    <s v=" Mr. Ilmari Rudolf"/>
    <s v="Alhomaki"/>
    <x v="0"/>
    <n v="0"/>
    <x v="11"/>
    <s v="adult"/>
    <n v="0"/>
    <n v="0"/>
    <n v="0"/>
    <x v="1"/>
    <s v="SOTON/O2 3101287"/>
    <n v="7.9249999999999998"/>
    <m/>
    <x v="0"/>
    <m/>
  </r>
  <r>
    <x v="841"/>
    <n v="0"/>
    <x v="0"/>
    <x v="2"/>
    <s v="Mudd, Mr. Thomas Charles"/>
    <s v=" Mr. Thomas Charles"/>
    <s v="Mudd"/>
    <x v="0"/>
    <n v="0"/>
    <x v="36"/>
    <s v="teen"/>
    <n v="0"/>
    <n v="0"/>
    <n v="0"/>
    <x v="1"/>
    <s v="S.O./P.P. 3"/>
    <n v="10.5"/>
    <m/>
    <x v="0"/>
    <m/>
  </r>
  <r>
    <x v="842"/>
    <n v="1"/>
    <x v="1"/>
    <x v="1"/>
    <s v="Serepeca, Miss. Augusta"/>
    <s v=" Miss. Augusta"/>
    <s v="Serepeca"/>
    <x v="1"/>
    <n v="1"/>
    <x v="39"/>
    <s v="adult"/>
    <n v="0"/>
    <n v="0"/>
    <n v="0"/>
    <x v="1"/>
    <n v="113798"/>
    <n v="31"/>
    <m/>
    <x v="1"/>
    <m/>
  </r>
  <r>
    <x v="843"/>
    <n v="0"/>
    <x v="0"/>
    <x v="0"/>
    <s v="Lemberopolous, Mr. Peter L"/>
    <s v=" Mr. Peter L"/>
    <s v="Lemberopolous"/>
    <x v="0"/>
    <n v="0"/>
    <x v="87"/>
    <s v="adult"/>
    <n v="0"/>
    <n v="0"/>
    <n v="0"/>
    <x v="1"/>
    <n v="2683"/>
    <n v="6.4375"/>
    <m/>
    <x v="1"/>
    <m/>
  </r>
  <r>
    <x v="844"/>
    <n v="0"/>
    <x v="0"/>
    <x v="0"/>
    <s v="Culumovic, Mr. Jeso"/>
    <s v=" Mr. Jeso"/>
    <s v="Culumovic"/>
    <x v="0"/>
    <n v="0"/>
    <x v="34"/>
    <s v="teen"/>
    <n v="0"/>
    <n v="0"/>
    <n v="0"/>
    <x v="1"/>
    <n v="315090"/>
    <n v="8.6624999999999996"/>
    <m/>
    <x v="0"/>
    <m/>
  </r>
  <r>
    <x v="845"/>
    <n v="0"/>
    <x v="0"/>
    <x v="0"/>
    <s v="Abbing, Mr. Anthony"/>
    <s v=" Mr. Anthony"/>
    <s v="Abbing"/>
    <x v="0"/>
    <n v="0"/>
    <x v="22"/>
    <s v="adult"/>
    <n v="0"/>
    <n v="0"/>
    <n v="0"/>
    <x v="1"/>
    <s v="C.A. 5547"/>
    <n v="7.55"/>
    <m/>
    <x v="0"/>
    <m/>
  </r>
  <r>
    <x v="846"/>
    <n v="0"/>
    <x v="0"/>
    <x v="0"/>
    <s v="Sage, Mr. Douglas Bullen"/>
    <s v=" Mr. Douglas Bullen"/>
    <s v="Sage"/>
    <x v="0"/>
    <n v="0"/>
    <x v="4"/>
    <b v="0"/>
    <n v="8"/>
    <n v="2"/>
    <n v="10"/>
    <x v="0"/>
    <s v="CA. 2343"/>
    <n v="69.55"/>
    <m/>
    <x v="0"/>
    <m/>
  </r>
  <r>
    <x v="847"/>
    <n v="0"/>
    <x v="0"/>
    <x v="0"/>
    <s v="Markoff, Mr. Marin"/>
    <s v=" Mr. Marin"/>
    <s v="Markoff"/>
    <x v="0"/>
    <n v="0"/>
    <x v="3"/>
    <s v="adult"/>
    <n v="0"/>
    <n v="0"/>
    <n v="0"/>
    <x v="1"/>
    <n v="349213"/>
    <n v="7.8958000000000004"/>
    <m/>
    <x v="1"/>
    <m/>
  </r>
  <r>
    <x v="848"/>
    <n v="0"/>
    <x v="0"/>
    <x v="2"/>
    <s v="Harper, Rev. John"/>
    <s v=" Rev. John"/>
    <s v="Harper"/>
    <x v="0"/>
    <n v="0"/>
    <x v="17"/>
    <s v="adult"/>
    <n v="0"/>
    <n v="1"/>
    <n v="1"/>
    <x v="0"/>
    <n v="248727"/>
    <n v="33"/>
    <m/>
    <x v="0"/>
    <m/>
  </r>
  <r>
    <x v="849"/>
    <n v="1"/>
    <x v="1"/>
    <x v="1"/>
    <s v="Goldenberg, Mrs. Samuel L (Edwiga Grabowska)"/>
    <s v=" Mrs. Samuel L (Edwiga Grabowska)"/>
    <s v="Goldenberg"/>
    <x v="1"/>
    <n v="1"/>
    <x v="4"/>
    <b v="0"/>
    <n v="1"/>
    <n v="0"/>
    <n v="1"/>
    <x v="0"/>
    <n v="17453"/>
    <n v="89.104200000000006"/>
    <s v="C92"/>
    <x v="1"/>
    <m/>
  </r>
  <r>
    <x v="850"/>
    <n v="0"/>
    <x v="0"/>
    <x v="0"/>
    <s v="Andersson, Master. Sigvard Harald Elias"/>
    <s v=" Master. Sigvard Harald Elias"/>
    <s v="Andersson"/>
    <x v="0"/>
    <n v="0"/>
    <x v="9"/>
    <s v="children"/>
    <n v="4"/>
    <n v="2"/>
    <n v="6"/>
    <x v="0"/>
    <n v="347082"/>
    <n v="31.274999999999999"/>
    <m/>
    <x v="0"/>
    <m/>
  </r>
  <r>
    <x v="851"/>
    <n v="0"/>
    <x v="0"/>
    <x v="0"/>
    <s v="Svensson, Mr. Johan"/>
    <s v=" Mr. Johan"/>
    <s v="Svensson"/>
    <x v="0"/>
    <n v="0"/>
    <x v="88"/>
    <s v="old"/>
    <n v="0"/>
    <n v="0"/>
    <n v="0"/>
    <x v="1"/>
    <n v="347060"/>
    <n v="7.7750000000000004"/>
    <m/>
    <x v="0"/>
    <m/>
  </r>
  <r>
    <x v="852"/>
    <n v="0"/>
    <x v="0"/>
    <x v="0"/>
    <s v="Boulos, Miss. Nourelain"/>
    <s v=" Miss. Nourelain"/>
    <s v="Boulos"/>
    <x v="1"/>
    <n v="1"/>
    <x v="52"/>
    <s v="children"/>
    <n v="1"/>
    <n v="1"/>
    <n v="2"/>
    <x v="0"/>
    <n v="2678"/>
    <n v="15.245799999999999"/>
    <m/>
    <x v="1"/>
    <m/>
  </r>
  <r>
    <x v="853"/>
    <n v="1"/>
    <x v="1"/>
    <x v="1"/>
    <s v="Lines, Miss. Mary Conover"/>
    <s v=" Miss. Mary Conover"/>
    <s v="Lines"/>
    <x v="1"/>
    <n v="1"/>
    <x v="36"/>
    <s v="teen"/>
    <n v="0"/>
    <n v="1"/>
    <n v="1"/>
    <x v="0"/>
    <s v="PC 17592"/>
    <n v="39.4"/>
    <s v="D28"/>
    <x v="0"/>
    <m/>
  </r>
  <r>
    <x v="854"/>
    <n v="0"/>
    <x v="0"/>
    <x v="2"/>
    <s v="Carter, Mrs. Ernest Courtenay (Lilian Hughes)"/>
    <s v=" Mrs. Ernest Courtenay (Lilian Hughes)"/>
    <s v="Carter"/>
    <x v="1"/>
    <n v="1"/>
    <x v="57"/>
    <s v="adult"/>
    <n v="1"/>
    <n v="0"/>
    <n v="1"/>
    <x v="0"/>
    <n v="244252"/>
    <n v="26"/>
    <m/>
    <x v="0"/>
    <m/>
  </r>
  <r>
    <x v="855"/>
    <n v="1"/>
    <x v="1"/>
    <x v="0"/>
    <s v="Aks, Mrs. Sam (Leah Rosen)"/>
    <s v=" Mrs. Sam (Leah Rosen)"/>
    <s v="Aks"/>
    <x v="1"/>
    <n v="1"/>
    <x v="24"/>
    <s v="adult"/>
    <n v="0"/>
    <n v="1"/>
    <n v="1"/>
    <x v="0"/>
    <n v="392091"/>
    <n v="9.35"/>
    <m/>
    <x v="0"/>
    <m/>
  </r>
  <r>
    <x v="856"/>
    <n v="1"/>
    <x v="1"/>
    <x v="1"/>
    <s v="Wick, Mrs. George Dennick (Mary Hitchcock)"/>
    <s v=" Mrs. George Dennick (Mary Hitchcock)"/>
    <s v="Wick"/>
    <x v="1"/>
    <n v="1"/>
    <x v="33"/>
    <s v="adult"/>
    <n v="1"/>
    <n v="1"/>
    <n v="2"/>
    <x v="0"/>
    <n v="36928"/>
    <n v="164.86670000000001"/>
    <m/>
    <x v="0"/>
    <m/>
  </r>
  <r>
    <x v="857"/>
    <n v="1"/>
    <x v="1"/>
    <x v="1"/>
    <s v="Daly, Mr. Peter Denis "/>
    <s v=" Mr. Peter Denis "/>
    <s v="Daly"/>
    <x v="0"/>
    <n v="0"/>
    <x v="54"/>
    <s v="old"/>
    <n v="0"/>
    <n v="0"/>
    <n v="0"/>
    <x v="1"/>
    <n v="113055"/>
    <n v="26.55"/>
    <s v="E17"/>
    <x v="0"/>
    <m/>
  </r>
  <r>
    <x v="858"/>
    <n v="1"/>
    <x v="1"/>
    <x v="0"/>
    <s v="Baclini, Mrs. Solomon (Latifa Qurban)"/>
    <s v=" Mrs. Solomon (Latifa Qurban)"/>
    <s v="Baclini"/>
    <x v="1"/>
    <n v="1"/>
    <x v="42"/>
    <s v="adult"/>
    <n v="0"/>
    <n v="3"/>
    <n v="3"/>
    <x v="0"/>
    <n v="2666"/>
    <n v="19.258299999999998"/>
    <m/>
    <x v="1"/>
    <m/>
  </r>
  <r>
    <x v="859"/>
    <n v="0"/>
    <x v="0"/>
    <x v="0"/>
    <s v="Razi, Mr. Raihed"/>
    <s v=" Mr. Raihed"/>
    <s v="Razi"/>
    <x v="0"/>
    <n v="0"/>
    <x v="4"/>
    <b v="0"/>
    <n v="0"/>
    <n v="0"/>
    <n v="0"/>
    <x v="1"/>
    <n v="2629"/>
    <n v="7.2291999999999996"/>
    <m/>
    <x v="1"/>
    <m/>
  </r>
  <r>
    <x v="860"/>
    <n v="0"/>
    <x v="0"/>
    <x v="0"/>
    <s v="Hansen, Mr. Claus Peter"/>
    <s v=" Mr. Claus Peter"/>
    <s v="Hansen"/>
    <x v="0"/>
    <n v="0"/>
    <x v="66"/>
    <s v="adult"/>
    <n v="2"/>
    <n v="0"/>
    <n v="2"/>
    <x v="0"/>
    <n v="350026"/>
    <n v="14.1083"/>
    <m/>
    <x v="0"/>
    <m/>
  </r>
  <r>
    <x v="861"/>
    <n v="0"/>
    <x v="0"/>
    <x v="2"/>
    <s v="Giles, Mr. Frederick Edward"/>
    <s v=" Mr. Frederick Edward"/>
    <s v="Giles"/>
    <x v="0"/>
    <n v="0"/>
    <x v="23"/>
    <s v="adult"/>
    <n v="1"/>
    <n v="0"/>
    <n v="1"/>
    <x v="0"/>
    <n v="28134"/>
    <n v="11.5"/>
    <m/>
    <x v="0"/>
    <m/>
  </r>
  <r>
    <x v="862"/>
    <n v="1"/>
    <x v="1"/>
    <x v="1"/>
    <s v="Swift, Mrs. Frederick Joel (Margaret Welles Barron)"/>
    <s v=" Mrs. Frederick Joel (Margaret Welles Barron)"/>
    <s v="Swift"/>
    <x v="1"/>
    <n v="1"/>
    <x v="76"/>
    <s v="adult"/>
    <n v="0"/>
    <n v="0"/>
    <n v="0"/>
    <x v="1"/>
    <n v="17466"/>
    <n v="25.929200000000002"/>
    <s v="D17"/>
    <x v="0"/>
    <m/>
  </r>
  <r>
    <x v="863"/>
    <n v="0"/>
    <x v="0"/>
    <x v="0"/>
    <s v="Sage, Miss. Dorothy Edith &quot;Dolly&quot;"/>
    <s v=" Miss. Dorothy Edith &quot;Dolly&quot;"/>
    <s v="Sage"/>
    <x v="1"/>
    <n v="1"/>
    <x v="4"/>
    <b v="0"/>
    <n v="8"/>
    <n v="2"/>
    <n v="10"/>
    <x v="0"/>
    <s v="CA. 2343"/>
    <n v="69.55"/>
    <m/>
    <x v="0"/>
    <m/>
  </r>
  <r>
    <x v="864"/>
    <n v="0"/>
    <x v="0"/>
    <x v="2"/>
    <s v="Gill, Mr. John William"/>
    <s v=" Mr. John William"/>
    <s v="Gill"/>
    <x v="0"/>
    <n v="0"/>
    <x v="42"/>
    <s v="adult"/>
    <n v="0"/>
    <n v="0"/>
    <n v="0"/>
    <x v="1"/>
    <n v="233866"/>
    <n v="13"/>
    <m/>
    <x v="0"/>
    <m/>
  </r>
  <r>
    <x v="865"/>
    <n v="1"/>
    <x v="1"/>
    <x v="2"/>
    <s v="Bystrom, Mrs. (Karolina)"/>
    <s v=" Mrs. (Karolina)"/>
    <s v="Bystrom"/>
    <x v="1"/>
    <n v="1"/>
    <x v="22"/>
    <s v="adult"/>
    <n v="0"/>
    <n v="0"/>
    <n v="0"/>
    <x v="1"/>
    <n v="236852"/>
    <n v="13"/>
    <m/>
    <x v="0"/>
    <m/>
  </r>
  <r>
    <x v="866"/>
    <n v="1"/>
    <x v="1"/>
    <x v="2"/>
    <s v="Duran y More, Miss. Asuncion"/>
    <s v=" Miss. Asuncion"/>
    <s v="Duran y More"/>
    <x v="1"/>
    <n v="1"/>
    <x v="7"/>
    <s v="adult"/>
    <n v="1"/>
    <n v="0"/>
    <n v="1"/>
    <x v="0"/>
    <s v="SC/PARIS 2149"/>
    <n v="13.8583"/>
    <m/>
    <x v="1"/>
    <m/>
  </r>
  <r>
    <x v="867"/>
    <n v="0"/>
    <x v="0"/>
    <x v="1"/>
    <s v="Roebling, Mr. Washington Augustus II"/>
    <s v=" Mr. Washington Augustus II"/>
    <s v="Roebling"/>
    <x v="0"/>
    <n v="0"/>
    <x v="14"/>
    <s v="adult"/>
    <n v="0"/>
    <n v="0"/>
    <n v="0"/>
    <x v="1"/>
    <s v="PC 17590"/>
    <n v="50.495800000000003"/>
    <s v="A24"/>
    <x v="0"/>
    <m/>
  </r>
  <r>
    <x v="868"/>
    <n v="0"/>
    <x v="0"/>
    <x v="0"/>
    <s v="van Melkebeke, Mr. Philemon"/>
    <s v=" Mr. Philemon"/>
    <s v="van Melkebeke"/>
    <x v="0"/>
    <n v="0"/>
    <x v="4"/>
    <b v="0"/>
    <n v="0"/>
    <n v="0"/>
    <n v="0"/>
    <x v="1"/>
    <n v="345777"/>
    <n v="9.5"/>
    <m/>
    <x v="0"/>
    <m/>
  </r>
  <r>
    <x v="869"/>
    <n v="1"/>
    <x v="1"/>
    <x v="0"/>
    <s v="Johnson, Master. Harold Theodor"/>
    <s v=" Master. Harold Theodor"/>
    <s v="Johnson"/>
    <x v="0"/>
    <n v="0"/>
    <x v="9"/>
    <s v="children"/>
    <n v="1"/>
    <n v="1"/>
    <n v="2"/>
    <x v="0"/>
    <n v="347742"/>
    <n v="11.1333"/>
    <m/>
    <x v="0"/>
    <m/>
  </r>
  <r>
    <x v="870"/>
    <n v="0"/>
    <x v="0"/>
    <x v="0"/>
    <s v="Balkic, Mr. Cerin"/>
    <s v=" Mr. Cerin"/>
    <s v="Balkic"/>
    <x v="0"/>
    <n v="0"/>
    <x v="2"/>
    <s v="adult"/>
    <n v="0"/>
    <n v="0"/>
    <n v="0"/>
    <x v="1"/>
    <n v="349248"/>
    <n v="7.8958000000000004"/>
    <m/>
    <x v="0"/>
    <m/>
  </r>
  <r>
    <x v="871"/>
    <n v="1"/>
    <x v="1"/>
    <x v="1"/>
    <s v="Beckwith, Mrs. Richard Leonard (Sallie Monypeny)"/>
    <s v=" Mrs. Richard Leonard (Sallie Monypeny)"/>
    <s v="Beckwith"/>
    <x v="1"/>
    <n v="1"/>
    <x v="47"/>
    <s v="adult"/>
    <n v="1"/>
    <n v="1"/>
    <n v="2"/>
    <x v="0"/>
    <n v="11751"/>
    <n v="52.554200000000002"/>
    <s v="D35"/>
    <x v="0"/>
    <m/>
  </r>
  <r>
    <x v="872"/>
    <n v="0"/>
    <x v="0"/>
    <x v="1"/>
    <s v="Carlsson, Mr. Frans Olof"/>
    <s v=" Mr. Frans Olof"/>
    <s v="Carlsson"/>
    <x v="0"/>
    <n v="0"/>
    <x v="40"/>
    <s v="adult"/>
    <n v="0"/>
    <n v="0"/>
    <n v="0"/>
    <x v="1"/>
    <n v="695"/>
    <n v="5"/>
    <s v="B51 B53 B55"/>
    <x v="0"/>
    <m/>
  </r>
  <r>
    <x v="873"/>
    <n v="0"/>
    <x v="0"/>
    <x v="0"/>
    <s v="Vander Cruyssen, Mr. Victor"/>
    <s v=" Mr. Victor"/>
    <s v="Vander Cruyssen"/>
    <x v="0"/>
    <n v="0"/>
    <x v="47"/>
    <s v="adult"/>
    <n v="0"/>
    <n v="0"/>
    <n v="0"/>
    <x v="1"/>
    <n v="345765"/>
    <n v="9"/>
    <m/>
    <x v="0"/>
    <m/>
  </r>
  <r>
    <x v="874"/>
    <n v="1"/>
    <x v="1"/>
    <x v="2"/>
    <s v="Abelson, Mrs. Samuel (Hannah Wizosky)"/>
    <s v=" Mrs. Samuel (Hannah Wizosky)"/>
    <s v="Abelson"/>
    <x v="1"/>
    <n v="1"/>
    <x v="17"/>
    <s v="adult"/>
    <n v="1"/>
    <n v="0"/>
    <n v="1"/>
    <x v="0"/>
    <s v="P/PP 3381"/>
    <n v="24"/>
    <m/>
    <x v="1"/>
    <m/>
  </r>
  <r>
    <x v="875"/>
    <n v="1"/>
    <x v="1"/>
    <x v="0"/>
    <s v="Najib, Miss. Adele Kiamie &quot;Jane&quot;"/>
    <s v=" Miss. Adele Kiamie &quot;Jane&quot;"/>
    <s v="Najib"/>
    <x v="1"/>
    <n v="1"/>
    <x v="16"/>
    <s v="teen"/>
    <n v="0"/>
    <n v="0"/>
    <n v="0"/>
    <x v="1"/>
    <n v="2667"/>
    <n v="7.2249999999999996"/>
    <m/>
    <x v="1"/>
    <m/>
  </r>
  <r>
    <x v="876"/>
    <n v="0"/>
    <x v="0"/>
    <x v="0"/>
    <s v="Gustafsson, Mr. Alfred Ossian"/>
    <s v=" Mr. Alfred Ossian"/>
    <s v="Gustafsson"/>
    <x v="0"/>
    <n v="0"/>
    <x v="11"/>
    <s v="adult"/>
    <n v="0"/>
    <n v="0"/>
    <n v="0"/>
    <x v="1"/>
    <n v="7534"/>
    <n v="9.8458000000000006"/>
    <m/>
    <x v="0"/>
    <m/>
  </r>
  <r>
    <x v="877"/>
    <n v="0"/>
    <x v="0"/>
    <x v="0"/>
    <s v="Petroff, Mr. Nedelio"/>
    <s v=" Mr. Nedelio"/>
    <s v="Petroff"/>
    <x v="0"/>
    <n v="0"/>
    <x v="19"/>
    <s v="adult"/>
    <n v="0"/>
    <n v="0"/>
    <n v="0"/>
    <x v="1"/>
    <n v="349212"/>
    <n v="7.8958000000000004"/>
    <m/>
    <x v="0"/>
    <m/>
  </r>
  <r>
    <x v="878"/>
    <n v="0"/>
    <x v="0"/>
    <x v="0"/>
    <s v="Laleff, Mr. Kristo"/>
    <s v=" Mr. Kristo"/>
    <s v="Laleff"/>
    <x v="0"/>
    <n v="0"/>
    <x v="4"/>
    <b v="0"/>
    <n v="0"/>
    <n v="0"/>
    <n v="0"/>
    <x v="1"/>
    <n v="349217"/>
    <n v="7.8958000000000004"/>
    <m/>
    <x v="0"/>
    <m/>
  </r>
  <r>
    <x v="879"/>
    <n v="1"/>
    <x v="1"/>
    <x v="1"/>
    <s v="Potter, Mrs. Thomas Jr (Lily Alexenia Wilson)"/>
    <s v=" Mrs. Thomas Jr (Lily Alexenia Wilson)"/>
    <s v="Potter"/>
    <x v="1"/>
    <n v="1"/>
    <x v="60"/>
    <s v="old"/>
    <n v="0"/>
    <n v="1"/>
    <n v="1"/>
    <x v="0"/>
    <n v="11767"/>
    <n v="83.158299999999997"/>
    <s v="C50"/>
    <x v="1"/>
    <m/>
  </r>
  <r>
    <x v="880"/>
    <n v="1"/>
    <x v="1"/>
    <x v="2"/>
    <s v="Shelley, Mrs. William (Imanita Parrish Hall)"/>
    <s v=" Mrs. William (Imanita Parrish Hall)"/>
    <s v="Shelley"/>
    <x v="1"/>
    <n v="1"/>
    <x v="37"/>
    <s v="adult"/>
    <n v="0"/>
    <n v="1"/>
    <n v="1"/>
    <x v="0"/>
    <n v="230433"/>
    <n v="26"/>
    <m/>
    <x v="0"/>
    <m/>
  </r>
  <r>
    <x v="881"/>
    <n v="0"/>
    <x v="0"/>
    <x v="0"/>
    <s v="Markun, Mr. Johann"/>
    <s v=" Mr. Johann"/>
    <s v="Markun"/>
    <x v="0"/>
    <n v="0"/>
    <x v="40"/>
    <s v="adult"/>
    <n v="0"/>
    <n v="0"/>
    <n v="0"/>
    <x v="1"/>
    <n v="349257"/>
    <n v="7.8958000000000004"/>
    <m/>
    <x v="0"/>
    <m/>
  </r>
  <r>
    <x v="882"/>
    <n v="0"/>
    <x v="0"/>
    <x v="0"/>
    <s v="Dahlberg, Miss. Gerda Ulrika"/>
    <s v=" Miss. Gerda Ulrika"/>
    <s v="Dahlberg"/>
    <x v="1"/>
    <n v="1"/>
    <x v="0"/>
    <s v="adult"/>
    <n v="0"/>
    <n v="0"/>
    <n v="0"/>
    <x v="1"/>
    <n v="7552"/>
    <n v="10.5167"/>
    <m/>
    <x v="0"/>
    <m/>
  </r>
  <r>
    <x v="883"/>
    <n v="0"/>
    <x v="0"/>
    <x v="2"/>
    <s v="Banfield, Mr. Frederick James"/>
    <s v=" Mr. Frederick James"/>
    <s v="Banfield"/>
    <x v="0"/>
    <n v="0"/>
    <x v="17"/>
    <s v="adult"/>
    <n v="0"/>
    <n v="0"/>
    <n v="0"/>
    <x v="1"/>
    <s v="C.A./SOTON 34068"/>
    <n v="10.5"/>
    <m/>
    <x v="0"/>
    <m/>
  </r>
  <r>
    <x v="884"/>
    <n v="0"/>
    <x v="0"/>
    <x v="0"/>
    <s v="Sutehall, Mr. Henry Jr"/>
    <s v=" Mr. Henry Jr"/>
    <s v="Sutehall"/>
    <x v="0"/>
    <n v="0"/>
    <x v="37"/>
    <s v="adult"/>
    <n v="0"/>
    <n v="0"/>
    <n v="0"/>
    <x v="1"/>
    <s v="SOTON/OQ 392076"/>
    <n v="7.05"/>
    <m/>
    <x v="0"/>
    <m/>
  </r>
  <r>
    <x v="885"/>
    <n v="0"/>
    <x v="0"/>
    <x v="0"/>
    <s v="Rice, Mrs. William (Margaret Norton)"/>
    <s v=" Mrs. William (Margaret Norton)"/>
    <s v="Rice"/>
    <x v="1"/>
    <n v="1"/>
    <x v="12"/>
    <s v="adult"/>
    <n v="0"/>
    <n v="5"/>
    <n v="5"/>
    <x v="0"/>
    <n v="382652"/>
    <n v="29.125"/>
    <m/>
    <x v="2"/>
    <m/>
  </r>
  <r>
    <x v="886"/>
    <n v="0"/>
    <x v="0"/>
    <x v="2"/>
    <s v="Montvila, Rev. Juozas"/>
    <s v=" Rev. Juozas"/>
    <s v="Montvila"/>
    <x v="0"/>
    <n v="0"/>
    <x v="7"/>
    <s v="adult"/>
    <n v="0"/>
    <n v="0"/>
    <n v="0"/>
    <x v="1"/>
    <n v="211536"/>
    <n v="13"/>
    <m/>
    <x v="0"/>
    <m/>
  </r>
  <r>
    <x v="887"/>
    <n v="1"/>
    <x v="1"/>
    <x v="1"/>
    <s v="Graham, Miss. Margaret Edith"/>
    <s v=" Miss. Margaret Edith"/>
    <s v="Graham"/>
    <x v="1"/>
    <n v="1"/>
    <x v="19"/>
    <s v="adult"/>
    <n v="0"/>
    <n v="0"/>
    <n v="0"/>
    <x v="1"/>
    <n v="112053"/>
    <n v="30"/>
    <s v="B42"/>
    <x v="0"/>
    <m/>
  </r>
  <r>
    <x v="888"/>
    <n v="0"/>
    <x v="0"/>
    <x v="0"/>
    <s v="Johnston, Miss. Catherine Helen &quot;Carrie&quot;"/>
    <s v=" Miss. Catherine Helen &quot;Carrie&quot;"/>
    <s v="Johnston"/>
    <x v="1"/>
    <n v="1"/>
    <x v="4"/>
    <b v="0"/>
    <n v="1"/>
    <n v="2"/>
    <n v="3"/>
    <x v="0"/>
    <s v="W./C. 6607"/>
    <n v="23.45"/>
    <m/>
    <x v="0"/>
    <m/>
  </r>
  <r>
    <x v="889"/>
    <n v="1"/>
    <x v="1"/>
    <x v="1"/>
    <s v="Behr, Mr. Karl Howell"/>
    <s v=" Mr. Karl Howell"/>
    <s v="Behr"/>
    <x v="0"/>
    <n v="0"/>
    <x v="2"/>
    <s v="adult"/>
    <n v="0"/>
    <n v="0"/>
    <n v="0"/>
    <x v="1"/>
    <n v="111369"/>
    <n v="30"/>
    <s v="C148"/>
    <x v="1"/>
    <m/>
  </r>
  <r>
    <x v="890"/>
    <n v="0"/>
    <x v="0"/>
    <x v="0"/>
    <s v="Dooley, Mr. Patrick"/>
    <s v=" Mr. Patrick"/>
    <s v="Dooley"/>
    <x v="0"/>
    <n v="0"/>
    <x v="35"/>
    <s v="adult"/>
    <n v="0"/>
    <n v="0"/>
    <n v="0"/>
    <x v="1"/>
    <n v="370376"/>
    <n v="7.75"/>
    <m/>
    <x v="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2">
  <r>
    <n v="1"/>
    <n v="0"/>
    <s v="not sirvived"/>
    <n v="3"/>
    <s v="Braund, Mr. Owen Harris"/>
    <s v=" Mr. Owen Harris"/>
    <s v="Braund"/>
    <s v="male"/>
    <n v="0"/>
    <n v="22"/>
    <s v="adult"/>
    <n v="1"/>
    <n v="0"/>
    <n v="1"/>
    <s v="family"/>
    <s v="A/5 21171"/>
    <n v="7.25"/>
    <m/>
    <s v="S"/>
    <x v="0"/>
  </r>
  <r>
    <n v="2"/>
    <n v="1"/>
    <s v=" survived"/>
    <n v="1"/>
    <s v="Cumings, Mrs. John Bradley (Florence Briggs Thayer)"/>
    <s v=" Mrs. John Bradley (Florence Briggs Thayer)"/>
    <s v="Cumings"/>
    <s v="female"/>
    <n v="1"/>
    <n v="38"/>
    <s v="adult"/>
    <n v="1"/>
    <n v="0"/>
    <n v="1"/>
    <s v="family"/>
    <s v="PC 17599"/>
    <n v="71.283299999999997"/>
    <s v="C85"/>
    <s v="C"/>
    <x v="1"/>
  </r>
  <r>
    <n v="3"/>
    <n v="1"/>
    <s v=" survived"/>
    <n v="3"/>
    <s v="Heikkinen, Miss. Laina"/>
    <s v=" Miss. Laina"/>
    <s v="Heikkinen"/>
    <s v="female"/>
    <n v="1"/>
    <n v="26"/>
    <s v="adult"/>
    <n v="0"/>
    <n v="0"/>
    <n v="0"/>
    <s v="alone"/>
    <s v="STON/O2. 3101282"/>
    <n v="7.9249999999999998"/>
    <m/>
    <s v="S"/>
    <x v="1"/>
  </r>
  <r>
    <n v="4"/>
    <n v="1"/>
    <s v=" survived"/>
    <n v="1"/>
    <s v="Futrelle, Mrs. Jacques Heath (Lily May Peel)"/>
    <s v=" Mrs. Jacques Heath (Lily May Peel)"/>
    <s v="Futrelle"/>
    <s v="female"/>
    <n v="1"/>
    <n v="35"/>
    <s v="adult"/>
    <n v="1"/>
    <n v="0"/>
    <n v="1"/>
    <s v="family"/>
    <n v="113803"/>
    <n v="53.1"/>
    <s v="C123"/>
    <s v="S"/>
    <x v="1"/>
  </r>
  <r>
    <n v="5"/>
    <n v="0"/>
    <s v="not sirvived"/>
    <n v="3"/>
    <s v="Allen, Mr. William Henry"/>
    <s v=" Mr. William Henry"/>
    <s v="Allen"/>
    <s v="male"/>
    <n v="0"/>
    <n v="35"/>
    <s v="adult"/>
    <n v="0"/>
    <n v="0"/>
    <n v="0"/>
    <s v="alone"/>
    <n v="373450"/>
    <n v="8.0500000000000007"/>
    <m/>
    <s v="S"/>
    <x v="1"/>
  </r>
  <r>
    <n v="6"/>
    <n v="0"/>
    <s v="not sirvived"/>
    <n v="3"/>
    <s v="Moran, Mr. James"/>
    <s v=" Mr. James"/>
    <s v="Moran"/>
    <s v="male"/>
    <n v="0"/>
    <m/>
    <b v="0"/>
    <n v="0"/>
    <n v="0"/>
    <n v="0"/>
    <s v="alone"/>
    <n v="330877"/>
    <n v="8.4582999999999995"/>
    <m/>
    <s v="Q"/>
    <x v="1"/>
  </r>
  <r>
    <n v="7"/>
    <n v="0"/>
    <s v="not sirvived"/>
    <n v="1"/>
    <s v="McCarthy, Mr. Timothy J"/>
    <s v=" Mr. Timothy J"/>
    <s v="McCarthy"/>
    <s v="male"/>
    <n v="0"/>
    <n v="54"/>
    <s v="old"/>
    <n v="0"/>
    <n v="0"/>
    <n v="0"/>
    <s v="alone"/>
    <n v="17463"/>
    <n v="51.862499999999997"/>
    <s v="E46"/>
    <s v="S"/>
    <x v="1"/>
  </r>
  <r>
    <n v="8"/>
    <n v="0"/>
    <s v="not sirvived"/>
    <n v="3"/>
    <s v="Palsson, Master. Gosta Leonard"/>
    <s v=" Master. Gosta Leonard"/>
    <s v="Palsson"/>
    <s v="male"/>
    <n v="0"/>
    <n v="2"/>
    <s v="children"/>
    <n v="3"/>
    <n v="1"/>
    <n v="4"/>
    <s v="family"/>
    <n v="349909"/>
    <n v="21.074999999999999"/>
    <m/>
    <s v="S"/>
    <x v="1"/>
  </r>
  <r>
    <n v="9"/>
    <n v="1"/>
    <s v=" survived"/>
    <n v="3"/>
    <s v="Johnson, Mrs. Oscar W (Elisabeth Vilhelmina Berg)"/>
    <s v=" Mrs. Oscar W (Elisabeth Vilhelmina Berg)"/>
    <s v="Johnson"/>
    <s v="female"/>
    <n v="1"/>
    <n v="27"/>
    <s v="adult"/>
    <n v="0"/>
    <n v="2"/>
    <n v="2"/>
    <s v="family"/>
    <n v="347742"/>
    <n v="11.1333"/>
    <m/>
    <s v="S"/>
    <x v="1"/>
  </r>
  <r>
    <n v="10"/>
    <n v="1"/>
    <s v=" survived"/>
    <n v="2"/>
    <s v="Nasser, Mrs. Nicholas (Adele Achem)"/>
    <s v=" Mrs. Nicholas (Adele Achem)"/>
    <s v="Nasser"/>
    <s v="female"/>
    <n v="1"/>
    <n v="14"/>
    <s v="teen"/>
    <n v="1"/>
    <n v="0"/>
    <n v="1"/>
    <s v="family"/>
    <n v="237736"/>
    <n v="30.070799999999998"/>
    <m/>
    <s v="C"/>
    <x v="1"/>
  </r>
  <r>
    <n v="11"/>
    <n v="1"/>
    <s v=" survived"/>
    <n v="3"/>
    <s v="Sandstrom, Miss. Marguerite Rut"/>
    <s v=" Miss. Marguerite Rut"/>
    <s v="Sandstrom"/>
    <s v="female"/>
    <n v="1"/>
    <n v="4"/>
    <s v="children"/>
    <n v="1"/>
    <n v="1"/>
    <n v="2"/>
    <s v="family"/>
    <s v="PP 9549"/>
    <n v="16.7"/>
    <s v="G6"/>
    <s v="S"/>
    <x v="1"/>
  </r>
  <r>
    <n v="12"/>
    <n v="1"/>
    <s v=" survived"/>
    <n v="1"/>
    <s v="Bonnell, Miss. Elizabeth"/>
    <s v=" Miss. Elizabeth"/>
    <s v="Bonnell"/>
    <s v="female"/>
    <n v="1"/>
    <n v="58"/>
    <s v="old"/>
    <n v="0"/>
    <n v="0"/>
    <n v="0"/>
    <s v="alone"/>
    <n v="113783"/>
    <n v="26.55"/>
    <s v="C103"/>
    <s v="S"/>
    <x v="1"/>
  </r>
  <r>
    <n v="13"/>
    <n v="0"/>
    <s v="not sirvived"/>
    <n v="3"/>
    <s v="Saundercock, Mr. William Henry"/>
    <s v=" Mr. William Henry"/>
    <s v="Saundercock"/>
    <s v="male"/>
    <n v="0"/>
    <n v="20"/>
    <s v="adult"/>
    <n v="0"/>
    <n v="0"/>
    <n v="0"/>
    <s v="alone"/>
    <s v="A/5. 2151"/>
    <n v="8.0500000000000007"/>
    <m/>
    <s v="S"/>
    <x v="1"/>
  </r>
  <r>
    <n v="14"/>
    <n v="0"/>
    <s v="not sirvived"/>
    <n v="3"/>
    <s v="Andersson, Mr. Anders Johan"/>
    <s v=" Mr. Anders Johan"/>
    <s v="Andersson"/>
    <s v="male"/>
    <n v="0"/>
    <n v="39"/>
    <s v="adult"/>
    <n v="1"/>
    <n v="5"/>
    <n v="6"/>
    <s v="family"/>
    <n v="347082"/>
    <n v="31.274999999999999"/>
    <m/>
    <s v="S"/>
    <x v="1"/>
  </r>
  <r>
    <n v="15"/>
    <n v="0"/>
    <s v="not sirvived"/>
    <n v="3"/>
    <s v="Vestrom, Miss. Hulda Amanda Adolfina"/>
    <s v=" Miss. Hulda Amanda Adolfina"/>
    <s v="Vestrom"/>
    <s v="female"/>
    <n v="1"/>
    <n v="14"/>
    <s v="teen"/>
    <n v="0"/>
    <n v="0"/>
    <n v="0"/>
    <s v="alone"/>
    <n v="350406"/>
    <n v="7.8541999999999996"/>
    <m/>
    <s v="S"/>
    <x v="1"/>
  </r>
  <r>
    <n v="16"/>
    <n v="1"/>
    <s v=" survived"/>
    <n v="2"/>
    <s v="Hewlett, Mrs. (Mary D Kingcome) "/>
    <s v=" Mrs. (Mary D Kingcome) "/>
    <s v="Hewlett"/>
    <s v="female"/>
    <n v="1"/>
    <n v="55"/>
    <s v="old"/>
    <n v="0"/>
    <n v="0"/>
    <n v="0"/>
    <s v="alone"/>
    <n v="248706"/>
    <n v="16"/>
    <m/>
    <s v="S"/>
    <x v="1"/>
  </r>
  <r>
    <n v="17"/>
    <n v="0"/>
    <s v="not sirvived"/>
    <n v="3"/>
    <s v="Rice, Master. Eugene"/>
    <s v=" Master. Eugene"/>
    <s v="Rice"/>
    <s v="male"/>
    <n v="0"/>
    <n v="2"/>
    <s v="children"/>
    <n v="4"/>
    <n v="1"/>
    <n v="5"/>
    <s v="family"/>
    <n v="382652"/>
    <n v="29.125"/>
    <m/>
    <s v="Q"/>
    <x v="1"/>
  </r>
  <r>
    <n v="18"/>
    <n v="1"/>
    <s v=" survived"/>
    <n v="2"/>
    <s v="Williams, Mr. Charles Eugene"/>
    <s v=" Mr. Charles Eugene"/>
    <s v="Williams"/>
    <s v="male"/>
    <n v="0"/>
    <m/>
    <b v="0"/>
    <n v="0"/>
    <n v="0"/>
    <n v="0"/>
    <s v="alone"/>
    <n v="244373"/>
    <n v="13"/>
    <m/>
    <s v="S"/>
    <x v="1"/>
  </r>
  <r>
    <n v="19"/>
    <n v="0"/>
    <s v="not sirvived"/>
    <n v="3"/>
    <s v="Vander Planke, Mrs. Julius (Emelia Maria Vandemoortele)"/>
    <s v=" Mrs. Julius (Emelia Maria Vandemoortele)"/>
    <s v="Vander Planke"/>
    <s v="female"/>
    <n v="1"/>
    <n v="31"/>
    <s v="adult"/>
    <n v="1"/>
    <n v="0"/>
    <n v="1"/>
    <s v="family"/>
    <n v="345763"/>
    <n v="18"/>
    <m/>
    <s v="S"/>
    <x v="1"/>
  </r>
  <r>
    <n v="20"/>
    <n v="1"/>
    <s v=" survived"/>
    <n v="3"/>
    <s v="Masselmani, Mrs. Fatima"/>
    <s v=" Mrs. Fatima"/>
    <s v="Masselmani"/>
    <s v="female"/>
    <n v="1"/>
    <m/>
    <b v="0"/>
    <n v="0"/>
    <n v="0"/>
    <n v="0"/>
    <s v="alone"/>
    <n v="2649"/>
    <n v="7.2249999999999996"/>
    <m/>
    <s v="C"/>
    <x v="1"/>
  </r>
  <r>
    <n v="21"/>
    <n v="0"/>
    <s v="not sirvived"/>
    <n v="2"/>
    <s v="Fynney, Mr. Joseph J"/>
    <s v=" Mr. Joseph J"/>
    <s v="Fynney"/>
    <s v="male"/>
    <n v="0"/>
    <n v="35"/>
    <s v="adult"/>
    <n v="0"/>
    <n v="0"/>
    <n v="0"/>
    <s v="alone"/>
    <n v="239865"/>
    <n v="26"/>
    <m/>
    <s v="S"/>
    <x v="1"/>
  </r>
  <r>
    <n v="22"/>
    <n v="1"/>
    <s v=" survived"/>
    <n v="2"/>
    <s v="Beesley, Mr. Lawrence"/>
    <s v=" Mr. Lawrence"/>
    <s v="Beesley"/>
    <s v="male"/>
    <n v="0"/>
    <n v="34"/>
    <s v="adult"/>
    <n v="0"/>
    <n v="0"/>
    <n v="0"/>
    <s v="alone"/>
    <n v="248698"/>
    <n v="13"/>
    <s v="D56"/>
    <s v="S"/>
    <x v="1"/>
  </r>
  <r>
    <n v="23"/>
    <n v="1"/>
    <s v=" survived"/>
    <n v="3"/>
    <s v="McGowan, Miss. Anna &quot;Annie&quot;"/>
    <s v=" Miss. Anna &quot;Annie&quot;"/>
    <s v="McGowan"/>
    <s v="female"/>
    <n v="1"/>
    <n v="15"/>
    <s v="teen"/>
    <n v="0"/>
    <n v="0"/>
    <n v="0"/>
    <s v="alone"/>
    <n v="330923"/>
    <n v="8.0291999999999994"/>
    <m/>
    <s v="Q"/>
    <x v="1"/>
  </r>
  <r>
    <n v="24"/>
    <n v="1"/>
    <s v=" survived"/>
    <n v="1"/>
    <s v="Sloper, Mr. William Thompson"/>
    <s v=" Mr. William Thompson"/>
    <s v="Sloper"/>
    <s v="male"/>
    <n v="0"/>
    <n v="28"/>
    <s v="adult"/>
    <n v="0"/>
    <n v="0"/>
    <n v="0"/>
    <s v="alone"/>
    <n v="113788"/>
    <n v="35.5"/>
    <s v="A6"/>
    <s v="S"/>
    <x v="1"/>
  </r>
  <r>
    <n v="25"/>
    <n v="0"/>
    <s v="not sirvived"/>
    <n v="3"/>
    <s v="Palsson, Miss. Torborg Danira"/>
    <s v=" Miss. Torborg Danira"/>
    <s v="Palsson"/>
    <s v="female"/>
    <n v="1"/>
    <n v="8"/>
    <s v="children"/>
    <n v="3"/>
    <n v="1"/>
    <n v="4"/>
    <s v="family"/>
    <n v="349909"/>
    <n v="21.074999999999999"/>
    <m/>
    <s v="S"/>
    <x v="1"/>
  </r>
  <r>
    <n v="26"/>
    <n v="1"/>
    <s v=" survived"/>
    <n v="3"/>
    <s v="Asplund, Mrs. Carl Oscar (Selma Augusta Emilia Johansson)"/>
    <s v=" Mrs. Carl Oscar (Selma Augusta Emilia Johansson)"/>
    <s v="Asplund"/>
    <s v="female"/>
    <n v="1"/>
    <n v="38"/>
    <s v="adult"/>
    <n v="1"/>
    <n v="5"/>
    <n v="6"/>
    <s v="family"/>
    <n v="347077"/>
    <n v="31.387499999999999"/>
    <m/>
    <s v="S"/>
    <x v="1"/>
  </r>
  <r>
    <n v="27"/>
    <n v="0"/>
    <s v="not sirvived"/>
    <n v="3"/>
    <s v="Emir, Mr. Farred Chehab"/>
    <s v=" Mr. Farred Chehab"/>
    <s v="Emir"/>
    <s v="male"/>
    <n v="0"/>
    <m/>
    <b v="0"/>
    <n v="0"/>
    <n v="0"/>
    <n v="0"/>
    <s v="alone"/>
    <n v="2631"/>
    <n v="7.2249999999999996"/>
    <m/>
    <s v="C"/>
    <x v="1"/>
  </r>
  <r>
    <n v="28"/>
    <n v="0"/>
    <s v="not sirvived"/>
    <n v="1"/>
    <s v="Fortune, Mr. Charles Alexander"/>
    <s v=" Mr. Charles Alexander"/>
    <s v="Fortune"/>
    <s v="male"/>
    <n v="0"/>
    <n v="19"/>
    <s v="adult"/>
    <n v="3"/>
    <n v="2"/>
    <n v="5"/>
    <s v="family"/>
    <n v="19950"/>
    <n v="263"/>
    <s v="C23 C25 C27"/>
    <s v="S"/>
    <x v="1"/>
  </r>
  <r>
    <n v="29"/>
    <n v="1"/>
    <s v=" survived"/>
    <n v="3"/>
    <s v="O'Dwyer, Miss. Ellen &quot;Nellie&quot;"/>
    <s v=" Miss. Ellen &quot;Nellie&quot;"/>
    <s v="O'Dwyer"/>
    <s v="female"/>
    <n v="1"/>
    <m/>
    <b v="0"/>
    <n v="0"/>
    <n v="0"/>
    <n v="0"/>
    <s v="alone"/>
    <n v="330959"/>
    <n v="7.8792"/>
    <m/>
    <s v="Q"/>
    <x v="1"/>
  </r>
  <r>
    <n v="30"/>
    <n v="0"/>
    <s v="not sirvived"/>
    <n v="3"/>
    <s v="Todoroff, Mr. Lalio"/>
    <s v=" Mr. Lalio"/>
    <s v="Todoroff"/>
    <s v="male"/>
    <n v="0"/>
    <m/>
    <b v="0"/>
    <n v="0"/>
    <n v="0"/>
    <n v="0"/>
    <s v="alone"/>
    <n v="349216"/>
    <n v="7.8958000000000004"/>
    <m/>
    <s v="S"/>
    <x v="1"/>
  </r>
  <r>
    <n v="31"/>
    <n v="0"/>
    <s v="not sirvived"/>
    <n v="1"/>
    <s v="Uruchurtu, Don. Manuel E"/>
    <s v=" Don. Manuel E"/>
    <s v="Uruchurtu"/>
    <s v="male"/>
    <n v="0"/>
    <n v="40"/>
    <s v="adult"/>
    <n v="0"/>
    <n v="0"/>
    <n v="0"/>
    <s v="alone"/>
    <s v="PC 17601"/>
    <n v="27.720800000000001"/>
    <m/>
    <s v="C"/>
    <x v="1"/>
  </r>
  <r>
    <n v="32"/>
    <n v="1"/>
    <s v=" survived"/>
    <n v="1"/>
    <s v="Spencer, Mrs. William Augustus (Marie Eugenie)"/>
    <s v=" Mrs. William Augustus (Marie Eugenie)"/>
    <s v="Spencer"/>
    <s v="female"/>
    <n v="1"/>
    <m/>
    <b v="0"/>
    <n v="1"/>
    <n v="0"/>
    <n v="1"/>
    <s v="family"/>
    <s v="PC 17569"/>
    <n v="146.52080000000001"/>
    <s v="B78"/>
    <s v="C"/>
    <x v="1"/>
  </r>
  <r>
    <n v="33"/>
    <n v="1"/>
    <s v=" survived"/>
    <n v="3"/>
    <s v="Glynn, Miss. Mary Agatha"/>
    <s v=" Miss. Mary Agatha"/>
    <s v="Glynn"/>
    <s v="female"/>
    <n v="1"/>
    <m/>
    <b v="0"/>
    <n v="0"/>
    <n v="0"/>
    <n v="0"/>
    <s v="alone"/>
    <n v="335677"/>
    <n v="7.75"/>
    <m/>
    <s v="Q"/>
    <x v="1"/>
  </r>
  <r>
    <n v="34"/>
    <n v="0"/>
    <s v="not sirvived"/>
    <n v="2"/>
    <s v="Wheadon, Mr. Edward H"/>
    <s v=" Mr. Edward H"/>
    <s v="Wheadon"/>
    <s v="male"/>
    <n v="0"/>
    <n v="66"/>
    <s v="old"/>
    <n v="0"/>
    <n v="0"/>
    <n v="0"/>
    <s v="alone"/>
    <s v="C.A. 24579"/>
    <n v="10.5"/>
    <m/>
    <s v="S"/>
    <x v="1"/>
  </r>
  <r>
    <n v="35"/>
    <n v="0"/>
    <s v="not sirvived"/>
    <n v="1"/>
    <s v="Meyer, Mr. Edgar Joseph"/>
    <s v=" Mr. Edgar Joseph"/>
    <s v="Meyer"/>
    <s v="male"/>
    <n v="0"/>
    <n v="28"/>
    <s v="adult"/>
    <n v="1"/>
    <n v="0"/>
    <n v="1"/>
    <s v="family"/>
    <s v="PC 17604"/>
    <n v="82.1708"/>
    <m/>
    <s v="C"/>
    <x v="1"/>
  </r>
  <r>
    <n v="36"/>
    <n v="0"/>
    <s v="not sirvived"/>
    <n v="1"/>
    <s v="Holverson, Mr. Alexander Oskar"/>
    <s v=" Mr. Alexander Oskar"/>
    <s v="Holverson"/>
    <s v="male"/>
    <n v="0"/>
    <n v="42"/>
    <s v="adult"/>
    <n v="1"/>
    <n v="0"/>
    <n v="1"/>
    <s v="family"/>
    <n v="113789"/>
    <n v="52"/>
    <m/>
    <s v="S"/>
    <x v="1"/>
  </r>
  <r>
    <n v="37"/>
    <n v="1"/>
    <s v=" survived"/>
    <n v="3"/>
    <s v="Mamee, Mr. Hanna"/>
    <s v=" Mr. Hanna"/>
    <s v="Mamee"/>
    <s v="male"/>
    <n v="0"/>
    <m/>
    <b v="0"/>
    <n v="0"/>
    <n v="0"/>
    <n v="0"/>
    <s v="alone"/>
    <n v="2677"/>
    <n v="7.2291999999999996"/>
    <m/>
    <s v="C"/>
    <x v="1"/>
  </r>
  <r>
    <n v="38"/>
    <n v="0"/>
    <s v="not sirvived"/>
    <n v="3"/>
    <s v="Cann, Mr. Ernest Charles"/>
    <s v=" Mr. Ernest Charles"/>
    <s v="Cann"/>
    <s v="male"/>
    <n v="0"/>
    <n v="21"/>
    <s v="adult"/>
    <n v="0"/>
    <n v="0"/>
    <n v="0"/>
    <s v="alone"/>
    <s v="A./5. 2152"/>
    <n v="8.0500000000000007"/>
    <m/>
    <s v="S"/>
    <x v="1"/>
  </r>
  <r>
    <n v="39"/>
    <n v="0"/>
    <s v="not sirvived"/>
    <n v="3"/>
    <s v="Vander Planke, Miss. Augusta Maria"/>
    <s v=" Miss. Augusta Maria"/>
    <s v="Vander Planke"/>
    <s v="female"/>
    <n v="1"/>
    <n v="18"/>
    <s v="adult"/>
    <n v="2"/>
    <n v="0"/>
    <n v="2"/>
    <s v="family"/>
    <n v="345764"/>
    <n v="18"/>
    <m/>
    <s v="S"/>
    <x v="1"/>
  </r>
  <r>
    <n v="40"/>
    <n v="1"/>
    <s v=" survived"/>
    <n v="3"/>
    <s v="Nicola-Yarred, Miss. Jamila"/>
    <s v=" Miss. Jamila"/>
    <s v="Nicola-Yarred"/>
    <s v="female"/>
    <n v="1"/>
    <n v="14"/>
    <s v="teen"/>
    <n v="1"/>
    <n v="0"/>
    <n v="1"/>
    <s v="family"/>
    <n v="2651"/>
    <n v="11.2417"/>
    <m/>
    <s v="C"/>
    <x v="1"/>
  </r>
  <r>
    <n v="41"/>
    <n v="0"/>
    <s v="not sirvived"/>
    <n v="3"/>
    <s v="Ahlin, Mrs. Johan (Johanna Persdotter Larsson)"/>
    <s v=" Mrs. Johan (Johanna Persdotter Larsson)"/>
    <s v="Ahlin"/>
    <s v="female"/>
    <n v="1"/>
    <n v="40"/>
    <s v="adult"/>
    <n v="1"/>
    <n v="0"/>
    <n v="1"/>
    <s v="family"/>
    <n v="7546"/>
    <n v="9.4749999999999996"/>
    <m/>
    <s v="S"/>
    <x v="1"/>
  </r>
  <r>
    <n v="42"/>
    <n v="0"/>
    <s v="not sirvived"/>
    <n v="2"/>
    <s v="Turpin, Mrs. William John Robert (Dorothy Ann Wonnacott)"/>
    <s v=" Mrs. William John Robert (Dorothy Ann Wonnacott)"/>
    <s v="Turpin"/>
    <s v="female"/>
    <n v="1"/>
    <n v="27"/>
    <s v="adult"/>
    <n v="1"/>
    <n v="0"/>
    <n v="1"/>
    <s v="family"/>
    <n v="11668"/>
    <n v="21"/>
    <m/>
    <s v="S"/>
    <x v="1"/>
  </r>
  <r>
    <n v="43"/>
    <n v="0"/>
    <s v="not sirvived"/>
    <n v="3"/>
    <s v="Kraeff, Mr. Theodor"/>
    <s v=" Mr. Theodor"/>
    <s v="Kraeff"/>
    <s v="male"/>
    <n v="0"/>
    <m/>
    <b v="0"/>
    <n v="0"/>
    <n v="0"/>
    <n v="0"/>
    <s v="alone"/>
    <n v="349253"/>
    <n v="7.8958000000000004"/>
    <m/>
    <s v="C"/>
    <x v="1"/>
  </r>
  <r>
    <n v="44"/>
    <n v="1"/>
    <s v=" survived"/>
    <n v="2"/>
    <s v="Laroche, Miss. Simonne Marie Anne Andree"/>
    <s v=" Miss. Simonne Marie Anne Andree"/>
    <s v="Laroche"/>
    <s v="female"/>
    <n v="1"/>
    <n v="3"/>
    <s v="children"/>
    <n v="1"/>
    <n v="2"/>
    <n v="3"/>
    <s v="family"/>
    <s v="SC/Paris 2123"/>
    <n v="41.5792"/>
    <m/>
    <s v="C"/>
    <x v="1"/>
  </r>
  <r>
    <n v="45"/>
    <n v="1"/>
    <s v=" survived"/>
    <n v="3"/>
    <s v="Devaney, Miss. Margaret Delia"/>
    <s v=" Miss. Margaret Delia"/>
    <s v="Devaney"/>
    <s v="female"/>
    <n v="1"/>
    <n v="19"/>
    <s v="adult"/>
    <n v="0"/>
    <n v="0"/>
    <n v="0"/>
    <s v="alone"/>
    <n v="330958"/>
    <n v="7.8792"/>
    <m/>
    <s v="Q"/>
    <x v="1"/>
  </r>
  <r>
    <n v="46"/>
    <n v="0"/>
    <s v="not sirvived"/>
    <n v="3"/>
    <s v="Rogers, Mr. William John"/>
    <s v=" Mr. William John"/>
    <s v="Rogers"/>
    <s v="male"/>
    <n v="0"/>
    <m/>
    <b v="0"/>
    <n v="0"/>
    <n v="0"/>
    <n v="0"/>
    <s v="alone"/>
    <s v="S.C./A.4. 23567"/>
    <n v="8.0500000000000007"/>
    <m/>
    <s v="S"/>
    <x v="1"/>
  </r>
  <r>
    <n v="47"/>
    <n v="0"/>
    <s v="not sirvived"/>
    <n v="3"/>
    <s v="Lennon, Mr. Denis"/>
    <s v=" Mr. Denis"/>
    <s v="Lennon"/>
    <s v="male"/>
    <n v="0"/>
    <m/>
    <b v="0"/>
    <n v="1"/>
    <n v="0"/>
    <n v="1"/>
    <s v="family"/>
    <n v="370371"/>
    <n v="15.5"/>
    <m/>
    <s v="Q"/>
    <x v="1"/>
  </r>
  <r>
    <n v="48"/>
    <n v="1"/>
    <s v=" survived"/>
    <n v="3"/>
    <s v="O'Driscoll, Miss. Bridget"/>
    <s v=" Miss. Bridget"/>
    <s v="O'Driscoll"/>
    <s v="female"/>
    <n v="1"/>
    <m/>
    <b v="0"/>
    <n v="0"/>
    <n v="0"/>
    <n v="0"/>
    <s v="alone"/>
    <n v="14311"/>
    <n v="7.75"/>
    <m/>
    <s v="Q"/>
    <x v="1"/>
  </r>
  <r>
    <n v="49"/>
    <n v="0"/>
    <s v="not sirvived"/>
    <n v="3"/>
    <s v="Samaan, Mr. Youssef"/>
    <s v=" Mr. Youssef"/>
    <s v="Samaan"/>
    <s v="male"/>
    <n v="0"/>
    <m/>
    <b v="0"/>
    <n v="2"/>
    <n v="0"/>
    <n v="2"/>
    <s v="family"/>
    <n v="2662"/>
    <n v="21.679200000000002"/>
    <m/>
    <s v="C"/>
    <x v="1"/>
  </r>
  <r>
    <n v="50"/>
    <n v="0"/>
    <s v="not sirvived"/>
    <n v="3"/>
    <s v="Arnold-Franchi, Mrs. Josef (Josefine Franchi)"/>
    <s v=" Mrs. Josef (Josefine Franchi)"/>
    <s v="Arnold-Franchi"/>
    <s v="female"/>
    <n v="1"/>
    <n v="18"/>
    <s v="adult"/>
    <n v="1"/>
    <n v="0"/>
    <n v="1"/>
    <s v="family"/>
    <n v="349237"/>
    <n v="17.8"/>
    <m/>
    <s v="S"/>
    <x v="1"/>
  </r>
  <r>
    <n v="51"/>
    <n v="0"/>
    <s v="not sirvived"/>
    <n v="3"/>
    <s v="Panula, Master. Juha Niilo"/>
    <s v=" Master. Juha Niilo"/>
    <s v="Panula"/>
    <s v="male"/>
    <n v="0"/>
    <n v="7"/>
    <s v="children"/>
    <n v="4"/>
    <n v="1"/>
    <n v="5"/>
    <s v="family"/>
    <n v="3101295"/>
    <n v="39.6875"/>
    <m/>
    <s v="S"/>
    <x v="1"/>
  </r>
  <r>
    <n v="52"/>
    <n v="0"/>
    <s v="not sirvived"/>
    <n v="3"/>
    <s v="Nosworthy, Mr. Richard Cater"/>
    <s v=" Mr. Richard Cater"/>
    <s v="Nosworthy"/>
    <s v="male"/>
    <n v="0"/>
    <n v="21"/>
    <s v="adult"/>
    <n v="0"/>
    <n v="0"/>
    <n v="0"/>
    <s v="alone"/>
    <s v="A/4. 39886"/>
    <n v="7.8"/>
    <m/>
    <s v="S"/>
    <x v="1"/>
  </r>
  <r>
    <n v="53"/>
    <n v="1"/>
    <s v=" survived"/>
    <n v="1"/>
    <s v="Harper, Mrs. Henry Sleeper (Myna Haxtun)"/>
    <s v=" Mrs. Henry Sleeper (Myna Haxtun)"/>
    <s v="Harper"/>
    <s v="female"/>
    <n v="1"/>
    <n v="49"/>
    <s v="adult"/>
    <n v="1"/>
    <n v="0"/>
    <n v="1"/>
    <s v="family"/>
    <s v="PC 17572"/>
    <n v="76.729200000000006"/>
    <s v="D33"/>
    <s v="C"/>
    <x v="1"/>
  </r>
  <r>
    <n v="54"/>
    <n v="1"/>
    <s v=" survived"/>
    <n v="2"/>
    <s v="Faunthorpe, Mrs. Lizzie (Elizabeth Anne Wilkinson)"/>
    <s v=" Mrs. Lizzie (Elizabeth Anne Wilkinson)"/>
    <s v="Faunthorpe"/>
    <s v="female"/>
    <n v="1"/>
    <n v="29"/>
    <s v="adult"/>
    <n v="1"/>
    <n v="0"/>
    <n v="1"/>
    <s v="family"/>
    <n v="2926"/>
    <n v="26"/>
    <m/>
    <s v="S"/>
    <x v="1"/>
  </r>
  <r>
    <n v="55"/>
    <n v="0"/>
    <s v="not sirvived"/>
    <n v="1"/>
    <s v="Ostby, Mr. Engelhart Cornelius"/>
    <s v=" Mr. Engelhart Cornelius"/>
    <s v="Ostby"/>
    <s v="male"/>
    <n v="0"/>
    <n v="65"/>
    <s v="old"/>
    <n v="0"/>
    <n v="1"/>
    <n v="1"/>
    <s v="family"/>
    <n v="113509"/>
    <n v="61.979199999999999"/>
    <s v="B30"/>
    <s v="C"/>
    <x v="1"/>
  </r>
  <r>
    <n v="56"/>
    <n v="1"/>
    <s v=" survived"/>
    <n v="1"/>
    <s v="Woolner, Mr. Hugh"/>
    <s v=" Mr. Hugh"/>
    <s v="Woolner"/>
    <s v="male"/>
    <n v="0"/>
    <m/>
    <b v="0"/>
    <n v="0"/>
    <n v="0"/>
    <n v="0"/>
    <s v="alone"/>
    <n v="19947"/>
    <n v="35.5"/>
    <s v="C52"/>
    <s v="S"/>
    <x v="1"/>
  </r>
  <r>
    <n v="57"/>
    <n v="1"/>
    <s v=" survived"/>
    <n v="2"/>
    <s v="Rugg, Miss. Emily"/>
    <s v=" Miss. Emily"/>
    <s v="Rugg"/>
    <s v="female"/>
    <n v="1"/>
    <n v="21"/>
    <s v="adult"/>
    <n v="0"/>
    <n v="0"/>
    <n v="0"/>
    <s v="alone"/>
    <s v="C.A. 31026"/>
    <n v="10.5"/>
    <m/>
    <s v="S"/>
    <x v="1"/>
  </r>
  <r>
    <n v="58"/>
    <n v="0"/>
    <s v="not sirvived"/>
    <n v="3"/>
    <s v="Novel, Mr. Mansouer"/>
    <s v=" Mr. Mansouer"/>
    <s v="Novel"/>
    <s v="male"/>
    <n v="0"/>
    <n v="28.5"/>
    <s v="adult"/>
    <n v="0"/>
    <n v="0"/>
    <n v="0"/>
    <s v="alone"/>
    <n v="2697"/>
    <n v="7.2291999999999996"/>
    <m/>
    <s v="C"/>
    <x v="1"/>
  </r>
  <r>
    <n v="59"/>
    <n v="1"/>
    <s v=" survived"/>
    <n v="2"/>
    <s v="West, Miss. Constance Mirium"/>
    <s v=" Miss. Constance Mirium"/>
    <s v="West"/>
    <s v="female"/>
    <n v="1"/>
    <n v="5"/>
    <s v="children"/>
    <n v="1"/>
    <n v="2"/>
    <n v="3"/>
    <s v="family"/>
    <s v="C.A. 34651"/>
    <n v="27.75"/>
    <m/>
    <s v="S"/>
    <x v="1"/>
  </r>
  <r>
    <n v="60"/>
    <n v="0"/>
    <s v="not sirvived"/>
    <n v="3"/>
    <s v="Goodwin, Master. William Frederick"/>
    <s v=" Master. William Frederick"/>
    <s v="Goodwin"/>
    <s v="male"/>
    <n v="0"/>
    <n v="11"/>
    <s v="teen"/>
    <n v="5"/>
    <n v="2"/>
    <n v="7"/>
    <s v="family"/>
    <s v="CA 2144"/>
    <n v="46.9"/>
    <m/>
    <s v="S"/>
    <x v="1"/>
  </r>
  <r>
    <n v="61"/>
    <n v="0"/>
    <s v="not sirvived"/>
    <n v="3"/>
    <s v="Sirayanian, Mr. Orsen"/>
    <s v=" Mr. Orsen"/>
    <s v="Sirayanian"/>
    <s v="male"/>
    <n v="0"/>
    <n v="22"/>
    <s v="adult"/>
    <n v="0"/>
    <n v="0"/>
    <n v="0"/>
    <s v="alone"/>
    <n v="2669"/>
    <n v="7.2291999999999996"/>
    <m/>
    <s v="C"/>
    <x v="1"/>
  </r>
  <r>
    <n v="62"/>
    <n v="1"/>
    <s v=" survived"/>
    <n v="1"/>
    <s v="Icard, Miss. Amelie"/>
    <s v=" Miss. Amelie"/>
    <s v="Icard"/>
    <s v="female"/>
    <n v="1"/>
    <n v="38"/>
    <s v="adult"/>
    <n v="0"/>
    <n v="0"/>
    <n v="0"/>
    <s v="alone"/>
    <n v="113572"/>
    <n v="80"/>
    <s v="B28"/>
    <m/>
    <x v="1"/>
  </r>
  <r>
    <n v="63"/>
    <n v="0"/>
    <s v="not sirvived"/>
    <n v="1"/>
    <s v="Harris, Mr. Henry Birkhardt"/>
    <s v=" Mr. Henry Birkhardt"/>
    <s v="Harris"/>
    <s v="male"/>
    <n v="0"/>
    <n v="45"/>
    <s v="adult"/>
    <n v="1"/>
    <n v="0"/>
    <n v="1"/>
    <s v="family"/>
    <n v="36973"/>
    <n v="83.474999999999994"/>
    <s v="C83"/>
    <s v="S"/>
    <x v="1"/>
  </r>
  <r>
    <n v="64"/>
    <n v="0"/>
    <s v="not sirvived"/>
    <n v="3"/>
    <s v="Skoog, Master. Harald"/>
    <s v=" Master. Harald"/>
    <s v="Skoog"/>
    <s v="male"/>
    <n v="0"/>
    <n v="4"/>
    <s v="children"/>
    <n v="3"/>
    <n v="2"/>
    <n v="5"/>
    <s v="family"/>
    <n v="347088"/>
    <n v="27.9"/>
    <m/>
    <s v="S"/>
    <x v="1"/>
  </r>
  <r>
    <n v="65"/>
    <n v="0"/>
    <s v="not sirvived"/>
    <n v="1"/>
    <s v="Stewart, Mr. Albert A"/>
    <s v=" Mr. Albert A"/>
    <s v="Stewart"/>
    <s v="male"/>
    <n v="0"/>
    <m/>
    <b v="0"/>
    <n v="0"/>
    <n v="0"/>
    <n v="0"/>
    <s v="alone"/>
    <s v="PC 17605"/>
    <n v="27.720800000000001"/>
    <m/>
    <s v="C"/>
    <x v="1"/>
  </r>
  <r>
    <n v="66"/>
    <n v="1"/>
    <s v=" survived"/>
    <n v="3"/>
    <s v="Moubarek, Master. Gerios"/>
    <s v=" Master. Gerios"/>
    <s v="Moubarek"/>
    <s v="male"/>
    <n v="0"/>
    <m/>
    <b v="0"/>
    <n v="1"/>
    <n v="1"/>
    <n v="2"/>
    <s v="family"/>
    <n v="2661"/>
    <n v="15.245799999999999"/>
    <m/>
    <s v="C"/>
    <x v="1"/>
  </r>
  <r>
    <n v="67"/>
    <n v="1"/>
    <s v=" survived"/>
    <n v="2"/>
    <s v="Nye, Mrs. (Elizabeth Ramell)"/>
    <s v=" Mrs. (Elizabeth Ramell)"/>
    <s v="Nye"/>
    <s v="female"/>
    <n v="1"/>
    <n v="29"/>
    <s v="adult"/>
    <n v="0"/>
    <n v="0"/>
    <n v="0"/>
    <s v="alone"/>
    <s v="C.A. 29395"/>
    <n v="10.5"/>
    <s v="F33"/>
    <s v="S"/>
    <x v="1"/>
  </r>
  <r>
    <n v="68"/>
    <n v="0"/>
    <s v="not sirvived"/>
    <n v="3"/>
    <s v="Crease, Mr. Ernest James"/>
    <s v=" Mr. Ernest James"/>
    <s v="Crease"/>
    <s v="male"/>
    <n v="0"/>
    <n v="19"/>
    <s v="adult"/>
    <n v="0"/>
    <n v="0"/>
    <n v="0"/>
    <s v="alone"/>
    <s v="S.P. 3464"/>
    <n v="8.1583000000000006"/>
    <m/>
    <s v="S"/>
    <x v="1"/>
  </r>
  <r>
    <n v="69"/>
    <n v="1"/>
    <s v=" survived"/>
    <n v="3"/>
    <s v="Andersson, Miss. Erna Alexandra"/>
    <s v=" Miss. Erna Alexandra"/>
    <s v="Andersson"/>
    <s v="female"/>
    <n v="1"/>
    <n v="17"/>
    <s v="teen"/>
    <n v="4"/>
    <n v="2"/>
    <n v="6"/>
    <s v="family"/>
    <n v="3101281"/>
    <n v="7.9249999999999998"/>
    <m/>
    <s v="S"/>
    <x v="1"/>
  </r>
  <r>
    <n v="70"/>
    <n v="0"/>
    <s v="not sirvived"/>
    <n v="3"/>
    <s v="Kink, Mr. Vincenz"/>
    <s v=" Mr. Vincenz"/>
    <s v="Kink"/>
    <s v="male"/>
    <n v="0"/>
    <n v="26"/>
    <s v="adult"/>
    <n v="2"/>
    <n v="0"/>
    <n v="2"/>
    <s v="family"/>
    <n v="315151"/>
    <n v="8.6624999999999996"/>
    <m/>
    <s v="S"/>
    <x v="1"/>
  </r>
  <r>
    <n v="71"/>
    <n v="0"/>
    <s v="not sirvived"/>
    <n v="2"/>
    <s v="Jenkin, Mr. Stephen Curnow"/>
    <s v=" Mr. Stephen Curnow"/>
    <s v="Jenkin"/>
    <s v="male"/>
    <n v="0"/>
    <n v="32"/>
    <s v="adult"/>
    <n v="0"/>
    <n v="0"/>
    <n v="0"/>
    <s v="alone"/>
    <s v="C.A. 33111"/>
    <n v="10.5"/>
    <m/>
    <s v="S"/>
    <x v="1"/>
  </r>
  <r>
    <n v="72"/>
    <n v="0"/>
    <s v="not sirvived"/>
    <n v="3"/>
    <s v="Goodwin, Miss. Lillian Amy"/>
    <s v=" Miss. Lillian Amy"/>
    <s v="Goodwin"/>
    <s v="female"/>
    <n v="1"/>
    <n v="16"/>
    <s v="teen"/>
    <n v="5"/>
    <n v="2"/>
    <n v="7"/>
    <s v="family"/>
    <s v="CA 2144"/>
    <n v="46.9"/>
    <m/>
    <s v="S"/>
    <x v="1"/>
  </r>
  <r>
    <n v="73"/>
    <n v="0"/>
    <s v="not sirvived"/>
    <n v="2"/>
    <s v="Hood, Mr. Ambrose Jr"/>
    <s v=" Mr. Ambrose Jr"/>
    <s v="Hood"/>
    <s v="male"/>
    <n v="0"/>
    <n v="21"/>
    <s v="adult"/>
    <n v="0"/>
    <n v="0"/>
    <n v="0"/>
    <s v="alone"/>
    <s v="S.O.C. 14879"/>
    <n v="73.5"/>
    <m/>
    <s v="S"/>
    <x v="1"/>
  </r>
  <r>
    <n v="74"/>
    <n v="0"/>
    <s v="not sirvived"/>
    <n v="3"/>
    <s v="Chronopoulos, Mr. Apostolos"/>
    <s v=" Mr. Apostolos"/>
    <s v="Chronopoulos"/>
    <s v="male"/>
    <n v="0"/>
    <n v="26"/>
    <s v="adult"/>
    <n v="1"/>
    <n v="0"/>
    <n v="1"/>
    <s v="family"/>
    <n v="2680"/>
    <n v="14.4542"/>
    <m/>
    <s v="C"/>
    <x v="1"/>
  </r>
  <r>
    <n v="75"/>
    <n v="1"/>
    <s v=" survived"/>
    <n v="3"/>
    <s v="Bing, Mr. Lee"/>
    <s v=" Mr. Lee"/>
    <s v="Bing"/>
    <s v="male"/>
    <n v="0"/>
    <n v="32"/>
    <s v="adult"/>
    <n v="0"/>
    <n v="0"/>
    <n v="0"/>
    <s v="alone"/>
    <n v="1601"/>
    <n v="56.495800000000003"/>
    <m/>
    <s v="S"/>
    <x v="1"/>
  </r>
  <r>
    <n v="76"/>
    <n v="0"/>
    <s v="not sirvived"/>
    <n v="3"/>
    <s v="Moen, Mr. Sigurd Hansen"/>
    <s v=" Mr. Sigurd Hansen"/>
    <s v="Moen"/>
    <s v="male"/>
    <n v="0"/>
    <n v="25"/>
    <s v="adult"/>
    <n v="0"/>
    <n v="0"/>
    <n v="0"/>
    <s v="alone"/>
    <n v="348123"/>
    <n v="7.65"/>
    <s v="F G73"/>
    <s v="S"/>
    <x v="1"/>
  </r>
  <r>
    <n v="77"/>
    <n v="0"/>
    <s v="not sirvived"/>
    <n v="3"/>
    <s v="Staneff, Mr. Ivan"/>
    <s v=" Mr. Ivan"/>
    <s v="Staneff"/>
    <s v="male"/>
    <n v="0"/>
    <m/>
    <b v="0"/>
    <n v="0"/>
    <n v="0"/>
    <n v="0"/>
    <s v="alone"/>
    <n v="349208"/>
    <n v="7.8958000000000004"/>
    <m/>
    <s v="S"/>
    <x v="1"/>
  </r>
  <r>
    <n v="78"/>
    <n v="0"/>
    <s v="not sirvived"/>
    <n v="3"/>
    <s v="Moutal, Mr. Rahamin Haim"/>
    <s v=" Mr. Rahamin Haim"/>
    <s v="Moutal"/>
    <s v="male"/>
    <n v="0"/>
    <m/>
    <b v="0"/>
    <n v="0"/>
    <n v="0"/>
    <n v="0"/>
    <s v="alone"/>
    <n v="374746"/>
    <n v="8.0500000000000007"/>
    <m/>
    <s v="S"/>
    <x v="1"/>
  </r>
  <r>
    <n v="79"/>
    <n v="1"/>
    <s v=" survived"/>
    <n v="2"/>
    <s v="Caldwell, Master. Alden Gates"/>
    <s v=" Master. Alden Gates"/>
    <s v="Caldwell"/>
    <s v="male"/>
    <n v="0"/>
    <n v="0.83"/>
    <s v="children"/>
    <n v="0"/>
    <n v="2"/>
    <n v="2"/>
    <s v="family"/>
    <n v="248738"/>
    <n v="29"/>
    <m/>
    <s v="S"/>
    <x v="1"/>
  </r>
  <r>
    <n v="80"/>
    <n v="1"/>
    <s v=" survived"/>
    <n v="3"/>
    <s v="Dowdell, Miss. Elizabeth"/>
    <s v=" Miss. Elizabeth"/>
    <s v="Dowdell"/>
    <s v="female"/>
    <n v="1"/>
    <n v="30"/>
    <s v="adult"/>
    <n v="0"/>
    <n v="0"/>
    <n v="0"/>
    <s v="alone"/>
    <n v="364516"/>
    <n v="12.475"/>
    <m/>
    <s v="S"/>
    <x v="1"/>
  </r>
  <r>
    <n v="81"/>
    <n v="0"/>
    <s v="not sirvived"/>
    <n v="3"/>
    <s v="Waelens, Mr. Achille"/>
    <s v=" Mr. Achille"/>
    <s v="Waelens"/>
    <s v="male"/>
    <n v="0"/>
    <n v="22"/>
    <s v="adult"/>
    <n v="0"/>
    <n v="0"/>
    <n v="0"/>
    <s v="alone"/>
    <n v="345767"/>
    <n v="9"/>
    <m/>
    <s v="S"/>
    <x v="1"/>
  </r>
  <r>
    <n v="82"/>
    <n v="1"/>
    <s v=" survived"/>
    <n v="3"/>
    <s v="Sheerlinck, Mr. Jan Baptist"/>
    <s v=" Mr. Jan Baptist"/>
    <s v="Sheerlinck"/>
    <s v="male"/>
    <n v="0"/>
    <n v="29"/>
    <s v="adult"/>
    <n v="0"/>
    <n v="0"/>
    <n v="0"/>
    <s v="alone"/>
    <n v="345779"/>
    <n v="9.5"/>
    <m/>
    <s v="S"/>
    <x v="1"/>
  </r>
  <r>
    <n v="83"/>
    <n v="1"/>
    <s v=" survived"/>
    <n v="3"/>
    <s v="McDermott, Miss. Brigdet Delia"/>
    <s v=" Miss. Brigdet Delia"/>
    <s v="McDermott"/>
    <s v="female"/>
    <n v="1"/>
    <m/>
    <b v="0"/>
    <n v="0"/>
    <n v="0"/>
    <n v="0"/>
    <s v="alone"/>
    <n v="330932"/>
    <n v="7.7874999999999996"/>
    <m/>
    <s v="Q"/>
    <x v="1"/>
  </r>
  <r>
    <n v="84"/>
    <n v="0"/>
    <s v="not sirvived"/>
    <n v="1"/>
    <s v="Carrau, Mr. Francisco M"/>
    <s v=" Mr. Francisco M"/>
    <s v="Carrau"/>
    <s v="male"/>
    <n v="0"/>
    <n v="28"/>
    <s v="adult"/>
    <n v="0"/>
    <n v="0"/>
    <n v="0"/>
    <s v="alone"/>
    <n v="113059"/>
    <n v="47.1"/>
    <m/>
    <s v="S"/>
    <x v="1"/>
  </r>
  <r>
    <n v="85"/>
    <n v="1"/>
    <s v=" survived"/>
    <n v="2"/>
    <s v="Ilett, Miss. Bertha"/>
    <s v=" Miss. Bertha"/>
    <s v="Ilett"/>
    <s v="female"/>
    <n v="1"/>
    <n v="17"/>
    <s v="teen"/>
    <n v="0"/>
    <n v="0"/>
    <n v="0"/>
    <s v="alone"/>
    <s v="SO/C 14885"/>
    <n v="10.5"/>
    <m/>
    <s v="S"/>
    <x v="1"/>
  </r>
  <r>
    <n v="86"/>
    <n v="1"/>
    <s v=" survived"/>
    <n v="3"/>
    <s v="Backstrom, Mrs. Karl Alfred (Maria Mathilda Gustafsson)"/>
    <s v=" Mrs. Karl Alfred (Maria Mathilda Gustafsson)"/>
    <s v="Backstrom"/>
    <s v="female"/>
    <n v="1"/>
    <n v="33"/>
    <s v="adult"/>
    <n v="3"/>
    <n v="0"/>
    <n v="3"/>
    <s v="family"/>
    <n v="3101278"/>
    <n v="15.85"/>
    <m/>
    <s v="S"/>
    <x v="1"/>
  </r>
  <r>
    <n v="87"/>
    <n v="0"/>
    <s v="not sirvived"/>
    <n v="3"/>
    <s v="Ford, Mr. William Neal"/>
    <s v=" Mr. William Neal"/>
    <s v="Ford"/>
    <s v="male"/>
    <n v="0"/>
    <n v="16"/>
    <s v="teen"/>
    <n v="1"/>
    <n v="3"/>
    <n v="4"/>
    <s v="family"/>
    <s v="W./C. 6608"/>
    <n v="34.375"/>
    <m/>
    <s v="S"/>
    <x v="1"/>
  </r>
  <r>
    <n v="88"/>
    <n v="0"/>
    <s v="not sirvived"/>
    <n v="3"/>
    <s v="Slocovski, Mr. Selman Francis"/>
    <s v=" Mr. Selman Francis"/>
    <s v="Slocovski"/>
    <s v="male"/>
    <n v="0"/>
    <m/>
    <b v="0"/>
    <n v="0"/>
    <n v="0"/>
    <n v="0"/>
    <s v="alone"/>
    <s v="SOTON/OQ 392086"/>
    <n v="8.0500000000000007"/>
    <m/>
    <s v="S"/>
    <x v="1"/>
  </r>
  <r>
    <n v="89"/>
    <n v="1"/>
    <s v=" survived"/>
    <n v="1"/>
    <s v="Fortune, Miss. Mabel Helen"/>
    <s v=" Miss. Mabel Helen"/>
    <s v="Fortune"/>
    <s v="female"/>
    <n v="1"/>
    <n v="23"/>
    <s v="adult"/>
    <n v="3"/>
    <n v="2"/>
    <n v="5"/>
    <s v="family"/>
    <n v="19950"/>
    <n v="263"/>
    <s v="C23 C25 C27"/>
    <s v="S"/>
    <x v="1"/>
  </r>
  <r>
    <n v="90"/>
    <n v="0"/>
    <s v="not sirvived"/>
    <n v="3"/>
    <s v="Celotti, Mr. Francesco"/>
    <s v=" Mr. Francesco"/>
    <s v="Celotti"/>
    <s v="male"/>
    <n v="0"/>
    <n v="24"/>
    <s v="adult"/>
    <n v="0"/>
    <n v="0"/>
    <n v="0"/>
    <s v="alone"/>
    <n v="343275"/>
    <n v="8.0500000000000007"/>
    <m/>
    <s v="S"/>
    <x v="1"/>
  </r>
  <r>
    <n v="91"/>
    <n v="0"/>
    <s v="not sirvived"/>
    <n v="3"/>
    <s v="Christmann, Mr. Emil"/>
    <s v=" Mr. Emil"/>
    <s v="Christmann"/>
    <s v="male"/>
    <n v="0"/>
    <n v="29"/>
    <s v="adult"/>
    <n v="0"/>
    <n v="0"/>
    <n v="0"/>
    <s v="alone"/>
    <n v="343276"/>
    <n v="8.0500000000000007"/>
    <m/>
    <s v="S"/>
    <x v="1"/>
  </r>
  <r>
    <n v="92"/>
    <n v="0"/>
    <s v="not sirvived"/>
    <n v="3"/>
    <s v="Andreasson, Mr. Paul Edvin"/>
    <s v=" Mr. Paul Edvin"/>
    <s v="Andreasson"/>
    <s v="male"/>
    <n v="0"/>
    <n v="20"/>
    <s v="adult"/>
    <n v="0"/>
    <n v="0"/>
    <n v="0"/>
    <s v="alone"/>
    <n v="347466"/>
    <n v="7.8541999999999996"/>
    <m/>
    <s v="S"/>
    <x v="1"/>
  </r>
  <r>
    <n v="93"/>
    <n v="0"/>
    <s v="not sirvived"/>
    <n v="1"/>
    <s v="Chaffee, Mr. Herbert Fuller"/>
    <s v=" Mr. Herbert Fuller"/>
    <s v="Chaffee"/>
    <s v="male"/>
    <n v="0"/>
    <n v="46"/>
    <s v="adult"/>
    <n v="1"/>
    <n v="0"/>
    <n v="1"/>
    <s v="family"/>
    <s v="W.E.P. 5734"/>
    <n v="61.174999999999997"/>
    <s v="E31"/>
    <s v="S"/>
    <x v="1"/>
  </r>
  <r>
    <n v="94"/>
    <n v="0"/>
    <s v="not sirvived"/>
    <n v="3"/>
    <s v="Dean, Mr. Bertram Frank"/>
    <s v=" Mr. Bertram Frank"/>
    <s v="Dean"/>
    <s v="male"/>
    <n v="0"/>
    <n v="26"/>
    <s v="adult"/>
    <n v="1"/>
    <n v="2"/>
    <n v="3"/>
    <s v="family"/>
    <s v="C.A. 2315"/>
    <n v="20.574999999999999"/>
    <m/>
    <s v="S"/>
    <x v="1"/>
  </r>
  <r>
    <n v="95"/>
    <n v="0"/>
    <s v="not sirvived"/>
    <n v="3"/>
    <s v="Coxon, Mr. Daniel"/>
    <s v=" Mr. Daniel"/>
    <s v="Coxon"/>
    <s v="male"/>
    <n v="0"/>
    <n v="59"/>
    <s v="old"/>
    <n v="0"/>
    <n v="0"/>
    <n v="0"/>
    <s v="alone"/>
    <n v="364500"/>
    <n v="7.25"/>
    <m/>
    <s v="S"/>
    <x v="1"/>
  </r>
  <r>
    <n v="96"/>
    <n v="0"/>
    <s v="not sirvived"/>
    <n v="3"/>
    <s v="Shorney, Mr. Charles Joseph"/>
    <s v=" Mr. Charles Joseph"/>
    <s v="Shorney"/>
    <s v="male"/>
    <n v="0"/>
    <m/>
    <b v="0"/>
    <n v="0"/>
    <n v="0"/>
    <n v="0"/>
    <s v="alone"/>
    <n v="374910"/>
    <n v="8.0500000000000007"/>
    <m/>
    <s v="S"/>
    <x v="1"/>
  </r>
  <r>
    <n v="97"/>
    <n v="0"/>
    <s v="not sirvived"/>
    <n v="1"/>
    <s v="Goldschmidt, Mr. George B"/>
    <s v=" Mr. George B"/>
    <s v="Goldschmidt"/>
    <s v="male"/>
    <n v="0"/>
    <n v="71"/>
    <s v="old"/>
    <n v="0"/>
    <n v="0"/>
    <n v="0"/>
    <s v="alone"/>
    <s v="PC 17754"/>
    <n v="34.654200000000003"/>
    <s v="A5"/>
    <s v="C"/>
    <x v="1"/>
  </r>
  <r>
    <n v="98"/>
    <n v="1"/>
    <s v=" survived"/>
    <n v="1"/>
    <s v="Greenfield, Mr. William Bertram"/>
    <s v=" Mr. William Bertram"/>
    <s v="Greenfield"/>
    <s v="male"/>
    <n v="0"/>
    <n v="23"/>
    <s v="adult"/>
    <n v="0"/>
    <n v="1"/>
    <n v="1"/>
    <s v="family"/>
    <s v="PC 17759"/>
    <n v="63.3583"/>
    <s v="D10 D12"/>
    <s v="C"/>
    <x v="1"/>
  </r>
  <r>
    <n v="99"/>
    <n v="1"/>
    <s v=" survived"/>
    <n v="2"/>
    <s v="Doling, Mrs. John T (Ada Julia Bone)"/>
    <s v=" Mrs. John T (Ada Julia Bone)"/>
    <s v="Doling"/>
    <s v="female"/>
    <n v="1"/>
    <n v="34"/>
    <s v="adult"/>
    <n v="0"/>
    <n v="1"/>
    <n v="1"/>
    <s v="family"/>
    <n v="231919"/>
    <n v="23"/>
    <m/>
    <s v="S"/>
    <x v="1"/>
  </r>
  <r>
    <n v="100"/>
    <n v="0"/>
    <s v="not sirvived"/>
    <n v="2"/>
    <s v="Kantor, Mr. Sinai"/>
    <s v=" Mr. Sinai"/>
    <s v="Kantor"/>
    <s v="male"/>
    <n v="0"/>
    <n v="34"/>
    <s v="adult"/>
    <n v="1"/>
    <n v="0"/>
    <n v="1"/>
    <s v="family"/>
    <n v="244367"/>
    <n v="26"/>
    <m/>
    <s v="S"/>
    <x v="1"/>
  </r>
  <r>
    <n v="101"/>
    <n v="0"/>
    <s v="not sirvived"/>
    <n v="3"/>
    <s v="Petranec, Miss. Matilda"/>
    <s v=" Miss. Matilda"/>
    <s v="Petranec"/>
    <s v="female"/>
    <n v="1"/>
    <n v="28"/>
    <s v="adult"/>
    <n v="0"/>
    <n v="0"/>
    <n v="0"/>
    <s v="alone"/>
    <n v="349245"/>
    <n v="7.8958000000000004"/>
    <m/>
    <s v="S"/>
    <x v="1"/>
  </r>
  <r>
    <n v="102"/>
    <n v="0"/>
    <s v="not sirvived"/>
    <n v="3"/>
    <s v="Petroff, Mr. Pastcho (&quot;Pentcho&quot;)"/>
    <s v=" Mr. Pastcho (&quot;Pentcho&quot;)"/>
    <s v="Petroff"/>
    <s v="male"/>
    <n v="0"/>
    <m/>
    <b v="0"/>
    <n v="0"/>
    <n v="0"/>
    <n v="0"/>
    <s v="alone"/>
    <n v="349215"/>
    <n v="7.8958000000000004"/>
    <m/>
    <s v="S"/>
    <x v="1"/>
  </r>
  <r>
    <n v="103"/>
    <n v="0"/>
    <s v="not sirvived"/>
    <n v="1"/>
    <s v="White, Mr. Richard Frasar"/>
    <s v=" Mr. Richard Frasar"/>
    <s v="White"/>
    <s v="male"/>
    <n v="0"/>
    <n v="21"/>
    <s v="adult"/>
    <n v="0"/>
    <n v="1"/>
    <n v="1"/>
    <s v="family"/>
    <n v="35281"/>
    <n v="77.287499999999994"/>
    <s v="D26"/>
    <s v="S"/>
    <x v="1"/>
  </r>
  <r>
    <n v="104"/>
    <n v="0"/>
    <s v="not sirvived"/>
    <n v="3"/>
    <s v="Johansson, Mr. Gustaf Joel"/>
    <s v=" Mr. Gustaf Joel"/>
    <s v="Johansson"/>
    <s v="male"/>
    <n v="0"/>
    <n v="33"/>
    <s v="adult"/>
    <n v="0"/>
    <n v="0"/>
    <n v="0"/>
    <s v="alone"/>
    <n v="7540"/>
    <n v="8.6541999999999994"/>
    <m/>
    <s v="S"/>
    <x v="1"/>
  </r>
  <r>
    <n v="105"/>
    <n v="0"/>
    <s v="not sirvived"/>
    <n v="3"/>
    <s v="Gustafsson, Mr. Anders Vilhelm"/>
    <s v=" Mr. Anders Vilhelm"/>
    <s v="Gustafsson"/>
    <s v="male"/>
    <n v="0"/>
    <n v="37"/>
    <s v="adult"/>
    <n v="2"/>
    <n v="0"/>
    <n v="2"/>
    <s v="family"/>
    <n v="3101276"/>
    <n v="7.9249999999999998"/>
    <m/>
    <s v="S"/>
    <x v="1"/>
  </r>
  <r>
    <n v="106"/>
    <n v="0"/>
    <s v="not sirvived"/>
    <n v="3"/>
    <s v="Mionoff, Mr. Stoytcho"/>
    <s v=" Mr. Stoytcho"/>
    <s v="Mionoff"/>
    <s v="male"/>
    <n v="0"/>
    <n v="28"/>
    <s v="adult"/>
    <n v="0"/>
    <n v="0"/>
    <n v="0"/>
    <s v="alone"/>
    <n v="349207"/>
    <n v="7.8958000000000004"/>
    <m/>
    <s v="S"/>
    <x v="1"/>
  </r>
  <r>
    <n v="107"/>
    <n v="1"/>
    <s v=" survived"/>
    <n v="3"/>
    <s v="Salkjelsvik, Miss. Anna Kristine"/>
    <s v=" Miss. Anna Kristine"/>
    <s v="Salkjelsvik"/>
    <s v="female"/>
    <n v="1"/>
    <n v="21"/>
    <s v="adult"/>
    <n v="0"/>
    <n v="0"/>
    <n v="0"/>
    <s v="alone"/>
    <n v="343120"/>
    <n v="7.65"/>
    <m/>
    <s v="S"/>
    <x v="1"/>
  </r>
  <r>
    <n v="108"/>
    <n v="1"/>
    <s v=" survived"/>
    <n v="3"/>
    <s v="Moss, Mr. Albert Johan"/>
    <s v=" Mr. Albert Johan"/>
    <s v="Moss"/>
    <s v="male"/>
    <n v="0"/>
    <m/>
    <b v="0"/>
    <n v="0"/>
    <n v="0"/>
    <n v="0"/>
    <s v="alone"/>
    <n v="312991"/>
    <n v="7.7750000000000004"/>
    <m/>
    <s v="S"/>
    <x v="1"/>
  </r>
  <r>
    <n v="109"/>
    <n v="0"/>
    <s v="not sirvived"/>
    <n v="3"/>
    <s v="Rekic, Mr. Tido"/>
    <s v=" Mr. Tido"/>
    <s v="Rekic"/>
    <s v="male"/>
    <n v="0"/>
    <n v="38"/>
    <s v="adult"/>
    <n v="0"/>
    <n v="0"/>
    <n v="0"/>
    <s v="alone"/>
    <n v="349249"/>
    <n v="7.8958000000000004"/>
    <m/>
    <s v="S"/>
    <x v="1"/>
  </r>
  <r>
    <n v="110"/>
    <n v="1"/>
    <s v=" survived"/>
    <n v="3"/>
    <s v="Moran, Miss. Bertha"/>
    <s v=" Miss. Bertha"/>
    <s v="Moran"/>
    <s v="female"/>
    <n v="1"/>
    <m/>
    <b v="0"/>
    <n v="1"/>
    <n v="0"/>
    <n v="1"/>
    <s v="family"/>
    <n v="371110"/>
    <n v="24.15"/>
    <m/>
    <s v="Q"/>
    <x v="1"/>
  </r>
  <r>
    <n v="111"/>
    <n v="0"/>
    <s v="not sirvived"/>
    <n v="1"/>
    <s v="Porter, Mr. Walter Chamberlain"/>
    <s v=" Mr. Walter Chamberlain"/>
    <s v="Porter"/>
    <s v="male"/>
    <n v="0"/>
    <n v="47"/>
    <s v="adult"/>
    <n v="0"/>
    <n v="0"/>
    <n v="0"/>
    <s v="alone"/>
    <n v="110465"/>
    <n v="52"/>
    <s v="C110"/>
    <s v="S"/>
    <x v="1"/>
  </r>
  <r>
    <n v="112"/>
    <n v="0"/>
    <s v="not sirvived"/>
    <n v="3"/>
    <s v="Zabour, Miss. Hileni"/>
    <s v=" Miss. Hileni"/>
    <s v="Zabour"/>
    <s v="female"/>
    <n v="1"/>
    <n v="14.5"/>
    <s v="teen"/>
    <n v="1"/>
    <n v="0"/>
    <n v="1"/>
    <s v="family"/>
    <n v="2665"/>
    <n v="14.4542"/>
    <m/>
    <s v="C"/>
    <x v="1"/>
  </r>
  <r>
    <n v="113"/>
    <n v="0"/>
    <s v="not sirvived"/>
    <n v="3"/>
    <s v="Barton, Mr. David John"/>
    <s v=" Mr. David John"/>
    <s v="Barton"/>
    <s v="male"/>
    <n v="0"/>
    <n v="22"/>
    <s v="adult"/>
    <n v="0"/>
    <n v="0"/>
    <n v="0"/>
    <s v="alone"/>
    <n v="324669"/>
    <n v="8.0500000000000007"/>
    <m/>
    <s v="S"/>
    <x v="1"/>
  </r>
  <r>
    <n v="114"/>
    <n v="0"/>
    <s v="not sirvived"/>
    <n v="3"/>
    <s v="Jussila, Miss. Katriina"/>
    <s v=" Miss. Katriina"/>
    <s v="Jussila"/>
    <s v="female"/>
    <n v="1"/>
    <n v="20"/>
    <s v="adult"/>
    <n v="1"/>
    <n v="0"/>
    <n v="1"/>
    <s v="family"/>
    <n v="4136"/>
    <n v="9.8249999999999993"/>
    <m/>
    <s v="S"/>
    <x v="1"/>
  </r>
  <r>
    <n v="115"/>
    <n v="0"/>
    <s v="not sirvived"/>
    <n v="3"/>
    <s v="Attalah, Miss. Malake"/>
    <s v=" Miss. Malake"/>
    <s v="Attalah"/>
    <s v="female"/>
    <n v="1"/>
    <n v="17"/>
    <s v="teen"/>
    <n v="0"/>
    <n v="0"/>
    <n v="0"/>
    <s v="alone"/>
    <n v="2627"/>
    <n v="14.458299999999999"/>
    <m/>
    <s v="C"/>
    <x v="1"/>
  </r>
  <r>
    <n v="116"/>
    <n v="0"/>
    <s v="not sirvived"/>
    <n v="3"/>
    <s v="Pekoniemi, Mr. Edvard"/>
    <s v=" Mr. Edvard"/>
    <s v="Pekoniemi"/>
    <s v="male"/>
    <n v="0"/>
    <n v="21"/>
    <s v="adult"/>
    <n v="0"/>
    <n v="0"/>
    <n v="0"/>
    <s v="alone"/>
    <s v="STON/O 2. 3101294"/>
    <n v="7.9249999999999998"/>
    <m/>
    <s v="S"/>
    <x v="1"/>
  </r>
  <r>
    <n v="117"/>
    <n v="0"/>
    <s v="not sirvived"/>
    <n v="3"/>
    <s v="Connors, Mr. Patrick"/>
    <s v=" Mr. Patrick"/>
    <s v="Connors"/>
    <s v="male"/>
    <n v="0"/>
    <n v="70.5"/>
    <s v="old"/>
    <n v="0"/>
    <n v="0"/>
    <n v="0"/>
    <s v="alone"/>
    <n v="370369"/>
    <n v="7.75"/>
    <m/>
    <s v="Q"/>
    <x v="1"/>
  </r>
  <r>
    <n v="118"/>
    <n v="0"/>
    <s v="not sirvived"/>
    <n v="2"/>
    <s v="Turpin, Mr. William John Robert"/>
    <s v=" Mr. William John Robert"/>
    <s v="Turpin"/>
    <s v="male"/>
    <n v="0"/>
    <n v="29"/>
    <s v="adult"/>
    <n v="1"/>
    <n v="0"/>
    <n v="1"/>
    <s v="family"/>
    <n v="11668"/>
    <n v="21"/>
    <m/>
    <s v="S"/>
    <x v="1"/>
  </r>
  <r>
    <n v="119"/>
    <n v="0"/>
    <s v="not sirvived"/>
    <n v="1"/>
    <s v="Baxter, Mr. Quigg Edmond"/>
    <s v=" Mr. Quigg Edmond"/>
    <s v="Baxter"/>
    <s v="male"/>
    <n v="0"/>
    <n v="24"/>
    <s v="adult"/>
    <n v="0"/>
    <n v="1"/>
    <n v="1"/>
    <s v="family"/>
    <s v="PC 17558"/>
    <n v="247.52080000000001"/>
    <s v="B58 B60"/>
    <s v="C"/>
    <x v="1"/>
  </r>
  <r>
    <n v="120"/>
    <n v="0"/>
    <s v="not sirvived"/>
    <n v="3"/>
    <s v="Andersson, Miss. Ellis Anna Maria"/>
    <s v=" Miss. Ellis Anna Maria"/>
    <s v="Andersson"/>
    <s v="female"/>
    <n v="1"/>
    <n v="2"/>
    <s v="children"/>
    <n v="4"/>
    <n v="2"/>
    <n v="6"/>
    <s v="family"/>
    <n v="347082"/>
    <n v="31.274999999999999"/>
    <m/>
    <s v="S"/>
    <x v="1"/>
  </r>
  <r>
    <n v="121"/>
    <n v="0"/>
    <s v="not sirvived"/>
    <n v="2"/>
    <s v="Hickman, Mr. Stanley George"/>
    <s v=" Mr. Stanley George"/>
    <s v="Hickman"/>
    <s v="male"/>
    <n v="0"/>
    <n v="21"/>
    <s v="adult"/>
    <n v="2"/>
    <n v="0"/>
    <n v="2"/>
    <s v="family"/>
    <s v="S.O.C. 14879"/>
    <n v="73.5"/>
    <m/>
    <s v="S"/>
    <x v="1"/>
  </r>
  <r>
    <n v="122"/>
    <n v="0"/>
    <s v="not sirvived"/>
    <n v="3"/>
    <s v="Moore, Mr. Leonard Charles"/>
    <s v=" Mr. Leonard Charles"/>
    <s v="Moore"/>
    <s v="male"/>
    <n v="0"/>
    <m/>
    <b v="0"/>
    <n v="0"/>
    <n v="0"/>
    <n v="0"/>
    <s v="alone"/>
    <s v="A4. 54510"/>
    <n v="8.0500000000000007"/>
    <m/>
    <s v="S"/>
    <x v="1"/>
  </r>
  <r>
    <n v="123"/>
    <n v="0"/>
    <s v="not sirvived"/>
    <n v="2"/>
    <s v="Nasser, Mr. Nicholas"/>
    <s v=" Mr. Nicholas"/>
    <s v="Nasser"/>
    <s v="male"/>
    <n v="0"/>
    <n v="32.5"/>
    <s v="adult"/>
    <n v="1"/>
    <n v="0"/>
    <n v="1"/>
    <s v="family"/>
    <n v="237736"/>
    <n v="30.070799999999998"/>
    <m/>
    <s v="C"/>
    <x v="1"/>
  </r>
  <r>
    <n v="124"/>
    <n v="1"/>
    <s v=" survived"/>
    <n v="2"/>
    <s v="Webber, Miss. Susan"/>
    <s v=" Miss. Susan"/>
    <s v="Webber"/>
    <s v="female"/>
    <n v="1"/>
    <n v="32.5"/>
    <s v="adult"/>
    <n v="0"/>
    <n v="0"/>
    <n v="0"/>
    <s v="alone"/>
    <n v="27267"/>
    <n v="13"/>
    <s v="E101"/>
    <s v="S"/>
    <x v="1"/>
  </r>
  <r>
    <n v="125"/>
    <n v="0"/>
    <s v="not sirvived"/>
    <n v="1"/>
    <s v="White, Mr. Percival Wayland"/>
    <s v=" Mr. Percival Wayland"/>
    <s v="White"/>
    <s v="male"/>
    <n v="0"/>
    <n v="54"/>
    <s v="old"/>
    <n v="0"/>
    <n v="1"/>
    <n v="1"/>
    <s v="family"/>
    <n v="35281"/>
    <n v="77.287499999999994"/>
    <s v="D26"/>
    <s v="S"/>
    <x v="1"/>
  </r>
  <r>
    <n v="126"/>
    <n v="1"/>
    <s v=" survived"/>
    <n v="3"/>
    <s v="Nicola-Yarred, Master. Elias"/>
    <s v=" Master. Elias"/>
    <s v="Nicola-Yarred"/>
    <s v="male"/>
    <n v="0"/>
    <n v="12"/>
    <s v="teen"/>
    <n v="1"/>
    <n v="0"/>
    <n v="1"/>
    <s v="family"/>
    <n v="2651"/>
    <n v="11.2417"/>
    <m/>
    <s v="C"/>
    <x v="1"/>
  </r>
  <r>
    <n v="127"/>
    <n v="0"/>
    <s v="not sirvived"/>
    <n v="3"/>
    <s v="McMahon, Mr. Martin"/>
    <s v=" Mr. Martin"/>
    <s v="McMahon"/>
    <s v="male"/>
    <n v="0"/>
    <m/>
    <b v="0"/>
    <n v="0"/>
    <n v="0"/>
    <n v="0"/>
    <s v="alone"/>
    <n v="370372"/>
    <n v="7.75"/>
    <m/>
    <s v="Q"/>
    <x v="1"/>
  </r>
  <r>
    <n v="128"/>
    <n v="1"/>
    <s v=" survived"/>
    <n v="3"/>
    <s v="Madsen, Mr. Fridtjof Arne"/>
    <s v=" Mr. Fridtjof Arne"/>
    <s v="Madsen"/>
    <s v="male"/>
    <n v="0"/>
    <n v="24"/>
    <s v="adult"/>
    <n v="0"/>
    <n v="0"/>
    <n v="0"/>
    <s v="alone"/>
    <s v="C 17369"/>
    <n v="7.1417000000000002"/>
    <m/>
    <s v="S"/>
    <x v="1"/>
  </r>
  <r>
    <n v="129"/>
    <n v="1"/>
    <s v=" survived"/>
    <n v="3"/>
    <s v="Peter, Miss. Anna"/>
    <s v=" Miss. Anna"/>
    <s v="Peter"/>
    <s v="female"/>
    <n v="1"/>
    <m/>
    <b v="0"/>
    <n v="1"/>
    <n v="1"/>
    <n v="2"/>
    <s v="family"/>
    <n v="2668"/>
    <n v="22.3583"/>
    <s v="F E69"/>
    <s v="C"/>
    <x v="1"/>
  </r>
  <r>
    <n v="130"/>
    <n v="0"/>
    <s v="not sirvived"/>
    <n v="3"/>
    <s v="Ekstrom, Mr. Johan"/>
    <s v=" Mr. Johan"/>
    <s v="Ekstrom"/>
    <s v="male"/>
    <n v="0"/>
    <n v="45"/>
    <s v="adult"/>
    <n v="0"/>
    <n v="0"/>
    <n v="0"/>
    <s v="alone"/>
    <n v="347061"/>
    <n v="6.9749999999999996"/>
    <m/>
    <s v="S"/>
    <x v="1"/>
  </r>
  <r>
    <n v="131"/>
    <n v="0"/>
    <s v="not sirvived"/>
    <n v="3"/>
    <s v="Drazenoic, Mr. Jozef"/>
    <s v=" Mr. Jozef"/>
    <s v="Drazenoic"/>
    <s v="male"/>
    <n v="0"/>
    <n v="33"/>
    <s v="adult"/>
    <n v="0"/>
    <n v="0"/>
    <n v="0"/>
    <s v="alone"/>
    <n v="349241"/>
    <n v="7.8958000000000004"/>
    <m/>
    <s v="C"/>
    <x v="1"/>
  </r>
  <r>
    <n v="132"/>
    <n v="0"/>
    <s v="not sirvived"/>
    <n v="3"/>
    <s v="Coelho, Mr. Domingos Fernandeo"/>
    <s v=" Mr. Domingos Fernandeo"/>
    <s v="Coelho"/>
    <s v="male"/>
    <n v="0"/>
    <n v="20"/>
    <s v="adult"/>
    <n v="0"/>
    <n v="0"/>
    <n v="0"/>
    <s v="alone"/>
    <s v="SOTON/O.Q. 3101307"/>
    <n v="7.05"/>
    <m/>
    <s v="S"/>
    <x v="1"/>
  </r>
  <r>
    <n v="133"/>
    <n v="0"/>
    <s v="not sirvived"/>
    <n v="3"/>
    <s v="Robins, Mrs. Alexander A (Grace Charity Laury)"/>
    <s v=" Mrs. Alexander A (Grace Charity Laury)"/>
    <s v="Robins"/>
    <s v="female"/>
    <n v="1"/>
    <n v="47"/>
    <s v="adult"/>
    <n v="1"/>
    <n v="0"/>
    <n v="1"/>
    <s v="family"/>
    <s v="A/5. 3337"/>
    <n v="14.5"/>
    <m/>
    <s v="S"/>
    <x v="1"/>
  </r>
  <r>
    <n v="134"/>
    <n v="1"/>
    <s v=" survived"/>
    <n v="2"/>
    <s v="Weisz, Mrs. Leopold (Mathilde Francoise Pede)"/>
    <s v=" Mrs. Leopold (Mathilde Francoise Pede)"/>
    <s v="Weisz"/>
    <s v="female"/>
    <n v="1"/>
    <n v="29"/>
    <s v="adult"/>
    <n v="1"/>
    <n v="0"/>
    <n v="1"/>
    <s v="family"/>
    <n v="228414"/>
    <n v="26"/>
    <m/>
    <s v="S"/>
    <x v="1"/>
  </r>
  <r>
    <n v="135"/>
    <n v="0"/>
    <s v="not sirvived"/>
    <n v="2"/>
    <s v="Sobey, Mr. Samuel James Hayden"/>
    <s v=" Mr. Samuel James Hayden"/>
    <s v="Sobey"/>
    <s v="male"/>
    <n v="0"/>
    <n v="25"/>
    <s v="adult"/>
    <n v="0"/>
    <n v="0"/>
    <n v="0"/>
    <s v="alone"/>
    <s v="C.A. 29178"/>
    <n v="13"/>
    <m/>
    <s v="S"/>
    <x v="1"/>
  </r>
  <r>
    <n v="136"/>
    <n v="0"/>
    <s v="not sirvived"/>
    <n v="2"/>
    <s v="Richard, Mr. Emile"/>
    <s v=" Mr. Emile"/>
    <s v="Richard"/>
    <s v="male"/>
    <n v="0"/>
    <n v="23"/>
    <s v="adult"/>
    <n v="0"/>
    <n v="0"/>
    <n v="0"/>
    <s v="alone"/>
    <s v="SC/PARIS 2133"/>
    <n v="15.0458"/>
    <m/>
    <s v="C"/>
    <x v="1"/>
  </r>
  <r>
    <n v="137"/>
    <n v="1"/>
    <s v=" survived"/>
    <n v="1"/>
    <s v="Newsom, Miss. Helen Monypeny"/>
    <s v=" Miss. Helen Monypeny"/>
    <s v="Newsom"/>
    <s v="female"/>
    <n v="1"/>
    <n v="19"/>
    <s v="adult"/>
    <n v="0"/>
    <n v="2"/>
    <n v="2"/>
    <s v="family"/>
    <n v="11752"/>
    <n v="26.283300000000001"/>
    <s v="D47"/>
    <s v="S"/>
    <x v="1"/>
  </r>
  <r>
    <n v="138"/>
    <n v="0"/>
    <s v="not sirvived"/>
    <n v="1"/>
    <s v="Futrelle, Mr. Jacques Heath"/>
    <s v=" Mr. Jacques Heath"/>
    <s v="Futrelle"/>
    <s v="male"/>
    <n v="0"/>
    <n v="37"/>
    <s v="adult"/>
    <n v="1"/>
    <n v="0"/>
    <n v="1"/>
    <s v="family"/>
    <n v="113803"/>
    <n v="53.1"/>
    <s v="C123"/>
    <s v="S"/>
    <x v="1"/>
  </r>
  <r>
    <n v="139"/>
    <n v="0"/>
    <s v="not sirvived"/>
    <n v="3"/>
    <s v="Osen, Mr. Olaf Elon"/>
    <s v=" Mr. Olaf Elon"/>
    <s v="Osen"/>
    <s v="male"/>
    <n v="0"/>
    <n v="16"/>
    <s v="teen"/>
    <n v="0"/>
    <n v="0"/>
    <n v="0"/>
    <s v="alone"/>
    <n v="7534"/>
    <n v="9.2166999999999994"/>
    <m/>
    <s v="S"/>
    <x v="1"/>
  </r>
  <r>
    <n v="140"/>
    <n v="0"/>
    <s v="not sirvived"/>
    <n v="1"/>
    <s v="Giglio, Mr. Victor"/>
    <s v=" Mr. Victor"/>
    <s v="Giglio"/>
    <s v="male"/>
    <n v="0"/>
    <n v="24"/>
    <s v="adult"/>
    <n v="0"/>
    <n v="0"/>
    <n v="0"/>
    <s v="alone"/>
    <s v="PC 17593"/>
    <n v="79.2"/>
    <s v="B86"/>
    <s v="C"/>
    <x v="1"/>
  </r>
  <r>
    <n v="141"/>
    <n v="0"/>
    <s v="not sirvived"/>
    <n v="3"/>
    <s v="Boulos, Mrs. Joseph (Sultana)"/>
    <s v=" Mrs. Joseph (Sultana)"/>
    <s v="Boulos"/>
    <s v="female"/>
    <n v="1"/>
    <m/>
    <b v="0"/>
    <n v="0"/>
    <n v="2"/>
    <n v="2"/>
    <s v="family"/>
    <n v="2678"/>
    <n v="15.245799999999999"/>
    <m/>
    <s v="C"/>
    <x v="1"/>
  </r>
  <r>
    <n v="142"/>
    <n v="1"/>
    <s v=" survived"/>
    <n v="3"/>
    <s v="Nysten, Miss. Anna Sofia"/>
    <s v=" Miss. Anna Sofia"/>
    <s v="Nysten"/>
    <s v="female"/>
    <n v="1"/>
    <n v="22"/>
    <s v="adult"/>
    <n v="0"/>
    <n v="0"/>
    <n v="0"/>
    <s v="alone"/>
    <n v="347081"/>
    <n v="7.75"/>
    <m/>
    <s v="S"/>
    <x v="1"/>
  </r>
  <r>
    <n v="143"/>
    <n v="1"/>
    <s v=" survived"/>
    <n v="3"/>
    <s v="Hakkarainen, Mrs. Pekka Pietari (Elin Matilda Dolck)"/>
    <s v=" Mrs. Pekka Pietari (Elin Matilda Dolck)"/>
    <s v="Hakkarainen"/>
    <s v="female"/>
    <n v="1"/>
    <n v="24"/>
    <s v="adult"/>
    <n v="1"/>
    <n v="0"/>
    <n v="1"/>
    <s v="family"/>
    <s v="STON/O2. 3101279"/>
    <n v="15.85"/>
    <m/>
    <s v="S"/>
    <x v="1"/>
  </r>
  <r>
    <n v="144"/>
    <n v="0"/>
    <s v="not sirvived"/>
    <n v="3"/>
    <s v="Burke, Mr. Jeremiah"/>
    <s v=" Mr. Jeremiah"/>
    <s v="Burke"/>
    <s v="male"/>
    <n v="0"/>
    <n v="19"/>
    <s v="adult"/>
    <n v="0"/>
    <n v="0"/>
    <n v="0"/>
    <s v="alone"/>
    <n v="365222"/>
    <n v="6.75"/>
    <m/>
    <s v="Q"/>
    <x v="1"/>
  </r>
  <r>
    <n v="145"/>
    <n v="0"/>
    <s v="not sirvived"/>
    <n v="2"/>
    <s v="Andrew, Mr. Edgardo Samuel"/>
    <s v=" Mr. Edgardo Samuel"/>
    <s v="Andrew"/>
    <s v="male"/>
    <n v="0"/>
    <n v="18"/>
    <s v="adult"/>
    <n v="0"/>
    <n v="0"/>
    <n v="0"/>
    <s v="alone"/>
    <n v="231945"/>
    <n v="11.5"/>
    <m/>
    <s v="S"/>
    <x v="1"/>
  </r>
  <r>
    <n v="146"/>
    <n v="0"/>
    <s v="not sirvived"/>
    <n v="2"/>
    <s v="Nicholls, Mr. Joseph Charles"/>
    <s v=" Mr. Joseph Charles"/>
    <s v="Nicholls"/>
    <s v="male"/>
    <n v="0"/>
    <n v="19"/>
    <s v="adult"/>
    <n v="1"/>
    <n v="1"/>
    <n v="2"/>
    <s v="family"/>
    <s v="C.A. 33112"/>
    <n v="36.75"/>
    <m/>
    <s v="S"/>
    <x v="1"/>
  </r>
  <r>
    <n v="147"/>
    <n v="1"/>
    <s v=" survived"/>
    <n v="3"/>
    <s v="Andersson, Mr. August Edvard (&quot;Wennerstrom&quot;)"/>
    <s v=" Mr. August Edvard (&quot;Wennerstrom&quot;)"/>
    <s v="Andersson"/>
    <s v="male"/>
    <n v="0"/>
    <n v="27"/>
    <s v="adult"/>
    <n v="0"/>
    <n v="0"/>
    <n v="0"/>
    <s v="alone"/>
    <n v="350043"/>
    <n v="7.7957999999999998"/>
    <m/>
    <s v="S"/>
    <x v="1"/>
  </r>
  <r>
    <n v="148"/>
    <n v="0"/>
    <s v="not sirvived"/>
    <n v="3"/>
    <s v="Ford, Miss. Robina Maggie &quot;Ruby&quot;"/>
    <s v=" Miss. Robina Maggie &quot;Ruby&quot;"/>
    <s v="Ford"/>
    <s v="female"/>
    <n v="1"/>
    <n v="9"/>
    <s v="children"/>
    <n v="2"/>
    <n v="2"/>
    <n v="4"/>
    <s v="family"/>
    <s v="W./C. 6608"/>
    <n v="34.375"/>
    <m/>
    <s v="S"/>
    <x v="1"/>
  </r>
  <r>
    <n v="149"/>
    <n v="0"/>
    <s v="not sirvived"/>
    <n v="2"/>
    <s v="Navratil, Mr. Michel (&quot;Louis M Hoffman&quot;)"/>
    <s v=" Mr. Michel (&quot;Louis M Hoffman&quot;)"/>
    <s v="Navratil"/>
    <s v="male"/>
    <n v="0"/>
    <n v="36.5"/>
    <s v="adult"/>
    <n v="0"/>
    <n v="2"/>
    <n v="2"/>
    <s v="family"/>
    <n v="230080"/>
    <n v="26"/>
    <s v="F2"/>
    <s v="S"/>
    <x v="1"/>
  </r>
  <r>
    <n v="150"/>
    <n v="0"/>
    <s v="not sirvived"/>
    <n v="2"/>
    <s v="Byles, Rev. Thomas Roussel Davids"/>
    <s v=" Rev. Thomas Roussel Davids"/>
    <s v="Byles"/>
    <s v="male"/>
    <n v="0"/>
    <n v="42"/>
    <s v="adult"/>
    <n v="0"/>
    <n v="0"/>
    <n v="0"/>
    <s v="alone"/>
    <n v="244310"/>
    <n v="13"/>
    <m/>
    <s v="S"/>
    <x v="1"/>
  </r>
  <r>
    <n v="151"/>
    <n v="0"/>
    <s v="not sirvived"/>
    <n v="2"/>
    <s v="Bateman, Rev. Robert James"/>
    <s v=" Rev. Robert James"/>
    <s v="Bateman"/>
    <s v="male"/>
    <n v="0"/>
    <n v="51"/>
    <s v="old"/>
    <n v="0"/>
    <n v="0"/>
    <n v="0"/>
    <s v="alone"/>
    <s v="S.O.P. 1166"/>
    <n v="12.525"/>
    <m/>
    <s v="S"/>
    <x v="1"/>
  </r>
  <r>
    <n v="152"/>
    <n v="1"/>
    <s v=" survived"/>
    <n v="1"/>
    <s v="Pears, Mrs. Thomas (Edith Wearne)"/>
    <s v=" Mrs. Thomas (Edith Wearne)"/>
    <s v="Pears"/>
    <s v="female"/>
    <n v="1"/>
    <n v="22"/>
    <s v="adult"/>
    <n v="1"/>
    <n v="0"/>
    <n v="1"/>
    <s v="family"/>
    <n v="113776"/>
    <n v="66.599999999999994"/>
    <s v="C2"/>
    <s v="S"/>
    <x v="1"/>
  </r>
  <r>
    <n v="153"/>
    <n v="0"/>
    <s v="not sirvived"/>
    <n v="3"/>
    <s v="Meo, Mr. Alfonzo"/>
    <s v=" Mr. Alfonzo"/>
    <s v="Meo"/>
    <s v="male"/>
    <n v="0"/>
    <n v="55.5"/>
    <s v="old"/>
    <n v="0"/>
    <n v="0"/>
    <n v="0"/>
    <s v="alone"/>
    <s v="A.5. 11206"/>
    <n v="8.0500000000000007"/>
    <m/>
    <s v="S"/>
    <x v="1"/>
  </r>
  <r>
    <n v="154"/>
    <n v="0"/>
    <s v="not sirvived"/>
    <n v="3"/>
    <s v="van Billiard, Mr. Austin Blyler"/>
    <s v=" Mr. Austin Blyler"/>
    <s v="van Billiard"/>
    <s v="male"/>
    <n v="0"/>
    <n v="40.5"/>
    <s v="adult"/>
    <n v="0"/>
    <n v="2"/>
    <n v="2"/>
    <s v="family"/>
    <s v="A/5. 851"/>
    <n v="14.5"/>
    <m/>
    <s v="S"/>
    <x v="1"/>
  </r>
  <r>
    <n v="155"/>
    <n v="0"/>
    <s v="not sirvived"/>
    <n v="3"/>
    <s v="Olsen, Mr. Ole Martin"/>
    <s v=" Mr. Ole Martin"/>
    <s v="Olsen"/>
    <s v="male"/>
    <n v="0"/>
    <m/>
    <b v="0"/>
    <n v="0"/>
    <n v="0"/>
    <n v="0"/>
    <s v="alone"/>
    <s v="Fa 265302"/>
    <n v="7.3125"/>
    <m/>
    <s v="S"/>
    <x v="1"/>
  </r>
  <r>
    <n v="156"/>
    <n v="0"/>
    <s v="not sirvived"/>
    <n v="1"/>
    <s v="Williams, Mr. Charles Duane"/>
    <s v=" Mr. Charles Duane"/>
    <s v="Williams"/>
    <s v="male"/>
    <n v="0"/>
    <n v="51"/>
    <s v="old"/>
    <n v="0"/>
    <n v="1"/>
    <n v="1"/>
    <s v="family"/>
    <s v="PC 17597"/>
    <n v="61.379199999999997"/>
    <m/>
    <s v="C"/>
    <x v="1"/>
  </r>
  <r>
    <n v="157"/>
    <n v="1"/>
    <s v=" survived"/>
    <n v="3"/>
    <s v="Gilnagh, Miss. Katherine &quot;Katie&quot;"/>
    <s v=" Miss. Katherine &quot;Katie&quot;"/>
    <s v="Gilnagh"/>
    <s v="female"/>
    <n v="1"/>
    <n v="16"/>
    <s v="teen"/>
    <n v="0"/>
    <n v="0"/>
    <n v="0"/>
    <s v="alone"/>
    <n v="35851"/>
    <n v="7.7332999999999998"/>
    <m/>
    <s v="Q"/>
    <x v="1"/>
  </r>
  <r>
    <n v="158"/>
    <n v="0"/>
    <s v="not sirvived"/>
    <n v="3"/>
    <s v="Corn, Mr. Harry"/>
    <s v=" Mr. Harry"/>
    <s v="Corn"/>
    <s v="male"/>
    <n v="0"/>
    <n v="30"/>
    <s v="adult"/>
    <n v="0"/>
    <n v="0"/>
    <n v="0"/>
    <s v="alone"/>
    <s v="SOTON/OQ 392090"/>
    <n v="8.0500000000000007"/>
    <m/>
    <s v="S"/>
    <x v="1"/>
  </r>
  <r>
    <n v="159"/>
    <n v="0"/>
    <s v="not sirvived"/>
    <n v="3"/>
    <s v="Smiljanic, Mr. Mile"/>
    <s v=" Mr. Mile"/>
    <s v="Smiljanic"/>
    <s v="male"/>
    <n v="0"/>
    <m/>
    <b v="0"/>
    <n v="0"/>
    <n v="0"/>
    <n v="0"/>
    <s v="alone"/>
    <n v="315037"/>
    <n v="8.6624999999999996"/>
    <m/>
    <s v="S"/>
    <x v="1"/>
  </r>
  <r>
    <n v="160"/>
    <n v="0"/>
    <s v="not sirvived"/>
    <n v="3"/>
    <s v="Sage, Master. Thomas Henry"/>
    <s v=" Master. Thomas Henry"/>
    <s v="Sage"/>
    <s v="male"/>
    <n v="0"/>
    <m/>
    <b v="0"/>
    <n v="8"/>
    <n v="2"/>
    <n v="10"/>
    <s v="family"/>
    <s v="CA. 2343"/>
    <n v="69.55"/>
    <m/>
    <s v="S"/>
    <x v="1"/>
  </r>
  <r>
    <n v="161"/>
    <n v="0"/>
    <s v="not sirvived"/>
    <n v="3"/>
    <s v="Cribb, Mr. John Hatfield"/>
    <s v=" Mr. John Hatfield"/>
    <s v="Cribb"/>
    <s v="male"/>
    <n v="0"/>
    <n v="44"/>
    <s v="adult"/>
    <n v="0"/>
    <n v="1"/>
    <n v="1"/>
    <s v="family"/>
    <n v="371362"/>
    <n v="16.100000000000001"/>
    <m/>
    <s v="S"/>
    <x v="1"/>
  </r>
  <r>
    <n v="162"/>
    <n v="1"/>
    <s v=" survived"/>
    <n v="2"/>
    <s v="Watt, Mrs. James (Elizabeth &quot;Bessie&quot; Inglis Milne)"/>
    <s v=" Mrs. James (Elizabeth &quot;Bessie&quot; Inglis Milne)"/>
    <s v="Watt"/>
    <s v="female"/>
    <n v="1"/>
    <n v="40"/>
    <s v="adult"/>
    <n v="0"/>
    <n v="0"/>
    <n v="0"/>
    <s v="alone"/>
    <s v="C.A. 33595"/>
    <n v="15.75"/>
    <m/>
    <s v="S"/>
    <x v="1"/>
  </r>
  <r>
    <n v="163"/>
    <n v="0"/>
    <s v="not sirvived"/>
    <n v="3"/>
    <s v="Bengtsson, Mr. John Viktor"/>
    <s v=" Mr. John Viktor"/>
    <s v="Bengtsson"/>
    <s v="male"/>
    <n v="0"/>
    <n v="26"/>
    <s v="adult"/>
    <n v="0"/>
    <n v="0"/>
    <n v="0"/>
    <s v="alone"/>
    <n v="347068"/>
    <n v="7.7750000000000004"/>
    <m/>
    <s v="S"/>
    <x v="1"/>
  </r>
  <r>
    <n v="164"/>
    <n v="0"/>
    <s v="not sirvived"/>
    <n v="3"/>
    <s v="Calic, Mr. Jovo"/>
    <s v=" Mr. Jovo"/>
    <s v="Calic"/>
    <s v="male"/>
    <n v="0"/>
    <n v="17"/>
    <s v="teen"/>
    <n v="0"/>
    <n v="0"/>
    <n v="0"/>
    <s v="alone"/>
    <n v="315093"/>
    <n v="8.6624999999999996"/>
    <m/>
    <s v="S"/>
    <x v="1"/>
  </r>
  <r>
    <n v="165"/>
    <n v="0"/>
    <s v="not sirvived"/>
    <n v="3"/>
    <s v="Panula, Master. Eino Viljami"/>
    <s v=" Master. Eino Viljami"/>
    <s v="Panula"/>
    <s v="male"/>
    <n v="0"/>
    <n v="1"/>
    <s v="children"/>
    <n v="4"/>
    <n v="1"/>
    <n v="5"/>
    <s v="family"/>
    <n v="3101295"/>
    <n v="39.6875"/>
    <m/>
    <s v="S"/>
    <x v="1"/>
  </r>
  <r>
    <n v="166"/>
    <n v="1"/>
    <s v=" survived"/>
    <n v="3"/>
    <s v="Goldsmith, Master. Frank John William &quot;Frankie&quot;"/>
    <s v=" Master. Frank John William &quot;Frankie&quot;"/>
    <s v="Goldsmith"/>
    <s v="male"/>
    <n v="0"/>
    <n v="9"/>
    <s v="children"/>
    <n v="0"/>
    <n v="2"/>
    <n v="2"/>
    <s v="family"/>
    <n v="363291"/>
    <n v="20.524999999999999"/>
    <m/>
    <s v="S"/>
    <x v="1"/>
  </r>
  <r>
    <n v="167"/>
    <n v="1"/>
    <s v=" survived"/>
    <n v="1"/>
    <s v="Chibnall, Mrs. (Edith Martha Bowerman)"/>
    <s v=" Mrs. (Edith Martha Bowerman)"/>
    <s v="Chibnall"/>
    <s v="female"/>
    <n v="1"/>
    <m/>
    <b v="0"/>
    <n v="0"/>
    <n v="1"/>
    <n v="1"/>
    <s v="family"/>
    <n v="113505"/>
    <n v="55"/>
    <s v="E33"/>
    <s v="S"/>
    <x v="1"/>
  </r>
  <r>
    <n v="168"/>
    <n v="0"/>
    <s v="not sirvived"/>
    <n v="3"/>
    <s v="Skoog, Mrs. William (Anna Bernhardina Karlsson)"/>
    <s v=" Mrs. William (Anna Bernhardina Karlsson)"/>
    <s v="Skoog"/>
    <s v="female"/>
    <n v="1"/>
    <n v="45"/>
    <s v="adult"/>
    <n v="1"/>
    <n v="4"/>
    <n v="5"/>
    <s v="family"/>
    <n v="347088"/>
    <n v="27.9"/>
    <m/>
    <s v="S"/>
    <x v="1"/>
  </r>
  <r>
    <n v="169"/>
    <n v="0"/>
    <s v="not sirvived"/>
    <n v="1"/>
    <s v="Baumann, Mr. John D"/>
    <s v=" Mr. John D"/>
    <s v="Baumann"/>
    <s v="male"/>
    <n v="0"/>
    <m/>
    <b v="0"/>
    <n v="0"/>
    <n v="0"/>
    <n v="0"/>
    <s v="alone"/>
    <s v="PC 17318"/>
    <n v="25.925000000000001"/>
    <m/>
    <s v="S"/>
    <x v="1"/>
  </r>
  <r>
    <n v="170"/>
    <n v="0"/>
    <s v="not sirvived"/>
    <n v="3"/>
    <s v="Ling, Mr. Lee"/>
    <s v=" Mr. Lee"/>
    <s v="Ling"/>
    <s v="male"/>
    <n v="0"/>
    <n v="28"/>
    <s v="adult"/>
    <n v="0"/>
    <n v="0"/>
    <n v="0"/>
    <s v="alone"/>
    <n v="1601"/>
    <n v="56.495800000000003"/>
    <m/>
    <s v="S"/>
    <x v="1"/>
  </r>
  <r>
    <n v="171"/>
    <n v="0"/>
    <s v="not sirvived"/>
    <n v="1"/>
    <s v="Van der hoef, Mr. Wyckoff"/>
    <s v=" Mr. Wyckoff"/>
    <s v="Van der hoef"/>
    <s v="male"/>
    <n v="0"/>
    <n v="61"/>
    <s v="old"/>
    <n v="0"/>
    <n v="0"/>
    <n v="0"/>
    <s v="alone"/>
    <n v="111240"/>
    <n v="33.5"/>
    <s v="B19"/>
    <s v="S"/>
    <x v="1"/>
  </r>
  <r>
    <n v="172"/>
    <n v="0"/>
    <s v="not sirvived"/>
    <n v="3"/>
    <s v="Rice, Master. Arthur"/>
    <s v=" Master. Arthur"/>
    <s v="Rice"/>
    <s v="male"/>
    <n v="0"/>
    <n v="4"/>
    <s v="children"/>
    <n v="4"/>
    <n v="1"/>
    <n v="5"/>
    <s v="family"/>
    <n v="382652"/>
    <n v="29.125"/>
    <m/>
    <s v="Q"/>
    <x v="1"/>
  </r>
  <r>
    <n v="173"/>
    <n v="1"/>
    <s v=" survived"/>
    <n v="3"/>
    <s v="Johnson, Miss. Eleanor Ileen"/>
    <s v=" Miss. Eleanor Ileen"/>
    <s v="Johnson"/>
    <s v="female"/>
    <n v="1"/>
    <n v="1"/>
    <s v="children"/>
    <n v="1"/>
    <n v="1"/>
    <n v="2"/>
    <s v="family"/>
    <n v="347742"/>
    <n v="11.1333"/>
    <m/>
    <s v="S"/>
    <x v="1"/>
  </r>
  <r>
    <n v="174"/>
    <n v="0"/>
    <s v="not sirvived"/>
    <n v="3"/>
    <s v="Sivola, Mr. Antti Wilhelm"/>
    <s v=" Mr. Antti Wilhelm"/>
    <s v="Sivola"/>
    <s v="male"/>
    <n v="0"/>
    <n v="21"/>
    <s v="adult"/>
    <n v="0"/>
    <n v="0"/>
    <n v="0"/>
    <s v="alone"/>
    <s v="STON/O 2. 3101280"/>
    <n v="7.9249999999999998"/>
    <m/>
    <s v="S"/>
    <x v="1"/>
  </r>
  <r>
    <n v="175"/>
    <n v="0"/>
    <s v="not sirvived"/>
    <n v="1"/>
    <s v="Smith, Mr. James Clinch"/>
    <s v=" Mr. James Clinch"/>
    <s v="Smith"/>
    <s v="male"/>
    <n v="0"/>
    <n v="56"/>
    <s v="old"/>
    <n v="0"/>
    <n v="0"/>
    <n v="0"/>
    <s v="alone"/>
    <n v="17764"/>
    <n v="30.695799999999998"/>
    <s v="A7"/>
    <s v="C"/>
    <x v="1"/>
  </r>
  <r>
    <n v="176"/>
    <n v="0"/>
    <s v="not sirvived"/>
    <n v="3"/>
    <s v="Klasen, Mr. Klas Albin"/>
    <s v=" Mr. Klas Albin"/>
    <s v="Klasen"/>
    <s v="male"/>
    <n v="0"/>
    <n v="18"/>
    <s v="adult"/>
    <n v="1"/>
    <n v="1"/>
    <n v="2"/>
    <s v="family"/>
    <n v="350404"/>
    <n v="7.8541999999999996"/>
    <m/>
    <s v="S"/>
    <x v="1"/>
  </r>
  <r>
    <n v="177"/>
    <n v="0"/>
    <s v="not sirvived"/>
    <n v="3"/>
    <s v="Lefebre, Master. Henry Forbes"/>
    <s v=" Master. Henry Forbes"/>
    <s v="Lefebre"/>
    <s v="male"/>
    <n v="0"/>
    <m/>
    <b v="0"/>
    <n v="3"/>
    <n v="1"/>
    <n v="4"/>
    <s v="family"/>
    <n v="4133"/>
    <n v="25.466699999999999"/>
    <m/>
    <s v="S"/>
    <x v="1"/>
  </r>
  <r>
    <n v="178"/>
    <n v="0"/>
    <s v="not sirvived"/>
    <n v="1"/>
    <s v="Isham, Miss. Ann Elizabeth"/>
    <s v=" Miss. Ann Elizabeth"/>
    <s v="Isham"/>
    <s v="female"/>
    <n v="1"/>
    <n v="50"/>
    <s v="old"/>
    <n v="0"/>
    <n v="0"/>
    <n v="0"/>
    <s v="alone"/>
    <s v="PC 17595"/>
    <n v="28.712499999999999"/>
    <s v="C49"/>
    <s v="C"/>
    <x v="1"/>
  </r>
  <r>
    <n v="179"/>
    <n v="0"/>
    <s v="not sirvived"/>
    <n v="2"/>
    <s v="Hale, Mr. Reginald"/>
    <s v=" Mr. Reginald"/>
    <s v="Hale"/>
    <s v="male"/>
    <n v="0"/>
    <n v="30"/>
    <s v="adult"/>
    <n v="0"/>
    <n v="0"/>
    <n v="0"/>
    <s v="alone"/>
    <n v="250653"/>
    <n v="13"/>
    <m/>
    <s v="S"/>
    <x v="1"/>
  </r>
  <r>
    <n v="180"/>
    <n v="0"/>
    <s v="not sirvived"/>
    <n v="3"/>
    <s v="Leonard, Mr. Lionel"/>
    <s v=" Mr. Lionel"/>
    <s v="Leonard"/>
    <s v="male"/>
    <n v="0"/>
    <n v="36"/>
    <s v="adult"/>
    <n v="0"/>
    <n v="0"/>
    <n v="0"/>
    <s v="alone"/>
    <s v="LINE"/>
    <n v="0"/>
    <m/>
    <s v="S"/>
    <x v="1"/>
  </r>
  <r>
    <n v="181"/>
    <n v="0"/>
    <s v="not sirvived"/>
    <n v="3"/>
    <s v="Sage, Miss. Constance Gladys"/>
    <s v=" Miss. Constance Gladys"/>
    <s v="Sage"/>
    <s v="female"/>
    <n v="1"/>
    <m/>
    <b v="0"/>
    <n v="8"/>
    <n v="2"/>
    <n v="10"/>
    <s v="family"/>
    <s v="CA. 2343"/>
    <n v="69.55"/>
    <m/>
    <s v="S"/>
    <x v="1"/>
  </r>
  <r>
    <n v="182"/>
    <n v="0"/>
    <s v="not sirvived"/>
    <n v="2"/>
    <s v="Pernot, Mr. Rene"/>
    <s v=" Mr. Rene"/>
    <s v="Pernot"/>
    <s v="male"/>
    <n v="0"/>
    <m/>
    <b v="0"/>
    <n v="0"/>
    <n v="0"/>
    <n v="0"/>
    <s v="alone"/>
    <s v="SC/PARIS 2131"/>
    <n v="15.05"/>
    <m/>
    <s v="C"/>
    <x v="1"/>
  </r>
  <r>
    <n v="183"/>
    <n v="0"/>
    <s v="not sirvived"/>
    <n v="3"/>
    <s v="Asplund, Master. Clarence Gustaf Hugo"/>
    <s v=" Master. Clarence Gustaf Hugo"/>
    <s v="Asplund"/>
    <s v="male"/>
    <n v="0"/>
    <n v="9"/>
    <s v="children"/>
    <n v="4"/>
    <n v="2"/>
    <n v="6"/>
    <s v="family"/>
    <n v="347077"/>
    <n v="31.387499999999999"/>
    <m/>
    <s v="S"/>
    <x v="1"/>
  </r>
  <r>
    <n v="184"/>
    <n v="1"/>
    <s v=" survived"/>
    <n v="2"/>
    <s v="Becker, Master. Richard F"/>
    <s v=" Master. Richard F"/>
    <s v="Becker"/>
    <s v="male"/>
    <n v="0"/>
    <n v="1"/>
    <s v="children"/>
    <n v="2"/>
    <n v="1"/>
    <n v="3"/>
    <s v="family"/>
    <n v="230136"/>
    <n v="39"/>
    <s v="F4"/>
    <s v="S"/>
    <x v="1"/>
  </r>
  <r>
    <n v="185"/>
    <n v="1"/>
    <s v=" survived"/>
    <n v="3"/>
    <s v="Kink-Heilmann, Miss. Luise Gretchen"/>
    <s v=" Miss. Luise Gretchen"/>
    <s v="Kink-Heilmann"/>
    <s v="female"/>
    <n v="1"/>
    <n v="4"/>
    <s v="children"/>
    <n v="0"/>
    <n v="2"/>
    <n v="2"/>
    <s v="family"/>
    <n v="315153"/>
    <n v="22.024999999999999"/>
    <m/>
    <s v="S"/>
    <x v="1"/>
  </r>
  <r>
    <n v="186"/>
    <n v="0"/>
    <s v="not sirvived"/>
    <n v="1"/>
    <s v="Rood, Mr. Hugh Roscoe"/>
    <s v=" Mr. Hugh Roscoe"/>
    <s v="Rood"/>
    <s v="male"/>
    <n v="0"/>
    <m/>
    <b v="0"/>
    <n v="0"/>
    <n v="0"/>
    <n v="0"/>
    <s v="alone"/>
    <n v="113767"/>
    <n v="50"/>
    <s v="A32"/>
    <s v="S"/>
    <x v="1"/>
  </r>
  <r>
    <n v="187"/>
    <n v="1"/>
    <s v=" survived"/>
    <n v="3"/>
    <s v="O'Brien, Mrs. Thomas (Johanna &quot;Hannah&quot; Godfrey)"/>
    <s v=" Mrs. Thomas (Johanna &quot;Hannah&quot; Godfrey)"/>
    <s v="O'Brien"/>
    <s v="female"/>
    <n v="1"/>
    <m/>
    <b v="0"/>
    <n v="1"/>
    <n v="0"/>
    <n v="1"/>
    <s v="family"/>
    <n v="370365"/>
    <n v="15.5"/>
    <m/>
    <s v="Q"/>
    <x v="1"/>
  </r>
  <r>
    <n v="188"/>
    <n v="1"/>
    <s v=" survived"/>
    <n v="1"/>
    <s v="Romaine, Mr. Charles Hallace (&quot;Mr C Rolmane&quot;)"/>
    <s v=" Mr. Charles Hallace (&quot;Mr C Rolmane&quot;)"/>
    <s v="Romaine"/>
    <s v="male"/>
    <n v="0"/>
    <n v="45"/>
    <s v="adult"/>
    <n v="0"/>
    <n v="0"/>
    <n v="0"/>
    <s v="alone"/>
    <n v="111428"/>
    <n v="26.55"/>
    <m/>
    <s v="S"/>
    <x v="1"/>
  </r>
  <r>
    <n v="189"/>
    <n v="0"/>
    <s v="not sirvived"/>
    <n v="3"/>
    <s v="Bourke, Mr. John"/>
    <s v=" Mr. John"/>
    <s v="Bourke"/>
    <s v="male"/>
    <n v="0"/>
    <n v="40"/>
    <s v="adult"/>
    <n v="1"/>
    <n v="1"/>
    <n v="2"/>
    <s v="family"/>
    <n v="364849"/>
    <n v="15.5"/>
    <m/>
    <s v="Q"/>
    <x v="1"/>
  </r>
  <r>
    <n v="190"/>
    <n v="0"/>
    <s v="not sirvived"/>
    <n v="3"/>
    <s v="Turcin, Mr. Stjepan"/>
    <s v=" Mr. Stjepan"/>
    <s v="Turcin"/>
    <s v="male"/>
    <n v="0"/>
    <n v="36"/>
    <s v="adult"/>
    <n v="0"/>
    <n v="0"/>
    <n v="0"/>
    <s v="alone"/>
    <n v="349247"/>
    <n v="7.8958000000000004"/>
    <m/>
    <s v="S"/>
    <x v="1"/>
  </r>
  <r>
    <n v="191"/>
    <n v="1"/>
    <s v=" survived"/>
    <n v="2"/>
    <s v="Pinsky, Mrs. (Rosa)"/>
    <s v=" Mrs. (Rosa)"/>
    <s v="Pinsky"/>
    <s v="female"/>
    <n v="1"/>
    <n v="32"/>
    <s v="adult"/>
    <n v="0"/>
    <n v="0"/>
    <n v="0"/>
    <s v="alone"/>
    <n v="234604"/>
    <n v="13"/>
    <m/>
    <s v="S"/>
    <x v="1"/>
  </r>
  <r>
    <n v="192"/>
    <n v="0"/>
    <s v="not sirvived"/>
    <n v="2"/>
    <s v="Carbines, Mr. William"/>
    <s v=" Mr. William"/>
    <s v="Carbines"/>
    <s v="male"/>
    <n v="0"/>
    <n v="19"/>
    <s v="adult"/>
    <n v="0"/>
    <n v="0"/>
    <n v="0"/>
    <s v="alone"/>
    <n v="28424"/>
    <n v="13"/>
    <m/>
    <s v="S"/>
    <x v="1"/>
  </r>
  <r>
    <n v="193"/>
    <n v="1"/>
    <s v=" survived"/>
    <n v="3"/>
    <s v="Andersen-Jensen, Miss. Carla Christine Nielsine"/>
    <s v=" Miss. Carla Christine Nielsine"/>
    <s v="Andersen-Jensen"/>
    <s v="female"/>
    <n v="1"/>
    <n v="19"/>
    <s v="adult"/>
    <n v="1"/>
    <n v="0"/>
    <n v="1"/>
    <s v="family"/>
    <n v="350046"/>
    <n v="7.8541999999999996"/>
    <m/>
    <s v="S"/>
    <x v="1"/>
  </r>
  <r>
    <n v="194"/>
    <n v="1"/>
    <s v=" survived"/>
    <n v="2"/>
    <s v="Navratil, Master. Michel M"/>
    <s v=" Master. Michel M"/>
    <s v="Navratil"/>
    <s v="male"/>
    <n v="0"/>
    <n v="3"/>
    <s v="children"/>
    <n v="1"/>
    <n v="1"/>
    <n v="2"/>
    <s v="family"/>
    <n v="230080"/>
    <n v="26"/>
    <s v="F2"/>
    <s v="S"/>
    <x v="1"/>
  </r>
  <r>
    <n v="195"/>
    <n v="1"/>
    <s v=" survived"/>
    <n v="1"/>
    <s v="Brown, Mrs. James Joseph (Margaret Tobin)"/>
    <s v=" Mrs. James Joseph (Margaret Tobin)"/>
    <s v="Brown"/>
    <s v="female"/>
    <n v="1"/>
    <n v="44"/>
    <s v="adult"/>
    <n v="0"/>
    <n v="0"/>
    <n v="0"/>
    <s v="alone"/>
    <s v="PC 17610"/>
    <n v="27.720800000000001"/>
    <s v="B4"/>
    <s v="C"/>
    <x v="1"/>
  </r>
  <r>
    <n v="196"/>
    <n v="1"/>
    <s v=" survived"/>
    <n v="1"/>
    <s v="Lurette, Miss. Elise"/>
    <s v=" Miss. Elise"/>
    <s v="Lurette"/>
    <s v="female"/>
    <n v="1"/>
    <n v="58"/>
    <s v="old"/>
    <n v="0"/>
    <n v="0"/>
    <n v="0"/>
    <s v="alone"/>
    <s v="PC 17569"/>
    <n v="146.52080000000001"/>
    <s v="B80"/>
    <s v="C"/>
    <x v="1"/>
  </r>
  <r>
    <n v="197"/>
    <n v="0"/>
    <s v="not sirvived"/>
    <n v="3"/>
    <s v="Mernagh, Mr. Robert"/>
    <s v=" Mr. Robert"/>
    <s v="Mernagh"/>
    <s v="male"/>
    <n v="0"/>
    <m/>
    <b v="0"/>
    <n v="0"/>
    <n v="0"/>
    <n v="0"/>
    <s v="alone"/>
    <n v="368703"/>
    <n v="7.75"/>
    <m/>
    <s v="Q"/>
    <x v="1"/>
  </r>
  <r>
    <n v="198"/>
    <n v="0"/>
    <s v="not sirvived"/>
    <n v="3"/>
    <s v="Olsen, Mr. Karl Siegwart Andreas"/>
    <s v=" Mr. Karl Siegwart Andreas"/>
    <s v="Olsen"/>
    <s v="male"/>
    <n v="0"/>
    <n v="42"/>
    <s v="adult"/>
    <n v="0"/>
    <n v="1"/>
    <n v="1"/>
    <s v="family"/>
    <n v="4579"/>
    <n v="8.4041999999999994"/>
    <m/>
    <s v="S"/>
    <x v="1"/>
  </r>
  <r>
    <n v="199"/>
    <n v="1"/>
    <s v=" survived"/>
    <n v="3"/>
    <s v="Madigan, Miss. Margaret &quot;Maggie&quot;"/>
    <s v=" Miss. Margaret &quot;Maggie&quot;"/>
    <s v="Madigan"/>
    <s v="female"/>
    <n v="1"/>
    <m/>
    <b v="0"/>
    <n v="0"/>
    <n v="0"/>
    <n v="0"/>
    <s v="alone"/>
    <n v="370370"/>
    <n v="7.75"/>
    <m/>
    <s v="Q"/>
    <x v="1"/>
  </r>
  <r>
    <n v="200"/>
    <n v="0"/>
    <s v="not sirvived"/>
    <n v="2"/>
    <s v="Yrois, Miss. Henriette (&quot;Mrs Harbeck&quot;)"/>
    <s v=" Miss. Henriette (&quot;Mrs Harbeck&quot;)"/>
    <s v="Yrois"/>
    <s v="female"/>
    <n v="1"/>
    <n v="24"/>
    <s v="adult"/>
    <n v="0"/>
    <n v="0"/>
    <n v="0"/>
    <s v="alone"/>
    <n v="248747"/>
    <n v="13"/>
    <m/>
    <s v="S"/>
    <x v="1"/>
  </r>
  <r>
    <n v="201"/>
    <n v="0"/>
    <s v="not sirvived"/>
    <n v="3"/>
    <s v="Vande Walle, Mr. Nestor Cyriel"/>
    <s v=" Mr. Nestor Cyriel"/>
    <s v="Vande Walle"/>
    <s v="male"/>
    <n v="0"/>
    <n v="28"/>
    <s v="adult"/>
    <n v="0"/>
    <n v="0"/>
    <n v="0"/>
    <s v="alone"/>
    <n v="345770"/>
    <n v="9.5"/>
    <m/>
    <s v="S"/>
    <x v="1"/>
  </r>
  <r>
    <n v="202"/>
    <n v="0"/>
    <s v="not sirvived"/>
    <n v="3"/>
    <s v="Sage, Mr. Frederick"/>
    <s v=" Mr. Frederick"/>
    <s v="Sage"/>
    <s v="male"/>
    <n v="0"/>
    <m/>
    <b v="0"/>
    <n v="8"/>
    <n v="2"/>
    <n v="10"/>
    <s v="family"/>
    <s v="CA. 2343"/>
    <n v="69.55"/>
    <m/>
    <s v="S"/>
    <x v="1"/>
  </r>
  <r>
    <n v="203"/>
    <n v="0"/>
    <s v="not sirvived"/>
    <n v="3"/>
    <s v="Johanson, Mr. Jakob Alfred"/>
    <s v=" Mr. Jakob Alfred"/>
    <s v="Johanson"/>
    <s v="male"/>
    <n v="0"/>
    <n v="34"/>
    <s v="adult"/>
    <n v="0"/>
    <n v="0"/>
    <n v="0"/>
    <s v="alone"/>
    <n v="3101264"/>
    <n v="6.4958"/>
    <m/>
    <s v="S"/>
    <x v="1"/>
  </r>
  <r>
    <n v="204"/>
    <n v="0"/>
    <s v="not sirvived"/>
    <n v="3"/>
    <s v="Youseff, Mr. Gerious"/>
    <s v=" Mr. Gerious"/>
    <s v="Youseff"/>
    <s v="male"/>
    <n v="0"/>
    <n v="45.5"/>
    <s v="adult"/>
    <n v="0"/>
    <n v="0"/>
    <n v="0"/>
    <s v="alone"/>
    <n v="2628"/>
    <n v="7.2249999999999996"/>
    <m/>
    <s v="C"/>
    <x v="1"/>
  </r>
  <r>
    <n v="205"/>
    <n v="1"/>
    <s v=" survived"/>
    <n v="3"/>
    <s v="Cohen, Mr. Gurshon &quot;Gus&quot;"/>
    <s v=" Mr. Gurshon &quot;Gus&quot;"/>
    <s v="Cohen"/>
    <s v="male"/>
    <n v="0"/>
    <n v="18"/>
    <s v="adult"/>
    <n v="0"/>
    <n v="0"/>
    <n v="0"/>
    <s v="alone"/>
    <s v="A/5 3540"/>
    <n v="8.0500000000000007"/>
    <m/>
    <s v="S"/>
    <x v="1"/>
  </r>
  <r>
    <n v="206"/>
    <n v="0"/>
    <s v="not sirvived"/>
    <n v="3"/>
    <s v="Strom, Miss. Telma Matilda"/>
    <s v=" Miss. Telma Matilda"/>
    <s v="Strom"/>
    <s v="female"/>
    <n v="1"/>
    <n v="2"/>
    <s v="children"/>
    <n v="0"/>
    <n v="1"/>
    <n v="1"/>
    <s v="family"/>
    <n v="347054"/>
    <n v="10.4625"/>
    <s v="G6"/>
    <s v="S"/>
    <x v="1"/>
  </r>
  <r>
    <n v="207"/>
    <n v="0"/>
    <s v="not sirvived"/>
    <n v="3"/>
    <s v="Backstrom, Mr. Karl Alfred"/>
    <s v=" Mr. Karl Alfred"/>
    <s v="Backstrom"/>
    <s v="male"/>
    <n v="0"/>
    <n v="32"/>
    <s v="adult"/>
    <n v="1"/>
    <n v="0"/>
    <n v="1"/>
    <s v="family"/>
    <n v="3101278"/>
    <n v="15.85"/>
    <m/>
    <s v="S"/>
    <x v="1"/>
  </r>
  <r>
    <n v="208"/>
    <n v="1"/>
    <s v=" survived"/>
    <n v="3"/>
    <s v="Albimona, Mr. Nassef Cassem"/>
    <s v=" Mr. Nassef Cassem"/>
    <s v="Albimona"/>
    <s v="male"/>
    <n v="0"/>
    <n v="26"/>
    <s v="adult"/>
    <n v="0"/>
    <n v="0"/>
    <n v="0"/>
    <s v="alone"/>
    <n v="2699"/>
    <n v="18.787500000000001"/>
    <m/>
    <s v="C"/>
    <x v="1"/>
  </r>
  <r>
    <n v="209"/>
    <n v="1"/>
    <s v=" survived"/>
    <n v="3"/>
    <s v="Carr, Miss. Helen &quot;Ellen&quot;"/>
    <s v=" Miss. Helen &quot;Ellen&quot;"/>
    <s v="Carr"/>
    <s v="female"/>
    <n v="1"/>
    <n v="16"/>
    <s v="teen"/>
    <n v="0"/>
    <n v="0"/>
    <n v="0"/>
    <s v="alone"/>
    <n v="367231"/>
    <n v="7.75"/>
    <m/>
    <s v="Q"/>
    <x v="1"/>
  </r>
  <r>
    <n v="210"/>
    <n v="1"/>
    <s v=" survived"/>
    <n v="1"/>
    <s v="Blank, Mr. Henry"/>
    <s v=" Mr. Henry"/>
    <s v="Blank"/>
    <s v="male"/>
    <n v="0"/>
    <n v="40"/>
    <s v="adult"/>
    <n v="0"/>
    <n v="0"/>
    <n v="0"/>
    <s v="alone"/>
    <n v="112277"/>
    <n v="31"/>
    <s v="A31"/>
    <s v="C"/>
    <x v="1"/>
  </r>
  <r>
    <n v="211"/>
    <n v="0"/>
    <s v="not sirvived"/>
    <n v="3"/>
    <s v="Ali, Mr. Ahmed"/>
    <s v=" Mr. Ahmed"/>
    <s v="Ali"/>
    <s v="male"/>
    <n v="0"/>
    <n v="24"/>
    <s v="adult"/>
    <n v="0"/>
    <n v="0"/>
    <n v="0"/>
    <s v="alone"/>
    <s v="SOTON/O.Q. 3101311"/>
    <n v="7.05"/>
    <m/>
    <s v="S"/>
    <x v="1"/>
  </r>
  <r>
    <n v="212"/>
    <n v="1"/>
    <s v=" survived"/>
    <n v="2"/>
    <s v="Cameron, Miss. Clear Annie"/>
    <s v=" Miss. Clear Annie"/>
    <s v="Cameron"/>
    <s v="female"/>
    <n v="1"/>
    <n v="35"/>
    <s v="adult"/>
    <n v="0"/>
    <n v="0"/>
    <n v="0"/>
    <s v="alone"/>
    <s v="F.C.C. 13528"/>
    <n v="21"/>
    <m/>
    <s v="S"/>
    <x v="1"/>
  </r>
  <r>
    <n v="213"/>
    <n v="0"/>
    <s v="not sirvived"/>
    <n v="3"/>
    <s v="Perkin, Mr. John Henry"/>
    <s v=" Mr. John Henry"/>
    <s v="Perkin"/>
    <s v="male"/>
    <n v="0"/>
    <n v="22"/>
    <s v="adult"/>
    <n v="0"/>
    <n v="0"/>
    <n v="0"/>
    <s v="alone"/>
    <s v="A/5 21174"/>
    <n v="7.25"/>
    <m/>
    <s v="S"/>
    <x v="1"/>
  </r>
  <r>
    <n v="214"/>
    <n v="0"/>
    <s v="not sirvived"/>
    <n v="2"/>
    <s v="Givard, Mr. Hans Kristensen"/>
    <s v=" Mr. Hans Kristensen"/>
    <s v="Givard"/>
    <s v="male"/>
    <n v="0"/>
    <n v="30"/>
    <s v="adult"/>
    <n v="0"/>
    <n v="0"/>
    <n v="0"/>
    <s v="alone"/>
    <n v="250646"/>
    <n v="13"/>
    <m/>
    <s v="S"/>
    <x v="1"/>
  </r>
  <r>
    <n v="215"/>
    <n v="0"/>
    <s v="not sirvived"/>
    <n v="3"/>
    <s v="Kiernan, Mr. Philip"/>
    <s v=" Mr. Philip"/>
    <s v="Kiernan"/>
    <s v="male"/>
    <n v="0"/>
    <m/>
    <b v="0"/>
    <n v="1"/>
    <n v="0"/>
    <n v="1"/>
    <s v="family"/>
    <n v="367229"/>
    <n v="7.75"/>
    <m/>
    <s v="Q"/>
    <x v="1"/>
  </r>
  <r>
    <n v="216"/>
    <n v="1"/>
    <s v=" survived"/>
    <n v="1"/>
    <s v="Newell, Miss. Madeleine"/>
    <s v=" Miss. Madeleine"/>
    <s v="Newell"/>
    <s v="female"/>
    <n v="1"/>
    <n v="31"/>
    <s v="adult"/>
    <n v="1"/>
    <n v="0"/>
    <n v="1"/>
    <s v="family"/>
    <n v="35273"/>
    <n v="113.27500000000001"/>
    <s v="D36"/>
    <s v="C"/>
    <x v="1"/>
  </r>
  <r>
    <n v="217"/>
    <n v="1"/>
    <s v=" survived"/>
    <n v="3"/>
    <s v="Honkanen, Miss. Eliina"/>
    <s v=" Miss. Eliina"/>
    <s v="Honkanen"/>
    <s v="female"/>
    <n v="1"/>
    <n v="27"/>
    <s v="adult"/>
    <n v="0"/>
    <n v="0"/>
    <n v="0"/>
    <s v="alone"/>
    <s v="STON/O2. 3101283"/>
    <n v="7.9249999999999998"/>
    <m/>
    <s v="S"/>
    <x v="1"/>
  </r>
  <r>
    <n v="218"/>
    <n v="0"/>
    <s v="not sirvived"/>
    <n v="2"/>
    <s v="Jacobsohn, Mr. Sidney Samuel"/>
    <s v=" Mr. Sidney Samuel"/>
    <s v="Jacobsohn"/>
    <s v="male"/>
    <n v="0"/>
    <n v="42"/>
    <s v="adult"/>
    <n v="1"/>
    <n v="0"/>
    <n v="1"/>
    <s v="family"/>
    <n v="243847"/>
    <n v="27"/>
    <m/>
    <s v="S"/>
    <x v="1"/>
  </r>
  <r>
    <n v="219"/>
    <n v="1"/>
    <s v=" survived"/>
    <n v="1"/>
    <s v="Bazzani, Miss. Albina"/>
    <s v=" Miss. Albina"/>
    <s v="Bazzani"/>
    <s v="female"/>
    <n v="1"/>
    <n v="32"/>
    <s v="adult"/>
    <n v="0"/>
    <n v="0"/>
    <n v="0"/>
    <s v="alone"/>
    <n v="11813"/>
    <n v="76.291700000000006"/>
    <s v="D15"/>
    <s v="C"/>
    <x v="1"/>
  </r>
  <r>
    <n v="220"/>
    <n v="0"/>
    <s v="not sirvived"/>
    <n v="2"/>
    <s v="Harris, Mr. Walter"/>
    <s v=" Mr. Walter"/>
    <s v="Harris"/>
    <s v="male"/>
    <n v="0"/>
    <n v="30"/>
    <s v="adult"/>
    <n v="0"/>
    <n v="0"/>
    <n v="0"/>
    <s v="alone"/>
    <s v="W/C 14208"/>
    <n v="10.5"/>
    <m/>
    <s v="S"/>
    <x v="1"/>
  </r>
  <r>
    <n v="221"/>
    <n v="1"/>
    <s v=" survived"/>
    <n v="3"/>
    <s v="Sunderland, Mr. Victor Francis"/>
    <s v=" Mr. Victor Francis"/>
    <s v="Sunderland"/>
    <s v="male"/>
    <n v="0"/>
    <n v="16"/>
    <s v="teen"/>
    <n v="0"/>
    <n v="0"/>
    <n v="0"/>
    <s v="alone"/>
    <s v="SOTON/OQ 392089"/>
    <n v="8.0500000000000007"/>
    <m/>
    <s v="S"/>
    <x v="1"/>
  </r>
  <r>
    <n v="222"/>
    <n v="0"/>
    <s v="not sirvived"/>
    <n v="2"/>
    <s v="Bracken, Mr. James H"/>
    <s v=" Mr. James H"/>
    <s v="Bracken"/>
    <s v="male"/>
    <n v="0"/>
    <n v="27"/>
    <s v="adult"/>
    <n v="0"/>
    <n v="0"/>
    <n v="0"/>
    <s v="alone"/>
    <n v="220367"/>
    <n v="13"/>
    <m/>
    <s v="S"/>
    <x v="1"/>
  </r>
  <r>
    <n v="223"/>
    <n v="0"/>
    <s v="not sirvived"/>
    <n v="3"/>
    <s v="Green, Mr. George Henry"/>
    <s v=" Mr. George Henry"/>
    <s v="Green"/>
    <s v="male"/>
    <n v="0"/>
    <n v="51"/>
    <s v="old"/>
    <n v="0"/>
    <n v="0"/>
    <n v="0"/>
    <s v="alone"/>
    <n v="21440"/>
    <n v="8.0500000000000007"/>
    <m/>
    <s v="S"/>
    <x v="1"/>
  </r>
  <r>
    <n v="224"/>
    <n v="0"/>
    <s v="not sirvived"/>
    <n v="3"/>
    <s v="Nenkoff, Mr. Christo"/>
    <s v=" Mr. Christo"/>
    <s v="Nenkoff"/>
    <s v="male"/>
    <n v="0"/>
    <m/>
    <b v="0"/>
    <n v="0"/>
    <n v="0"/>
    <n v="0"/>
    <s v="alone"/>
    <n v="349234"/>
    <n v="7.8958000000000004"/>
    <m/>
    <s v="S"/>
    <x v="1"/>
  </r>
  <r>
    <n v="225"/>
    <n v="1"/>
    <s v=" survived"/>
    <n v="1"/>
    <s v="Hoyt, Mr. Frederick Maxfield"/>
    <s v=" Mr. Frederick Maxfield"/>
    <s v="Hoyt"/>
    <s v="male"/>
    <n v="0"/>
    <n v="38"/>
    <s v="adult"/>
    <n v="1"/>
    <n v="0"/>
    <n v="1"/>
    <s v="family"/>
    <n v="19943"/>
    <n v="90"/>
    <s v="C93"/>
    <s v="S"/>
    <x v="1"/>
  </r>
  <r>
    <n v="226"/>
    <n v="0"/>
    <s v="not sirvived"/>
    <n v="3"/>
    <s v="Berglund, Mr. Karl Ivar Sven"/>
    <s v=" Mr. Karl Ivar Sven"/>
    <s v="Berglund"/>
    <s v="male"/>
    <n v="0"/>
    <n v="22"/>
    <s v="adult"/>
    <n v="0"/>
    <n v="0"/>
    <n v="0"/>
    <s v="alone"/>
    <s v="PP 4348"/>
    <n v="9.35"/>
    <m/>
    <s v="S"/>
    <x v="1"/>
  </r>
  <r>
    <n v="227"/>
    <n v="1"/>
    <s v=" survived"/>
    <n v="2"/>
    <s v="Mellors, Mr. William John"/>
    <s v=" Mr. William John"/>
    <s v="Mellors"/>
    <s v="male"/>
    <n v="0"/>
    <n v="19"/>
    <s v="adult"/>
    <n v="0"/>
    <n v="0"/>
    <n v="0"/>
    <s v="alone"/>
    <s v="SW/PP 751"/>
    <n v="10.5"/>
    <m/>
    <s v="S"/>
    <x v="1"/>
  </r>
  <r>
    <n v="228"/>
    <n v="0"/>
    <s v="not sirvived"/>
    <n v="3"/>
    <s v="Lovell, Mr. John Hall (&quot;Henry&quot;)"/>
    <s v=" Mr. John Hall (&quot;Henry&quot;)"/>
    <s v="Lovell"/>
    <s v="male"/>
    <n v="0"/>
    <n v="20.5"/>
    <s v="adult"/>
    <n v="0"/>
    <n v="0"/>
    <n v="0"/>
    <s v="alone"/>
    <s v="A/5 21173"/>
    <n v="7.25"/>
    <m/>
    <s v="S"/>
    <x v="1"/>
  </r>
  <r>
    <n v="229"/>
    <n v="0"/>
    <s v="not sirvived"/>
    <n v="2"/>
    <s v="Fahlstrom, Mr. Arne Jonas"/>
    <s v=" Mr. Arne Jonas"/>
    <s v="Fahlstrom"/>
    <s v="male"/>
    <n v="0"/>
    <n v="18"/>
    <s v="adult"/>
    <n v="0"/>
    <n v="0"/>
    <n v="0"/>
    <s v="alone"/>
    <n v="236171"/>
    <n v="13"/>
    <m/>
    <s v="S"/>
    <x v="1"/>
  </r>
  <r>
    <n v="230"/>
    <n v="0"/>
    <s v="not sirvived"/>
    <n v="3"/>
    <s v="Lefebre, Miss. Mathilde"/>
    <s v=" Miss. Mathilde"/>
    <s v="Lefebre"/>
    <s v="female"/>
    <n v="1"/>
    <m/>
    <b v="0"/>
    <n v="3"/>
    <n v="1"/>
    <n v="4"/>
    <s v="family"/>
    <n v="4133"/>
    <n v="25.466699999999999"/>
    <m/>
    <s v="S"/>
    <x v="1"/>
  </r>
  <r>
    <n v="231"/>
    <n v="1"/>
    <s v=" survived"/>
    <n v="1"/>
    <s v="Harris, Mrs. Henry Birkhardt (Irene Wallach)"/>
    <s v=" Mrs. Henry Birkhardt (Irene Wallach)"/>
    <s v="Harris"/>
    <s v="female"/>
    <n v="1"/>
    <n v="35"/>
    <s v="adult"/>
    <n v="1"/>
    <n v="0"/>
    <n v="1"/>
    <s v="family"/>
    <n v="36973"/>
    <n v="83.474999999999994"/>
    <s v="C83"/>
    <s v="S"/>
    <x v="1"/>
  </r>
  <r>
    <n v="232"/>
    <n v="0"/>
    <s v="not sirvived"/>
    <n v="3"/>
    <s v="Larsson, Mr. Bengt Edvin"/>
    <s v=" Mr. Bengt Edvin"/>
    <s v="Larsson"/>
    <s v="male"/>
    <n v="0"/>
    <n v="29"/>
    <s v="adult"/>
    <n v="0"/>
    <n v="0"/>
    <n v="0"/>
    <s v="alone"/>
    <n v="347067"/>
    <n v="7.7750000000000004"/>
    <m/>
    <s v="S"/>
    <x v="1"/>
  </r>
  <r>
    <n v="233"/>
    <n v="0"/>
    <s v="not sirvived"/>
    <n v="2"/>
    <s v="Sjostedt, Mr. Ernst Adolf"/>
    <s v=" Mr. Ernst Adolf"/>
    <s v="Sjostedt"/>
    <s v="male"/>
    <n v="0"/>
    <n v="59"/>
    <s v="old"/>
    <n v="0"/>
    <n v="0"/>
    <n v="0"/>
    <s v="alone"/>
    <n v="237442"/>
    <n v="13.5"/>
    <m/>
    <s v="S"/>
    <x v="1"/>
  </r>
  <r>
    <n v="234"/>
    <n v="1"/>
    <s v=" survived"/>
    <n v="3"/>
    <s v="Asplund, Miss. Lillian Gertrud"/>
    <s v=" Miss. Lillian Gertrud"/>
    <s v="Asplund"/>
    <s v="female"/>
    <n v="1"/>
    <n v="5"/>
    <s v="children"/>
    <n v="4"/>
    <n v="2"/>
    <n v="6"/>
    <s v="family"/>
    <n v="347077"/>
    <n v="31.387499999999999"/>
    <m/>
    <s v="S"/>
    <x v="1"/>
  </r>
  <r>
    <n v="235"/>
    <n v="0"/>
    <s v="not sirvived"/>
    <n v="2"/>
    <s v="Leyson, Mr. Robert William Norman"/>
    <s v=" Mr. Robert William Norman"/>
    <s v="Leyson"/>
    <s v="male"/>
    <n v="0"/>
    <n v="24"/>
    <s v="adult"/>
    <n v="0"/>
    <n v="0"/>
    <n v="0"/>
    <s v="alone"/>
    <s v="C.A. 29566"/>
    <n v="10.5"/>
    <m/>
    <s v="S"/>
    <x v="1"/>
  </r>
  <r>
    <n v="236"/>
    <n v="0"/>
    <s v="not sirvived"/>
    <n v="3"/>
    <s v="Harknett, Miss. Alice Phoebe"/>
    <s v=" Miss. Alice Phoebe"/>
    <s v="Harknett"/>
    <s v="female"/>
    <n v="1"/>
    <m/>
    <b v="0"/>
    <n v="0"/>
    <n v="0"/>
    <n v="0"/>
    <s v="alone"/>
    <s v="W./C. 6609"/>
    <n v="7.55"/>
    <m/>
    <s v="S"/>
    <x v="1"/>
  </r>
  <r>
    <n v="237"/>
    <n v="0"/>
    <s v="not sirvived"/>
    <n v="2"/>
    <s v="Hold, Mr. Stephen"/>
    <s v=" Mr. Stephen"/>
    <s v="Hold"/>
    <s v="male"/>
    <n v="0"/>
    <n v="44"/>
    <s v="adult"/>
    <n v="1"/>
    <n v="0"/>
    <n v="1"/>
    <s v="family"/>
    <n v="26707"/>
    <n v="26"/>
    <m/>
    <s v="S"/>
    <x v="1"/>
  </r>
  <r>
    <n v="238"/>
    <n v="1"/>
    <s v=" survived"/>
    <n v="2"/>
    <s v="Collyer, Miss. Marjorie &quot;Lottie&quot;"/>
    <s v=" Miss. Marjorie &quot;Lottie&quot;"/>
    <s v="Collyer"/>
    <s v="female"/>
    <n v="1"/>
    <n v="8"/>
    <s v="children"/>
    <n v="0"/>
    <n v="2"/>
    <n v="2"/>
    <s v="family"/>
    <s v="C.A. 31921"/>
    <n v="26.25"/>
    <m/>
    <s v="S"/>
    <x v="1"/>
  </r>
  <r>
    <n v="239"/>
    <n v="0"/>
    <s v="not sirvived"/>
    <n v="2"/>
    <s v="Pengelly, Mr. Frederick William"/>
    <s v=" Mr. Frederick William"/>
    <s v="Pengelly"/>
    <s v="male"/>
    <n v="0"/>
    <n v="19"/>
    <s v="adult"/>
    <n v="0"/>
    <n v="0"/>
    <n v="0"/>
    <s v="alone"/>
    <n v="28665"/>
    <n v="10.5"/>
    <m/>
    <s v="S"/>
    <x v="1"/>
  </r>
  <r>
    <n v="240"/>
    <n v="0"/>
    <s v="not sirvived"/>
    <n v="2"/>
    <s v="Hunt, Mr. George Henry"/>
    <s v=" Mr. George Henry"/>
    <s v="Hunt"/>
    <s v="male"/>
    <n v="0"/>
    <n v="33"/>
    <s v="adult"/>
    <n v="0"/>
    <n v="0"/>
    <n v="0"/>
    <s v="alone"/>
    <s v="SCO/W 1585"/>
    <n v="12.275"/>
    <m/>
    <s v="S"/>
    <x v="1"/>
  </r>
  <r>
    <n v="241"/>
    <n v="0"/>
    <s v="not sirvived"/>
    <n v="3"/>
    <s v="Zabour, Miss. Thamine"/>
    <s v=" Miss. Thamine"/>
    <s v="Zabour"/>
    <s v="female"/>
    <n v="1"/>
    <m/>
    <b v="0"/>
    <n v="1"/>
    <n v="0"/>
    <n v="1"/>
    <s v="family"/>
    <n v="2665"/>
    <n v="14.4542"/>
    <m/>
    <s v="C"/>
    <x v="1"/>
  </r>
  <r>
    <n v="242"/>
    <n v="1"/>
    <s v=" survived"/>
    <n v="3"/>
    <s v="Murphy, Miss. Katherine &quot;Kate&quot;"/>
    <s v=" Miss. Katherine &quot;Kate&quot;"/>
    <s v="Murphy"/>
    <s v="female"/>
    <n v="1"/>
    <m/>
    <b v="0"/>
    <n v="1"/>
    <n v="0"/>
    <n v="1"/>
    <s v="family"/>
    <n v="367230"/>
    <n v="15.5"/>
    <m/>
    <s v="Q"/>
    <x v="1"/>
  </r>
  <r>
    <n v="243"/>
    <n v="0"/>
    <s v="not sirvived"/>
    <n v="2"/>
    <s v="Coleridge, Mr. Reginald Charles"/>
    <s v=" Mr. Reginald Charles"/>
    <s v="Coleridge"/>
    <s v="male"/>
    <n v="0"/>
    <n v="29"/>
    <s v="adult"/>
    <n v="0"/>
    <n v="0"/>
    <n v="0"/>
    <s v="alone"/>
    <s v="W./C. 14263"/>
    <n v="10.5"/>
    <m/>
    <s v="S"/>
    <x v="1"/>
  </r>
  <r>
    <n v="244"/>
    <n v="0"/>
    <s v="not sirvived"/>
    <n v="3"/>
    <s v="Maenpaa, Mr. Matti Alexanteri"/>
    <s v=" Mr. Matti Alexanteri"/>
    <s v="Maenpaa"/>
    <s v="male"/>
    <n v="0"/>
    <n v="22"/>
    <s v="adult"/>
    <n v="0"/>
    <n v="0"/>
    <n v="0"/>
    <s v="alone"/>
    <s v="STON/O 2. 3101275"/>
    <n v="7.125"/>
    <m/>
    <s v="S"/>
    <x v="1"/>
  </r>
  <r>
    <n v="245"/>
    <n v="0"/>
    <s v="not sirvived"/>
    <n v="3"/>
    <s v="Attalah, Mr. Sleiman"/>
    <s v=" Mr. Sleiman"/>
    <s v="Attalah"/>
    <s v="male"/>
    <n v="0"/>
    <n v="30"/>
    <s v="adult"/>
    <n v="0"/>
    <n v="0"/>
    <n v="0"/>
    <s v="alone"/>
    <n v="2694"/>
    <n v="7.2249999999999996"/>
    <m/>
    <s v="C"/>
    <x v="1"/>
  </r>
  <r>
    <n v="246"/>
    <n v="0"/>
    <s v="not sirvived"/>
    <n v="1"/>
    <s v="Minahan, Dr. William Edward"/>
    <s v=" Dr. William Edward"/>
    <s v="Minahan"/>
    <s v="male"/>
    <n v="0"/>
    <n v="44"/>
    <s v="adult"/>
    <n v="2"/>
    <n v="0"/>
    <n v="2"/>
    <s v="family"/>
    <n v="19928"/>
    <n v="90"/>
    <s v="C78"/>
    <s v="Q"/>
    <x v="1"/>
  </r>
  <r>
    <n v="247"/>
    <n v="0"/>
    <s v="not sirvived"/>
    <n v="3"/>
    <s v="Lindahl, Miss. Agda Thorilda Viktoria"/>
    <s v=" Miss. Agda Thorilda Viktoria"/>
    <s v="Lindahl"/>
    <s v="female"/>
    <n v="1"/>
    <n v="25"/>
    <s v="adult"/>
    <n v="0"/>
    <n v="0"/>
    <n v="0"/>
    <s v="alone"/>
    <n v="347071"/>
    <n v="7.7750000000000004"/>
    <m/>
    <s v="S"/>
    <x v="1"/>
  </r>
  <r>
    <n v="248"/>
    <n v="1"/>
    <s v=" survived"/>
    <n v="2"/>
    <s v="Hamalainen, Mrs. William (Anna)"/>
    <s v=" Mrs. William (Anna)"/>
    <s v="Hamalainen"/>
    <s v="female"/>
    <n v="1"/>
    <n v="24"/>
    <s v="adult"/>
    <n v="0"/>
    <n v="2"/>
    <n v="2"/>
    <s v="family"/>
    <n v="250649"/>
    <n v="14.5"/>
    <m/>
    <s v="S"/>
    <x v="1"/>
  </r>
  <r>
    <n v="249"/>
    <n v="1"/>
    <s v=" survived"/>
    <n v="1"/>
    <s v="Beckwith, Mr. Richard Leonard"/>
    <s v=" Mr. Richard Leonard"/>
    <s v="Beckwith"/>
    <s v="male"/>
    <n v="0"/>
    <n v="37"/>
    <s v="adult"/>
    <n v="1"/>
    <n v="1"/>
    <n v="2"/>
    <s v="family"/>
    <n v="11751"/>
    <n v="52.554200000000002"/>
    <s v="D35"/>
    <s v="S"/>
    <x v="1"/>
  </r>
  <r>
    <n v="250"/>
    <n v="0"/>
    <s v="not sirvived"/>
    <n v="2"/>
    <s v="Carter, Rev. Ernest Courtenay"/>
    <s v=" Rev. Ernest Courtenay"/>
    <s v="Carter"/>
    <s v="male"/>
    <n v="0"/>
    <n v="54"/>
    <s v="old"/>
    <n v="1"/>
    <n v="0"/>
    <n v="1"/>
    <s v="family"/>
    <n v="244252"/>
    <n v="26"/>
    <m/>
    <s v="S"/>
    <x v="1"/>
  </r>
  <r>
    <n v="251"/>
    <n v="0"/>
    <s v="not sirvived"/>
    <n v="3"/>
    <s v="Reed, Mr. James George"/>
    <s v=" Mr. James George"/>
    <s v="Reed"/>
    <s v="male"/>
    <n v="0"/>
    <m/>
    <b v="0"/>
    <n v="0"/>
    <n v="0"/>
    <n v="0"/>
    <s v="alone"/>
    <n v="362316"/>
    <n v="7.25"/>
    <m/>
    <s v="S"/>
    <x v="1"/>
  </r>
  <r>
    <n v="252"/>
    <n v="0"/>
    <s v="not sirvived"/>
    <n v="3"/>
    <s v="Strom, Mrs. Wilhelm (Elna Matilda Persson)"/>
    <s v=" Mrs. Wilhelm (Elna Matilda Persson)"/>
    <s v="Strom"/>
    <s v="female"/>
    <n v="1"/>
    <n v="29"/>
    <s v="adult"/>
    <n v="1"/>
    <n v="1"/>
    <n v="2"/>
    <s v="family"/>
    <n v="347054"/>
    <n v="10.4625"/>
    <s v="G6"/>
    <s v="S"/>
    <x v="1"/>
  </r>
  <r>
    <n v="253"/>
    <n v="0"/>
    <s v="not sirvived"/>
    <n v="1"/>
    <s v="Stead, Mr. William Thomas"/>
    <s v=" Mr. William Thomas"/>
    <s v="Stead"/>
    <s v="male"/>
    <n v="0"/>
    <n v="62"/>
    <s v="old"/>
    <n v="0"/>
    <n v="0"/>
    <n v="0"/>
    <s v="alone"/>
    <n v="113514"/>
    <n v="26.55"/>
    <s v="C87"/>
    <s v="S"/>
    <x v="1"/>
  </r>
  <r>
    <n v="254"/>
    <n v="0"/>
    <s v="not sirvived"/>
    <n v="3"/>
    <s v="Lobb, Mr. William Arthur"/>
    <s v=" Mr. William Arthur"/>
    <s v="Lobb"/>
    <s v="male"/>
    <n v="0"/>
    <n v="30"/>
    <s v="adult"/>
    <n v="1"/>
    <n v="0"/>
    <n v="1"/>
    <s v="family"/>
    <s v="A/5. 3336"/>
    <n v="16.100000000000001"/>
    <m/>
    <s v="S"/>
    <x v="1"/>
  </r>
  <r>
    <n v="255"/>
    <n v="0"/>
    <s v="not sirvived"/>
    <n v="3"/>
    <s v="Rosblom, Mrs. Viktor (Helena Wilhelmina)"/>
    <s v=" Mrs. Viktor (Helena Wilhelmina)"/>
    <s v="Rosblom"/>
    <s v="female"/>
    <n v="1"/>
    <n v="41"/>
    <s v="adult"/>
    <n v="0"/>
    <n v="2"/>
    <n v="2"/>
    <s v="family"/>
    <n v="370129"/>
    <n v="20.212499999999999"/>
    <m/>
    <s v="S"/>
    <x v="1"/>
  </r>
  <r>
    <n v="256"/>
    <n v="1"/>
    <s v=" survived"/>
    <n v="3"/>
    <s v="Touma, Mrs. Darwis (Hanne Youssef Razi)"/>
    <s v=" Mrs. Darwis (Hanne Youssef Razi)"/>
    <s v="Touma"/>
    <s v="female"/>
    <n v="1"/>
    <n v="29"/>
    <s v="adult"/>
    <n v="0"/>
    <n v="2"/>
    <n v="2"/>
    <s v="family"/>
    <n v="2650"/>
    <n v="15.245799999999999"/>
    <m/>
    <s v="C"/>
    <x v="1"/>
  </r>
  <r>
    <n v="257"/>
    <n v="1"/>
    <s v=" survived"/>
    <n v="1"/>
    <s v="Thorne, Mrs. Gertrude Maybelle"/>
    <s v=" Mrs. Gertrude Maybelle"/>
    <s v="Thorne"/>
    <s v="female"/>
    <n v="1"/>
    <m/>
    <b v="0"/>
    <n v="0"/>
    <n v="0"/>
    <n v="0"/>
    <s v="alone"/>
    <s v="PC 17585"/>
    <n v="79.2"/>
    <m/>
    <s v="C"/>
    <x v="1"/>
  </r>
  <r>
    <n v="258"/>
    <n v="1"/>
    <s v=" survived"/>
    <n v="1"/>
    <s v="Cherry, Miss. Gladys"/>
    <s v=" Miss. Gladys"/>
    <s v="Cherry"/>
    <s v="female"/>
    <n v="1"/>
    <n v="30"/>
    <s v="adult"/>
    <n v="0"/>
    <n v="0"/>
    <n v="0"/>
    <s v="alone"/>
    <n v="110152"/>
    <n v="86.5"/>
    <s v="B77"/>
    <s v="S"/>
    <x v="1"/>
  </r>
  <r>
    <n v="259"/>
    <n v="1"/>
    <s v=" survived"/>
    <n v="1"/>
    <s v="Ward, Miss. Anna"/>
    <s v=" Miss. Anna"/>
    <s v="Ward"/>
    <s v="female"/>
    <n v="1"/>
    <n v="35"/>
    <s v="adult"/>
    <n v="0"/>
    <n v="0"/>
    <n v="0"/>
    <s v="alone"/>
    <s v="PC 17755"/>
    <n v="512.32920000000001"/>
    <m/>
    <s v="C"/>
    <x v="1"/>
  </r>
  <r>
    <n v="260"/>
    <n v="1"/>
    <s v=" survived"/>
    <n v="2"/>
    <s v="Parrish, Mrs. (Lutie Davis)"/>
    <s v=" Mrs. (Lutie Davis)"/>
    <s v="Parrish"/>
    <s v="female"/>
    <n v="1"/>
    <n v="50"/>
    <s v="old"/>
    <n v="0"/>
    <n v="1"/>
    <n v="1"/>
    <s v="family"/>
    <n v="230433"/>
    <n v="26"/>
    <m/>
    <s v="S"/>
    <x v="1"/>
  </r>
  <r>
    <n v="261"/>
    <n v="0"/>
    <s v="not sirvived"/>
    <n v="3"/>
    <s v="Smith, Mr. Thomas"/>
    <s v=" Mr. Thomas"/>
    <s v="Smith"/>
    <s v="male"/>
    <n v="0"/>
    <m/>
    <b v="0"/>
    <n v="0"/>
    <n v="0"/>
    <n v="0"/>
    <s v="alone"/>
    <n v="384461"/>
    <n v="7.75"/>
    <m/>
    <s v="Q"/>
    <x v="1"/>
  </r>
  <r>
    <n v="262"/>
    <n v="1"/>
    <s v=" survived"/>
    <n v="3"/>
    <s v="Asplund, Master. Edvin Rojj Felix"/>
    <s v=" Master. Edvin Rojj Felix"/>
    <s v="Asplund"/>
    <s v="male"/>
    <n v="0"/>
    <n v="3"/>
    <s v="children"/>
    <n v="4"/>
    <n v="2"/>
    <n v="6"/>
    <s v="family"/>
    <n v="347077"/>
    <n v="31.387499999999999"/>
    <m/>
    <s v="S"/>
    <x v="1"/>
  </r>
  <r>
    <n v="263"/>
    <n v="0"/>
    <s v="not sirvived"/>
    <n v="1"/>
    <s v="Taussig, Mr. Emil"/>
    <s v=" Mr. Emil"/>
    <s v="Taussig"/>
    <s v="male"/>
    <n v="0"/>
    <n v="52"/>
    <s v="old"/>
    <n v="1"/>
    <n v="1"/>
    <n v="2"/>
    <s v="family"/>
    <n v="110413"/>
    <n v="79.650000000000006"/>
    <s v="E67"/>
    <s v="S"/>
    <x v="1"/>
  </r>
  <r>
    <n v="264"/>
    <n v="0"/>
    <s v="not sirvived"/>
    <n v="1"/>
    <s v="Harrison, Mr. William"/>
    <s v=" Mr. William"/>
    <s v="Harrison"/>
    <s v="male"/>
    <n v="0"/>
    <n v="40"/>
    <s v="adult"/>
    <n v="0"/>
    <n v="0"/>
    <n v="0"/>
    <s v="alone"/>
    <n v="112059"/>
    <n v="0"/>
    <s v="B94"/>
    <s v="S"/>
    <x v="1"/>
  </r>
  <r>
    <n v="265"/>
    <n v="0"/>
    <s v="not sirvived"/>
    <n v="3"/>
    <s v="Henry, Miss. Delia"/>
    <s v=" Miss. Delia"/>
    <s v="Henry"/>
    <s v="female"/>
    <n v="1"/>
    <m/>
    <b v="0"/>
    <n v="0"/>
    <n v="0"/>
    <n v="0"/>
    <s v="alone"/>
    <n v="382649"/>
    <n v="7.75"/>
    <m/>
    <s v="Q"/>
    <x v="1"/>
  </r>
  <r>
    <n v="266"/>
    <n v="0"/>
    <s v="not sirvived"/>
    <n v="2"/>
    <s v="Reeves, Mr. David"/>
    <s v=" Mr. David"/>
    <s v="Reeves"/>
    <s v="male"/>
    <n v="0"/>
    <n v="36"/>
    <s v="adult"/>
    <n v="0"/>
    <n v="0"/>
    <n v="0"/>
    <s v="alone"/>
    <s v="C.A. 17248"/>
    <n v="10.5"/>
    <m/>
    <s v="S"/>
    <x v="1"/>
  </r>
  <r>
    <n v="267"/>
    <n v="0"/>
    <s v="not sirvived"/>
    <n v="3"/>
    <s v="Panula, Mr. Ernesti Arvid"/>
    <s v=" Mr. Ernesti Arvid"/>
    <s v="Panula"/>
    <s v="male"/>
    <n v="0"/>
    <n v="16"/>
    <s v="teen"/>
    <n v="4"/>
    <n v="1"/>
    <n v="5"/>
    <s v="family"/>
    <n v="3101295"/>
    <n v="39.6875"/>
    <m/>
    <s v="S"/>
    <x v="1"/>
  </r>
  <r>
    <n v="268"/>
    <n v="1"/>
    <s v=" survived"/>
    <n v="3"/>
    <s v="Persson, Mr. Ernst Ulrik"/>
    <s v=" Mr. Ernst Ulrik"/>
    <s v="Persson"/>
    <s v="male"/>
    <n v="0"/>
    <n v="25"/>
    <s v="adult"/>
    <n v="1"/>
    <n v="0"/>
    <n v="1"/>
    <s v="family"/>
    <n v="347083"/>
    <n v="7.7750000000000004"/>
    <m/>
    <s v="S"/>
    <x v="1"/>
  </r>
  <r>
    <n v="269"/>
    <n v="1"/>
    <s v=" survived"/>
    <n v="1"/>
    <s v="Graham, Mrs. William Thompson (Edith Junkins)"/>
    <s v=" Mrs. William Thompson (Edith Junkins)"/>
    <s v="Graham"/>
    <s v="female"/>
    <n v="1"/>
    <n v="58"/>
    <s v="old"/>
    <n v="0"/>
    <n v="1"/>
    <n v="1"/>
    <s v="family"/>
    <s v="PC 17582"/>
    <n v="153.46250000000001"/>
    <s v="C125"/>
    <s v="S"/>
    <x v="1"/>
  </r>
  <r>
    <n v="270"/>
    <n v="1"/>
    <s v=" survived"/>
    <n v="1"/>
    <s v="Bissette, Miss. Amelia"/>
    <s v=" Miss. Amelia"/>
    <s v="Bissette"/>
    <s v="female"/>
    <n v="1"/>
    <n v="35"/>
    <s v="adult"/>
    <n v="0"/>
    <n v="0"/>
    <n v="0"/>
    <s v="alone"/>
    <s v="PC 17760"/>
    <n v="135.63329999999999"/>
    <s v="C99"/>
    <s v="S"/>
    <x v="1"/>
  </r>
  <r>
    <n v="271"/>
    <n v="0"/>
    <s v="not sirvived"/>
    <n v="1"/>
    <s v="Cairns, Mr. Alexander"/>
    <s v=" Mr. Alexander"/>
    <s v="Cairns"/>
    <s v="male"/>
    <n v="0"/>
    <m/>
    <b v="0"/>
    <n v="0"/>
    <n v="0"/>
    <n v="0"/>
    <s v="alone"/>
    <n v="113798"/>
    <n v="31"/>
    <m/>
    <s v="S"/>
    <x v="1"/>
  </r>
  <r>
    <n v="272"/>
    <n v="1"/>
    <s v=" survived"/>
    <n v="3"/>
    <s v="Tornquist, Mr. William Henry"/>
    <s v=" Mr. William Henry"/>
    <s v="Tornquist"/>
    <s v="male"/>
    <n v="0"/>
    <n v="25"/>
    <s v="adult"/>
    <n v="0"/>
    <n v="0"/>
    <n v="0"/>
    <s v="alone"/>
    <s v="LINE"/>
    <n v="0"/>
    <m/>
    <s v="S"/>
    <x v="1"/>
  </r>
  <r>
    <n v="273"/>
    <n v="1"/>
    <s v=" survived"/>
    <n v="2"/>
    <s v="Mellinger, Mrs. (Elizabeth Anne Maidment)"/>
    <s v=" Mrs. (Elizabeth Anne Maidment)"/>
    <s v="Mellinger"/>
    <s v="female"/>
    <n v="1"/>
    <n v="41"/>
    <s v="adult"/>
    <n v="0"/>
    <n v="1"/>
    <n v="1"/>
    <s v="family"/>
    <n v="250644"/>
    <n v="19.5"/>
    <m/>
    <s v="S"/>
    <x v="1"/>
  </r>
  <r>
    <n v="274"/>
    <n v="0"/>
    <s v="not sirvived"/>
    <n v="1"/>
    <s v="Natsch, Mr. Charles H"/>
    <s v=" Mr. Charles H"/>
    <s v="Natsch"/>
    <s v="male"/>
    <n v="0"/>
    <n v="37"/>
    <s v="adult"/>
    <n v="0"/>
    <n v="1"/>
    <n v="1"/>
    <s v="family"/>
    <s v="PC 17596"/>
    <n v="29.7"/>
    <s v="C118"/>
    <s v="C"/>
    <x v="1"/>
  </r>
  <r>
    <n v="275"/>
    <n v="1"/>
    <s v=" survived"/>
    <n v="3"/>
    <s v="Healy, Miss. Hanora &quot;Nora&quot;"/>
    <s v=" Miss. Hanora &quot;Nora&quot;"/>
    <s v="Healy"/>
    <s v="female"/>
    <n v="1"/>
    <m/>
    <b v="0"/>
    <n v="0"/>
    <n v="0"/>
    <n v="0"/>
    <s v="alone"/>
    <n v="370375"/>
    <n v="7.75"/>
    <m/>
    <s v="Q"/>
    <x v="1"/>
  </r>
  <r>
    <n v="276"/>
    <n v="1"/>
    <s v=" survived"/>
    <n v="1"/>
    <s v="Andrews, Miss. Kornelia Theodosia"/>
    <s v=" Miss. Kornelia Theodosia"/>
    <s v="Andrews"/>
    <s v="female"/>
    <n v="1"/>
    <n v="63"/>
    <s v="old"/>
    <n v="1"/>
    <n v="0"/>
    <n v="1"/>
    <s v="family"/>
    <n v="13502"/>
    <n v="77.958299999999994"/>
    <s v="D7"/>
    <s v="S"/>
    <x v="1"/>
  </r>
  <r>
    <n v="277"/>
    <n v="0"/>
    <s v="not sirvived"/>
    <n v="3"/>
    <s v="Lindblom, Miss. Augusta Charlotta"/>
    <s v=" Miss. Augusta Charlotta"/>
    <s v="Lindblom"/>
    <s v="female"/>
    <n v="1"/>
    <n v="45"/>
    <s v="adult"/>
    <n v="0"/>
    <n v="0"/>
    <n v="0"/>
    <s v="alone"/>
    <n v="347073"/>
    <n v="7.75"/>
    <m/>
    <s v="S"/>
    <x v="1"/>
  </r>
  <r>
    <n v="278"/>
    <n v="0"/>
    <s v="not sirvived"/>
    <n v="2"/>
    <s v="Parkes, Mr. Francis &quot;Frank&quot;"/>
    <s v=" Mr. Francis &quot;Frank&quot;"/>
    <s v="Parkes"/>
    <s v="male"/>
    <n v="0"/>
    <m/>
    <b v="0"/>
    <n v="0"/>
    <n v="0"/>
    <n v="0"/>
    <s v="alone"/>
    <n v="239853"/>
    <n v="0"/>
    <m/>
    <s v="S"/>
    <x v="1"/>
  </r>
  <r>
    <n v="279"/>
    <n v="0"/>
    <s v="not sirvived"/>
    <n v="3"/>
    <s v="Rice, Master. Eric"/>
    <s v=" Master. Eric"/>
    <s v="Rice"/>
    <s v="male"/>
    <n v="0"/>
    <n v="7"/>
    <s v="children"/>
    <n v="4"/>
    <n v="1"/>
    <n v="5"/>
    <s v="family"/>
    <n v="382652"/>
    <n v="29.125"/>
    <m/>
    <s v="Q"/>
    <x v="1"/>
  </r>
  <r>
    <n v="280"/>
    <n v="1"/>
    <s v=" survived"/>
    <n v="3"/>
    <s v="Abbott, Mrs. Stanton (Rosa Hunt)"/>
    <s v=" Mrs. Stanton (Rosa Hunt)"/>
    <s v="Abbott"/>
    <s v="female"/>
    <n v="1"/>
    <n v="35"/>
    <s v="adult"/>
    <n v="1"/>
    <n v="1"/>
    <n v="2"/>
    <s v="family"/>
    <s v="C.A. 2673"/>
    <n v="20.25"/>
    <m/>
    <s v="S"/>
    <x v="1"/>
  </r>
  <r>
    <n v="281"/>
    <n v="0"/>
    <s v="not sirvived"/>
    <n v="3"/>
    <s v="Duane, Mr. Frank"/>
    <s v=" Mr. Frank"/>
    <s v="Duane"/>
    <s v="male"/>
    <n v="0"/>
    <n v="65"/>
    <s v="old"/>
    <n v="0"/>
    <n v="0"/>
    <n v="0"/>
    <s v="alone"/>
    <n v="336439"/>
    <n v="7.75"/>
    <m/>
    <s v="Q"/>
    <x v="1"/>
  </r>
  <r>
    <n v="282"/>
    <n v="0"/>
    <s v="not sirvived"/>
    <n v="3"/>
    <s v="Olsson, Mr. Nils Johan Goransson"/>
    <s v=" Mr. Nils Johan Goransson"/>
    <s v="Olsson"/>
    <s v="male"/>
    <n v="0"/>
    <n v="28"/>
    <s v="adult"/>
    <n v="0"/>
    <n v="0"/>
    <n v="0"/>
    <s v="alone"/>
    <n v="347464"/>
    <n v="7.8541999999999996"/>
    <m/>
    <s v="S"/>
    <x v="1"/>
  </r>
  <r>
    <n v="283"/>
    <n v="0"/>
    <s v="not sirvived"/>
    <n v="3"/>
    <s v="de Pelsmaeker, Mr. Alfons"/>
    <s v=" Mr. Alfons"/>
    <s v="de Pelsmaeker"/>
    <s v="male"/>
    <n v="0"/>
    <n v="16"/>
    <s v="teen"/>
    <n v="0"/>
    <n v="0"/>
    <n v="0"/>
    <s v="alone"/>
    <n v="345778"/>
    <n v="9.5"/>
    <m/>
    <s v="S"/>
    <x v="1"/>
  </r>
  <r>
    <n v="284"/>
    <n v="1"/>
    <s v=" survived"/>
    <n v="3"/>
    <s v="Dorking, Mr. Edward Arthur"/>
    <s v=" Mr. Edward Arthur"/>
    <s v="Dorking"/>
    <s v="male"/>
    <n v="0"/>
    <n v="19"/>
    <s v="adult"/>
    <n v="0"/>
    <n v="0"/>
    <n v="0"/>
    <s v="alone"/>
    <s v="A/5. 10482"/>
    <n v="8.0500000000000007"/>
    <m/>
    <s v="S"/>
    <x v="1"/>
  </r>
  <r>
    <n v="285"/>
    <n v="0"/>
    <s v="not sirvived"/>
    <n v="1"/>
    <s v="Smith, Mr. Richard William"/>
    <s v=" Mr. Richard William"/>
    <s v="Smith"/>
    <s v="male"/>
    <n v="0"/>
    <m/>
    <b v="0"/>
    <n v="0"/>
    <n v="0"/>
    <n v="0"/>
    <s v="alone"/>
    <n v="113056"/>
    <n v="26"/>
    <s v="A19"/>
    <s v="S"/>
    <x v="1"/>
  </r>
  <r>
    <n v="286"/>
    <n v="0"/>
    <s v="not sirvived"/>
    <n v="3"/>
    <s v="Stankovic, Mr. Ivan"/>
    <s v=" Mr. Ivan"/>
    <s v="Stankovic"/>
    <s v="male"/>
    <n v="0"/>
    <n v="33"/>
    <s v="adult"/>
    <n v="0"/>
    <n v="0"/>
    <n v="0"/>
    <s v="alone"/>
    <n v="349239"/>
    <n v="8.6624999999999996"/>
    <m/>
    <s v="C"/>
    <x v="1"/>
  </r>
  <r>
    <n v="287"/>
    <n v="1"/>
    <s v=" survived"/>
    <n v="3"/>
    <s v="de Mulder, Mr. Theodore"/>
    <s v=" Mr. Theodore"/>
    <s v="de Mulder"/>
    <s v="male"/>
    <n v="0"/>
    <n v="30"/>
    <s v="adult"/>
    <n v="0"/>
    <n v="0"/>
    <n v="0"/>
    <s v="alone"/>
    <n v="345774"/>
    <n v="9.5"/>
    <m/>
    <s v="S"/>
    <x v="1"/>
  </r>
  <r>
    <n v="288"/>
    <n v="0"/>
    <s v="not sirvived"/>
    <n v="3"/>
    <s v="Naidenoff, Mr. Penko"/>
    <s v=" Mr. Penko"/>
    <s v="Naidenoff"/>
    <s v="male"/>
    <n v="0"/>
    <n v="22"/>
    <s v="adult"/>
    <n v="0"/>
    <n v="0"/>
    <n v="0"/>
    <s v="alone"/>
    <n v="349206"/>
    <n v="7.8958000000000004"/>
    <m/>
    <s v="S"/>
    <x v="1"/>
  </r>
  <r>
    <n v="289"/>
    <n v="1"/>
    <s v=" survived"/>
    <n v="2"/>
    <s v="Hosono, Mr. Masabumi"/>
    <s v=" Mr. Masabumi"/>
    <s v="Hosono"/>
    <s v="male"/>
    <n v="0"/>
    <n v="42"/>
    <s v="adult"/>
    <n v="0"/>
    <n v="0"/>
    <n v="0"/>
    <s v="alone"/>
    <n v="237798"/>
    <n v="13"/>
    <m/>
    <s v="S"/>
    <x v="1"/>
  </r>
  <r>
    <n v="290"/>
    <n v="1"/>
    <s v=" survived"/>
    <n v="3"/>
    <s v="Connolly, Miss. Kate"/>
    <s v=" Miss. Kate"/>
    <s v="Connolly"/>
    <s v="female"/>
    <n v="1"/>
    <n v="22"/>
    <s v="adult"/>
    <n v="0"/>
    <n v="0"/>
    <n v="0"/>
    <s v="alone"/>
    <n v="370373"/>
    <n v="7.75"/>
    <m/>
    <s v="Q"/>
    <x v="1"/>
  </r>
  <r>
    <n v="291"/>
    <n v="1"/>
    <s v=" survived"/>
    <n v="1"/>
    <s v="Barber, Miss. Ellen &quot;Nellie&quot;"/>
    <s v=" Miss. Ellen &quot;Nellie&quot;"/>
    <s v="Barber"/>
    <s v="female"/>
    <n v="1"/>
    <n v="26"/>
    <s v="adult"/>
    <n v="0"/>
    <n v="0"/>
    <n v="0"/>
    <s v="alone"/>
    <n v="19877"/>
    <n v="78.849999999999994"/>
    <m/>
    <s v="S"/>
    <x v="1"/>
  </r>
  <r>
    <n v="292"/>
    <n v="1"/>
    <s v=" survived"/>
    <n v="1"/>
    <s v="Bishop, Mrs. Dickinson H (Helen Walton)"/>
    <s v=" Mrs. Dickinson H (Helen Walton)"/>
    <s v="Bishop"/>
    <s v="female"/>
    <n v="1"/>
    <n v="19"/>
    <s v="adult"/>
    <n v="1"/>
    <n v="0"/>
    <n v="1"/>
    <s v="family"/>
    <n v="11967"/>
    <n v="91.0792"/>
    <s v="B49"/>
    <s v="C"/>
    <x v="1"/>
  </r>
  <r>
    <n v="293"/>
    <n v="0"/>
    <s v="not sirvived"/>
    <n v="2"/>
    <s v="Levy, Mr. Rene Jacques"/>
    <s v=" Mr. Rene Jacques"/>
    <s v="Levy"/>
    <s v="male"/>
    <n v="0"/>
    <n v="36"/>
    <s v="adult"/>
    <n v="0"/>
    <n v="0"/>
    <n v="0"/>
    <s v="alone"/>
    <s v="SC/Paris 2163"/>
    <n v="12.875"/>
    <s v="D"/>
    <s v="C"/>
    <x v="1"/>
  </r>
  <r>
    <n v="294"/>
    <n v="0"/>
    <s v="not sirvived"/>
    <n v="3"/>
    <s v="Haas, Miss. Aloisia"/>
    <s v=" Miss. Aloisia"/>
    <s v="Haas"/>
    <s v="female"/>
    <n v="1"/>
    <n v="24"/>
    <s v="adult"/>
    <n v="0"/>
    <n v="0"/>
    <n v="0"/>
    <s v="alone"/>
    <n v="349236"/>
    <n v="8.85"/>
    <m/>
    <s v="S"/>
    <x v="1"/>
  </r>
  <r>
    <n v="295"/>
    <n v="0"/>
    <s v="not sirvived"/>
    <n v="3"/>
    <s v="Mineff, Mr. Ivan"/>
    <s v=" Mr. Ivan"/>
    <s v="Mineff"/>
    <s v="male"/>
    <n v="0"/>
    <n v="24"/>
    <s v="adult"/>
    <n v="0"/>
    <n v="0"/>
    <n v="0"/>
    <s v="alone"/>
    <n v="349233"/>
    <n v="7.8958000000000004"/>
    <m/>
    <s v="S"/>
    <x v="1"/>
  </r>
  <r>
    <n v="296"/>
    <n v="0"/>
    <s v="not sirvived"/>
    <n v="1"/>
    <s v="Lewy, Mr. Ervin G"/>
    <s v=" Mr. Ervin G"/>
    <s v="Lewy"/>
    <s v="male"/>
    <n v="0"/>
    <m/>
    <b v="0"/>
    <n v="0"/>
    <n v="0"/>
    <n v="0"/>
    <s v="alone"/>
    <s v="PC 17612"/>
    <n v="27.720800000000001"/>
    <m/>
    <s v="C"/>
    <x v="1"/>
  </r>
  <r>
    <n v="297"/>
    <n v="0"/>
    <s v="not sirvived"/>
    <n v="3"/>
    <s v="Hanna, Mr. Mansour"/>
    <s v=" Mr. Mansour"/>
    <s v="Hanna"/>
    <s v="male"/>
    <n v="0"/>
    <n v="23.5"/>
    <s v="adult"/>
    <n v="0"/>
    <n v="0"/>
    <n v="0"/>
    <s v="alone"/>
    <n v="2693"/>
    <n v="7.2291999999999996"/>
    <m/>
    <s v="C"/>
    <x v="1"/>
  </r>
  <r>
    <n v="298"/>
    <n v="0"/>
    <s v="not sirvived"/>
    <n v="1"/>
    <s v="Allison, Miss. Helen Loraine"/>
    <s v=" Miss. Helen Loraine"/>
    <s v="Allison"/>
    <s v="female"/>
    <n v="1"/>
    <n v="2"/>
    <s v="children"/>
    <n v="1"/>
    <n v="2"/>
    <n v="3"/>
    <s v="family"/>
    <n v="113781"/>
    <n v="151.55000000000001"/>
    <s v="C22 C26"/>
    <s v="S"/>
    <x v="1"/>
  </r>
  <r>
    <n v="299"/>
    <n v="1"/>
    <s v=" survived"/>
    <n v="1"/>
    <s v="Saalfeld, Mr. Adolphe"/>
    <s v=" Mr. Adolphe"/>
    <s v="Saalfeld"/>
    <s v="male"/>
    <n v="0"/>
    <m/>
    <b v="0"/>
    <n v="0"/>
    <n v="0"/>
    <n v="0"/>
    <s v="alone"/>
    <n v="19988"/>
    <n v="30.5"/>
    <s v="C106"/>
    <s v="S"/>
    <x v="1"/>
  </r>
  <r>
    <n v="300"/>
    <n v="1"/>
    <s v=" survived"/>
    <n v="1"/>
    <s v="Baxter, Mrs. James (Helene DeLaudeniere Chaput)"/>
    <s v=" Mrs. James (Helene DeLaudeniere Chaput)"/>
    <s v="Baxter"/>
    <s v="female"/>
    <n v="1"/>
    <n v="50"/>
    <s v="old"/>
    <n v="0"/>
    <n v="1"/>
    <n v="1"/>
    <s v="family"/>
    <s v="PC 17558"/>
    <n v="247.52080000000001"/>
    <s v="B58 B60"/>
    <s v="C"/>
    <x v="1"/>
  </r>
  <r>
    <n v="301"/>
    <n v="1"/>
    <s v=" survived"/>
    <n v="3"/>
    <s v="Kelly, Miss. Anna Katherine &quot;Annie Kate&quot;"/>
    <s v=" Miss. Anna Katherine &quot;Annie Kate&quot;"/>
    <s v="Kelly"/>
    <s v="female"/>
    <n v="1"/>
    <m/>
    <b v="0"/>
    <n v="0"/>
    <n v="0"/>
    <n v="0"/>
    <s v="alone"/>
    <n v="9234"/>
    <n v="7.75"/>
    <m/>
    <s v="Q"/>
    <x v="1"/>
  </r>
  <r>
    <n v="302"/>
    <n v="1"/>
    <s v=" survived"/>
    <n v="3"/>
    <s v="McCoy, Mr. Bernard"/>
    <s v=" Mr. Bernard"/>
    <s v="McCoy"/>
    <s v="male"/>
    <n v="0"/>
    <m/>
    <b v="0"/>
    <n v="2"/>
    <n v="0"/>
    <n v="2"/>
    <s v="family"/>
    <n v="367226"/>
    <n v="23.25"/>
    <m/>
    <s v="Q"/>
    <x v="1"/>
  </r>
  <r>
    <n v="303"/>
    <n v="0"/>
    <s v="not sirvived"/>
    <n v="3"/>
    <s v="Johnson, Mr. William Cahoone Jr"/>
    <s v=" Mr. William Cahoone Jr"/>
    <s v="Johnson"/>
    <s v="male"/>
    <n v="0"/>
    <n v="19"/>
    <s v="adult"/>
    <n v="0"/>
    <n v="0"/>
    <n v="0"/>
    <s v="alone"/>
    <s v="LINE"/>
    <n v="0"/>
    <m/>
    <s v="S"/>
    <x v="1"/>
  </r>
  <r>
    <n v="304"/>
    <n v="1"/>
    <s v=" survived"/>
    <n v="2"/>
    <s v="Keane, Miss. Nora A"/>
    <s v=" Miss. Nora A"/>
    <s v="Keane"/>
    <s v="female"/>
    <n v="1"/>
    <m/>
    <b v="0"/>
    <n v="0"/>
    <n v="0"/>
    <n v="0"/>
    <s v="alone"/>
    <n v="226593"/>
    <n v="12.35"/>
    <s v="E101"/>
    <s v="Q"/>
    <x v="1"/>
  </r>
  <r>
    <n v="305"/>
    <n v="0"/>
    <s v="not sirvived"/>
    <n v="3"/>
    <s v="Williams, Mr. Howard Hugh &quot;Harry&quot;"/>
    <s v=" Mr. Howard Hugh &quot;Harry&quot;"/>
    <s v="Williams"/>
    <s v="male"/>
    <n v="0"/>
    <m/>
    <b v="0"/>
    <n v="0"/>
    <n v="0"/>
    <n v="0"/>
    <s v="alone"/>
    <s v="A/5 2466"/>
    <n v="8.0500000000000007"/>
    <m/>
    <s v="S"/>
    <x v="1"/>
  </r>
  <r>
    <n v="306"/>
    <n v="1"/>
    <s v=" survived"/>
    <n v="1"/>
    <s v="Allison, Master. Hudson Trevor"/>
    <s v=" Master. Hudson Trevor"/>
    <s v="Allison"/>
    <s v="male"/>
    <n v="0"/>
    <n v="0.92"/>
    <s v="children"/>
    <n v="1"/>
    <n v="2"/>
    <n v="3"/>
    <s v="family"/>
    <n v="113781"/>
    <n v="151.55000000000001"/>
    <s v="C22 C26"/>
    <s v="S"/>
    <x v="1"/>
  </r>
  <r>
    <n v="307"/>
    <n v="1"/>
    <s v=" survived"/>
    <n v="1"/>
    <s v="Fleming, Miss. Margaret"/>
    <s v=" Miss. Margaret"/>
    <s v="Fleming"/>
    <s v="female"/>
    <n v="1"/>
    <m/>
    <b v="0"/>
    <n v="0"/>
    <n v="0"/>
    <n v="0"/>
    <s v="alone"/>
    <n v="17421"/>
    <n v="110.88330000000001"/>
    <m/>
    <s v="C"/>
    <x v="1"/>
  </r>
  <r>
    <n v="308"/>
    <n v="1"/>
    <s v=" survived"/>
    <n v="1"/>
    <s v="Penasco y Castellana, Mrs. Victor de Satode (Maria Josefa Perez de Soto y Vallejo)"/>
    <s v=" Mrs. Victor de Satode (Maria Josefa Perez de Soto y Vallejo)"/>
    <s v="Penasco y Castellana"/>
    <s v="female"/>
    <n v="1"/>
    <n v="17"/>
    <s v="teen"/>
    <n v="1"/>
    <n v="0"/>
    <n v="1"/>
    <s v="family"/>
    <s v="PC 17758"/>
    <n v="108.9"/>
    <s v="C65"/>
    <s v="C"/>
    <x v="1"/>
  </r>
  <r>
    <n v="309"/>
    <n v="0"/>
    <s v="not sirvived"/>
    <n v="2"/>
    <s v="Abelson, Mr. Samuel"/>
    <s v=" Mr. Samuel"/>
    <s v="Abelson"/>
    <s v="male"/>
    <n v="0"/>
    <n v="30"/>
    <s v="adult"/>
    <n v="1"/>
    <n v="0"/>
    <n v="1"/>
    <s v="family"/>
    <s v="P/PP 3381"/>
    <n v="24"/>
    <m/>
    <s v="C"/>
    <x v="1"/>
  </r>
  <r>
    <n v="310"/>
    <n v="1"/>
    <s v=" survived"/>
    <n v="1"/>
    <s v="Francatelli, Miss. Laura Mabel"/>
    <s v=" Miss. Laura Mabel"/>
    <s v="Francatelli"/>
    <s v="female"/>
    <n v="1"/>
    <n v="30"/>
    <s v="adult"/>
    <n v="0"/>
    <n v="0"/>
    <n v="0"/>
    <s v="alone"/>
    <s v="PC 17485"/>
    <n v="56.929200000000002"/>
    <s v="E36"/>
    <s v="C"/>
    <x v="1"/>
  </r>
  <r>
    <n v="311"/>
    <n v="1"/>
    <s v=" survived"/>
    <n v="1"/>
    <s v="Hays, Miss. Margaret Bechstein"/>
    <s v=" Miss. Margaret Bechstein"/>
    <s v="Hays"/>
    <s v="female"/>
    <n v="1"/>
    <n v="24"/>
    <s v="adult"/>
    <n v="0"/>
    <n v="0"/>
    <n v="0"/>
    <s v="alone"/>
    <n v="11767"/>
    <n v="83.158299999999997"/>
    <s v="C54"/>
    <s v="C"/>
    <x v="1"/>
  </r>
  <r>
    <n v="312"/>
    <n v="1"/>
    <s v=" survived"/>
    <n v="1"/>
    <s v="Ryerson, Miss. Emily Borie"/>
    <s v=" Miss. Emily Borie"/>
    <s v="Ryerson"/>
    <s v="female"/>
    <n v="1"/>
    <n v="18"/>
    <s v="adult"/>
    <n v="2"/>
    <n v="2"/>
    <n v="4"/>
    <s v="family"/>
    <s v="PC 17608"/>
    <n v="262.375"/>
    <s v="B57 B59 B63 B66"/>
    <s v="C"/>
    <x v="1"/>
  </r>
  <r>
    <n v="313"/>
    <n v="0"/>
    <s v="not sirvived"/>
    <n v="2"/>
    <s v="Lahtinen, Mrs. William (Anna Sylfven)"/>
    <s v=" Mrs. William (Anna Sylfven)"/>
    <s v="Lahtinen"/>
    <s v="female"/>
    <n v="1"/>
    <n v="26"/>
    <s v="adult"/>
    <n v="1"/>
    <n v="1"/>
    <n v="2"/>
    <s v="family"/>
    <n v="250651"/>
    <n v="26"/>
    <m/>
    <s v="S"/>
    <x v="1"/>
  </r>
  <r>
    <n v="314"/>
    <n v="0"/>
    <s v="not sirvived"/>
    <n v="3"/>
    <s v="Hendekovic, Mr. Ignjac"/>
    <s v=" Mr. Ignjac"/>
    <s v="Hendekovic"/>
    <s v="male"/>
    <n v="0"/>
    <n v="28"/>
    <s v="adult"/>
    <n v="0"/>
    <n v="0"/>
    <n v="0"/>
    <s v="alone"/>
    <n v="349243"/>
    <n v="7.8958000000000004"/>
    <m/>
    <s v="S"/>
    <x v="1"/>
  </r>
  <r>
    <n v="315"/>
    <n v="0"/>
    <s v="not sirvived"/>
    <n v="2"/>
    <s v="Hart, Mr. Benjamin"/>
    <s v=" Mr. Benjamin"/>
    <s v="Hart"/>
    <s v="male"/>
    <n v="0"/>
    <n v="43"/>
    <s v="adult"/>
    <n v="1"/>
    <n v="1"/>
    <n v="2"/>
    <s v="family"/>
    <s v="F.C.C. 13529"/>
    <n v="26.25"/>
    <m/>
    <s v="S"/>
    <x v="1"/>
  </r>
  <r>
    <n v="316"/>
    <n v="1"/>
    <s v=" survived"/>
    <n v="3"/>
    <s v="Nilsson, Miss. Helmina Josefina"/>
    <s v=" Miss. Helmina Josefina"/>
    <s v="Nilsson"/>
    <s v="female"/>
    <n v="1"/>
    <n v="26"/>
    <s v="adult"/>
    <n v="0"/>
    <n v="0"/>
    <n v="0"/>
    <s v="alone"/>
    <n v="347470"/>
    <n v="7.8541999999999996"/>
    <m/>
    <s v="S"/>
    <x v="1"/>
  </r>
  <r>
    <n v="317"/>
    <n v="1"/>
    <s v=" survived"/>
    <n v="2"/>
    <s v="Kantor, Mrs. Sinai (Miriam Sternin)"/>
    <s v=" Mrs. Sinai (Miriam Sternin)"/>
    <s v="Kantor"/>
    <s v="female"/>
    <n v="1"/>
    <n v="24"/>
    <s v="adult"/>
    <n v="1"/>
    <n v="0"/>
    <n v="1"/>
    <s v="family"/>
    <n v="244367"/>
    <n v="26"/>
    <m/>
    <s v="S"/>
    <x v="1"/>
  </r>
  <r>
    <n v="318"/>
    <n v="0"/>
    <s v="not sirvived"/>
    <n v="2"/>
    <s v="Moraweck, Dr. Ernest"/>
    <s v=" Dr. Ernest"/>
    <s v="Moraweck"/>
    <s v="male"/>
    <n v="0"/>
    <n v="54"/>
    <s v="old"/>
    <n v="0"/>
    <n v="0"/>
    <n v="0"/>
    <s v="alone"/>
    <n v="29011"/>
    <n v="14"/>
    <m/>
    <s v="S"/>
    <x v="1"/>
  </r>
  <r>
    <n v="319"/>
    <n v="1"/>
    <s v=" survived"/>
    <n v="1"/>
    <s v="Wick, Miss. Mary Natalie"/>
    <s v=" Miss. Mary Natalie"/>
    <s v="Wick"/>
    <s v="female"/>
    <n v="1"/>
    <n v="31"/>
    <s v="adult"/>
    <n v="0"/>
    <n v="2"/>
    <n v="2"/>
    <s v="family"/>
    <n v="36928"/>
    <n v="164.86670000000001"/>
    <s v="C7"/>
    <s v="S"/>
    <x v="1"/>
  </r>
  <r>
    <n v="320"/>
    <n v="1"/>
    <s v=" survived"/>
    <n v="1"/>
    <s v="Spedden, Mrs. Frederic Oakley (Margaretta Corning Stone)"/>
    <s v=" Mrs. Frederic Oakley (Margaretta Corning Stone)"/>
    <s v="Spedden"/>
    <s v="female"/>
    <n v="1"/>
    <n v="40"/>
    <s v="adult"/>
    <n v="1"/>
    <n v="1"/>
    <n v="2"/>
    <s v="family"/>
    <n v="16966"/>
    <n v="134.5"/>
    <s v="E34"/>
    <s v="C"/>
    <x v="1"/>
  </r>
  <r>
    <n v="321"/>
    <n v="0"/>
    <s v="not sirvived"/>
    <n v="3"/>
    <s v="Dennis, Mr. Samuel"/>
    <s v=" Mr. Samuel"/>
    <s v="Dennis"/>
    <s v="male"/>
    <n v="0"/>
    <n v="22"/>
    <s v="adult"/>
    <n v="0"/>
    <n v="0"/>
    <n v="0"/>
    <s v="alone"/>
    <s v="A/5 21172"/>
    <n v="7.25"/>
    <m/>
    <s v="S"/>
    <x v="1"/>
  </r>
  <r>
    <n v="322"/>
    <n v="0"/>
    <s v="not sirvived"/>
    <n v="3"/>
    <s v="Danoff, Mr. Yoto"/>
    <s v=" Mr. Yoto"/>
    <s v="Danoff"/>
    <s v="male"/>
    <n v="0"/>
    <n v="27"/>
    <s v="adult"/>
    <n v="0"/>
    <n v="0"/>
    <n v="0"/>
    <s v="alone"/>
    <n v="349219"/>
    <n v="7.8958000000000004"/>
    <m/>
    <s v="S"/>
    <x v="1"/>
  </r>
  <r>
    <n v="323"/>
    <n v="1"/>
    <s v=" survived"/>
    <n v="2"/>
    <s v="Slayter, Miss. Hilda Mary"/>
    <s v=" Miss. Hilda Mary"/>
    <s v="Slayter"/>
    <s v="female"/>
    <n v="1"/>
    <n v="30"/>
    <s v="adult"/>
    <n v="0"/>
    <n v="0"/>
    <n v="0"/>
    <s v="alone"/>
    <n v="234818"/>
    <n v="12.35"/>
    <m/>
    <s v="Q"/>
    <x v="1"/>
  </r>
  <r>
    <n v="324"/>
    <n v="1"/>
    <s v=" survived"/>
    <n v="2"/>
    <s v="Caldwell, Mrs. Albert Francis (Sylvia Mae Harbaugh)"/>
    <s v=" Mrs. Albert Francis (Sylvia Mae Harbaugh)"/>
    <s v="Caldwell"/>
    <s v="female"/>
    <n v="1"/>
    <n v="22"/>
    <s v="adult"/>
    <n v="1"/>
    <n v="1"/>
    <n v="2"/>
    <s v="family"/>
    <n v="248738"/>
    <n v="29"/>
    <m/>
    <s v="S"/>
    <x v="1"/>
  </r>
  <r>
    <n v="325"/>
    <n v="0"/>
    <s v="not sirvived"/>
    <n v="3"/>
    <s v="Sage, Mr. George John Jr"/>
    <s v=" Mr. George John Jr"/>
    <s v="Sage"/>
    <s v="male"/>
    <n v="0"/>
    <m/>
    <b v="0"/>
    <n v="8"/>
    <n v="2"/>
    <n v="10"/>
    <s v="family"/>
    <s v="CA. 2343"/>
    <n v="69.55"/>
    <m/>
    <s v="S"/>
    <x v="1"/>
  </r>
  <r>
    <n v="326"/>
    <n v="1"/>
    <s v=" survived"/>
    <n v="1"/>
    <s v="Young, Miss. Marie Grice"/>
    <s v=" Miss. Marie Grice"/>
    <s v="Young"/>
    <s v="female"/>
    <n v="1"/>
    <n v="36"/>
    <s v="adult"/>
    <n v="0"/>
    <n v="0"/>
    <n v="0"/>
    <s v="alone"/>
    <s v="PC 17760"/>
    <n v="135.63329999999999"/>
    <s v="C32"/>
    <s v="C"/>
    <x v="1"/>
  </r>
  <r>
    <n v="327"/>
    <n v="0"/>
    <s v="not sirvived"/>
    <n v="3"/>
    <s v="Nysveen, Mr. Johan Hansen"/>
    <s v=" Mr. Johan Hansen"/>
    <s v="Nysveen"/>
    <s v="male"/>
    <n v="0"/>
    <n v="61"/>
    <s v="old"/>
    <n v="0"/>
    <n v="0"/>
    <n v="0"/>
    <s v="alone"/>
    <n v="345364"/>
    <n v="6.2374999999999998"/>
    <m/>
    <s v="S"/>
    <x v="1"/>
  </r>
  <r>
    <n v="328"/>
    <n v="1"/>
    <s v=" survived"/>
    <n v="2"/>
    <s v="Ball, Mrs. (Ada E Hall)"/>
    <s v=" Mrs. (Ada E Hall)"/>
    <s v="Ball"/>
    <s v="female"/>
    <n v="1"/>
    <n v="36"/>
    <s v="adult"/>
    <n v="0"/>
    <n v="0"/>
    <n v="0"/>
    <s v="alone"/>
    <n v="28551"/>
    <n v="13"/>
    <s v="D"/>
    <s v="S"/>
    <x v="1"/>
  </r>
  <r>
    <n v="329"/>
    <n v="1"/>
    <s v=" survived"/>
    <n v="3"/>
    <s v="Goldsmith, Mrs. Frank John (Emily Alice Brown)"/>
    <s v=" Mrs. Frank John (Emily Alice Brown)"/>
    <s v="Goldsmith"/>
    <s v="female"/>
    <n v="1"/>
    <n v="31"/>
    <s v="adult"/>
    <n v="1"/>
    <n v="1"/>
    <n v="2"/>
    <s v="family"/>
    <n v="363291"/>
    <n v="20.524999999999999"/>
    <m/>
    <s v="S"/>
    <x v="1"/>
  </r>
  <r>
    <n v="330"/>
    <n v="1"/>
    <s v=" survived"/>
    <n v="1"/>
    <s v="Hippach, Miss. Jean Gertrude"/>
    <s v=" Miss. Jean Gertrude"/>
    <s v="Hippach"/>
    <s v="female"/>
    <n v="1"/>
    <n v="16"/>
    <s v="teen"/>
    <n v="0"/>
    <n v="1"/>
    <n v="1"/>
    <s v="family"/>
    <n v="111361"/>
    <n v="57.979199999999999"/>
    <s v="B18"/>
    <s v="C"/>
    <x v="1"/>
  </r>
  <r>
    <n v="331"/>
    <n v="1"/>
    <s v=" survived"/>
    <n v="3"/>
    <s v="McCoy, Miss. Agnes"/>
    <s v=" Miss. Agnes"/>
    <s v="McCoy"/>
    <s v="female"/>
    <n v="1"/>
    <m/>
    <b v="0"/>
    <n v="2"/>
    <n v="0"/>
    <n v="2"/>
    <s v="family"/>
    <n v="367226"/>
    <n v="23.25"/>
    <m/>
    <s v="Q"/>
    <x v="1"/>
  </r>
  <r>
    <n v="332"/>
    <n v="0"/>
    <s v="not sirvived"/>
    <n v="1"/>
    <s v="Partner, Mr. Austen"/>
    <s v=" Mr. Austen"/>
    <s v="Partner"/>
    <s v="male"/>
    <n v="0"/>
    <n v="45.5"/>
    <s v="adult"/>
    <n v="0"/>
    <n v="0"/>
    <n v="0"/>
    <s v="alone"/>
    <n v="113043"/>
    <n v="28.5"/>
    <s v="C124"/>
    <s v="S"/>
    <x v="1"/>
  </r>
  <r>
    <n v="333"/>
    <n v="0"/>
    <s v="not sirvived"/>
    <n v="1"/>
    <s v="Graham, Mr. George Edward"/>
    <s v=" Mr. George Edward"/>
    <s v="Graham"/>
    <s v="male"/>
    <n v="0"/>
    <n v="38"/>
    <s v="adult"/>
    <n v="0"/>
    <n v="1"/>
    <n v="1"/>
    <s v="family"/>
    <s v="PC 17582"/>
    <n v="153.46250000000001"/>
    <s v="C91"/>
    <s v="S"/>
    <x v="1"/>
  </r>
  <r>
    <n v="334"/>
    <n v="0"/>
    <s v="not sirvived"/>
    <n v="3"/>
    <s v="Vander Planke, Mr. Leo Edmondus"/>
    <s v=" Mr. Leo Edmondus"/>
    <s v="Vander Planke"/>
    <s v="male"/>
    <n v="0"/>
    <n v="16"/>
    <s v="teen"/>
    <n v="2"/>
    <n v="0"/>
    <n v="2"/>
    <s v="family"/>
    <n v="345764"/>
    <n v="18"/>
    <m/>
    <s v="S"/>
    <x v="1"/>
  </r>
  <r>
    <n v="335"/>
    <n v="1"/>
    <s v=" survived"/>
    <n v="1"/>
    <s v="Frauenthal, Mrs. Henry William (Clara Heinsheimer)"/>
    <s v=" Mrs. Henry William (Clara Heinsheimer)"/>
    <s v="Frauenthal"/>
    <s v="female"/>
    <n v="1"/>
    <m/>
    <b v="0"/>
    <n v="1"/>
    <n v="0"/>
    <n v="1"/>
    <s v="family"/>
    <s v="PC 17611"/>
    <n v="133.65"/>
    <m/>
    <s v="S"/>
    <x v="1"/>
  </r>
  <r>
    <n v="336"/>
    <n v="0"/>
    <s v="not sirvived"/>
    <n v="3"/>
    <s v="Denkoff, Mr. Mitto"/>
    <s v=" Mr. Mitto"/>
    <s v="Denkoff"/>
    <s v="male"/>
    <n v="0"/>
    <m/>
    <b v="0"/>
    <n v="0"/>
    <n v="0"/>
    <n v="0"/>
    <s v="alone"/>
    <n v="349225"/>
    <n v="7.8958000000000004"/>
    <m/>
    <s v="S"/>
    <x v="1"/>
  </r>
  <r>
    <n v="337"/>
    <n v="0"/>
    <s v="not sirvived"/>
    <n v="1"/>
    <s v="Pears, Mr. Thomas Clinton"/>
    <s v=" Mr. Thomas Clinton"/>
    <s v="Pears"/>
    <s v="male"/>
    <n v="0"/>
    <n v="29"/>
    <s v="adult"/>
    <n v="1"/>
    <n v="0"/>
    <n v="1"/>
    <s v="family"/>
    <n v="113776"/>
    <n v="66.599999999999994"/>
    <s v="C2"/>
    <s v="S"/>
    <x v="1"/>
  </r>
  <r>
    <n v="338"/>
    <n v="1"/>
    <s v=" survived"/>
    <n v="1"/>
    <s v="Burns, Miss. Elizabeth Margaret"/>
    <s v=" Miss. Elizabeth Margaret"/>
    <s v="Burns"/>
    <s v="female"/>
    <n v="1"/>
    <n v="41"/>
    <s v="adult"/>
    <n v="0"/>
    <n v="0"/>
    <n v="0"/>
    <s v="alone"/>
    <n v="16966"/>
    <n v="134.5"/>
    <s v="E40"/>
    <s v="C"/>
    <x v="1"/>
  </r>
  <r>
    <n v="339"/>
    <n v="1"/>
    <s v=" survived"/>
    <n v="3"/>
    <s v="Dahl, Mr. Karl Edwart"/>
    <s v=" Mr. Karl Edwart"/>
    <s v="Dahl"/>
    <s v="male"/>
    <n v="0"/>
    <n v="45"/>
    <s v="adult"/>
    <n v="0"/>
    <n v="0"/>
    <n v="0"/>
    <s v="alone"/>
    <n v="7598"/>
    <n v="8.0500000000000007"/>
    <m/>
    <s v="S"/>
    <x v="1"/>
  </r>
  <r>
    <n v="340"/>
    <n v="0"/>
    <s v="not sirvived"/>
    <n v="1"/>
    <s v="Blackwell, Mr. Stephen Weart"/>
    <s v=" Mr. Stephen Weart"/>
    <s v="Blackwell"/>
    <s v="male"/>
    <n v="0"/>
    <n v="45"/>
    <s v="adult"/>
    <n v="0"/>
    <n v="0"/>
    <n v="0"/>
    <s v="alone"/>
    <n v="113784"/>
    <n v="35.5"/>
    <s v="T"/>
    <s v="S"/>
    <x v="1"/>
  </r>
  <r>
    <n v="341"/>
    <n v="1"/>
    <s v=" survived"/>
    <n v="2"/>
    <s v="Navratil, Master. Edmond Roger"/>
    <s v=" Master. Edmond Roger"/>
    <s v="Navratil"/>
    <s v="male"/>
    <n v="0"/>
    <n v="2"/>
    <s v="children"/>
    <n v="1"/>
    <n v="1"/>
    <n v="2"/>
    <s v="family"/>
    <n v="230080"/>
    <n v="26"/>
    <s v="F2"/>
    <s v="S"/>
    <x v="1"/>
  </r>
  <r>
    <n v="342"/>
    <n v="1"/>
    <s v=" survived"/>
    <n v="1"/>
    <s v="Fortune, Miss. Alice Elizabeth"/>
    <s v=" Miss. Alice Elizabeth"/>
    <s v="Fortune"/>
    <s v="female"/>
    <n v="1"/>
    <n v="24"/>
    <s v="adult"/>
    <n v="3"/>
    <n v="2"/>
    <n v="5"/>
    <s v="family"/>
    <n v="19950"/>
    <n v="263"/>
    <s v="C23 C25 C27"/>
    <s v="S"/>
    <x v="1"/>
  </r>
  <r>
    <n v="343"/>
    <n v="0"/>
    <s v="not sirvived"/>
    <n v="2"/>
    <s v="Collander, Mr. Erik Gustaf"/>
    <s v=" Mr. Erik Gustaf"/>
    <s v="Collander"/>
    <s v="male"/>
    <n v="0"/>
    <n v="28"/>
    <s v="adult"/>
    <n v="0"/>
    <n v="0"/>
    <n v="0"/>
    <s v="alone"/>
    <n v="248740"/>
    <n v="13"/>
    <m/>
    <s v="S"/>
    <x v="1"/>
  </r>
  <r>
    <n v="344"/>
    <n v="0"/>
    <s v="not sirvived"/>
    <n v="2"/>
    <s v="Sedgwick, Mr. Charles Frederick Waddington"/>
    <s v=" Mr. Charles Frederick Waddington"/>
    <s v="Sedgwick"/>
    <s v="male"/>
    <n v="0"/>
    <n v="25"/>
    <s v="adult"/>
    <n v="0"/>
    <n v="0"/>
    <n v="0"/>
    <s v="alone"/>
    <n v="244361"/>
    <n v="13"/>
    <m/>
    <s v="S"/>
    <x v="1"/>
  </r>
  <r>
    <n v="345"/>
    <n v="0"/>
    <s v="not sirvived"/>
    <n v="2"/>
    <s v="Fox, Mr. Stanley Hubert"/>
    <s v=" Mr. Stanley Hubert"/>
    <s v="Fox"/>
    <s v="male"/>
    <n v="0"/>
    <n v="36"/>
    <s v="adult"/>
    <n v="0"/>
    <n v="0"/>
    <n v="0"/>
    <s v="alone"/>
    <n v="229236"/>
    <n v="13"/>
    <m/>
    <s v="S"/>
    <x v="1"/>
  </r>
  <r>
    <n v="346"/>
    <n v="1"/>
    <s v=" survived"/>
    <n v="2"/>
    <s v="Brown, Miss. Amelia &quot;Mildred&quot;"/>
    <s v=" Miss. Amelia &quot;Mildred&quot;"/>
    <s v="Brown"/>
    <s v="female"/>
    <n v="1"/>
    <n v="24"/>
    <s v="adult"/>
    <n v="0"/>
    <n v="0"/>
    <n v="0"/>
    <s v="alone"/>
    <n v="248733"/>
    <n v="13"/>
    <s v="F33"/>
    <s v="S"/>
    <x v="1"/>
  </r>
  <r>
    <n v="347"/>
    <n v="1"/>
    <s v=" survived"/>
    <n v="2"/>
    <s v="Smith, Miss. Marion Elsie"/>
    <s v=" Miss. Marion Elsie"/>
    <s v="Smith"/>
    <s v="female"/>
    <n v="1"/>
    <n v="40"/>
    <s v="adult"/>
    <n v="0"/>
    <n v="0"/>
    <n v="0"/>
    <s v="alone"/>
    <n v="31418"/>
    <n v="13"/>
    <m/>
    <s v="S"/>
    <x v="1"/>
  </r>
  <r>
    <n v="348"/>
    <n v="1"/>
    <s v=" survived"/>
    <n v="3"/>
    <s v="Davison, Mrs. Thomas Henry (Mary E Finck)"/>
    <s v=" Mrs. Thomas Henry (Mary E Finck)"/>
    <s v="Davison"/>
    <s v="female"/>
    <n v="1"/>
    <m/>
    <b v="0"/>
    <n v="1"/>
    <n v="0"/>
    <n v="1"/>
    <s v="family"/>
    <n v="386525"/>
    <n v="16.100000000000001"/>
    <m/>
    <s v="S"/>
    <x v="1"/>
  </r>
  <r>
    <n v="349"/>
    <n v="1"/>
    <s v=" survived"/>
    <n v="3"/>
    <s v="Coutts, Master. William Loch &quot;William&quot;"/>
    <s v=" Master. William Loch &quot;William&quot;"/>
    <s v="Coutts"/>
    <s v="male"/>
    <n v="0"/>
    <n v="3"/>
    <s v="children"/>
    <n v="1"/>
    <n v="1"/>
    <n v="2"/>
    <s v="family"/>
    <s v="C.A. 37671"/>
    <n v="15.9"/>
    <m/>
    <s v="S"/>
    <x v="1"/>
  </r>
  <r>
    <n v="350"/>
    <n v="0"/>
    <s v="not sirvived"/>
    <n v="3"/>
    <s v="Dimic, Mr. Jovan"/>
    <s v=" Mr. Jovan"/>
    <s v="Dimic"/>
    <s v="male"/>
    <n v="0"/>
    <n v="42"/>
    <s v="adult"/>
    <n v="0"/>
    <n v="0"/>
    <n v="0"/>
    <s v="alone"/>
    <n v="315088"/>
    <n v="8.6624999999999996"/>
    <m/>
    <s v="S"/>
    <x v="1"/>
  </r>
  <r>
    <n v="351"/>
    <n v="0"/>
    <s v="not sirvived"/>
    <n v="3"/>
    <s v="Odahl, Mr. Nils Martin"/>
    <s v=" Mr. Nils Martin"/>
    <s v="Odahl"/>
    <s v="male"/>
    <n v="0"/>
    <n v="23"/>
    <s v="adult"/>
    <n v="0"/>
    <n v="0"/>
    <n v="0"/>
    <s v="alone"/>
    <n v="7267"/>
    <n v="9.2249999999999996"/>
    <m/>
    <s v="S"/>
    <x v="1"/>
  </r>
  <r>
    <n v="352"/>
    <n v="0"/>
    <s v="not sirvived"/>
    <n v="1"/>
    <s v="Williams-Lambert, Mr. Fletcher Fellows"/>
    <s v=" Mr. Fletcher Fellows"/>
    <s v="Williams-Lambert"/>
    <s v="male"/>
    <n v="0"/>
    <m/>
    <b v="0"/>
    <n v="0"/>
    <n v="0"/>
    <n v="0"/>
    <s v="alone"/>
    <n v="113510"/>
    <n v="35"/>
    <s v="C128"/>
    <s v="S"/>
    <x v="1"/>
  </r>
  <r>
    <n v="353"/>
    <n v="0"/>
    <s v="not sirvived"/>
    <n v="3"/>
    <s v="Elias, Mr. Tannous"/>
    <s v=" Mr. Tannous"/>
    <s v="Elias"/>
    <s v="male"/>
    <n v="0"/>
    <n v="15"/>
    <s v="teen"/>
    <n v="1"/>
    <n v="1"/>
    <n v="2"/>
    <s v="family"/>
    <n v="2695"/>
    <n v="7.2291999999999996"/>
    <m/>
    <s v="C"/>
    <x v="1"/>
  </r>
  <r>
    <n v="354"/>
    <n v="0"/>
    <s v="not sirvived"/>
    <n v="3"/>
    <s v="Arnold-Franchi, Mr. Josef"/>
    <s v=" Mr. Josef"/>
    <s v="Arnold-Franchi"/>
    <s v="male"/>
    <n v="0"/>
    <n v="25"/>
    <s v="adult"/>
    <n v="1"/>
    <n v="0"/>
    <n v="1"/>
    <s v="family"/>
    <n v="349237"/>
    <n v="17.8"/>
    <m/>
    <s v="S"/>
    <x v="1"/>
  </r>
  <r>
    <n v="355"/>
    <n v="0"/>
    <s v="not sirvived"/>
    <n v="3"/>
    <s v="Yousif, Mr. Wazli"/>
    <s v=" Mr. Wazli"/>
    <s v="Yousif"/>
    <s v="male"/>
    <n v="0"/>
    <m/>
    <b v="0"/>
    <n v="0"/>
    <n v="0"/>
    <n v="0"/>
    <s v="alone"/>
    <n v="2647"/>
    <n v="7.2249999999999996"/>
    <m/>
    <s v="C"/>
    <x v="1"/>
  </r>
  <r>
    <n v="356"/>
    <n v="0"/>
    <s v="not sirvived"/>
    <n v="3"/>
    <s v="Vanden Steen, Mr. Leo Peter"/>
    <s v=" Mr. Leo Peter"/>
    <s v="Vanden Steen"/>
    <s v="male"/>
    <n v="0"/>
    <n v="28"/>
    <s v="adult"/>
    <n v="0"/>
    <n v="0"/>
    <n v="0"/>
    <s v="alone"/>
    <n v="345783"/>
    <n v="9.5"/>
    <m/>
    <s v="S"/>
    <x v="1"/>
  </r>
  <r>
    <n v="357"/>
    <n v="1"/>
    <s v=" survived"/>
    <n v="1"/>
    <s v="Bowerman, Miss. Elsie Edith"/>
    <s v=" Miss. Elsie Edith"/>
    <s v="Bowerman"/>
    <s v="female"/>
    <n v="1"/>
    <n v="22"/>
    <s v="adult"/>
    <n v="0"/>
    <n v="1"/>
    <n v="1"/>
    <s v="family"/>
    <n v="113505"/>
    <n v="55"/>
    <s v="E33"/>
    <s v="S"/>
    <x v="1"/>
  </r>
  <r>
    <n v="358"/>
    <n v="0"/>
    <s v="not sirvived"/>
    <n v="2"/>
    <s v="Funk, Miss. Annie Clemmer"/>
    <s v=" Miss. Annie Clemmer"/>
    <s v="Funk"/>
    <s v="female"/>
    <n v="1"/>
    <n v="38"/>
    <s v="adult"/>
    <n v="0"/>
    <n v="0"/>
    <n v="0"/>
    <s v="alone"/>
    <n v="237671"/>
    <n v="13"/>
    <m/>
    <s v="S"/>
    <x v="1"/>
  </r>
  <r>
    <n v="359"/>
    <n v="1"/>
    <s v=" survived"/>
    <n v="3"/>
    <s v="McGovern, Miss. Mary"/>
    <s v=" Miss. Mary"/>
    <s v="McGovern"/>
    <s v="female"/>
    <n v="1"/>
    <m/>
    <b v="0"/>
    <n v="0"/>
    <n v="0"/>
    <n v="0"/>
    <s v="alone"/>
    <n v="330931"/>
    <n v="7.8792"/>
    <m/>
    <s v="Q"/>
    <x v="1"/>
  </r>
  <r>
    <n v="360"/>
    <n v="1"/>
    <s v=" survived"/>
    <n v="3"/>
    <s v="Mockler, Miss. Helen Mary &quot;Ellie&quot;"/>
    <s v=" Miss. Helen Mary &quot;Ellie&quot;"/>
    <s v="Mockler"/>
    <s v="female"/>
    <n v="1"/>
    <m/>
    <b v="0"/>
    <n v="0"/>
    <n v="0"/>
    <n v="0"/>
    <s v="alone"/>
    <n v="330980"/>
    <n v="7.8792"/>
    <m/>
    <s v="Q"/>
    <x v="1"/>
  </r>
  <r>
    <n v="361"/>
    <n v="0"/>
    <s v="not sirvived"/>
    <n v="3"/>
    <s v="Skoog, Mr. Wilhelm"/>
    <s v=" Mr. Wilhelm"/>
    <s v="Skoog"/>
    <s v="male"/>
    <n v="0"/>
    <n v="40"/>
    <s v="adult"/>
    <n v="1"/>
    <n v="4"/>
    <n v="5"/>
    <s v="family"/>
    <n v="347088"/>
    <n v="27.9"/>
    <m/>
    <s v="S"/>
    <x v="1"/>
  </r>
  <r>
    <n v="362"/>
    <n v="0"/>
    <s v="not sirvived"/>
    <n v="2"/>
    <s v="del Carlo, Mr. Sebastiano"/>
    <s v=" Mr. Sebastiano"/>
    <s v="del Carlo"/>
    <s v="male"/>
    <n v="0"/>
    <n v="29"/>
    <s v="adult"/>
    <n v="1"/>
    <n v="0"/>
    <n v="1"/>
    <s v="family"/>
    <s v="SC/PARIS 2167"/>
    <n v="27.720800000000001"/>
    <m/>
    <s v="C"/>
    <x v="1"/>
  </r>
  <r>
    <n v="363"/>
    <n v="0"/>
    <s v="not sirvived"/>
    <n v="3"/>
    <s v="Barbara, Mrs. (Catherine David)"/>
    <s v=" Mrs. (Catherine David)"/>
    <s v="Barbara"/>
    <s v="female"/>
    <n v="1"/>
    <n v="45"/>
    <s v="adult"/>
    <n v="0"/>
    <n v="1"/>
    <n v="1"/>
    <s v="family"/>
    <n v="2691"/>
    <n v="14.4542"/>
    <m/>
    <s v="C"/>
    <x v="1"/>
  </r>
  <r>
    <n v="364"/>
    <n v="0"/>
    <s v="not sirvived"/>
    <n v="3"/>
    <s v="Asim, Mr. Adola"/>
    <s v=" Mr. Adola"/>
    <s v="Asim"/>
    <s v="male"/>
    <n v="0"/>
    <n v="35"/>
    <s v="adult"/>
    <n v="0"/>
    <n v="0"/>
    <n v="0"/>
    <s v="alone"/>
    <s v="SOTON/O.Q. 3101310"/>
    <n v="7.05"/>
    <m/>
    <s v="S"/>
    <x v="1"/>
  </r>
  <r>
    <n v="365"/>
    <n v="0"/>
    <s v="not sirvived"/>
    <n v="3"/>
    <s v="O'Brien, Mr. Thomas"/>
    <s v=" Mr. Thomas"/>
    <s v="O'Brien"/>
    <s v="male"/>
    <n v="0"/>
    <m/>
    <b v="0"/>
    <n v="1"/>
    <n v="0"/>
    <n v="1"/>
    <s v="family"/>
    <n v="370365"/>
    <n v="15.5"/>
    <m/>
    <s v="Q"/>
    <x v="1"/>
  </r>
  <r>
    <n v="366"/>
    <n v="0"/>
    <s v="not sirvived"/>
    <n v="3"/>
    <s v="Adahl, Mr. Mauritz Nils Martin"/>
    <s v=" Mr. Mauritz Nils Martin"/>
    <s v="Adahl"/>
    <s v="male"/>
    <n v="0"/>
    <n v="30"/>
    <s v="adult"/>
    <n v="0"/>
    <n v="0"/>
    <n v="0"/>
    <s v="alone"/>
    <s v="C 7076"/>
    <n v="7.25"/>
    <m/>
    <s v="S"/>
    <x v="1"/>
  </r>
  <r>
    <n v="367"/>
    <n v="1"/>
    <s v=" survived"/>
    <n v="1"/>
    <s v="Warren, Mrs. Frank Manley (Anna Sophia Atkinson)"/>
    <s v=" Mrs. Frank Manley (Anna Sophia Atkinson)"/>
    <s v="Warren"/>
    <s v="female"/>
    <n v="1"/>
    <n v="60"/>
    <s v="old"/>
    <n v="1"/>
    <n v="0"/>
    <n v="1"/>
    <s v="family"/>
    <n v="110813"/>
    <n v="75.25"/>
    <s v="D37"/>
    <s v="C"/>
    <x v="1"/>
  </r>
  <r>
    <n v="368"/>
    <n v="1"/>
    <s v=" survived"/>
    <n v="3"/>
    <s v="Moussa, Mrs. (Mantoura Boulos)"/>
    <s v=" Mrs. (Mantoura Boulos)"/>
    <s v="Moussa"/>
    <s v="female"/>
    <n v="1"/>
    <m/>
    <b v="0"/>
    <n v="0"/>
    <n v="0"/>
    <n v="0"/>
    <s v="alone"/>
    <n v="2626"/>
    <n v="7.2291999999999996"/>
    <m/>
    <s v="C"/>
    <x v="1"/>
  </r>
  <r>
    <n v="369"/>
    <n v="1"/>
    <s v=" survived"/>
    <n v="3"/>
    <s v="Jermyn, Miss. Annie"/>
    <s v=" Miss. Annie"/>
    <s v="Jermyn"/>
    <s v="female"/>
    <n v="1"/>
    <m/>
    <b v="0"/>
    <n v="0"/>
    <n v="0"/>
    <n v="0"/>
    <s v="alone"/>
    <n v="14313"/>
    <n v="7.75"/>
    <m/>
    <s v="Q"/>
    <x v="1"/>
  </r>
  <r>
    <n v="370"/>
    <n v="1"/>
    <s v=" survived"/>
    <n v="1"/>
    <s v="Aubart, Mme. Leontine Pauline"/>
    <s v=" Mme. Leontine Pauline"/>
    <s v="Aubart"/>
    <s v="female"/>
    <n v="1"/>
    <n v="24"/>
    <s v="adult"/>
    <n v="0"/>
    <n v="0"/>
    <n v="0"/>
    <s v="alone"/>
    <s v="PC 17477"/>
    <n v="69.3"/>
    <s v="B35"/>
    <s v="C"/>
    <x v="1"/>
  </r>
  <r>
    <n v="371"/>
    <n v="1"/>
    <s v=" survived"/>
    <n v="1"/>
    <s v="Harder, Mr. George Achilles"/>
    <s v=" Mr. George Achilles"/>
    <s v="Harder"/>
    <s v="male"/>
    <n v="0"/>
    <n v="25"/>
    <s v="adult"/>
    <n v="1"/>
    <n v="0"/>
    <n v="1"/>
    <s v="family"/>
    <n v="11765"/>
    <n v="55.441699999999997"/>
    <s v="E50"/>
    <s v="C"/>
    <x v="1"/>
  </r>
  <r>
    <n v="372"/>
    <n v="0"/>
    <s v="not sirvived"/>
    <n v="3"/>
    <s v="Wiklund, Mr. Jakob Alfred"/>
    <s v=" Mr. Jakob Alfred"/>
    <s v="Wiklund"/>
    <s v="male"/>
    <n v="0"/>
    <n v="18"/>
    <s v="adult"/>
    <n v="1"/>
    <n v="0"/>
    <n v="1"/>
    <s v="family"/>
    <n v="3101267"/>
    <n v="6.4958"/>
    <m/>
    <s v="S"/>
    <x v="1"/>
  </r>
  <r>
    <n v="373"/>
    <n v="0"/>
    <s v="not sirvived"/>
    <n v="3"/>
    <s v="Beavan, Mr. William Thomas"/>
    <s v=" Mr. William Thomas"/>
    <s v="Beavan"/>
    <s v="male"/>
    <n v="0"/>
    <n v="19"/>
    <s v="adult"/>
    <n v="0"/>
    <n v="0"/>
    <n v="0"/>
    <s v="alone"/>
    <n v="323951"/>
    <n v="8.0500000000000007"/>
    <m/>
    <s v="S"/>
    <x v="1"/>
  </r>
  <r>
    <n v="374"/>
    <n v="0"/>
    <s v="not sirvived"/>
    <n v="1"/>
    <s v="Ringhini, Mr. Sante"/>
    <s v=" Mr. Sante"/>
    <s v="Ringhini"/>
    <s v="male"/>
    <n v="0"/>
    <n v="22"/>
    <s v="adult"/>
    <n v="0"/>
    <n v="0"/>
    <n v="0"/>
    <s v="alone"/>
    <s v="PC 17760"/>
    <n v="135.63329999999999"/>
    <m/>
    <s v="C"/>
    <x v="1"/>
  </r>
  <r>
    <n v="375"/>
    <n v="0"/>
    <s v="not sirvived"/>
    <n v="3"/>
    <s v="Palsson, Miss. Stina Viola"/>
    <s v=" Miss. Stina Viola"/>
    <s v="Palsson"/>
    <s v="female"/>
    <n v="1"/>
    <n v="3"/>
    <s v="children"/>
    <n v="3"/>
    <n v="1"/>
    <n v="4"/>
    <s v="family"/>
    <n v="349909"/>
    <n v="21.074999999999999"/>
    <m/>
    <s v="S"/>
    <x v="1"/>
  </r>
  <r>
    <n v="376"/>
    <n v="1"/>
    <s v=" survived"/>
    <n v="1"/>
    <s v="Meyer, Mrs. Edgar Joseph (Leila Saks)"/>
    <s v=" Mrs. Edgar Joseph (Leila Saks)"/>
    <s v="Meyer"/>
    <s v="female"/>
    <n v="1"/>
    <m/>
    <b v="0"/>
    <n v="1"/>
    <n v="0"/>
    <n v="1"/>
    <s v="family"/>
    <s v="PC 17604"/>
    <n v="82.1708"/>
    <m/>
    <s v="C"/>
    <x v="1"/>
  </r>
  <r>
    <n v="377"/>
    <n v="1"/>
    <s v=" survived"/>
    <n v="3"/>
    <s v="Landergren, Miss. Aurora Adelia"/>
    <s v=" Miss. Aurora Adelia"/>
    <s v="Landergren"/>
    <s v="female"/>
    <n v="1"/>
    <n v="22"/>
    <s v="adult"/>
    <n v="0"/>
    <n v="0"/>
    <n v="0"/>
    <s v="alone"/>
    <s v="C 7077"/>
    <n v="7.25"/>
    <m/>
    <s v="S"/>
    <x v="1"/>
  </r>
  <r>
    <n v="378"/>
    <n v="0"/>
    <s v="not sirvived"/>
    <n v="1"/>
    <s v="Widener, Mr. Harry Elkins"/>
    <s v=" Mr. Harry Elkins"/>
    <s v="Widener"/>
    <s v="male"/>
    <n v="0"/>
    <n v="27"/>
    <s v="adult"/>
    <n v="0"/>
    <n v="2"/>
    <n v="2"/>
    <s v="family"/>
    <n v="113503"/>
    <n v="211.5"/>
    <s v="C82"/>
    <s v="C"/>
    <x v="1"/>
  </r>
  <r>
    <n v="379"/>
    <n v="0"/>
    <s v="not sirvived"/>
    <n v="3"/>
    <s v="Betros, Mr. Tannous"/>
    <s v=" Mr. Tannous"/>
    <s v="Betros"/>
    <s v="male"/>
    <n v="0"/>
    <n v="20"/>
    <s v="adult"/>
    <n v="0"/>
    <n v="0"/>
    <n v="0"/>
    <s v="alone"/>
    <n v="2648"/>
    <n v="4.0125000000000002"/>
    <m/>
    <s v="C"/>
    <x v="1"/>
  </r>
  <r>
    <n v="380"/>
    <n v="0"/>
    <s v="not sirvived"/>
    <n v="3"/>
    <s v="Gustafsson, Mr. Karl Gideon"/>
    <s v=" Mr. Karl Gideon"/>
    <s v="Gustafsson"/>
    <s v="male"/>
    <n v="0"/>
    <n v="19"/>
    <s v="adult"/>
    <n v="0"/>
    <n v="0"/>
    <n v="0"/>
    <s v="alone"/>
    <n v="347069"/>
    <n v="7.7750000000000004"/>
    <m/>
    <s v="S"/>
    <x v="1"/>
  </r>
  <r>
    <n v="381"/>
    <n v="1"/>
    <s v=" survived"/>
    <n v="1"/>
    <s v="Bidois, Miss. Rosalie"/>
    <s v=" Miss. Rosalie"/>
    <s v="Bidois"/>
    <s v="female"/>
    <n v="1"/>
    <n v="42"/>
    <s v="adult"/>
    <n v="0"/>
    <n v="0"/>
    <n v="0"/>
    <s v="alone"/>
    <s v="PC 17757"/>
    <n v="227.52500000000001"/>
    <m/>
    <s v="C"/>
    <x v="1"/>
  </r>
  <r>
    <n v="382"/>
    <n v="1"/>
    <s v=" survived"/>
    <n v="3"/>
    <s v="Nakid, Miss. Maria (&quot;Mary&quot;)"/>
    <s v=" Miss. Maria (&quot;Mary&quot;)"/>
    <s v="Nakid"/>
    <s v="female"/>
    <n v="1"/>
    <n v="1"/>
    <s v="children"/>
    <n v="0"/>
    <n v="2"/>
    <n v="2"/>
    <s v="family"/>
    <n v="2653"/>
    <n v="15.7417"/>
    <m/>
    <s v="C"/>
    <x v="1"/>
  </r>
  <r>
    <n v="383"/>
    <n v="0"/>
    <s v="not sirvived"/>
    <n v="3"/>
    <s v="Tikkanen, Mr. Juho"/>
    <s v=" Mr. Juho"/>
    <s v="Tikkanen"/>
    <s v="male"/>
    <n v="0"/>
    <n v="32"/>
    <s v="adult"/>
    <n v="0"/>
    <n v="0"/>
    <n v="0"/>
    <s v="alone"/>
    <s v="STON/O 2. 3101293"/>
    <n v="7.9249999999999998"/>
    <m/>
    <s v="S"/>
    <x v="1"/>
  </r>
  <r>
    <n v="384"/>
    <n v="1"/>
    <s v=" survived"/>
    <n v="1"/>
    <s v="Holverson, Mrs. Alexander Oskar (Mary Aline Towner)"/>
    <s v=" Mrs. Alexander Oskar (Mary Aline Towner)"/>
    <s v="Holverson"/>
    <s v="female"/>
    <n v="1"/>
    <n v="35"/>
    <s v="adult"/>
    <n v="1"/>
    <n v="0"/>
    <n v="1"/>
    <s v="family"/>
    <n v="113789"/>
    <n v="52"/>
    <m/>
    <s v="S"/>
    <x v="1"/>
  </r>
  <r>
    <n v="385"/>
    <n v="0"/>
    <s v="not sirvived"/>
    <n v="3"/>
    <s v="Plotcharsky, Mr. Vasil"/>
    <s v=" Mr. Vasil"/>
    <s v="Plotcharsky"/>
    <s v="male"/>
    <n v="0"/>
    <m/>
    <b v="0"/>
    <n v="0"/>
    <n v="0"/>
    <n v="0"/>
    <s v="alone"/>
    <n v="349227"/>
    <n v="7.8958000000000004"/>
    <m/>
    <s v="S"/>
    <x v="1"/>
  </r>
  <r>
    <n v="386"/>
    <n v="0"/>
    <s v="not sirvived"/>
    <n v="2"/>
    <s v="Davies, Mr. Charles Henry"/>
    <s v=" Mr. Charles Henry"/>
    <s v="Davies"/>
    <s v="male"/>
    <n v="0"/>
    <n v="18"/>
    <s v="adult"/>
    <n v="0"/>
    <n v="0"/>
    <n v="0"/>
    <s v="alone"/>
    <s v="S.O.C. 14879"/>
    <n v="73.5"/>
    <m/>
    <s v="S"/>
    <x v="1"/>
  </r>
  <r>
    <n v="387"/>
    <n v="0"/>
    <s v="not sirvived"/>
    <n v="3"/>
    <s v="Goodwin, Master. Sidney Leonard"/>
    <s v=" Master. Sidney Leonard"/>
    <s v="Goodwin"/>
    <s v="male"/>
    <n v="0"/>
    <n v="1"/>
    <s v="children"/>
    <n v="5"/>
    <n v="2"/>
    <n v="7"/>
    <s v="family"/>
    <s v="CA 2144"/>
    <n v="46.9"/>
    <m/>
    <s v="S"/>
    <x v="1"/>
  </r>
  <r>
    <n v="388"/>
    <n v="1"/>
    <s v=" survived"/>
    <n v="2"/>
    <s v="Buss, Miss. Kate"/>
    <s v=" Miss. Kate"/>
    <s v="Buss"/>
    <s v="female"/>
    <n v="1"/>
    <n v="36"/>
    <s v="adult"/>
    <n v="0"/>
    <n v="0"/>
    <n v="0"/>
    <s v="alone"/>
    <n v="27849"/>
    <n v="13"/>
    <m/>
    <s v="S"/>
    <x v="1"/>
  </r>
  <r>
    <n v="389"/>
    <n v="0"/>
    <s v="not sirvived"/>
    <n v="3"/>
    <s v="Sadlier, Mr. Matthew"/>
    <s v=" Mr. Matthew"/>
    <s v="Sadlier"/>
    <s v="male"/>
    <n v="0"/>
    <m/>
    <b v="0"/>
    <n v="0"/>
    <n v="0"/>
    <n v="0"/>
    <s v="alone"/>
    <n v="367655"/>
    <n v="7.7291999999999996"/>
    <m/>
    <s v="Q"/>
    <x v="1"/>
  </r>
  <r>
    <n v="390"/>
    <n v="1"/>
    <s v=" survived"/>
    <n v="2"/>
    <s v="Lehmann, Miss. Bertha"/>
    <s v=" Miss. Bertha"/>
    <s v="Lehmann"/>
    <s v="female"/>
    <n v="1"/>
    <n v="17"/>
    <s v="teen"/>
    <n v="0"/>
    <n v="0"/>
    <n v="0"/>
    <s v="alone"/>
    <s v="SC 1748"/>
    <n v="12"/>
    <m/>
    <s v="C"/>
    <x v="1"/>
  </r>
  <r>
    <n v="391"/>
    <n v="1"/>
    <s v=" survived"/>
    <n v="1"/>
    <s v="Carter, Mr. William Ernest"/>
    <s v=" Mr. William Ernest"/>
    <s v="Carter"/>
    <s v="male"/>
    <n v="0"/>
    <n v="36"/>
    <s v="adult"/>
    <n v="1"/>
    <n v="2"/>
    <n v="3"/>
    <s v="family"/>
    <n v="113760"/>
    <n v="120"/>
    <s v="B96 B98"/>
    <s v="S"/>
    <x v="1"/>
  </r>
  <r>
    <n v="392"/>
    <n v="1"/>
    <s v=" survived"/>
    <n v="3"/>
    <s v="Jansson, Mr. Carl Olof"/>
    <s v=" Mr. Carl Olof"/>
    <s v="Jansson"/>
    <s v="male"/>
    <n v="0"/>
    <n v="21"/>
    <s v="adult"/>
    <n v="0"/>
    <n v="0"/>
    <n v="0"/>
    <s v="alone"/>
    <n v="350034"/>
    <n v="7.7957999999999998"/>
    <m/>
    <s v="S"/>
    <x v="1"/>
  </r>
  <r>
    <n v="393"/>
    <n v="0"/>
    <s v="not sirvived"/>
    <n v="3"/>
    <s v="Gustafsson, Mr. Johan Birger"/>
    <s v=" Mr. Johan Birger"/>
    <s v="Gustafsson"/>
    <s v="male"/>
    <n v="0"/>
    <n v="28"/>
    <s v="adult"/>
    <n v="2"/>
    <n v="0"/>
    <n v="2"/>
    <s v="family"/>
    <n v="3101277"/>
    <n v="7.9249999999999998"/>
    <m/>
    <s v="S"/>
    <x v="1"/>
  </r>
  <r>
    <n v="394"/>
    <n v="1"/>
    <s v=" survived"/>
    <n v="1"/>
    <s v="Newell, Miss. Marjorie"/>
    <s v=" Miss. Marjorie"/>
    <s v="Newell"/>
    <s v="female"/>
    <n v="1"/>
    <n v="23"/>
    <s v="adult"/>
    <n v="1"/>
    <n v="0"/>
    <n v="1"/>
    <s v="family"/>
    <n v="35273"/>
    <n v="113.27500000000001"/>
    <s v="D36"/>
    <s v="C"/>
    <x v="1"/>
  </r>
  <r>
    <n v="395"/>
    <n v="1"/>
    <s v=" survived"/>
    <n v="3"/>
    <s v="Sandstrom, Mrs. Hjalmar (Agnes Charlotta Bengtsson)"/>
    <s v=" Mrs. Hjalmar (Agnes Charlotta Bengtsson)"/>
    <s v="Sandstrom"/>
    <s v="female"/>
    <n v="1"/>
    <n v="24"/>
    <s v="adult"/>
    <n v="0"/>
    <n v="2"/>
    <n v="2"/>
    <s v="family"/>
    <s v="PP 9549"/>
    <n v="16.7"/>
    <s v="G6"/>
    <s v="S"/>
    <x v="1"/>
  </r>
  <r>
    <n v="396"/>
    <n v="0"/>
    <s v="not sirvived"/>
    <n v="3"/>
    <s v="Johansson, Mr. Erik"/>
    <s v=" Mr. Erik"/>
    <s v="Johansson"/>
    <s v="male"/>
    <n v="0"/>
    <n v="22"/>
    <s v="adult"/>
    <n v="0"/>
    <n v="0"/>
    <n v="0"/>
    <s v="alone"/>
    <n v="350052"/>
    <n v="7.7957999999999998"/>
    <m/>
    <s v="S"/>
    <x v="1"/>
  </r>
  <r>
    <n v="397"/>
    <n v="0"/>
    <s v="not sirvived"/>
    <n v="3"/>
    <s v="Olsson, Miss. Elina"/>
    <s v=" Miss. Elina"/>
    <s v="Olsson"/>
    <s v="female"/>
    <n v="1"/>
    <n v="31"/>
    <s v="adult"/>
    <n v="0"/>
    <n v="0"/>
    <n v="0"/>
    <s v="alone"/>
    <n v="350407"/>
    <n v="7.8541999999999996"/>
    <m/>
    <s v="S"/>
    <x v="1"/>
  </r>
  <r>
    <n v="398"/>
    <n v="0"/>
    <s v="not sirvived"/>
    <n v="2"/>
    <s v="McKane, Mr. Peter David"/>
    <s v=" Mr. Peter David"/>
    <s v="McKane"/>
    <s v="male"/>
    <n v="0"/>
    <n v="46"/>
    <s v="adult"/>
    <n v="0"/>
    <n v="0"/>
    <n v="0"/>
    <s v="alone"/>
    <n v="28403"/>
    <n v="26"/>
    <m/>
    <s v="S"/>
    <x v="1"/>
  </r>
  <r>
    <n v="399"/>
    <n v="0"/>
    <s v="not sirvived"/>
    <n v="2"/>
    <s v="Pain, Dr. Alfred"/>
    <s v=" Dr. Alfred"/>
    <s v="Pain"/>
    <s v="male"/>
    <n v="0"/>
    <n v="23"/>
    <s v="adult"/>
    <n v="0"/>
    <n v="0"/>
    <n v="0"/>
    <s v="alone"/>
    <n v="244278"/>
    <n v="10.5"/>
    <m/>
    <s v="S"/>
    <x v="1"/>
  </r>
  <r>
    <n v="400"/>
    <n v="1"/>
    <s v=" survived"/>
    <n v="2"/>
    <s v="Trout, Mrs. William H (Jessie L)"/>
    <s v=" Mrs. William H (Jessie L)"/>
    <s v="Trout"/>
    <s v="female"/>
    <n v="1"/>
    <n v="28"/>
    <s v="adult"/>
    <n v="0"/>
    <n v="0"/>
    <n v="0"/>
    <s v="alone"/>
    <n v="240929"/>
    <n v="12.65"/>
    <m/>
    <s v="S"/>
    <x v="1"/>
  </r>
  <r>
    <n v="401"/>
    <n v="1"/>
    <s v=" survived"/>
    <n v="3"/>
    <s v="Niskanen, Mr. Juha"/>
    <s v=" Mr. Juha"/>
    <s v="Niskanen"/>
    <s v="male"/>
    <n v="0"/>
    <n v="39"/>
    <s v="adult"/>
    <n v="0"/>
    <n v="0"/>
    <n v="0"/>
    <s v="alone"/>
    <s v="STON/O 2. 3101289"/>
    <n v="7.9249999999999998"/>
    <m/>
    <s v="S"/>
    <x v="1"/>
  </r>
  <r>
    <n v="402"/>
    <n v="0"/>
    <s v="not sirvived"/>
    <n v="3"/>
    <s v="Adams, Mr. John"/>
    <s v=" Mr. John"/>
    <s v="Adams"/>
    <s v="male"/>
    <n v="0"/>
    <n v="26"/>
    <s v="adult"/>
    <n v="0"/>
    <n v="0"/>
    <n v="0"/>
    <s v="alone"/>
    <n v="341826"/>
    <n v="8.0500000000000007"/>
    <m/>
    <s v="S"/>
    <x v="1"/>
  </r>
  <r>
    <n v="403"/>
    <n v="0"/>
    <s v="not sirvived"/>
    <n v="3"/>
    <s v="Jussila, Miss. Mari Aina"/>
    <s v=" Miss. Mari Aina"/>
    <s v="Jussila"/>
    <s v="female"/>
    <n v="1"/>
    <n v="21"/>
    <s v="adult"/>
    <n v="1"/>
    <n v="0"/>
    <n v="1"/>
    <s v="family"/>
    <n v="4137"/>
    <n v="9.8249999999999993"/>
    <m/>
    <s v="S"/>
    <x v="1"/>
  </r>
  <r>
    <n v="404"/>
    <n v="0"/>
    <s v="not sirvived"/>
    <n v="3"/>
    <s v="Hakkarainen, Mr. Pekka Pietari"/>
    <s v=" Mr. Pekka Pietari"/>
    <s v="Hakkarainen"/>
    <s v="male"/>
    <n v="0"/>
    <n v="28"/>
    <s v="adult"/>
    <n v="1"/>
    <n v="0"/>
    <n v="1"/>
    <s v="family"/>
    <s v="STON/O2. 3101279"/>
    <n v="15.85"/>
    <m/>
    <s v="S"/>
    <x v="1"/>
  </r>
  <r>
    <n v="405"/>
    <n v="0"/>
    <s v="not sirvived"/>
    <n v="3"/>
    <s v="Oreskovic, Miss. Marija"/>
    <s v=" Miss. Marija"/>
    <s v="Oreskovic"/>
    <s v="female"/>
    <n v="1"/>
    <n v="20"/>
    <s v="adult"/>
    <n v="0"/>
    <n v="0"/>
    <n v="0"/>
    <s v="alone"/>
    <n v="315096"/>
    <n v="8.6624999999999996"/>
    <m/>
    <s v="S"/>
    <x v="1"/>
  </r>
  <r>
    <n v="406"/>
    <n v="0"/>
    <s v="not sirvived"/>
    <n v="2"/>
    <s v="Gale, Mr. Shadrach"/>
    <s v=" Mr. Shadrach"/>
    <s v="Gale"/>
    <s v="male"/>
    <n v="0"/>
    <n v="34"/>
    <s v="adult"/>
    <n v="1"/>
    <n v="0"/>
    <n v="1"/>
    <s v="family"/>
    <n v="28664"/>
    <n v="21"/>
    <m/>
    <s v="S"/>
    <x v="1"/>
  </r>
  <r>
    <n v="407"/>
    <n v="0"/>
    <s v="not sirvived"/>
    <n v="3"/>
    <s v="Widegren, Mr. Carl/Charles Peter"/>
    <s v=" Mr. Carl/Charles Peter"/>
    <s v="Widegren"/>
    <s v="male"/>
    <n v="0"/>
    <n v="51"/>
    <s v="old"/>
    <n v="0"/>
    <n v="0"/>
    <n v="0"/>
    <s v="alone"/>
    <n v="347064"/>
    <n v="7.75"/>
    <m/>
    <s v="S"/>
    <x v="1"/>
  </r>
  <r>
    <n v="408"/>
    <n v="1"/>
    <s v=" survived"/>
    <n v="2"/>
    <s v="Richards, Master. William Rowe"/>
    <s v=" Master. William Rowe"/>
    <s v="Richards"/>
    <s v="male"/>
    <n v="0"/>
    <n v="3"/>
    <s v="children"/>
    <n v="1"/>
    <n v="1"/>
    <n v="2"/>
    <s v="family"/>
    <n v="29106"/>
    <n v="18.75"/>
    <m/>
    <s v="S"/>
    <x v="1"/>
  </r>
  <r>
    <n v="409"/>
    <n v="0"/>
    <s v="not sirvived"/>
    <n v="3"/>
    <s v="Birkeland, Mr. Hans Martin Monsen"/>
    <s v=" Mr. Hans Martin Monsen"/>
    <s v="Birkeland"/>
    <s v="male"/>
    <n v="0"/>
    <n v="21"/>
    <s v="adult"/>
    <n v="0"/>
    <n v="0"/>
    <n v="0"/>
    <s v="alone"/>
    <n v="312992"/>
    <n v="7.7750000000000004"/>
    <m/>
    <s v="S"/>
    <x v="1"/>
  </r>
  <r>
    <n v="410"/>
    <n v="0"/>
    <s v="not sirvived"/>
    <n v="3"/>
    <s v="Lefebre, Miss. Ida"/>
    <s v=" Miss. Ida"/>
    <s v="Lefebre"/>
    <s v="female"/>
    <n v="1"/>
    <m/>
    <b v="0"/>
    <n v="3"/>
    <n v="1"/>
    <n v="4"/>
    <s v="family"/>
    <n v="4133"/>
    <n v="25.466699999999999"/>
    <m/>
    <s v="S"/>
    <x v="1"/>
  </r>
  <r>
    <n v="411"/>
    <n v="0"/>
    <s v="not sirvived"/>
    <n v="3"/>
    <s v="Sdycoff, Mr. Todor"/>
    <s v=" Mr. Todor"/>
    <s v="Sdycoff"/>
    <s v="male"/>
    <n v="0"/>
    <m/>
    <b v="0"/>
    <n v="0"/>
    <n v="0"/>
    <n v="0"/>
    <s v="alone"/>
    <n v="349222"/>
    <n v="7.8958000000000004"/>
    <m/>
    <s v="S"/>
    <x v="1"/>
  </r>
  <r>
    <n v="412"/>
    <n v="0"/>
    <s v="not sirvived"/>
    <n v="3"/>
    <s v="Hart, Mr. Henry"/>
    <s v=" Mr. Henry"/>
    <s v="Hart"/>
    <s v="male"/>
    <n v="0"/>
    <m/>
    <b v="0"/>
    <n v="0"/>
    <n v="0"/>
    <n v="0"/>
    <s v="alone"/>
    <n v="394140"/>
    <n v="6.8582999999999998"/>
    <m/>
    <s v="Q"/>
    <x v="1"/>
  </r>
  <r>
    <n v="413"/>
    <n v="1"/>
    <s v=" survived"/>
    <n v="1"/>
    <s v="Minahan, Miss. Daisy E"/>
    <s v=" Miss. Daisy E"/>
    <s v="Minahan"/>
    <s v="female"/>
    <n v="1"/>
    <n v="33"/>
    <s v="adult"/>
    <n v="1"/>
    <n v="0"/>
    <n v="1"/>
    <s v="family"/>
    <n v="19928"/>
    <n v="90"/>
    <s v="C78"/>
    <s v="Q"/>
    <x v="1"/>
  </r>
  <r>
    <n v="414"/>
    <n v="0"/>
    <s v="not sirvived"/>
    <n v="2"/>
    <s v="Cunningham, Mr. Alfred Fleming"/>
    <s v=" Mr. Alfred Fleming"/>
    <s v="Cunningham"/>
    <s v="male"/>
    <n v="0"/>
    <m/>
    <b v="0"/>
    <n v="0"/>
    <n v="0"/>
    <n v="0"/>
    <s v="alone"/>
    <n v="239853"/>
    <n v="0"/>
    <m/>
    <s v="S"/>
    <x v="1"/>
  </r>
  <r>
    <n v="415"/>
    <n v="1"/>
    <s v=" survived"/>
    <n v="3"/>
    <s v="Sundman, Mr. Johan Julian"/>
    <s v=" Mr. Johan Julian"/>
    <s v="Sundman"/>
    <s v="male"/>
    <n v="0"/>
    <n v="44"/>
    <s v="adult"/>
    <n v="0"/>
    <n v="0"/>
    <n v="0"/>
    <s v="alone"/>
    <s v="STON/O 2. 3101269"/>
    <n v="7.9249999999999998"/>
    <m/>
    <s v="S"/>
    <x v="1"/>
  </r>
  <r>
    <n v="416"/>
    <n v="0"/>
    <s v="not sirvived"/>
    <n v="3"/>
    <s v="Meek, Mrs. Thomas (Annie Louise Rowley)"/>
    <s v=" Mrs. Thomas (Annie Louise Rowley)"/>
    <s v="Meek"/>
    <s v="female"/>
    <n v="1"/>
    <m/>
    <b v="0"/>
    <n v="0"/>
    <n v="0"/>
    <n v="0"/>
    <s v="alone"/>
    <n v="343095"/>
    <n v="8.0500000000000007"/>
    <m/>
    <s v="S"/>
    <x v="1"/>
  </r>
  <r>
    <n v="417"/>
    <n v="1"/>
    <s v=" survived"/>
    <n v="2"/>
    <s v="Drew, Mrs. James Vivian (Lulu Thorne Christian)"/>
    <s v=" Mrs. James Vivian (Lulu Thorne Christian)"/>
    <s v="Drew"/>
    <s v="female"/>
    <n v="1"/>
    <n v="34"/>
    <s v="adult"/>
    <n v="1"/>
    <n v="1"/>
    <n v="2"/>
    <s v="family"/>
    <n v="28220"/>
    <n v="32.5"/>
    <m/>
    <s v="S"/>
    <x v="1"/>
  </r>
  <r>
    <n v="418"/>
    <n v="1"/>
    <s v=" survived"/>
    <n v="2"/>
    <s v="Silven, Miss. Lyyli Karoliina"/>
    <s v=" Miss. Lyyli Karoliina"/>
    <s v="Silven"/>
    <s v="female"/>
    <n v="1"/>
    <n v="18"/>
    <s v="adult"/>
    <n v="0"/>
    <n v="2"/>
    <n v="2"/>
    <s v="family"/>
    <n v="250652"/>
    <n v="13"/>
    <m/>
    <s v="S"/>
    <x v="1"/>
  </r>
  <r>
    <n v="419"/>
    <n v="0"/>
    <s v="not sirvived"/>
    <n v="2"/>
    <s v="Matthews, Mr. William John"/>
    <s v=" Mr. William John"/>
    <s v="Matthews"/>
    <s v="male"/>
    <n v="0"/>
    <n v="30"/>
    <s v="adult"/>
    <n v="0"/>
    <n v="0"/>
    <n v="0"/>
    <s v="alone"/>
    <n v="28228"/>
    <n v="13"/>
    <m/>
    <s v="S"/>
    <x v="1"/>
  </r>
  <r>
    <n v="420"/>
    <n v="0"/>
    <s v="not sirvived"/>
    <n v="3"/>
    <s v="Van Impe, Miss. Catharina"/>
    <s v=" Miss. Catharina"/>
    <s v="Van Impe"/>
    <s v="female"/>
    <n v="1"/>
    <n v="10"/>
    <s v="teen"/>
    <n v="0"/>
    <n v="2"/>
    <n v="2"/>
    <s v="family"/>
    <n v="345773"/>
    <n v="24.15"/>
    <m/>
    <s v="S"/>
    <x v="1"/>
  </r>
  <r>
    <n v="421"/>
    <n v="0"/>
    <s v="not sirvived"/>
    <n v="3"/>
    <s v="Gheorgheff, Mr. Stanio"/>
    <s v=" Mr. Stanio"/>
    <s v="Gheorgheff"/>
    <s v="male"/>
    <n v="0"/>
    <m/>
    <b v="0"/>
    <n v="0"/>
    <n v="0"/>
    <n v="0"/>
    <s v="alone"/>
    <n v="349254"/>
    <n v="7.8958000000000004"/>
    <m/>
    <s v="C"/>
    <x v="1"/>
  </r>
  <r>
    <n v="422"/>
    <n v="0"/>
    <s v="not sirvived"/>
    <n v="3"/>
    <s v="Charters, Mr. David"/>
    <s v=" Mr. David"/>
    <s v="Charters"/>
    <s v="male"/>
    <n v="0"/>
    <n v="21"/>
    <s v="adult"/>
    <n v="0"/>
    <n v="0"/>
    <n v="0"/>
    <s v="alone"/>
    <s v="A/5. 13032"/>
    <n v="7.7332999999999998"/>
    <m/>
    <s v="Q"/>
    <x v="1"/>
  </r>
  <r>
    <n v="423"/>
    <n v="0"/>
    <s v="not sirvived"/>
    <n v="3"/>
    <s v="Zimmerman, Mr. Leo"/>
    <s v=" Mr. Leo"/>
    <s v="Zimmerman"/>
    <s v="male"/>
    <n v="0"/>
    <n v="29"/>
    <s v="adult"/>
    <n v="0"/>
    <n v="0"/>
    <n v="0"/>
    <s v="alone"/>
    <n v="315082"/>
    <n v="7.875"/>
    <m/>
    <s v="S"/>
    <x v="1"/>
  </r>
  <r>
    <n v="424"/>
    <n v="0"/>
    <s v="not sirvived"/>
    <n v="3"/>
    <s v="Danbom, Mrs. Ernst Gilbert (Anna Sigrid Maria Brogren)"/>
    <s v=" Mrs. Ernst Gilbert (Anna Sigrid Maria Brogren)"/>
    <s v="Danbom"/>
    <s v="female"/>
    <n v="1"/>
    <n v="28"/>
    <s v="adult"/>
    <n v="1"/>
    <n v="1"/>
    <n v="2"/>
    <s v="family"/>
    <n v="347080"/>
    <n v="14.4"/>
    <m/>
    <s v="S"/>
    <x v="1"/>
  </r>
  <r>
    <n v="425"/>
    <n v="0"/>
    <s v="not sirvived"/>
    <n v="3"/>
    <s v="Rosblom, Mr. Viktor Richard"/>
    <s v=" Mr. Viktor Richard"/>
    <s v="Rosblom"/>
    <s v="male"/>
    <n v="0"/>
    <n v="18"/>
    <s v="adult"/>
    <n v="1"/>
    <n v="1"/>
    <n v="2"/>
    <s v="family"/>
    <n v="370129"/>
    <n v="20.212499999999999"/>
    <m/>
    <s v="S"/>
    <x v="1"/>
  </r>
  <r>
    <n v="426"/>
    <n v="0"/>
    <s v="not sirvived"/>
    <n v="3"/>
    <s v="Wiseman, Mr. Phillippe"/>
    <s v=" Mr. Phillippe"/>
    <s v="Wiseman"/>
    <s v="male"/>
    <n v="0"/>
    <m/>
    <b v="0"/>
    <n v="0"/>
    <n v="0"/>
    <n v="0"/>
    <s v="alone"/>
    <s v="A/4. 34244"/>
    <n v="7.25"/>
    <m/>
    <s v="S"/>
    <x v="1"/>
  </r>
  <r>
    <n v="427"/>
    <n v="1"/>
    <s v=" survived"/>
    <n v="2"/>
    <s v="Clarke, Mrs. Charles V (Ada Maria Winfield)"/>
    <s v=" Mrs. Charles V (Ada Maria Winfield)"/>
    <s v="Clarke"/>
    <s v="female"/>
    <n v="1"/>
    <n v="28"/>
    <s v="adult"/>
    <n v="1"/>
    <n v="0"/>
    <n v="1"/>
    <s v="family"/>
    <n v="2003"/>
    <n v="26"/>
    <m/>
    <s v="S"/>
    <x v="1"/>
  </r>
  <r>
    <n v="428"/>
    <n v="1"/>
    <s v=" survived"/>
    <n v="2"/>
    <s v="Phillips, Miss. Kate Florence (&quot;Mrs Kate Louise Phillips Marshall&quot;)"/>
    <s v=" Miss. Kate Florence (&quot;Mrs Kate Louise Phillips Marshall&quot;)"/>
    <s v="Phillips"/>
    <s v="female"/>
    <n v="1"/>
    <n v="19"/>
    <s v="adult"/>
    <n v="0"/>
    <n v="0"/>
    <n v="0"/>
    <s v="alone"/>
    <n v="250655"/>
    <n v="26"/>
    <m/>
    <s v="S"/>
    <x v="1"/>
  </r>
  <r>
    <n v="429"/>
    <n v="0"/>
    <s v="not sirvived"/>
    <n v="3"/>
    <s v="Flynn, Mr. James"/>
    <s v=" Mr. James"/>
    <s v="Flynn"/>
    <s v="male"/>
    <n v="0"/>
    <m/>
    <b v="0"/>
    <n v="0"/>
    <n v="0"/>
    <n v="0"/>
    <s v="alone"/>
    <n v="364851"/>
    <n v="7.75"/>
    <m/>
    <s v="Q"/>
    <x v="1"/>
  </r>
  <r>
    <n v="430"/>
    <n v="1"/>
    <s v=" survived"/>
    <n v="3"/>
    <s v="Pickard, Mr. Berk (Berk Trembisky)"/>
    <s v=" Mr. Berk (Berk Trembisky)"/>
    <s v="Pickard"/>
    <s v="male"/>
    <n v="0"/>
    <n v="32"/>
    <s v="adult"/>
    <n v="0"/>
    <n v="0"/>
    <n v="0"/>
    <s v="alone"/>
    <s v="SOTON/O.Q. 392078"/>
    <n v="8.0500000000000007"/>
    <s v="E10"/>
    <s v="S"/>
    <x v="1"/>
  </r>
  <r>
    <n v="431"/>
    <n v="1"/>
    <s v=" survived"/>
    <n v="1"/>
    <s v="Bjornstrom-Steffansson, Mr. Mauritz Hakan"/>
    <s v=" Mr. Mauritz Hakan"/>
    <s v="Bjornstrom-Steffansson"/>
    <s v="male"/>
    <n v="0"/>
    <n v="28"/>
    <s v="adult"/>
    <n v="0"/>
    <n v="0"/>
    <n v="0"/>
    <s v="alone"/>
    <n v="110564"/>
    <n v="26.55"/>
    <s v="C52"/>
    <s v="S"/>
    <x v="1"/>
  </r>
  <r>
    <n v="432"/>
    <n v="1"/>
    <s v=" survived"/>
    <n v="3"/>
    <s v="Thorneycroft, Mrs. Percival (Florence Kate White)"/>
    <s v=" Mrs. Percival (Florence Kate White)"/>
    <s v="Thorneycroft"/>
    <s v="female"/>
    <n v="1"/>
    <m/>
    <b v="0"/>
    <n v="1"/>
    <n v="0"/>
    <n v="1"/>
    <s v="family"/>
    <n v="376564"/>
    <n v="16.100000000000001"/>
    <m/>
    <s v="S"/>
    <x v="1"/>
  </r>
  <r>
    <n v="433"/>
    <n v="1"/>
    <s v=" survived"/>
    <n v="2"/>
    <s v="Louch, Mrs. Charles Alexander (Alice Adelaide Slow)"/>
    <s v=" Mrs. Charles Alexander (Alice Adelaide Slow)"/>
    <s v="Louch"/>
    <s v="female"/>
    <n v="1"/>
    <n v="42"/>
    <s v="adult"/>
    <n v="1"/>
    <n v="0"/>
    <n v="1"/>
    <s v="family"/>
    <s v="SC/AH 3085"/>
    <n v="26"/>
    <m/>
    <s v="S"/>
    <x v="1"/>
  </r>
  <r>
    <n v="434"/>
    <n v="0"/>
    <s v="not sirvived"/>
    <n v="3"/>
    <s v="Kallio, Mr. Nikolai Erland"/>
    <s v=" Mr. Nikolai Erland"/>
    <s v="Kallio"/>
    <s v="male"/>
    <n v="0"/>
    <n v="17"/>
    <s v="teen"/>
    <n v="0"/>
    <n v="0"/>
    <n v="0"/>
    <s v="alone"/>
    <s v="STON/O 2. 3101274"/>
    <n v="7.125"/>
    <m/>
    <s v="S"/>
    <x v="1"/>
  </r>
  <r>
    <n v="435"/>
    <n v="0"/>
    <s v="not sirvived"/>
    <n v="1"/>
    <s v="Silvey, Mr. William Baird"/>
    <s v=" Mr. William Baird"/>
    <s v="Silvey"/>
    <s v="male"/>
    <n v="0"/>
    <n v="50"/>
    <s v="old"/>
    <n v="1"/>
    <n v="0"/>
    <n v="1"/>
    <s v="family"/>
    <n v="13507"/>
    <n v="55.9"/>
    <s v="E44"/>
    <s v="S"/>
    <x v="1"/>
  </r>
  <r>
    <n v="436"/>
    <n v="1"/>
    <s v=" survived"/>
    <n v="1"/>
    <s v="Carter, Miss. Lucile Polk"/>
    <s v=" Miss. Lucile Polk"/>
    <s v="Carter"/>
    <s v="female"/>
    <n v="1"/>
    <n v="14"/>
    <s v="teen"/>
    <n v="1"/>
    <n v="2"/>
    <n v="3"/>
    <s v="family"/>
    <n v="113760"/>
    <n v="120"/>
    <s v="B96 B98"/>
    <s v="S"/>
    <x v="1"/>
  </r>
  <r>
    <n v="437"/>
    <n v="0"/>
    <s v="not sirvived"/>
    <n v="3"/>
    <s v="Ford, Miss. Doolina Margaret &quot;Daisy&quot;"/>
    <s v=" Miss. Doolina Margaret &quot;Daisy&quot;"/>
    <s v="Ford"/>
    <s v="female"/>
    <n v="1"/>
    <n v="21"/>
    <s v="adult"/>
    <n v="2"/>
    <n v="2"/>
    <n v="4"/>
    <s v="family"/>
    <s v="W./C. 6608"/>
    <n v="34.375"/>
    <m/>
    <s v="S"/>
    <x v="1"/>
  </r>
  <r>
    <n v="438"/>
    <n v="1"/>
    <s v=" survived"/>
    <n v="2"/>
    <s v="Richards, Mrs. Sidney (Emily Hocking)"/>
    <s v=" Mrs. Sidney (Emily Hocking)"/>
    <s v="Richards"/>
    <s v="female"/>
    <n v="1"/>
    <n v="24"/>
    <s v="adult"/>
    <n v="2"/>
    <n v="3"/>
    <n v="5"/>
    <s v="family"/>
    <n v="29106"/>
    <n v="18.75"/>
    <m/>
    <s v="S"/>
    <x v="1"/>
  </r>
  <r>
    <n v="439"/>
    <n v="0"/>
    <s v="not sirvived"/>
    <n v="1"/>
    <s v="Fortune, Mr. Mark"/>
    <s v=" Mr. Mark"/>
    <s v="Fortune"/>
    <s v="male"/>
    <n v="0"/>
    <n v="64"/>
    <s v="old"/>
    <n v="1"/>
    <n v="4"/>
    <n v="5"/>
    <s v="family"/>
    <n v="19950"/>
    <n v="263"/>
    <s v="C23 C25 C27"/>
    <s v="S"/>
    <x v="1"/>
  </r>
  <r>
    <n v="440"/>
    <n v="0"/>
    <s v="not sirvived"/>
    <n v="2"/>
    <s v="Kvillner, Mr. Johan Henrik Johannesson"/>
    <s v=" Mr. Johan Henrik Johannesson"/>
    <s v="Kvillner"/>
    <s v="male"/>
    <n v="0"/>
    <n v="31"/>
    <s v="adult"/>
    <n v="0"/>
    <n v="0"/>
    <n v="0"/>
    <s v="alone"/>
    <s v="C.A. 18723"/>
    <n v="10.5"/>
    <m/>
    <s v="S"/>
    <x v="1"/>
  </r>
  <r>
    <n v="441"/>
    <n v="1"/>
    <s v=" survived"/>
    <n v="2"/>
    <s v="Hart, Mrs. Benjamin (Esther Ada Bloomfield)"/>
    <s v=" Mrs. Benjamin (Esther Ada Bloomfield)"/>
    <s v="Hart"/>
    <s v="female"/>
    <n v="1"/>
    <n v="45"/>
    <s v="adult"/>
    <n v="1"/>
    <n v="1"/>
    <n v="2"/>
    <s v="family"/>
    <s v="F.C.C. 13529"/>
    <n v="26.25"/>
    <m/>
    <s v="S"/>
    <x v="1"/>
  </r>
  <r>
    <n v="442"/>
    <n v="0"/>
    <s v="not sirvived"/>
    <n v="3"/>
    <s v="Hampe, Mr. Leon"/>
    <s v=" Mr. Leon"/>
    <s v="Hampe"/>
    <s v="male"/>
    <n v="0"/>
    <n v="20"/>
    <s v="adult"/>
    <n v="0"/>
    <n v="0"/>
    <n v="0"/>
    <s v="alone"/>
    <n v="345769"/>
    <n v="9.5"/>
    <m/>
    <s v="S"/>
    <x v="1"/>
  </r>
  <r>
    <n v="443"/>
    <n v="0"/>
    <s v="not sirvived"/>
    <n v="3"/>
    <s v="Petterson, Mr. Johan Emil"/>
    <s v=" Mr. Johan Emil"/>
    <s v="Petterson"/>
    <s v="male"/>
    <n v="0"/>
    <n v="25"/>
    <s v="adult"/>
    <n v="1"/>
    <n v="0"/>
    <n v="1"/>
    <s v="family"/>
    <n v="347076"/>
    <n v="7.7750000000000004"/>
    <m/>
    <s v="S"/>
    <x v="1"/>
  </r>
  <r>
    <n v="444"/>
    <n v="1"/>
    <s v=" survived"/>
    <n v="2"/>
    <s v="Reynaldo, Ms. Encarnacion"/>
    <s v=" Ms. Encarnacion"/>
    <s v="Reynaldo"/>
    <s v="female"/>
    <n v="1"/>
    <n v="28"/>
    <s v="adult"/>
    <n v="0"/>
    <n v="0"/>
    <n v="0"/>
    <s v="alone"/>
    <n v="230434"/>
    <n v="13"/>
    <m/>
    <s v="S"/>
    <x v="1"/>
  </r>
  <r>
    <n v="445"/>
    <n v="1"/>
    <s v=" survived"/>
    <n v="3"/>
    <s v="Johannesen-Bratthammer, Mr. Bernt"/>
    <s v=" Mr. Bernt"/>
    <s v="Johannesen-Bratthammer"/>
    <s v="male"/>
    <n v="0"/>
    <m/>
    <b v="0"/>
    <n v="0"/>
    <n v="0"/>
    <n v="0"/>
    <s v="alone"/>
    <n v="65306"/>
    <n v="8.1125000000000007"/>
    <m/>
    <s v="S"/>
    <x v="1"/>
  </r>
  <r>
    <n v="446"/>
    <n v="1"/>
    <s v=" survived"/>
    <n v="1"/>
    <s v="Dodge, Master. Washington"/>
    <s v=" Master. Washington"/>
    <s v="Dodge"/>
    <s v="male"/>
    <n v="0"/>
    <n v="4"/>
    <s v="children"/>
    <n v="0"/>
    <n v="2"/>
    <n v="2"/>
    <s v="family"/>
    <n v="33638"/>
    <n v="81.8583"/>
    <s v="A34"/>
    <s v="S"/>
    <x v="1"/>
  </r>
  <r>
    <n v="447"/>
    <n v="1"/>
    <s v=" survived"/>
    <n v="2"/>
    <s v="Mellinger, Miss. Madeleine Violet"/>
    <s v=" Miss. Madeleine Violet"/>
    <s v="Mellinger"/>
    <s v="female"/>
    <n v="1"/>
    <n v="13"/>
    <s v="teen"/>
    <n v="0"/>
    <n v="1"/>
    <n v="1"/>
    <s v="family"/>
    <n v="250644"/>
    <n v="19.5"/>
    <m/>
    <s v="S"/>
    <x v="1"/>
  </r>
  <r>
    <n v="448"/>
    <n v="1"/>
    <s v=" survived"/>
    <n v="1"/>
    <s v="Seward, Mr. Frederic Kimber"/>
    <s v=" Mr. Frederic Kimber"/>
    <s v="Seward"/>
    <s v="male"/>
    <n v="0"/>
    <n v="34"/>
    <s v="adult"/>
    <n v="0"/>
    <n v="0"/>
    <n v="0"/>
    <s v="alone"/>
    <n v="113794"/>
    <n v="26.55"/>
    <m/>
    <s v="S"/>
    <x v="1"/>
  </r>
  <r>
    <n v="449"/>
    <n v="1"/>
    <s v=" survived"/>
    <n v="3"/>
    <s v="Baclini, Miss. Marie Catherine"/>
    <s v=" Miss. Marie Catherine"/>
    <s v="Baclini"/>
    <s v="female"/>
    <n v="1"/>
    <n v="5"/>
    <s v="children"/>
    <n v="2"/>
    <n v="1"/>
    <n v="3"/>
    <s v="family"/>
    <n v="2666"/>
    <n v="19.258299999999998"/>
    <m/>
    <s v="C"/>
    <x v="1"/>
  </r>
  <r>
    <n v="450"/>
    <n v="1"/>
    <s v=" survived"/>
    <n v="1"/>
    <s v="Peuchen, Major. Arthur Godfrey"/>
    <s v=" Major. Arthur Godfrey"/>
    <s v="Peuchen"/>
    <s v="male"/>
    <n v="0"/>
    <n v="52"/>
    <s v="old"/>
    <n v="0"/>
    <n v="0"/>
    <n v="0"/>
    <s v="alone"/>
    <n v="113786"/>
    <n v="30.5"/>
    <s v="C104"/>
    <s v="S"/>
    <x v="1"/>
  </r>
  <r>
    <n v="451"/>
    <n v="0"/>
    <s v="not sirvived"/>
    <n v="2"/>
    <s v="West, Mr. Edwy Arthur"/>
    <s v=" Mr. Edwy Arthur"/>
    <s v="West"/>
    <s v="male"/>
    <n v="0"/>
    <n v="36"/>
    <s v="adult"/>
    <n v="1"/>
    <n v="2"/>
    <n v="3"/>
    <s v="family"/>
    <s v="C.A. 34651"/>
    <n v="27.75"/>
    <m/>
    <s v="S"/>
    <x v="1"/>
  </r>
  <r>
    <n v="452"/>
    <n v="0"/>
    <s v="not sirvived"/>
    <n v="3"/>
    <s v="Hagland, Mr. Ingvald Olai Olsen"/>
    <s v=" Mr. Ingvald Olai Olsen"/>
    <s v="Hagland"/>
    <s v="male"/>
    <n v="0"/>
    <m/>
    <b v="0"/>
    <n v="1"/>
    <n v="0"/>
    <n v="1"/>
    <s v="family"/>
    <n v="65303"/>
    <n v="19.966699999999999"/>
    <m/>
    <s v="S"/>
    <x v="1"/>
  </r>
  <r>
    <n v="453"/>
    <n v="0"/>
    <s v="not sirvived"/>
    <n v="1"/>
    <s v="Foreman, Mr. Benjamin Laventall"/>
    <s v=" Mr. Benjamin Laventall"/>
    <s v="Foreman"/>
    <s v="male"/>
    <n v="0"/>
    <n v="30"/>
    <s v="adult"/>
    <n v="0"/>
    <n v="0"/>
    <n v="0"/>
    <s v="alone"/>
    <n v="113051"/>
    <n v="27.75"/>
    <s v="C111"/>
    <s v="C"/>
    <x v="1"/>
  </r>
  <r>
    <n v="454"/>
    <n v="1"/>
    <s v=" survived"/>
    <n v="1"/>
    <s v="Goldenberg, Mr. Samuel L"/>
    <s v=" Mr. Samuel L"/>
    <s v="Goldenberg"/>
    <s v="male"/>
    <n v="0"/>
    <n v="49"/>
    <s v="adult"/>
    <n v="1"/>
    <n v="0"/>
    <n v="1"/>
    <s v="family"/>
    <n v="17453"/>
    <n v="89.104200000000006"/>
    <s v="C92"/>
    <s v="C"/>
    <x v="1"/>
  </r>
  <r>
    <n v="455"/>
    <n v="0"/>
    <s v="not sirvived"/>
    <n v="3"/>
    <s v="Peduzzi, Mr. Joseph"/>
    <s v=" Mr. Joseph"/>
    <s v="Peduzzi"/>
    <s v="male"/>
    <n v="0"/>
    <m/>
    <b v="0"/>
    <n v="0"/>
    <n v="0"/>
    <n v="0"/>
    <s v="alone"/>
    <s v="A/5 2817"/>
    <n v="8.0500000000000007"/>
    <m/>
    <s v="S"/>
    <x v="1"/>
  </r>
  <r>
    <n v="456"/>
    <n v="1"/>
    <s v=" survived"/>
    <n v="3"/>
    <s v="Jalsevac, Mr. Ivan"/>
    <s v=" Mr. Ivan"/>
    <s v="Jalsevac"/>
    <s v="male"/>
    <n v="0"/>
    <n v="29"/>
    <s v="adult"/>
    <n v="0"/>
    <n v="0"/>
    <n v="0"/>
    <s v="alone"/>
    <n v="349240"/>
    <n v="7.8958000000000004"/>
    <m/>
    <s v="C"/>
    <x v="1"/>
  </r>
  <r>
    <n v="457"/>
    <n v="0"/>
    <s v="not sirvived"/>
    <n v="1"/>
    <s v="Millet, Mr. Francis Davis"/>
    <s v=" Mr. Francis Davis"/>
    <s v="Millet"/>
    <s v="male"/>
    <n v="0"/>
    <n v="65"/>
    <s v="old"/>
    <n v="0"/>
    <n v="0"/>
    <n v="0"/>
    <s v="alone"/>
    <n v="13509"/>
    <n v="26.55"/>
    <s v="E38"/>
    <s v="S"/>
    <x v="1"/>
  </r>
  <r>
    <n v="458"/>
    <n v="1"/>
    <s v=" survived"/>
    <n v="1"/>
    <s v="Kenyon, Mrs. Frederick R (Marion)"/>
    <s v=" Mrs. Frederick R (Marion)"/>
    <s v="Kenyon"/>
    <s v="female"/>
    <n v="1"/>
    <m/>
    <b v="0"/>
    <n v="1"/>
    <n v="0"/>
    <n v="1"/>
    <s v="family"/>
    <n v="17464"/>
    <n v="51.862499999999997"/>
    <s v="D21"/>
    <s v="S"/>
    <x v="1"/>
  </r>
  <r>
    <n v="459"/>
    <n v="1"/>
    <s v=" survived"/>
    <n v="2"/>
    <s v="Toomey, Miss. Ellen"/>
    <s v=" Miss. Ellen"/>
    <s v="Toomey"/>
    <s v="female"/>
    <n v="1"/>
    <n v="50"/>
    <s v="old"/>
    <n v="0"/>
    <n v="0"/>
    <n v="0"/>
    <s v="alone"/>
    <s v="F.C.C. 13531"/>
    <n v="10.5"/>
    <m/>
    <s v="S"/>
    <x v="1"/>
  </r>
  <r>
    <n v="460"/>
    <n v="0"/>
    <s v="not sirvived"/>
    <n v="3"/>
    <s v="O'Connor, Mr. Maurice"/>
    <s v=" Mr. Maurice"/>
    <s v="O'Connor"/>
    <s v="male"/>
    <n v="0"/>
    <m/>
    <b v="0"/>
    <n v="0"/>
    <n v="0"/>
    <n v="0"/>
    <s v="alone"/>
    <n v="371060"/>
    <n v="7.75"/>
    <m/>
    <s v="Q"/>
    <x v="1"/>
  </r>
  <r>
    <n v="461"/>
    <n v="1"/>
    <s v=" survived"/>
    <n v="1"/>
    <s v="Anderson, Mr. Harry"/>
    <s v=" Mr. Harry"/>
    <s v="Anderson"/>
    <s v="male"/>
    <n v="0"/>
    <n v="48"/>
    <s v="adult"/>
    <n v="0"/>
    <n v="0"/>
    <n v="0"/>
    <s v="alone"/>
    <n v="19952"/>
    <n v="26.55"/>
    <s v="E12"/>
    <s v="S"/>
    <x v="1"/>
  </r>
  <r>
    <n v="462"/>
    <n v="0"/>
    <s v="not sirvived"/>
    <n v="3"/>
    <s v="Morley, Mr. William"/>
    <s v=" Mr. William"/>
    <s v="Morley"/>
    <s v="male"/>
    <n v="0"/>
    <n v="34"/>
    <s v="adult"/>
    <n v="0"/>
    <n v="0"/>
    <n v="0"/>
    <s v="alone"/>
    <n v="364506"/>
    <n v="8.0500000000000007"/>
    <m/>
    <s v="S"/>
    <x v="1"/>
  </r>
  <r>
    <n v="463"/>
    <n v="0"/>
    <s v="not sirvived"/>
    <n v="1"/>
    <s v="Gee, Mr. Arthur H"/>
    <s v=" Mr. Arthur H"/>
    <s v="Gee"/>
    <s v="male"/>
    <n v="0"/>
    <n v="47"/>
    <s v="adult"/>
    <n v="0"/>
    <n v="0"/>
    <n v="0"/>
    <s v="alone"/>
    <n v="111320"/>
    <n v="38.5"/>
    <s v="E63"/>
    <s v="S"/>
    <x v="1"/>
  </r>
  <r>
    <n v="464"/>
    <n v="0"/>
    <s v="not sirvived"/>
    <n v="2"/>
    <s v="Milling, Mr. Jacob Christian"/>
    <s v=" Mr. Jacob Christian"/>
    <s v="Milling"/>
    <s v="male"/>
    <n v="0"/>
    <n v="48"/>
    <s v="adult"/>
    <n v="0"/>
    <n v="0"/>
    <n v="0"/>
    <s v="alone"/>
    <n v="234360"/>
    <n v="13"/>
    <m/>
    <s v="S"/>
    <x v="1"/>
  </r>
  <r>
    <n v="465"/>
    <n v="0"/>
    <s v="not sirvived"/>
    <n v="3"/>
    <s v="Maisner, Mr. Simon"/>
    <s v=" Mr. Simon"/>
    <s v="Maisner"/>
    <s v="male"/>
    <n v="0"/>
    <m/>
    <b v="0"/>
    <n v="0"/>
    <n v="0"/>
    <n v="0"/>
    <s v="alone"/>
    <s v="A/S 2816"/>
    <n v="8.0500000000000007"/>
    <m/>
    <s v="S"/>
    <x v="1"/>
  </r>
  <r>
    <n v="466"/>
    <n v="0"/>
    <s v="not sirvived"/>
    <n v="3"/>
    <s v="Goncalves, Mr. Manuel Estanslas"/>
    <s v=" Mr. Manuel Estanslas"/>
    <s v="Goncalves"/>
    <s v="male"/>
    <n v="0"/>
    <n v="38"/>
    <s v="adult"/>
    <n v="0"/>
    <n v="0"/>
    <n v="0"/>
    <s v="alone"/>
    <s v="SOTON/O.Q. 3101306"/>
    <n v="7.05"/>
    <m/>
    <s v="S"/>
    <x v="1"/>
  </r>
  <r>
    <n v="467"/>
    <n v="0"/>
    <s v="not sirvived"/>
    <n v="2"/>
    <s v="Campbell, Mr. William"/>
    <s v=" Mr. William"/>
    <s v="Campbell"/>
    <s v="male"/>
    <n v="0"/>
    <m/>
    <b v="0"/>
    <n v="0"/>
    <n v="0"/>
    <n v="0"/>
    <s v="alone"/>
    <n v="239853"/>
    <n v="0"/>
    <m/>
    <s v="S"/>
    <x v="1"/>
  </r>
  <r>
    <n v="468"/>
    <n v="0"/>
    <s v="not sirvived"/>
    <n v="1"/>
    <s v="Smart, Mr. John Montgomery"/>
    <s v=" Mr. John Montgomery"/>
    <s v="Smart"/>
    <s v="male"/>
    <n v="0"/>
    <n v="56"/>
    <s v="old"/>
    <n v="0"/>
    <n v="0"/>
    <n v="0"/>
    <s v="alone"/>
    <n v="113792"/>
    <n v="26.55"/>
    <m/>
    <s v="S"/>
    <x v="1"/>
  </r>
  <r>
    <n v="469"/>
    <n v="0"/>
    <s v="not sirvived"/>
    <n v="3"/>
    <s v="Scanlan, Mr. James"/>
    <s v=" Mr. James"/>
    <s v="Scanlan"/>
    <s v="male"/>
    <n v="0"/>
    <m/>
    <b v="0"/>
    <n v="0"/>
    <n v="0"/>
    <n v="0"/>
    <s v="alone"/>
    <n v="36209"/>
    <n v="7.7249999999999996"/>
    <m/>
    <s v="Q"/>
    <x v="1"/>
  </r>
  <r>
    <n v="470"/>
    <n v="1"/>
    <s v=" survived"/>
    <n v="3"/>
    <s v="Baclini, Miss. Helene Barbara"/>
    <s v=" Miss. Helene Barbara"/>
    <s v="Baclini"/>
    <s v="female"/>
    <n v="1"/>
    <n v="0.75"/>
    <s v="children"/>
    <n v="2"/>
    <n v="1"/>
    <n v="3"/>
    <s v="family"/>
    <n v="2666"/>
    <n v="19.258299999999998"/>
    <m/>
    <s v="C"/>
    <x v="1"/>
  </r>
  <r>
    <n v="471"/>
    <n v="0"/>
    <s v="not sirvived"/>
    <n v="3"/>
    <s v="Keefe, Mr. Arthur"/>
    <s v=" Mr. Arthur"/>
    <s v="Keefe"/>
    <s v="male"/>
    <n v="0"/>
    <m/>
    <b v="0"/>
    <n v="0"/>
    <n v="0"/>
    <n v="0"/>
    <s v="alone"/>
    <n v="323592"/>
    <n v="7.25"/>
    <m/>
    <s v="S"/>
    <x v="1"/>
  </r>
  <r>
    <n v="472"/>
    <n v="0"/>
    <s v="not sirvived"/>
    <n v="3"/>
    <s v="Cacic, Mr. Luka"/>
    <s v=" Mr. Luka"/>
    <s v="Cacic"/>
    <s v="male"/>
    <n v="0"/>
    <n v="38"/>
    <s v="adult"/>
    <n v="0"/>
    <n v="0"/>
    <n v="0"/>
    <s v="alone"/>
    <n v="315089"/>
    <n v="8.6624999999999996"/>
    <m/>
    <s v="S"/>
    <x v="1"/>
  </r>
  <r>
    <n v="473"/>
    <n v="1"/>
    <s v=" survived"/>
    <n v="2"/>
    <s v="West, Mrs. Edwy Arthur (Ada Mary Worth)"/>
    <s v=" Mrs. Edwy Arthur (Ada Mary Worth)"/>
    <s v="West"/>
    <s v="female"/>
    <n v="1"/>
    <n v="33"/>
    <s v="adult"/>
    <n v="1"/>
    <n v="2"/>
    <n v="3"/>
    <s v="family"/>
    <s v="C.A. 34651"/>
    <n v="27.75"/>
    <m/>
    <s v="S"/>
    <x v="1"/>
  </r>
  <r>
    <n v="474"/>
    <n v="1"/>
    <s v=" survived"/>
    <n v="2"/>
    <s v="Jerwan, Mrs. Amin S (Marie Marthe Thuillard)"/>
    <s v=" Mrs. Amin S (Marie Marthe Thuillard)"/>
    <s v="Jerwan"/>
    <s v="female"/>
    <n v="1"/>
    <n v="23"/>
    <s v="adult"/>
    <n v="0"/>
    <n v="0"/>
    <n v="0"/>
    <s v="alone"/>
    <s v="SC/AH Basle 541"/>
    <n v="13.791700000000001"/>
    <s v="D"/>
    <s v="C"/>
    <x v="1"/>
  </r>
  <r>
    <n v="475"/>
    <n v="0"/>
    <s v="not sirvived"/>
    <n v="3"/>
    <s v="Strandberg, Miss. Ida Sofia"/>
    <s v=" Miss. Ida Sofia"/>
    <s v="Strandberg"/>
    <s v="female"/>
    <n v="1"/>
    <n v="22"/>
    <s v="adult"/>
    <n v="0"/>
    <n v="0"/>
    <n v="0"/>
    <s v="alone"/>
    <n v="7553"/>
    <n v="9.8375000000000004"/>
    <m/>
    <s v="S"/>
    <x v="1"/>
  </r>
  <r>
    <n v="476"/>
    <n v="0"/>
    <s v="not sirvived"/>
    <n v="1"/>
    <s v="Clifford, Mr. George Quincy"/>
    <s v=" Mr. George Quincy"/>
    <s v="Clifford"/>
    <s v="male"/>
    <n v="0"/>
    <m/>
    <b v="0"/>
    <n v="0"/>
    <n v="0"/>
    <n v="0"/>
    <s v="alone"/>
    <n v="110465"/>
    <n v="52"/>
    <s v="A14"/>
    <s v="S"/>
    <x v="1"/>
  </r>
  <r>
    <n v="477"/>
    <n v="0"/>
    <s v="not sirvived"/>
    <n v="2"/>
    <s v="Renouf, Mr. Peter Henry"/>
    <s v=" Mr. Peter Henry"/>
    <s v="Renouf"/>
    <s v="male"/>
    <n v="0"/>
    <n v="34"/>
    <s v="adult"/>
    <n v="1"/>
    <n v="0"/>
    <n v="1"/>
    <s v="family"/>
    <n v="31027"/>
    <n v="21"/>
    <m/>
    <s v="S"/>
    <x v="1"/>
  </r>
  <r>
    <n v="478"/>
    <n v="0"/>
    <s v="not sirvived"/>
    <n v="3"/>
    <s v="Braund, Mr. Lewis Richard"/>
    <s v=" Mr. Lewis Richard"/>
    <s v="Braund"/>
    <s v="male"/>
    <n v="0"/>
    <n v="29"/>
    <s v="adult"/>
    <n v="1"/>
    <n v="0"/>
    <n v="1"/>
    <s v="family"/>
    <n v="3460"/>
    <n v="7.0457999999999998"/>
    <m/>
    <s v="S"/>
    <x v="1"/>
  </r>
  <r>
    <n v="479"/>
    <n v="0"/>
    <s v="not sirvived"/>
    <n v="3"/>
    <s v="Karlsson, Mr. Nils August"/>
    <s v=" Mr. Nils August"/>
    <s v="Karlsson"/>
    <s v="male"/>
    <n v="0"/>
    <n v="22"/>
    <s v="adult"/>
    <n v="0"/>
    <n v="0"/>
    <n v="0"/>
    <s v="alone"/>
    <n v="350060"/>
    <n v="7.5208000000000004"/>
    <m/>
    <s v="S"/>
    <x v="1"/>
  </r>
  <r>
    <n v="480"/>
    <n v="1"/>
    <s v=" survived"/>
    <n v="3"/>
    <s v="Hirvonen, Miss. Hildur E"/>
    <s v=" Miss. Hildur E"/>
    <s v="Hirvonen"/>
    <s v="female"/>
    <n v="1"/>
    <n v="2"/>
    <s v="children"/>
    <n v="0"/>
    <n v="1"/>
    <n v="1"/>
    <s v="family"/>
    <n v="3101298"/>
    <n v="12.2875"/>
    <m/>
    <s v="S"/>
    <x v="1"/>
  </r>
  <r>
    <n v="481"/>
    <n v="0"/>
    <s v="not sirvived"/>
    <n v="3"/>
    <s v="Goodwin, Master. Harold Victor"/>
    <s v=" Master. Harold Victor"/>
    <s v="Goodwin"/>
    <s v="male"/>
    <n v="0"/>
    <n v="9"/>
    <s v="children"/>
    <n v="5"/>
    <n v="2"/>
    <n v="7"/>
    <s v="family"/>
    <s v="CA 2144"/>
    <n v="46.9"/>
    <m/>
    <s v="S"/>
    <x v="1"/>
  </r>
  <r>
    <n v="482"/>
    <n v="0"/>
    <s v="not sirvived"/>
    <n v="2"/>
    <s v="Frost, Mr. Anthony Wood &quot;Archie&quot;"/>
    <s v=" Mr. Anthony Wood &quot;Archie&quot;"/>
    <s v="Frost"/>
    <s v="male"/>
    <n v="0"/>
    <m/>
    <b v="0"/>
    <n v="0"/>
    <n v="0"/>
    <n v="0"/>
    <s v="alone"/>
    <n v="239854"/>
    <n v="0"/>
    <m/>
    <s v="S"/>
    <x v="1"/>
  </r>
  <r>
    <n v="483"/>
    <n v="0"/>
    <s v="not sirvived"/>
    <n v="3"/>
    <s v="Rouse, Mr. Richard Henry"/>
    <s v=" Mr. Richard Henry"/>
    <s v="Rouse"/>
    <s v="male"/>
    <n v="0"/>
    <n v="50"/>
    <s v="old"/>
    <n v="0"/>
    <n v="0"/>
    <n v="0"/>
    <s v="alone"/>
    <s v="A/5 3594"/>
    <n v="8.0500000000000007"/>
    <m/>
    <s v="S"/>
    <x v="1"/>
  </r>
  <r>
    <n v="484"/>
    <n v="1"/>
    <s v=" survived"/>
    <n v="3"/>
    <s v="Turkula, Mrs. (Hedwig)"/>
    <s v=" Mrs. (Hedwig)"/>
    <s v="Turkula"/>
    <s v="female"/>
    <n v="1"/>
    <n v="63"/>
    <s v="old"/>
    <n v="0"/>
    <n v="0"/>
    <n v="0"/>
    <s v="alone"/>
    <n v="4134"/>
    <n v="9.5875000000000004"/>
    <m/>
    <s v="S"/>
    <x v="1"/>
  </r>
  <r>
    <n v="485"/>
    <n v="1"/>
    <s v=" survived"/>
    <n v="1"/>
    <s v="Bishop, Mr. Dickinson H"/>
    <s v=" Mr. Dickinson H"/>
    <s v="Bishop"/>
    <s v="male"/>
    <n v="0"/>
    <n v="25"/>
    <s v="adult"/>
    <n v="1"/>
    <n v="0"/>
    <n v="1"/>
    <s v="family"/>
    <n v="11967"/>
    <n v="91.0792"/>
    <s v="B49"/>
    <s v="C"/>
    <x v="1"/>
  </r>
  <r>
    <n v="486"/>
    <n v="0"/>
    <s v="not sirvived"/>
    <n v="3"/>
    <s v="Lefebre, Miss. Jeannie"/>
    <s v=" Miss. Jeannie"/>
    <s v="Lefebre"/>
    <s v="female"/>
    <n v="1"/>
    <m/>
    <b v="0"/>
    <n v="3"/>
    <n v="1"/>
    <n v="4"/>
    <s v="family"/>
    <n v="4133"/>
    <n v="25.466699999999999"/>
    <m/>
    <s v="S"/>
    <x v="1"/>
  </r>
  <r>
    <n v="487"/>
    <n v="1"/>
    <s v=" survived"/>
    <n v="1"/>
    <s v="Hoyt, Mrs. Frederick Maxfield (Jane Anne Forby)"/>
    <s v=" Mrs. Frederick Maxfield (Jane Anne Forby)"/>
    <s v="Hoyt"/>
    <s v="female"/>
    <n v="1"/>
    <n v="35"/>
    <s v="adult"/>
    <n v="1"/>
    <n v="0"/>
    <n v="1"/>
    <s v="family"/>
    <n v="19943"/>
    <n v="90"/>
    <s v="C93"/>
    <s v="S"/>
    <x v="1"/>
  </r>
  <r>
    <n v="488"/>
    <n v="0"/>
    <s v="not sirvived"/>
    <n v="1"/>
    <s v="Kent, Mr. Edward Austin"/>
    <s v=" Mr. Edward Austin"/>
    <s v="Kent"/>
    <s v="male"/>
    <n v="0"/>
    <n v="58"/>
    <s v="old"/>
    <n v="0"/>
    <n v="0"/>
    <n v="0"/>
    <s v="alone"/>
    <n v="11771"/>
    <n v="29.7"/>
    <s v="B37"/>
    <s v="C"/>
    <x v="1"/>
  </r>
  <r>
    <n v="489"/>
    <n v="0"/>
    <s v="not sirvived"/>
    <n v="3"/>
    <s v="Somerton, Mr. Francis William"/>
    <s v=" Mr. Francis William"/>
    <s v="Somerton"/>
    <s v="male"/>
    <n v="0"/>
    <n v="30"/>
    <s v="adult"/>
    <n v="0"/>
    <n v="0"/>
    <n v="0"/>
    <s v="alone"/>
    <s v="A.5. 18509"/>
    <n v="8.0500000000000007"/>
    <m/>
    <s v="S"/>
    <x v="1"/>
  </r>
  <r>
    <n v="490"/>
    <n v="1"/>
    <s v=" survived"/>
    <n v="3"/>
    <s v="Coutts, Master. Eden Leslie &quot;Neville&quot;"/>
    <s v=" Master. Eden Leslie &quot;Neville&quot;"/>
    <s v="Coutts"/>
    <s v="male"/>
    <n v="0"/>
    <n v="9"/>
    <s v="children"/>
    <n v="1"/>
    <n v="1"/>
    <n v="2"/>
    <s v="family"/>
    <s v="C.A. 37671"/>
    <n v="15.9"/>
    <m/>
    <s v="S"/>
    <x v="1"/>
  </r>
  <r>
    <n v="491"/>
    <n v="0"/>
    <s v="not sirvived"/>
    <n v="3"/>
    <s v="Hagland, Mr. Konrad Mathias Reiersen"/>
    <s v=" Mr. Konrad Mathias Reiersen"/>
    <s v="Hagland"/>
    <s v="male"/>
    <n v="0"/>
    <m/>
    <b v="0"/>
    <n v="1"/>
    <n v="0"/>
    <n v="1"/>
    <s v="family"/>
    <n v="65304"/>
    <n v="19.966699999999999"/>
    <m/>
    <s v="S"/>
    <x v="1"/>
  </r>
  <r>
    <n v="492"/>
    <n v="0"/>
    <s v="not sirvived"/>
    <n v="3"/>
    <s v="Windelov, Mr. Einar"/>
    <s v=" Mr. Einar"/>
    <s v="Windelov"/>
    <s v="male"/>
    <n v="0"/>
    <n v="21"/>
    <s v="adult"/>
    <n v="0"/>
    <n v="0"/>
    <n v="0"/>
    <s v="alone"/>
    <s v="SOTON/OQ 3101317"/>
    <n v="7.25"/>
    <m/>
    <s v="S"/>
    <x v="1"/>
  </r>
  <r>
    <n v="493"/>
    <n v="0"/>
    <s v="not sirvived"/>
    <n v="1"/>
    <s v="Molson, Mr. Harry Markland"/>
    <s v=" Mr. Harry Markland"/>
    <s v="Molson"/>
    <s v="male"/>
    <n v="0"/>
    <n v="55"/>
    <s v="old"/>
    <n v="0"/>
    <n v="0"/>
    <n v="0"/>
    <s v="alone"/>
    <n v="113787"/>
    <n v="30.5"/>
    <s v="C30"/>
    <s v="S"/>
    <x v="1"/>
  </r>
  <r>
    <n v="494"/>
    <n v="0"/>
    <s v="not sirvived"/>
    <n v="1"/>
    <s v="Artagaveytia, Mr. Ramon"/>
    <s v=" Mr. Ramon"/>
    <s v="Artagaveytia"/>
    <s v="male"/>
    <n v="0"/>
    <n v="71"/>
    <s v="old"/>
    <n v="0"/>
    <n v="0"/>
    <n v="0"/>
    <s v="alone"/>
    <s v="PC 17609"/>
    <n v="49.504199999999997"/>
    <m/>
    <s v="C"/>
    <x v="1"/>
  </r>
  <r>
    <n v="495"/>
    <n v="0"/>
    <s v="not sirvived"/>
    <n v="3"/>
    <s v="Stanley, Mr. Edward Roland"/>
    <s v=" Mr. Edward Roland"/>
    <s v="Stanley"/>
    <s v="male"/>
    <n v="0"/>
    <n v="21"/>
    <s v="adult"/>
    <n v="0"/>
    <n v="0"/>
    <n v="0"/>
    <s v="alone"/>
    <s v="A/4 45380"/>
    <n v="8.0500000000000007"/>
    <m/>
    <s v="S"/>
    <x v="1"/>
  </r>
  <r>
    <n v="496"/>
    <n v="0"/>
    <s v="not sirvived"/>
    <n v="3"/>
    <s v="Yousseff, Mr. Gerious"/>
    <s v=" Mr. Gerious"/>
    <s v="Yousseff"/>
    <s v="male"/>
    <n v="0"/>
    <m/>
    <b v="0"/>
    <n v="0"/>
    <n v="0"/>
    <n v="0"/>
    <s v="alone"/>
    <n v="2627"/>
    <n v="14.458299999999999"/>
    <m/>
    <s v="C"/>
    <x v="1"/>
  </r>
  <r>
    <n v="497"/>
    <n v="1"/>
    <s v=" survived"/>
    <n v="1"/>
    <s v="Eustis, Miss. Elizabeth Mussey"/>
    <s v=" Miss. Elizabeth Mussey"/>
    <s v="Eustis"/>
    <s v="female"/>
    <n v="1"/>
    <n v="54"/>
    <s v="old"/>
    <n v="1"/>
    <n v="0"/>
    <n v="1"/>
    <s v="family"/>
    <n v="36947"/>
    <n v="78.2667"/>
    <s v="D20"/>
    <s v="C"/>
    <x v="1"/>
  </r>
  <r>
    <n v="498"/>
    <n v="0"/>
    <s v="not sirvived"/>
    <n v="3"/>
    <s v="Shellard, Mr. Frederick William"/>
    <s v=" Mr. Frederick William"/>
    <s v="Shellard"/>
    <s v="male"/>
    <n v="0"/>
    <m/>
    <b v="0"/>
    <n v="0"/>
    <n v="0"/>
    <n v="0"/>
    <s v="alone"/>
    <s v="C.A. 6212"/>
    <n v="15.1"/>
    <m/>
    <s v="S"/>
    <x v="1"/>
  </r>
  <r>
    <n v="499"/>
    <n v="0"/>
    <s v="not sirvived"/>
    <n v="1"/>
    <s v="Allison, Mrs. Hudson J C (Bessie Waldo Daniels)"/>
    <s v=" Mrs. Hudson J C (Bessie Waldo Daniels)"/>
    <s v="Allison"/>
    <s v="female"/>
    <n v="1"/>
    <n v="25"/>
    <s v="adult"/>
    <n v="1"/>
    <n v="2"/>
    <n v="3"/>
    <s v="family"/>
    <n v="113781"/>
    <n v="151.55000000000001"/>
    <s v="C22 C26"/>
    <s v="S"/>
    <x v="1"/>
  </r>
  <r>
    <n v="500"/>
    <n v="0"/>
    <s v="not sirvived"/>
    <n v="3"/>
    <s v="Svensson, Mr. Olof"/>
    <s v=" Mr. Olof"/>
    <s v="Svensson"/>
    <s v="male"/>
    <n v="0"/>
    <n v="24"/>
    <s v="adult"/>
    <n v="0"/>
    <n v="0"/>
    <n v="0"/>
    <s v="alone"/>
    <n v="350035"/>
    <n v="7.7957999999999998"/>
    <m/>
    <s v="S"/>
    <x v="1"/>
  </r>
  <r>
    <n v="501"/>
    <n v="0"/>
    <s v="not sirvived"/>
    <n v="3"/>
    <s v="Calic, Mr. Petar"/>
    <s v=" Mr. Petar"/>
    <s v="Calic"/>
    <s v="male"/>
    <n v="0"/>
    <n v="17"/>
    <s v="teen"/>
    <n v="0"/>
    <n v="0"/>
    <n v="0"/>
    <s v="alone"/>
    <n v="315086"/>
    <n v="8.6624999999999996"/>
    <m/>
    <s v="S"/>
    <x v="1"/>
  </r>
  <r>
    <n v="502"/>
    <n v="0"/>
    <s v="not sirvived"/>
    <n v="3"/>
    <s v="Canavan, Miss. Mary"/>
    <s v=" Miss. Mary"/>
    <s v="Canavan"/>
    <s v="female"/>
    <n v="1"/>
    <n v="21"/>
    <s v="adult"/>
    <n v="0"/>
    <n v="0"/>
    <n v="0"/>
    <s v="alone"/>
    <n v="364846"/>
    <n v="7.75"/>
    <m/>
    <s v="Q"/>
    <x v="1"/>
  </r>
  <r>
    <n v="503"/>
    <n v="0"/>
    <s v="not sirvived"/>
    <n v="3"/>
    <s v="O'Sullivan, Miss. Bridget Mary"/>
    <s v=" Miss. Bridget Mary"/>
    <s v="O'Sullivan"/>
    <s v="female"/>
    <n v="1"/>
    <m/>
    <b v="0"/>
    <n v="0"/>
    <n v="0"/>
    <n v="0"/>
    <s v="alone"/>
    <n v="330909"/>
    <n v="7.6292"/>
    <m/>
    <s v="Q"/>
    <x v="1"/>
  </r>
  <r>
    <n v="504"/>
    <n v="0"/>
    <s v="not sirvived"/>
    <n v="3"/>
    <s v="Laitinen, Miss. Kristina Sofia"/>
    <s v=" Miss. Kristina Sofia"/>
    <s v="Laitinen"/>
    <s v="female"/>
    <n v="1"/>
    <n v="37"/>
    <s v="adult"/>
    <n v="0"/>
    <n v="0"/>
    <n v="0"/>
    <s v="alone"/>
    <n v="4135"/>
    <n v="9.5875000000000004"/>
    <m/>
    <s v="S"/>
    <x v="1"/>
  </r>
  <r>
    <n v="505"/>
    <n v="1"/>
    <s v=" survived"/>
    <n v="1"/>
    <s v="Maioni, Miss. Roberta"/>
    <s v=" Miss. Roberta"/>
    <s v="Maioni"/>
    <s v="female"/>
    <n v="1"/>
    <n v="16"/>
    <s v="teen"/>
    <n v="0"/>
    <n v="0"/>
    <n v="0"/>
    <s v="alone"/>
    <n v="110152"/>
    <n v="86.5"/>
    <s v="B79"/>
    <s v="S"/>
    <x v="1"/>
  </r>
  <r>
    <n v="506"/>
    <n v="0"/>
    <s v="not sirvived"/>
    <n v="1"/>
    <s v="Penasco y Castellana, Mr. Victor de Satode"/>
    <s v=" Mr. Victor de Satode"/>
    <s v="Penasco y Castellana"/>
    <s v="male"/>
    <n v="0"/>
    <n v="18"/>
    <s v="adult"/>
    <n v="1"/>
    <n v="0"/>
    <n v="1"/>
    <s v="family"/>
    <s v="PC 17758"/>
    <n v="108.9"/>
    <s v="C65"/>
    <s v="C"/>
    <x v="1"/>
  </r>
  <r>
    <n v="507"/>
    <n v="1"/>
    <s v=" survived"/>
    <n v="2"/>
    <s v="Quick, Mrs. Frederick Charles (Jane Richards)"/>
    <s v=" Mrs. Frederick Charles (Jane Richards)"/>
    <s v="Quick"/>
    <s v="female"/>
    <n v="1"/>
    <n v="33"/>
    <s v="adult"/>
    <n v="0"/>
    <n v="2"/>
    <n v="2"/>
    <s v="family"/>
    <n v="26360"/>
    <n v="26"/>
    <m/>
    <s v="S"/>
    <x v="1"/>
  </r>
  <r>
    <n v="508"/>
    <n v="1"/>
    <s v=" survived"/>
    <n v="1"/>
    <s v="Bradley, Mr. George (&quot;George Arthur Brayton&quot;)"/>
    <s v=" Mr. George (&quot;George Arthur Brayton&quot;)"/>
    <s v="Bradley"/>
    <s v="male"/>
    <n v="0"/>
    <m/>
    <b v="0"/>
    <n v="0"/>
    <n v="0"/>
    <n v="0"/>
    <s v="alone"/>
    <n v="111427"/>
    <n v="26.55"/>
    <m/>
    <s v="S"/>
    <x v="1"/>
  </r>
  <r>
    <n v="509"/>
    <n v="0"/>
    <s v="not sirvived"/>
    <n v="3"/>
    <s v="Olsen, Mr. Henry Margido"/>
    <s v=" Mr. Henry Margido"/>
    <s v="Olsen"/>
    <s v="male"/>
    <n v="0"/>
    <n v="28"/>
    <s v="adult"/>
    <n v="0"/>
    <n v="0"/>
    <n v="0"/>
    <s v="alone"/>
    <s v="C 4001"/>
    <n v="22.524999999999999"/>
    <m/>
    <s v="S"/>
    <x v="1"/>
  </r>
  <r>
    <n v="510"/>
    <n v="1"/>
    <s v=" survived"/>
    <n v="3"/>
    <s v="Lang, Mr. Fang"/>
    <s v=" Mr. Fang"/>
    <s v="Lang"/>
    <s v="male"/>
    <n v="0"/>
    <n v="26"/>
    <s v="adult"/>
    <n v="0"/>
    <n v="0"/>
    <n v="0"/>
    <s v="alone"/>
    <n v="1601"/>
    <n v="56.495800000000003"/>
    <m/>
    <s v="S"/>
    <x v="1"/>
  </r>
  <r>
    <n v="511"/>
    <n v="1"/>
    <s v=" survived"/>
    <n v="3"/>
    <s v="Daly, Mr. Eugene Patrick"/>
    <s v=" Mr. Eugene Patrick"/>
    <s v="Daly"/>
    <s v="male"/>
    <n v="0"/>
    <n v="29"/>
    <s v="adult"/>
    <n v="0"/>
    <n v="0"/>
    <n v="0"/>
    <s v="alone"/>
    <n v="382651"/>
    <n v="7.75"/>
    <m/>
    <s v="Q"/>
    <x v="1"/>
  </r>
  <r>
    <n v="512"/>
    <n v="0"/>
    <s v="not sirvived"/>
    <n v="3"/>
    <s v="Webber, Mr. James"/>
    <s v=" Mr. James"/>
    <s v="Webber"/>
    <s v="male"/>
    <n v="0"/>
    <m/>
    <b v="0"/>
    <n v="0"/>
    <n v="0"/>
    <n v="0"/>
    <s v="alone"/>
    <s v="SOTON/OQ 3101316"/>
    <n v="8.0500000000000007"/>
    <m/>
    <s v="S"/>
    <x v="1"/>
  </r>
  <r>
    <n v="513"/>
    <n v="1"/>
    <s v=" survived"/>
    <n v="1"/>
    <s v="McGough, Mr. James Robert"/>
    <s v=" Mr. James Robert"/>
    <s v="McGough"/>
    <s v="male"/>
    <n v="0"/>
    <n v="36"/>
    <s v="adult"/>
    <n v="0"/>
    <n v="0"/>
    <n v="0"/>
    <s v="alone"/>
    <s v="PC 17473"/>
    <n v="26.287500000000001"/>
    <s v="E25"/>
    <s v="S"/>
    <x v="1"/>
  </r>
  <r>
    <n v="514"/>
    <n v="1"/>
    <s v=" survived"/>
    <n v="1"/>
    <s v="Rothschild, Mrs. Martin (Elizabeth L. Barrett)"/>
    <s v=" Mrs. Martin (Elizabeth L. Barrett)"/>
    <s v="Rothschild"/>
    <s v="female"/>
    <n v="1"/>
    <n v="54"/>
    <s v="old"/>
    <n v="1"/>
    <n v="0"/>
    <n v="1"/>
    <s v="family"/>
    <s v="PC 17603"/>
    <n v="59.4"/>
    <m/>
    <s v="C"/>
    <x v="1"/>
  </r>
  <r>
    <n v="515"/>
    <n v="0"/>
    <s v="not sirvived"/>
    <n v="3"/>
    <s v="Coleff, Mr. Satio"/>
    <s v=" Mr. Satio"/>
    <s v="Coleff"/>
    <s v="male"/>
    <n v="0"/>
    <n v="24"/>
    <s v="adult"/>
    <n v="0"/>
    <n v="0"/>
    <n v="0"/>
    <s v="alone"/>
    <n v="349209"/>
    <n v="7.4958"/>
    <m/>
    <s v="S"/>
    <x v="1"/>
  </r>
  <r>
    <n v="516"/>
    <n v="0"/>
    <s v="not sirvived"/>
    <n v="1"/>
    <s v="Walker, Mr. William Anderson"/>
    <s v=" Mr. William Anderson"/>
    <s v="Walker"/>
    <s v="male"/>
    <n v="0"/>
    <n v="47"/>
    <s v="adult"/>
    <n v="0"/>
    <n v="0"/>
    <n v="0"/>
    <s v="alone"/>
    <n v="36967"/>
    <n v="34.020800000000001"/>
    <s v="D46"/>
    <s v="S"/>
    <x v="1"/>
  </r>
  <r>
    <n v="517"/>
    <n v="1"/>
    <s v=" survived"/>
    <n v="2"/>
    <s v="Lemore, Mrs. (Amelia Milley)"/>
    <s v=" Mrs. (Amelia Milley)"/>
    <s v="Lemore"/>
    <s v="female"/>
    <n v="1"/>
    <n v="34"/>
    <s v="adult"/>
    <n v="0"/>
    <n v="0"/>
    <n v="0"/>
    <s v="alone"/>
    <s v="C.A. 34260"/>
    <n v="10.5"/>
    <s v="F33"/>
    <s v="S"/>
    <x v="1"/>
  </r>
  <r>
    <n v="518"/>
    <n v="0"/>
    <s v="not sirvived"/>
    <n v="3"/>
    <s v="Ryan, Mr. Patrick"/>
    <s v=" Mr. Patrick"/>
    <s v="Ryan"/>
    <s v="male"/>
    <n v="0"/>
    <m/>
    <b v="0"/>
    <n v="0"/>
    <n v="0"/>
    <n v="0"/>
    <s v="alone"/>
    <n v="371110"/>
    <n v="24.15"/>
    <m/>
    <s v="Q"/>
    <x v="1"/>
  </r>
  <r>
    <n v="519"/>
    <n v="1"/>
    <s v=" survived"/>
    <n v="2"/>
    <s v="Angle, Mrs. William A (Florence &quot;Mary&quot; Agnes Hughes)"/>
    <s v=" Mrs. William A (Florence &quot;Mary&quot; Agnes Hughes)"/>
    <s v="Angle"/>
    <s v="female"/>
    <n v="1"/>
    <n v="36"/>
    <s v="adult"/>
    <n v="1"/>
    <n v="0"/>
    <n v="1"/>
    <s v="family"/>
    <n v="226875"/>
    <n v="26"/>
    <m/>
    <s v="S"/>
    <x v="1"/>
  </r>
  <r>
    <n v="520"/>
    <n v="0"/>
    <s v="not sirvived"/>
    <n v="3"/>
    <s v="Pavlovic, Mr. Stefo"/>
    <s v=" Mr. Stefo"/>
    <s v="Pavlovic"/>
    <s v="male"/>
    <n v="0"/>
    <n v="32"/>
    <s v="adult"/>
    <n v="0"/>
    <n v="0"/>
    <n v="0"/>
    <s v="alone"/>
    <n v="349242"/>
    <n v="7.8958000000000004"/>
    <m/>
    <s v="S"/>
    <x v="1"/>
  </r>
  <r>
    <n v="521"/>
    <n v="1"/>
    <s v=" survived"/>
    <n v="1"/>
    <s v="Perreault, Miss. Anne"/>
    <s v=" Miss. Anne"/>
    <s v="Perreault"/>
    <s v="female"/>
    <n v="1"/>
    <n v="30"/>
    <s v="adult"/>
    <n v="0"/>
    <n v="0"/>
    <n v="0"/>
    <s v="alone"/>
    <n v="12749"/>
    <n v="93.5"/>
    <s v="B73"/>
    <s v="S"/>
    <x v="1"/>
  </r>
  <r>
    <n v="522"/>
    <n v="0"/>
    <s v="not sirvived"/>
    <n v="3"/>
    <s v="Vovk, Mr. Janko"/>
    <s v=" Mr. Janko"/>
    <s v="Vovk"/>
    <s v="male"/>
    <n v="0"/>
    <n v="22"/>
    <s v="adult"/>
    <n v="0"/>
    <n v="0"/>
    <n v="0"/>
    <s v="alone"/>
    <n v="349252"/>
    <n v="7.8958000000000004"/>
    <m/>
    <s v="S"/>
    <x v="1"/>
  </r>
  <r>
    <n v="523"/>
    <n v="0"/>
    <s v="not sirvived"/>
    <n v="3"/>
    <s v="Lahoud, Mr. Sarkis"/>
    <s v=" Mr. Sarkis"/>
    <s v="Lahoud"/>
    <s v="male"/>
    <n v="0"/>
    <m/>
    <b v="0"/>
    <n v="0"/>
    <n v="0"/>
    <n v="0"/>
    <s v="alone"/>
    <n v="2624"/>
    <n v="7.2249999999999996"/>
    <m/>
    <s v="C"/>
    <x v="1"/>
  </r>
  <r>
    <n v="524"/>
    <n v="1"/>
    <s v=" survived"/>
    <n v="1"/>
    <s v="Hippach, Mrs. Louis Albert (Ida Sophia Fischer)"/>
    <s v=" Mrs. Louis Albert (Ida Sophia Fischer)"/>
    <s v="Hippach"/>
    <s v="female"/>
    <n v="1"/>
    <n v="44"/>
    <s v="adult"/>
    <n v="0"/>
    <n v="1"/>
    <n v="1"/>
    <s v="family"/>
    <n v="111361"/>
    <n v="57.979199999999999"/>
    <s v="B18"/>
    <s v="C"/>
    <x v="1"/>
  </r>
  <r>
    <n v="525"/>
    <n v="0"/>
    <s v="not sirvived"/>
    <n v="3"/>
    <s v="Kassem, Mr. Fared"/>
    <s v=" Mr. Fared"/>
    <s v="Kassem"/>
    <s v="male"/>
    <n v="0"/>
    <m/>
    <b v="0"/>
    <n v="0"/>
    <n v="0"/>
    <n v="0"/>
    <s v="alone"/>
    <n v="2700"/>
    <n v="7.2291999999999996"/>
    <m/>
    <s v="C"/>
    <x v="1"/>
  </r>
  <r>
    <n v="526"/>
    <n v="0"/>
    <s v="not sirvived"/>
    <n v="3"/>
    <s v="Farrell, Mr. James"/>
    <s v=" Mr. James"/>
    <s v="Farrell"/>
    <s v="male"/>
    <n v="0"/>
    <n v="40.5"/>
    <s v="adult"/>
    <n v="0"/>
    <n v="0"/>
    <n v="0"/>
    <s v="alone"/>
    <n v="367232"/>
    <n v="7.75"/>
    <m/>
    <s v="Q"/>
    <x v="1"/>
  </r>
  <r>
    <n v="527"/>
    <n v="1"/>
    <s v=" survived"/>
    <n v="2"/>
    <s v="Ridsdale, Miss. Lucy"/>
    <s v=" Miss. Lucy"/>
    <s v="Ridsdale"/>
    <s v="female"/>
    <n v="1"/>
    <n v="50"/>
    <s v="old"/>
    <n v="0"/>
    <n v="0"/>
    <n v="0"/>
    <s v="alone"/>
    <s v="W./C. 14258"/>
    <n v="10.5"/>
    <m/>
    <s v="S"/>
    <x v="1"/>
  </r>
  <r>
    <n v="528"/>
    <n v="0"/>
    <s v="not sirvived"/>
    <n v="1"/>
    <s v="Farthing, Mr. John"/>
    <s v=" Mr. John"/>
    <s v="Farthing"/>
    <s v="male"/>
    <n v="0"/>
    <m/>
    <b v="0"/>
    <n v="0"/>
    <n v="0"/>
    <n v="0"/>
    <s v="alone"/>
    <s v="PC 17483"/>
    <n v="221.7792"/>
    <s v="C95"/>
    <s v="S"/>
    <x v="1"/>
  </r>
  <r>
    <n v="529"/>
    <n v="0"/>
    <s v="not sirvived"/>
    <n v="3"/>
    <s v="Salonen, Mr. Johan Werner"/>
    <s v=" Mr. Johan Werner"/>
    <s v="Salonen"/>
    <s v="male"/>
    <n v="0"/>
    <n v="39"/>
    <s v="adult"/>
    <n v="0"/>
    <n v="0"/>
    <n v="0"/>
    <s v="alone"/>
    <n v="3101296"/>
    <n v="7.9249999999999998"/>
    <m/>
    <s v="S"/>
    <x v="1"/>
  </r>
  <r>
    <n v="530"/>
    <n v="0"/>
    <s v="not sirvived"/>
    <n v="2"/>
    <s v="Hocking, Mr. Richard George"/>
    <s v=" Mr. Richard George"/>
    <s v="Hocking"/>
    <s v="male"/>
    <n v="0"/>
    <n v="23"/>
    <s v="adult"/>
    <n v="2"/>
    <n v="1"/>
    <n v="3"/>
    <s v="family"/>
    <n v="29104"/>
    <n v="11.5"/>
    <m/>
    <s v="S"/>
    <x v="1"/>
  </r>
  <r>
    <n v="531"/>
    <n v="1"/>
    <s v=" survived"/>
    <n v="2"/>
    <s v="Quick, Miss. Phyllis May"/>
    <s v=" Miss. Phyllis May"/>
    <s v="Quick"/>
    <s v="female"/>
    <n v="1"/>
    <n v="2"/>
    <s v="children"/>
    <n v="1"/>
    <n v="1"/>
    <n v="2"/>
    <s v="family"/>
    <n v="26360"/>
    <n v="26"/>
    <m/>
    <s v="S"/>
    <x v="1"/>
  </r>
  <r>
    <n v="532"/>
    <n v="0"/>
    <s v="not sirvived"/>
    <n v="3"/>
    <s v="Toufik, Mr. Nakli"/>
    <s v=" Mr. Nakli"/>
    <s v="Toufik"/>
    <s v="male"/>
    <n v="0"/>
    <m/>
    <b v="0"/>
    <n v="0"/>
    <n v="0"/>
    <n v="0"/>
    <s v="alone"/>
    <n v="2641"/>
    <n v="7.2291999999999996"/>
    <m/>
    <s v="C"/>
    <x v="1"/>
  </r>
  <r>
    <n v="533"/>
    <n v="0"/>
    <s v="not sirvived"/>
    <n v="3"/>
    <s v="Elias, Mr. Joseph Jr"/>
    <s v=" Mr. Joseph Jr"/>
    <s v="Elias"/>
    <s v="male"/>
    <n v="0"/>
    <n v="17"/>
    <s v="teen"/>
    <n v="1"/>
    <n v="1"/>
    <n v="2"/>
    <s v="family"/>
    <n v="2690"/>
    <n v="7.2291999999999996"/>
    <m/>
    <s v="C"/>
    <x v="1"/>
  </r>
  <r>
    <n v="534"/>
    <n v="1"/>
    <s v=" survived"/>
    <n v="3"/>
    <s v="Peter, Mrs. Catherine (Catherine Rizk)"/>
    <s v=" Mrs. Catherine (Catherine Rizk)"/>
    <s v="Peter"/>
    <s v="female"/>
    <n v="1"/>
    <m/>
    <b v="0"/>
    <n v="0"/>
    <n v="2"/>
    <n v="2"/>
    <s v="family"/>
    <n v="2668"/>
    <n v="22.3583"/>
    <m/>
    <s v="C"/>
    <x v="1"/>
  </r>
  <r>
    <n v="535"/>
    <n v="0"/>
    <s v="not sirvived"/>
    <n v="3"/>
    <s v="Cacic, Miss. Marija"/>
    <s v=" Miss. Marija"/>
    <s v="Cacic"/>
    <s v="female"/>
    <n v="1"/>
    <n v="30"/>
    <s v="adult"/>
    <n v="0"/>
    <n v="0"/>
    <n v="0"/>
    <s v="alone"/>
    <n v="315084"/>
    <n v="8.6624999999999996"/>
    <m/>
    <s v="S"/>
    <x v="1"/>
  </r>
  <r>
    <n v="536"/>
    <n v="1"/>
    <s v=" survived"/>
    <n v="2"/>
    <s v="Hart, Miss. Eva Miriam"/>
    <s v=" Miss. Eva Miriam"/>
    <s v="Hart"/>
    <s v="female"/>
    <n v="1"/>
    <n v="7"/>
    <s v="children"/>
    <n v="0"/>
    <n v="2"/>
    <n v="2"/>
    <s v="family"/>
    <s v="F.C.C. 13529"/>
    <n v="26.25"/>
    <m/>
    <s v="S"/>
    <x v="1"/>
  </r>
  <r>
    <n v="537"/>
    <n v="0"/>
    <s v="not sirvived"/>
    <n v="1"/>
    <s v="Butt, Major. Archibald Willingham"/>
    <s v=" Major. Archibald Willingham"/>
    <s v="Butt"/>
    <s v="male"/>
    <n v="0"/>
    <n v="45"/>
    <s v="adult"/>
    <n v="0"/>
    <n v="0"/>
    <n v="0"/>
    <s v="alone"/>
    <n v="113050"/>
    <n v="26.55"/>
    <s v="B38"/>
    <s v="S"/>
    <x v="1"/>
  </r>
  <r>
    <n v="538"/>
    <n v="1"/>
    <s v=" survived"/>
    <n v="1"/>
    <s v="LeRoy, Miss. Bertha"/>
    <s v=" Miss. Bertha"/>
    <s v="LeRoy"/>
    <s v="female"/>
    <n v="1"/>
    <n v="30"/>
    <s v="adult"/>
    <n v="0"/>
    <n v="0"/>
    <n v="0"/>
    <s v="alone"/>
    <s v="PC 17761"/>
    <n v="106.425"/>
    <m/>
    <s v="C"/>
    <x v="1"/>
  </r>
  <r>
    <n v="539"/>
    <n v="0"/>
    <s v="not sirvived"/>
    <n v="3"/>
    <s v="Risien, Mr. Samuel Beard"/>
    <s v=" Mr. Samuel Beard"/>
    <s v="Risien"/>
    <s v="male"/>
    <n v="0"/>
    <m/>
    <b v="0"/>
    <n v="0"/>
    <n v="0"/>
    <n v="0"/>
    <s v="alone"/>
    <n v="364498"/>
    <n v="14.5"/>
    <m/>
    <s v="S"/>
    <x v="1"/>
  </r>
  <r>
    <n v="540"/>
    <n v="1"/>
    <s v=" survived"/>
    <n v="1"/>
    <s v="Frolicher, Miss. Hedwig Margaritha"/>
    <s v=" Miss. Hedwig Margaritha"/>
    <s v="Frolicher"/>
    <s v="female"/>
    <n v="1"/>
    <n v="22"/>
    <s v="adult"/>
    <n v="0"/>
    <n v="2"/>
    <n v="2"/>
    <s v="family"/>
    <n v="13568"/>
    <n v="49.5"/>
    <s v="B39"/>
    <s v="C"/>
    <x v="1"/>
  </r>
  <r>
    <n v="541"/>
    <n v="1"/>
    <s v=" survived"/>
    <n v="1"/>
    <s v="Crosby, Miss. Harriet R"/>
    <s v=" Miss. Harriet R"/>
    <s v="Crosby"/>
    <s v="female"/>
    <n v="1"/>
    <n v="36"/>
    <s v="adult"/>
    <n v="0"/>
    <n v="2"/>
    <n v="2"/>
    <s v="family"/>
    <s v="WE/P 5735"/>
    <n v="71"/>
    <s v="B22"/>
    <s v="S"/>
    <x v="1"/>
  </r>
  <r>
    <n v="542"/>
    <n v="0"/>
    <s v="not sirvived"/>
    <n v="3"/>
    <s v="Andersson, Miss. Ingeborg Constanzia"/>
    <s v=" Miss. Ingeborg Constanzia"/>
    <s v="Andersson"/>
    <s v="female"/>
    <n v="1"/>
    <n v="9"/>
    <s v="children"/>
    <n v="4"/>
    <n v="2"/>
    <n v="6"/>
    <s v="family"/>
    <n v="347082"/>
    <n v="31.274999999999999"/>
    <m/>
    <s v="S"/>
    <x v="1"/>
  </r>
  <r>
    <n v="543"/>
    <n v="0"/>
    <s v="not sirvived"/>
    <n v="3"/>
    <s v="Andersson, Miss. Sigrid Elisabeth"/>
    <s v=" Miss. Sigrid Elisabeth"/>
    <s v="Andersson"/>
    <s v="female"/>
    <n v="1"/>
    <n v="11"/>
    <s v="teen"/>
    <n v="4"/>
    <n v="2"/>
    <n v="6"/>
    <s v="family"/>
    <n v="347082"/>
    <n v="31.274999999999999"/>
    <m/>
    <s v="S"/>
    <x v="1"/>
  </r>
  <r>
    <n v="544"/>
    <n v="1"/>
    <s v=" survived"/>
    <n v="2"/>
    <s v="Beane, Mr. Edward"/>
    <s v=" Mr. Edward"/>
    <s v="Beane"/>
    <s v="male"/>
    <n v="0"/>
    <n v="32"/>
    <s v="adult"/>
    <n v="1"/>
    <n v="0"/>
    <n v="1"/>
    <s v="family"/>
    <n v="2908"/>
    <n v="26"/>
    <m/>
    <s v="S"/>
    <x v="1"/>
  </r>
  <r>
    <n v="545"/>
    <n v="0"/>
    <s v="not sirvived"/>
    <n v="1"/>
    <s v="Douglas, Mr. Walter Donald"/>
    <s v=" Mr. Walter Donald"/>
    <s v="Douglas"/>
    <s v="male"/>
    <n v="0"/>
    <n v="50"/>
    <s v="old"/>
    <n v="1"/>
    <n v="0"/>
    <n v="1"/>
    <s v="family"/>
    <s v="PC 17761"/>
    <n v="106.425"/>
    <s v="C86"/>
    <s v="C"/>
    <x v="1"/>
  </r>
  <r>
    <n v="546"/>
    <n v="0"/>
    <s v="not sirvived"/>
    <n v="1"/>
    <s v="Nicholson, Mr. Arthur Ernest"/>
    <s v=" Mr. Arthur Ernest"/>
    <s v="Nicholson"/>
    <s v="male"/>
    <n v="0"/>
    <n v="64"/>
    <s v="old"/>
    <n v="0"/>
    <n v="0"/>
    <n v="0"/>
    <s v="alone"/>
    <n v="693"/>
    <n v="26"/>
    <m/>
    <s v="S"/>
    <x v="1"/>
  </r>
  <r>
    <n v="547"/>
    <n v="1"/>
    <s v=" survived"/>
    <n v="2"/>
    <s v="Beane, Mrs. Edward (Ethel Clarke)"/>
    <s v=" Mrs. Edward (Ethel Clarke)"/>
    <s v="Beane"/>
    <s v="female"/>
    <n v="1"/>
    <n v="19"/>
    <s v="adult"/>
    <n v="1"/>
    <n v="0"/>
    <n v="1"/>
    <s v="family"/>
    <n v="2908"/>
    <n v="26"/>
    <m/>
    <s v="S"/>
    <x v="1"/>
  </r>
  <r>
    <n v="548"/>
    <n v="1"/>
    <s v=" survived"/>
    <n v="2"/>
    <s v="Padro y Manent, Mr. Julian"/>
    <s v=" Mr. Julian"/>
    <s v="Padro y Manent"/>
    <s v="male"/>
    <n v="0"/>
    <m/>
    <b v="0"/>
    <n v="0"/>
    <n v="0"/>
    <n v="0"/>
    <s v="alone"/>
    <s v="SC/PARIS 2146"/>
    <n v="13.862500000000001"/>
    <m/>
    <s v="C"/>
    <x v="1"/>
  </r>
  <r>
    <n v="549"/>
    <n v="0"/>
    <s v="not sirvived"/>
    <n v="3"/>
    <s v="Goldsmith, Mr. Frank John"/>
    <s v=" Mr. Frank John"/>
    <s v="Goldsmith"/>
    <s v="male"/>
    <n v="0"/>
    <n v="33"/>
    <s v="adult"/>
    <n v="1"/>
    <n v="1"/>
    <n v="2"/>
    <s v="family"/>
    <n v="363291"/>
    <n v="20.524999999999999"/>
    <m/>
    <s v="S"/>
    <x v="1"/>
  </r>
  <r>
    <n v="550"/>
    <n v="1"/>
    <s v=" survived"/>
    <n v="2"/>
    <s v="Davies, Master. John Morgan Jr"/>
    <s v=" Master. John Morgan Jr"/>
    <s v="Davies"/>
    <s v="male"/>
    <n v="0"/>
    <n v="8"/>
    <s v="children"/>
    <n v="1"/>
    <n v="1"/>
    <n v="2"/>
    <s v="family"/>
    <s v="C.A. 33112"/>
    <n v="36.75"/>
    <m/>
    <s v="S"/>
    <x v="1"/>
  </r>
  <r>
    <n v="551"/>
    <n v="1"/>
    <s v=" survived"/>
    <n v="1"/>
    <s v="Thayer, Mr. John Borland Jr"/>
    <s v=" Mr. John Borland Jr"/>
    <s v="Thayer"/>
    <s v="male"/>
    <n v="0"/>
    <n v="17"/>
    <s v="teen"/>
    <n v="0"/>
    <n v="2"/>
    <n v="2"/>
    <s v="family"/>
    <n v="17421"/>
    <n v="110.88330000000001"/>
    <s v="C70"/>
    <s v="C"/>
    <x v="1"/>
  </r>
  <r>
    <n v="552"/>
    <n v="0"/>
    <s v="not sirvived"/>
    <n v="2"/>
    <s v="Sharp, Mr. Percival James R"/>
    <s v=" Mr. Percival James R"/>
    <s v="Sharp"/>
    <s v="male"/>
    <n v="0"/>
    <n v="27"/>
    <s v="adult"/>
    <n v="0"/>
    <n v="0"/>
    <n v="0"/>
    <s v="alone"/>
    <n v="244358"/>
    <n v="26"/>
    <m/>
    <s v="S"/>
    <x v="1"/>
  </r>
  <r>
    <n v="553"/>
    <n v="0"/>
    <s v="not sirvived"/>
    <n v="3"/>
    <s v="O'Brien, Mr. Timothy"/>
    <s v=" Mr. Timothy"/>
    <s v="O'Brien"/>
    <s v="male"/>
    <n v="0"/>
    <m/>
    <b v="0"/>
    <n v="0"/>
    <n v="0"/>
    <n v="0"/>
    <s v="alone"/>
    <n v="330979"/>
    <n v="7.8292000000000002"/>
    <m/>
    <s v="Q"/>
    <x v="1"/>
  </r>
  <r>
    <n v="554"/>
    <n v="1"/>
    <s v=" survived"/>
    <n v="3"/>
    <s v="Leeni, Mr. Fahim (&quot;Philip Zenni&quot;)"/>
    <s v=" Mr. Fahim (&quot;Philip Zenni&quot;)"/>
    <s v="Leeni"/>
    <s v="male"/>
    <n v="0"/>
    <n v="22"/>
    <s v="adult"/>
    <n v="0"/>
    <n v="0"/>
    <n v="0"/>
    <s v="alone"/>
    <n v="2620"/>
    <n v="7.2249999999999996"/>
    <m/>
    <s v="C"/>
    <x v="1"/>
  </r>
  <r>
    <n v="555"/>
    <n v="1"/>
    <s v=" survived"/>
    <n v="3"/>
    <s v="Ohman, Miss. Velin"/>
    <s v=" Miss. Velin"/>
    <s v="Ohman"/>
    <s v="female"/>
    <n v="1"/>
    <n v="22"/>
    <s v="adult"/>
    <n v="0"/>
    <n v="0"/>
    <n v="0"/>
    <s v="alone"/>
    <n v="347085"/>
    <n v="7.7750000000000004"/>
    <m/>
    <s v="S"/>
    <x v="1"/>
  </r>
  <r>
    <n v="556"/>
    <n v="0"/>
    <s v="not sirvived"/>
    <n v="1"/>
    <s v="Wright, Mr. George"/>
    <s v=" Mr. George"/>
    <s v="Wright"/>
    <s v="male"/>
    <n v="0"/>
    <n v="62"/>
    <s v="old"/>
    <n v="0"/>
    <n v="0"/>
    <n v="0"/>
    <s v="alone"/>
    <n v="113807"/>
    <n v="26.55"/>
    <m/>
    <s v="S"/>
    <x v="1"/>
  </r>
  <r>
    <n v="557"/>
    <n v="1"/>
    <s v=" survived"/>
    <n v="1"/>
    <s v="Duff Gordon, Lady. (Lucille Christiana Sutherland) (&quot;Mrs Morgan&quot;)"/>
    <s v=" Lady. (Lucille Christiana Sutherland) (&quot;Mrs Morgan&quot;)"/>
    <s v="Duff Gordon"/>
    <s v="female"/>
    <n v="1"/>
    <n v="48"/>
    <s v="adult"/>
    <n v="1"/>
    <n v="0"/>
    <n v="1"/>
    <s v="family"/>
    <n v="11755"/>
    <n v="39.6"/>
    <s v="A16"/>
    <s v="C"/>
    <x v="1"/>
  </r>
  <r>
    <n v="558"/>
    <n v="0"/>
    <s v="not sirvived"/>
    <n v="1"/>
    <s v="Robbins, Mr. Victor"/>
    <s v=" Mr. Victor"/>
    <s v="Robbins"/>
    <s v="male"/>
    <n v="0"/>
    <m/>
    <b v="0"/>
    <n v="0"/>
    <n v="0"/>
    <n v="0"/>
    <s v="alone"/>
    <s v="PC 17757"/>
    <n v="227.52500000000001"/>
    <m/>
    <s v="C"/>
    <x v="1"/>
  </r>
  <r>
    <n v="559"/>
    <n v="1"/>
    <s v=" survived"/>
    <n v="1"/>
    <s v="Taussig, Mrs. Emil (Tillie Mandelbaum)"/>
    <s v=" Mrs. Emil (Tillie Mandelbaum)"/>
    <s v="Taussig"/>
    <s v="female"/>
    <n v="1"/>
    <n v="39"/>
    <s v="adult"/>
    <n v="1"/>
    <n v="1"/>
    <n v="2"/>
    <s v="family"/>
    <n v="110413"/>
    <n v="79.650000000000006"/>
    <s v="E67"/>
    <s v="S"/>
    <x v="1"/>
  </r>
  <r>
    <n v="560"/>
    <n v="1"/>
    <s v=" survived"/>
    <n v="3"/>
    <s v="de Messemaeker, Mrs. Guillaume Joseph (Emma)"/>
    <s v=" Mrs. Guillaume Joseph (Emma)"/>
    <s v="de Messemaeker"/>
    <s v="female"/>
    <n v="1"/>
    <n v="36"/>
    <s v="adult"/>
    <n v="1"/>
    <n v="0"/>
    <n v="1"/>
    <s v="family"/>
    <n v="345572"/>
    <n v="17.399999999999999"/>
    <m/>
    <s v="S"/>
    <x v="1"/>
  </r>
  <r>
    <n v="561"/>
    <n v="0"/>
    <s v="not sirvived"/>
    <n v="3"/>
    <s v="Morrow, Mr. Thomas Rowan"/>
    <s v=" Mr. Thomas Rowan"/>
    <s v="Morrow"/>
    <s v="male"/>
    <n v="0"/>
    <m/>
    <b v="0"/>
    <n v="0"/>
    <n v="0"/>
    <n v="0"/>
    <s v="alone"/>
    <n v="372622"/>
    <n v="7.75"/>
    <m/>
    <s v="Q"/>
    <x v="1"/>
  </r>
  <r>
    <n v="562"/>
    <n v="0"/>
    <s v="not sirvived"/>
    <n v="3"/>
    <s v="Sivic, Mr. Husein"/>
    <s v=" Mr. Husein"/>
    <s v="Sivic"/>
    <s v="male"/>
    <n v="0"/>
    <n v="40"/>
    <s v="adult"/>
    <n v="0"/>
    <n v="0"/>
    <n v="0"/>
    <s v="alone"/>
    <n v="349251"/>
    <n v="7.8958000000000004"/>
    <m/>
    <s v="S"/>
    <x v="1"/>
  </r>
  <r>
    <n v="563"/>
    <n v="0"/>
    <s v="not sirvived"/>
    <n v="2"/>
    <s v="Norman, Mr. Robert Douglas"/>
    <s v=" Mr. Robert Douglas"/>
    <s v="Norman"/>
    <s v="male"/>
    <n v="0"/>
    <n v="28"/>
    <s v="adult"/>
    <n v="0"/>
    <n v="0"/>
    <n v="0"/>
    <s v="alone"/>
    <n v="218629"/>
    <n v="13.5"/>
    <m/>
    <s v="S"/>
    <x v="1"/>
  </r>
  <r>
    <n v="564"/>
    <n v="0"/>
    <s v="not sirvived"/>
    <n v="3"/>
    <s v="Simmons, Mr. John"/>
    <s v=" Mr. John"/>
    <s v="Simmons"/>
    <s v="male"/>
    <n v="0"/>
    <m/>
    <b v="0"/>
    <n v="0"/>
    <n v="0"/>
    <n v="0"/>
    <s v="alone"/>
    <s v="SOTON/OQ 392082"/>
    <n v="8.0500000000000007"/>
    <m/>
    <s v="S"/>
    <x v="1"/>
  </r>
  <r>
    <n v="565"/>
    <n v="0"/>
    <s v="not sirvived"/>
    <n v="3"/>
    <s v="Meanwell, Miss. (Marion Ogden)"/>
    <s v=" Miss. (Marion Ogden)"/>
    <s v="Meanwell"/>
    <s v="female"/>
    <n v="1"/>
    <m/>
    <b v="0"/>
    <n v="0"/>
    <n v="0"/>
    <n v="0"/>
    <s v="alone"/>
    <s v="SOTON/O.Q. 392087"/>
    <n v="8.0500000000000007"/>
    <m/>
    <s v="S"/>
    <x v="1"/>
  </r>
  <r>
    <n v="566"/>
    <n v="0"/>
    <s v="not sirvived"/>
    <n v="3"/>
    <s v="Davies, Mr. Alfred J"/>
    <s v=" Mr. Alfred J"/>
    <s v="Davies"/>
    <s v="male"/>
    <n v="0"/>
    <n v="24"/>
    <s v="adult"/>
    <n v="2"/>
    <n v="0"/>
    <n v="2"/>
    <s v="family"/>
    <s v="A/4 48871"/>
    <n v="24.15"/>
    <m/>
    <s v="S"/>
    <x v="1"/>
  </r>
  <r>
    <n v="567"/>
    <n v="0"/>
    <s v="not sirvived"/>
    <n v="3"/>
    <s v="Stoytcheff, Mr. Ilia"/>
    <s v=" Mr. Ilia"/>
    <s v="Stoytcheff"/>
    <s v="male"/>
    <n v="0"/>
    <n v="19"/>
    <s v="adult"/>
    <n v="0"/>
    <n v="0"/>
    <n v="0"/>
    <s v="alone"/>
    <n v="349205"/>
    <n v="7.8958000000000004"/>
    <m/>
    <s v="S"/>
    <x v="1"/>
  </r>
  <r>
    <n v="568"/>
    <n v="0"/>
    <s v="not sirvived"/>
    <n v="3"/>
    <s v="Palsson, Mrs. Nils (Alma Cornelia Berglund)"/>
    <s v=" Mrs. Nils (Alma Cornelia Berglund)"/>
    <s v="Palsson"/>
    <s v="female"/>
    <n v="1"/>
    <n v="29"/>
    <s v="adult"/>
    <n v="0"/>
    <n v="4"/>
    <n v="4"/>
    <s v="family"/>
    <n v="349909"/>
    <n v="21.074999999999999"/>
    <m/>
    <s v="S"/>
    <x v="1"/>
  </r>
  <r>
    <n v="569"/>
    <n v="0"/>
    <s v="not sirvived"/>
    <n v="3"/>
    <s v="Doharr, Mr. Tannous"/>
    <s v=" Mr. Tannous"/>
    <s v="Doharr"/>
    <s v="male"/>
    <n v="0"/>
    <m/>
    <b v="0"/>
    <n v="0"/>
    <n v="0"/>
    <n v="0"/>
    <s v="alone"/>
    <n v="2686"/>
    <n v="7.2291999999999996"/>
    <m/>
    <s v="C"/>
    <x v="1"/>
  </r>
  <r>
    <n v="570"/>
    <n v="1"/>
    <s v=" survived"/>
    <n v="3"/>
    <s v="Jonsson, Mr. Carl"/>
    <s v=" Mr. Carl"/>
    <s v="Jonsson"/>
    <s v="male"/>
    <n v="0"/>
    <n v="32"/>
    <s v="adult"/>
    <n v="0"/>
    <n v="0"/>
    <n v="0"/>
    <s v="alone"/>
    <n v="350417"/>
    <n v="7.8541999999999996"/>
    <m/>
    <s v="S"/>
    <x v="1"/>
  </r>
  <r>
    <n v="571"/>
    <n v="1"/>
    <s v=" survived"/>
    <n v="2"/>
    <s v="Harris, Mr. George"/>
    <s v=" Mr. George"/>
    <s v="Harris"/>
    <s v="male"/>
    <n v="0"/>
    <n v="62"/>
    <s v="old"/>
    <n v="0"/>
    <n v="0"/>
    <n v="0"/>
    <s v="alone"/>
    <s v="S.W./PP 752"/>
    <n v="10.5"/>
    <m/>
    <s v="S"/>
    <x v="1"/>
  </r>
  <r>
    <n v="572"/>
    <n v="1"/>
    <s v=" survived"/>
    <n v="1"/>
    <s v="Appleton, Mrs. Edward Dale (Charlotte Lamson)"/>
    <s v=" Mrs. Edward Dale (Charlotte Lamson)"/>
    <s v="Appleton"/>
    <s v="female"/>
    <n v="1"/>
    <n v="53"/>
    <s v="old"/>
    <n v="2"/>
    <n v="0"/>
    <n v="2"/>
    <s v="family"/>
    <n v="11769"/>
    <n v="51.479199999999999"/>
    <s v="C101"/>
    <s v="S"/>
    <x v="1"/>
  </r>
  <r>
    <n v="573"/>
    <n v="1"/>
    <s v=" survived"/>
    <n v="1"/>
    <s v="Flynn, Mr. John Irwin (&quot;Irving&quot;)"/>
    <s v=" Mr. John Irwin (&quot;Irving&quot;)"/>
    <s v="Flynn"/>
    <s v="male"/>
    <n v="0"/>
    <n v="36"/>
    <s v="adult"/>
    <n v="0"/>
    <n v="0"/>
    <n v="0"/>
    <s v="alone"/>
    <s v="PC 17474"/>
    <n v="26.387499999999999"/>
    <s v="E25"/>
    <s v="S"/>
    <x v="1"/>
  </r>
  <r>
    <n v="574"/>
    <n v="1"/>
    <s v=" survived"/>
    <n v="3"/>
    <s v="Kelly, Miss. Mary"/>
    <s v=" Miss. Mary"/>
    <s v="Kelly"/>
    <s v="female"/>
    <n v="1"/>
    <m/>
    <b v="0"/>
    <n v="0"/>
    <n v="0"/>
    <n v="0"/>
    <s v="alone"/>
    <n v="14312"/>
    <n v="7.75"/>
    <m/>
    <s v="Q"/>
    <x v="1"/>
  </r>
  <r>
    <n v="575"/>
    <n v="0"/>
    <s v="not sirvived"/>
    <n v="3"/>
    <s v="Rush, Mr. Alfred George John"/>
    <s v=" Mr. Alfred George John"/>
    <s v="Rush"/>
    <s v="male"/>
    <n v="0"/>
    <n v="16"/>
    <s v="teen"/>
    <n v="0"/>
    <n v="0"/>
    <n v="0"/>
    <s v="alone"/>
    <s v="A/4. 20589"/>
    <n v="8.0500000000000007"/>
    <m/>
    <s v="S"/>
    <x v="1"/>
  </r>
  <r>
    <n v="576"/>
    <n v="0"/>
    <s v="not sirvived"/>
    <n v="3"/>
    <s v="Patchett, Mr. George"/>
    <s v=" Mr. George"/>
    <s v="Patchett"/>
    <s v="male"/>
    <n v="0"/>
    <n v="19"/>
    <s v="adult"/>
    <n v="0"/>
    <n v="0"/>
    <n v="0"/>
    <s v="alone"/>
    <n v="358585"/>
    <n v="14.5"/>
    <m/>
    <s v="S"/>
    <x v="1"/>
  </r>
  <r>
    <n v="577"/>
    <n v="1"/>
    <s v=" survived"/>
    <n v="2"/>
    <s v="Garside, Miss. Ethel"/>
    <s v=" Miss. Ethel"/>
    <s v="Garside"/>
    <s v="female"/>
    <n v="1"/>
    <n v="34"/>
    <s v="adult"/>
    <n v="0"/>
    <n v="0"/>
    <n v="0"/>
    <s v="alone"/>
    <n v="243880"/>
    <n v="13"/>
    <m/>
    <s v="S"/>
    <x v="1"/>
  </r>
  <r>
    <n v="578"/>
    <n v="1"/>
    <s v=" survived"/>
    <n v="1"/>
    <s v="Silvey, Mrs. William Baird (Alice Munger)"/>
    <s v=" Mrs. William Baird (Alice Munger)"/>
    <s v="Silvey"/>
    <s v="female"/>
    <n v="1"/>
    <n v="39"/>
    <s v="adult"/>
    <n v="1"/>
    <n v="0"/>
    <n v="1"/>
    <s v="family"/>
    <n v="13507"/>
    <n v="55.9"/>
    <s v="E44"/>
    <s v="S"/>
    <x v="1"/>
  </r>
  <r>
    <n v="579"/>
    <n v="0"/>
    <s v="not sirvived"/>
    <n v="3"/>
    <s v="Caram, Mrs. Joseph (Maria Elias)"/>
    <s v=" Mrs. Joseph (Maria Elias)"/>
    <s v="Caram"/>
    <s v="female"/>
    <n v="1"/>
    <m/>
    <b v="0"/>
    <n v="1"/>
    <n v="0"/>
    <n v="1"/>
    <s v="family"/>
    <n v="2689"/>
    <n v="14.458299999999999"/>
    <m/>
    <s v="C"/>
    <x v="1"/>
  </r>
  <r>
    <n v="580"/>
    <n v="1"/>
    <s v=" survived"/>
    <n v="3"/>
    <s v="Jussila, Mr. Eiriik"/>
    <s v=" Mr. Eiriik"/>
    <s v="Jussila"/>
    <s v="male"/>
    <n v="0"/>
    <n v="32"/>
    <s v="adult"/>
    <n v="0"/>
    <n v="0"/>
    <n v="0"/>
    <s v="alone"/>
    <s v="STON/O 2. 3101286"/>
    <n v="7.9249999999999998"/>
    <m/>
    <s v="S"/>
    <x v="1"/>
  </r>
  <r>
    <n v="581"/>
    <n v="1"/>
    <s v=" survived"/>
    <n v="2"/>
    <s v="Christy, Miss. Julie Rachel"/>
    <s v=" Miss. Julie Rachel"/>
    <s v="Christy"/>
    <s v="female"/>
    <n v="1"/>
    <n v="25"/>
    <s v="adult"/>
    <n v="1"/>
    <n v="1"/>
    <n v="2"/>
    <s v="family"/>
    <n v="237789"/>
    <n v="30"/>
    <m/>
    <s v="S"/>
    <x v="1"/>
  </r>
  <r>
    <n v="582"/>
    <n v="1"/>
    <s v=" survived"/>
    <n v="1"/>
    <s v="Thayer, Mrs. John Borland (Marian Longstreth Morris)"/>
    <s v=" Mrs. John Borland (Marian Longstreth Morris)"/>
    <s v="Thayer"/>
    <s v="female"/>
    <n v="1"/>
    <n v="39"/>
    <s v="adult"/>
    <n v="1"/>
    <n v="1"/>
    <n v="2"/>
    <s v="family"/>
    <n v="17421"/>
    <n v="110.88330000000001"/>
    <s v="C68"/>
    <s v="C"/>
    <x v="1"/>
  </r>
  <r>
    <n v="583"/>
    <n v="0"/>
    <s v="not sirvived"/>
    <n v="2"/>
    <s v="Downton, Mr. William James"/>
    <s v=" Mr. William James"/>
    <s v="Downton"/>
    <s v="male"/>
    <n v="0"/>
    <n v="54"/>
    <s v="old"/>
    <n v="0"/>
    <n v="0"/>
    <n v="0"/>
    <s v="alone"/>
    <n v="28403"/>
    <n v="26"/>
    <m/>
    <s v="S"/>
    <x v="1"/>
  </r>
  <r>
    <n v="584"/>
    <n v="0"/>
    <s v="not sirvived"/>
    <n v="1"/>
    <s v="Ross, Mr. John Hugo"/>
    <s v=" Mr. John Hugo"/>
    <s v="Ross"/>
    <s v="male"/>
    <n v="0"/>
    <n v="36"/>
    <s v="adult"/>
    <n v="0"/>
    <n v="0"/>
    <n v="0"/>
    <s v="alone"/>
    <n v="13049"/>
    <n v="40.125"/>
    <s v="A10"/>
    <s v="C"/>
    <x v="1"/>
  </r>
  <r>
    <n v="585"/>
    <n v="0"/>
    <s v="not sirvived"/>
    <n v="3"/>
    <s v="Paulner, Mr. Uscher"/>
    <s v=" Mr. Uscher"/>
    <s v="Paulner"/>
    <s v="male"/>
    <n v="0"/>
    <m/>
    <b v="0"/>
    <n v="0"/>
    <n v="0"/>
    <n v="0"/>
    <s v="alone"/>
    <n v="3411"/>
    <n v="8.7125000000000004"/>
    <m/>
    <s v="C"/>
    <x v="1"/>
  </r>
  <r>
    <n v="586"/>
    <n v="1"/>
    <s v=" survived"/>
    <n v="1"/>
    <s v="Taussig, Miss. Ruth"/>
    <s v=" Miss. Ruth"/>
    <s v="Taussig"/>
    <s v="female"/>
    <n v="1"/>
    <n v="18"/>
    <s v="adult"/>
    <n v="0"/>
    <n v="2"/>
    <n v="2"/>
    <s v="family"/>
    <n v="110413"/>
    <n v="79.650000000000006"/>
    <s v="E68"/>
    <s v="S"/>
    <x v="1"/>
  </r>
  <r>
    <n v="587"/>
    <n v="0"/>
    <s v="not sirvived"/>
    <n v="2"/>
    <s v="Jarvis, Mr. John Denzil"/>
    <s v=" Mr. John Denzil"/>
    <s v="Jarvis"/>
    <s v="male"/>
    <n v="0"/>
    <n v="47"/>
    <s v="adult"/>
    <n v="0"/>
    <n v="0"/>
    <n v="0"/>
    <s v="alone"/>
    <n v="237565"/>
    <n v="15"/>
    <m/>
    <s v="S"/>
    <x v="1"/>
  </r>
  <r>
    <n v="588"/>
    <n v="1"/>
    <s v=" survived"/>
    <n v="1"/>
    <s v="Frolicher-Stehli, Mr. Maxmillian"/>
    <s v=" Mr. Maxmillian"/>
    <s v="Frolicher-Stehli"/>
    <s v="male"/>
    <n v="0"/>
    <n v="60"/>
    <s v="old"/>
    <n v="1"/>
    <n v="1"/>
    <n v="2"/>
    <s v="family"/>
    <n v="13567"/>
    <n v="79.2"/>
    <s v="B41"/>
    <s v="C"/>
    <x v="1"/>
  </r>
  <r>
    <n v="589"/>
    <n v="0"/>
    <s v="not sirvived"/>
    <n v="3"/>
    <s v="Gilinski, Mr. Eliezer"/>
    <s v=" Mr. Eliezer"/>
    <s v="Gilinski"/>
    <s v="male"/>
    <n v="0"/>
    <n v="22"/>
    <s v="adult"/>
    <n v="0"/>
    <n v="0"/>
    <n v="0"/>
    <s v="alone"/>
    <n v="14973"/>
    <n v="8.0500000000000007"/>
    <m/>
    <s v="S"/>
    <x v="1"/>
  </r>
  <r>
    <n v="590"/>
    <n v="0"/>
    <s v="not sirvived"/>
    <n v="3"/>
    <s v="Murdlin, Mr. Joseph"/>
    <s v=" Mr. Joseph"/>
    <s v="Murdlin"/>
    <s v="male"/>
    <n v="0"/>
    <m/>
    <b v="0"/>
    <n v="0"/>
    <n v="0"/>
    <n v="0"/>
    <s v="alone"/>
    <s v="A./5. 3235"/>
    <n v="8.0500000000000007"/>
    <m/>
    <s v="S"/>
    <x v="1"/>
  </r>
  <r>
    <n v="591"/>
    <n v="0"/>
    <s v="not sirvived"/>
    <n v="3"/>
    <s v="Rintamaki, Mr. Matti"/>
    <s v=" Mr. Matti"/>
    <s v="Rintamaki"/>
    <s v="male"/>
    <n v="0"/>
    <n v="35"/>
    <s v="adult"/>
    <n v="0"/>
    <n v="0"/>
    <n v="0"/>
    <s v="alone"/>
    <s v="STON/O 2. 3101273"/>
    <n v="7.125"/>
    <m/>
    <s v="S"/>
    <x v="1"/>
  </r>
  <r>
    <n v="592"/>
    <n v="1"/>
    <s v=" survived"/>
    <n v="1"/>
    <s v="Stephenson, Mrs. Walter Bertram (Martha Eustis)"/>
    <s v=" Mrs. Walter Bertram (Martha Eustis)"/>
    <s v="Stephenson"/>
    <s v="female"/>
    <n v="1"/>
    <n v="52"/>
    <s v="old"/>
    <n v="1"/>
    <n v="0"/>
    <n v="1"/>
    <s v="family"/>
    <n v="36947"/>
    <n v="78.2667"/>
    <s v="D20"/>
    <s v="C"/>
    <x v="1"/>
  </r>
  <r>
    <n v="593"/>
    <n v="0"/>
    <s v="not sirvived"/>
    <n v="3"/>
    <s v="Elsbury, Mr. William James"/>
    <s v=" Mr. William James"/>
    <s v="Elsbury"/>
    <s v="male"/>
    <n v="0"/>
    <n v="47"/>
    <s v="adult"/>
    <n v="0"/>
    <n v="0"/>
    <n v="0"/>
    <s v="alone"/>
    <s v="A/5 3902"/>
    <n v="7.25"/>
    <m/>
    <s v="S"/>
    <x v="1"/>
  </r>
  <r>
    <n v="594"/>
    <n v="0"/>
    <s v="not sirvived"/>
    <n v="3"/>
    <s v="Bourke, Miss. Mary"/>
    <s v=" Miss. Mary"/>
    <s v="Bourke"/>
    <s v="female"/>
    <n v="1"/>
    <m/>
    <b v="0"/>
    <n v="0"/>
    <n v="2"/>
    <n v="2"/>
    <s v="family"/>
    <n v="364848"/>
    <n v="7.75"/>
    <m/>
    <s v="Q"/>
    <x v="1"/>
  </r>
  <r>
    <n v="595"/>
    <n v="0"/>
    <s v="not sirvived"/>
    <n v="2"/>
    <s v="Chapman, Mr. John Henry"/>
    <s v=" Mr. John Henry"/>
    <s v="Chapman"/>
    <s v="male"/>
    <n v="0"/>
    <n v="37"/>
    <s v="adult"/>
    <n v="1"/>
    <n v="0"/>
    <n v="1"/>
    <s v="family"/>
    <s v="SC/AH 29037"/>
    <n v="26"/>
    <m/>
    <s v="S"/>
    <x v="1"/>
  </r>
  <r>
    <n v="596"/>
    <n v="0"/>
    <s v="not sirvived"/>
    <n v="3"/>
    <s v="Van Impe, Mr. Jean Baptiste"/>
    <s v=" Mr. Jean Baptiste"/>
    <s v="Van Impe"/>
    <s v="male"/>
    <n v="0"/>
    <n v="36"/>
    <s v="adult"/>
    <n v="1"/>
    <n v="1"/>
    <n v="2"/>
    <s v="family"/>
    <n v="345773"/>
    <n v="24.15"/>
    <m/>
    <s v="S"/>
    <x v="1"/>
  </r>
  <r>
    <n v="597"/>
    <n v="1"/>
    <s v=" survived"/>
    <n v="2"/>
    <s v="Leitch, Miss. Jessie Wills"/>
    <s v=" Miss. Jessie Wills"/>
    <s v="Leitch"/>
    <s v="female"/>
    <n v="1"/>
    <m/>
    <b v="0"/>
    <n v="0"/>
    <n v="0"/>
    <n v="0"/>
    <s v="alone"/>
    <n v="248727"/>
    <n v="33"/>
    <m/>
    <s v="S"/>
    <x v="1"/>
  </r>
  <r>
    <n v="598"/>
    <n v="0"/>
    <s v="not sirvived"/>
    <n v="3"/>
    <s v="Johnson, Mr. Alfred"/>
    <s v=" Mr. Alfred"/>
    <s v="Johnson"/>
    <s v="male"/>
    <n v="0"/>
    <n v="49"/>
    <s v="adult"/>
    <n v="0"/>
    <n v="0"/>
    <n v="0"/>
    <s v="alone"/>
    <s v="LINE"/>
    <n v="0"/>
    <m/>
    <s v="S"/>
    <x v="1"/>
  </r>
  <r>
    <n v="599"/>
    <n v="0"/>
    <s v="not sirvived"/>
    <n v="3"/>
    <s v="Boulos, Mr. Hanna"/>
    <s v=" Mr. Hanna"/>
    <s v="Boulos"/>
    <s v="male"/>
    <n v="0"/>
    <m/>
    <b v="0"/>
    <n v="0"/>
    <n v="0"/>
    <n v="0"/>
    <s v="alone"/>
    <n v="2664"/>
    <n v="7.2249999999999996"/>
    <m/>
    <s v="C"/>
    <x v="1"/>
  </r>
  <r>
    <n v="600"/>
    <n v="1"/>
    <s v=" survived"/>
    <n v="1"/>
    <s v="Duff Gordon, Sir. Cosmo Edmund (&quot;Mr Morgan&quot;)"/>
    <s v=" Sir. Cosmo Edmund (&quot;Mr Morgan&quot;)"/>
    <s v="Duff Gordon"/>
    <s v="male"/>
    <n v="0"/>
    <n v="49"/>
    <s v="adult"/>
    <n v="1"/>
    <n v="0"/>
    <n v="1"/>
    <s v="family"/>
    <s v="PC 17485"/>
    <n v="56.929200000000002"/>
    <s v="A20"/>
    <s v="C"/>
    <x v="1"/>
  </r>
  <r>
    <n v="601"/>
    <n v="1"/>
    <s v=" survived"/>
    <n v="2"/>
    <s v="Jacobsohn, Mrs. Sidney Samuel (Amy Frances Christy)"/>
    <s v=" Mrs. Sidney Samuel (Amy Frances Christy)"/>
    <s v="Jacobsohn"/>
    <s v="female"/>
    <n v="1"/>
    <n v="24"/>
    <s v="adult"/>
    <n v="2"/>
    <n v="1"/>
    <n v="3"/>
    <s v="family"/>
    <n v="243847"/>
    <n v="27"/>
    <m/>
    <s v="S"/>
    <x v="1"/>
  </r>
  <r>
    <n v="602"/>
    <n v="0"/>
    <s v="not sirvived"/>
    <n v="3"/>
    <s v="Slabenoff, Mr. Petco"/>
    <s v=" Mr. Petco"/>
    <s v="Slabenoff"/>
    <s v="male"/>
    <n v="0"/>
    <m/>
    <b v="0"/>
    <n v="0"/>
    <n v="0"/>
    <n v="0"/>
    <s v="alone"/>
    <n v="349214"/>
    <n v="7.8958000000000004"/>
    <m/>
    <s v="S"/>
    <x v="1"/>
  </r>
  <r>
    <n v="603"/>
    <n v="0"/>
    <s v="not sirvived"/>
    <n v="1"/>
    <s v="Harrington, Mr. Charles H"/>
    <s v=" Mr. Charles H"/>
    <s v="Harrington"/>
    <s v="male"/>
    <n v="0"/>
    <m/>
    <b v="0"/>
    <n v="0"/>
    <n v="0"/>
    <n v="0"/>
    <s v="alone"/>
    <n v="113796"/>
    <n v="42.4"/>
    <m/>
    <s v="S"/>
    <x v="1"/>
  </r>
  <r>
    <n v="604"/>
    <n v="0"/>
    <s v="not sirvived"/>
    <n v="3"/>
    <s v="Torber, Mr. Ernst William"/>
    <s v=" Mr. Ernst William"/>
    <s v="Torber"/>
    <s v="male"/>
    <n v="0"/>
    <n v="44"/>
    <s v="adult"/>
    <n v="0"/>
    <n v="0"/>
    <n v="0"/>
    <s v="alone"/>
    <n v="364511"/>
    <n v="8.0500000000000007"/>
    <m/>
    <s v="S"/>
    <x v="1"/>
  </r>
  <r>
    <n v="605"/>
    <n v="1"/>
    <s v=" survived"/>
    <n v="1"/>
    <s v="Homer, Mr. Harry (&quot;Mr E Haven&quot;)"/>
    <s v=" Mr. Harry (&quot;Mr E Haven&quot;)"/>
    <s v="Homer"/>
    <s v="male"/>
    <n v="0"/>
    <n v="35"/>
    <s v="adult"/>
    <n v="0"/>
    <n v="0"/>
    <n v="0"/>
    <s v="alone"/>
    <n v="111426"/>
    <n v="26.55"/>
    <m/>
    <s v="C"/>
    <x v="1"/>
  </r>
  <r>
    <n v="606"/>
    <n v="0"/>
    <s v="not sirvived"/>
    <n v="3"/>
    <s v="Lindell, Mr. Edvard Bengtsson"/>
    <s v=" Mr. Edvard Bengtsson"/>
    <s v="Lindell"/>
    <s v="male"/>
    <n v="0"/>
    <n v="36"/>
    <s v="adult"/>
    <n v="1"/>
    <n v="0"/>
    <n v="1"/>
    <s v="family"/>
    <n v="349910"/>
    <n v="15.55"/>
    <m/>
    <s v="S"/>
    <x v="1"/>
  </r>
  <r>
    <n v="607"/>
    <n v="0"/>
    <s v="not sirvived"/>
    <n v="3"/>
    <s v="Karaic, Mr. Milan"/>
    <s v=" Mr. Milan"/>
    <s v="Karaic"/>
    <s v="male"/>
    <n v="0"/>
    <n v="30"/>
    <s v="adult"/>
    <n v="0"/>
    <n v="0"/>
    <n v="0"/>
    <s v="alone"/>
    <n v="349246"/>
    <n v="7.8958000000000004"/>
    <m/>
    <s v="S"/>
    <x v="1"/>
  </r>
  <r>
    <n v="608"/>
    <n v="1"/>
    <s v=" survived"/>
    <n v="1"/>
    <s v="Daniel, Mr. Robert Williams"/>
    <s v=" Mr. Robert Williams"/>
    <s v="Daniel"/>
    <s v="male"/>
    <n v="0"/>
    <n v="27"/>
    <s v="adult"/>
    <n v="0"/>
    <n v="0"/>
    <n v="0"/>
    <s v="alone"/>
    <n v="113804"/>
    <n v="30.5"/>
    <m/>
    <s v="S"/>
    <x v="1"/>
  </r>
  <r>
    <n v="609"/>
    <n v="1"/>
    <s v=" survived"/>
    <n v="2"/>
    <s v="Laroche, Mrs. Joseph (Juliette Marie Louise Lafargue)"/>
    <s v=" Mrs. Joseph (Juliette Marie Louise Lafargue)"/>
    <s v="Laroche"/>
    <s v="female"/>
    <n v="1"/>
    <n v="22"/>
    <s v="adult"/>
    <n v="1"/>
    <n v="2"/>
    <n v="3"/>
    <s v="family"/>
    <s v="SC/Paris 2123"/>
    <n v="41.5792"/>
    <m/>
    <s v="C"/>
    <x v="1"/>
  </r>
  <r>
    <n v="610"/>
    <n v="1"/>
    <s v=" survived"/>
    <n v="1"/>
    <s v="Shutes, Miss. Elizabeth W"/>
    <s v=" Miss. Elizabeth W"/>
    <s v="Shutes"/>
    <s v="female"/>
    <n v="1"/>
    <n v="40"/>
    <s v="adult"/>
    <n v="0"/>
    <n v="0"/>
    <n v="0"/>
    <s v="alone"/>
    <s v="PC 17582"/>
    <n v="153.46250000000001"/>
    <s v="C125"/>
    <s v="S"/>
    <x v="1"/>
  </r>
  <r>
    <n v="611"/>
    <n v="0"/>
    <s v="not sirvived"/>
    <n v="3"/>
    <s v="Andersson, Mrs. Anders Johan (Alfrida Konstantia Brogren)"/>
    <s v=" Mrs. Anders Johan (Alfrida Konstantia Brogren)"/>
    <s v="Andersson"/>
    <s v="female"/>
    <n v="1"/>
    <n v="39"/>
    <s v="adult"/>
    <n v="1"/>
    <n v="5"/>
    <n v="6"/>
    <s v="family"/>
    <n v="347082"/>
    <n v="31.274999999999999"/>
    <m/>
    <s v="S"/>
    <x v="1"/>
  </r>
  <r>
    <n v="612"/>
    <n v="0"/>
    <s v="not sirvived"/>
    <n v="3"/>
    <s v="Jardin, Mr. Jose Neto"/>
    <s v=" Mr. Jose Neto"/>
    <s v="Jardin"/>
    <s v="male"/>
    <n v="0"/>
    <m/>
    <b v="0"/>
    <n v="0"/>
    <n v="0"/>
    <n v="0"/>
    <s v="alone"/>
    <s v="SOTON/O.Q. 3101305"/>
    <n v="7.05"/>
    <m/>
    <s v="S"/>
    <x v="1"/>
  </r>
  <r>
    <n v="613"/>
    <n v="1"/>
    <s v=" survived"/>
    <n v="3"/>
    <s v="Murphy, Miss. Margaret Jane"/>
    <s v=" Miss. Margaret Jane"/>
    <s v="Murphy"/>
    <s v="female"/>
    <n v="1"/>
    <m/>
    <b v="0"/>
    <n v="1"/>
    <n v="0"/>
    <n v="1"/>
    <s v="family"/>
    <n v="367230"/>
    <n v="15.5"/>
    <m/>
    <s v="Q"/>
    <x v="1"/>
  </r>
  <r>
    <n v="614"/>
    <n v="0"/>
    <s v="not sirvived"/>
    <n v="3"/>
    <s v="Horgan, Mr. John"/>
    <s v=" Mr. John"/>
    <s v="Horgan"/>
    <s v="male"/>
    <n v="0"/>
    <m/>
    <b v="0"/>
    <n v="0"/>
    <n v="0"/>
    <n v="0"/>
    <s v="alone"/>
    <n v="370377"/>
    <n v="7.75"/>
    <m/>
    <s v="Q"/>
    <x v="1"/>
  </r>
  <r>
    <n v="615"/>
    <n v="0"/>
    <s v="not sirvived"/>
    <n v="3"/>
    <s v="Brocklebank, Mr. William Alfred"/>
    <s v=" Mr. William Alfred"/>
    <s v="Brocklebank"/>
    <s v="male"/>
    <n v="0"/>
    <n v="35"/>
    <s v="adult"/>
    <n v="0"/>
    <n v="0"/>
    <n v="0"/>
    <s v="alone"/>
    <n v="364512"/>
    <n v="8.0500000000000007"/>
    <m/>
    <s v="S"/>
    <x v="1"/>
  </r>
  <r>
    <n v="616"/>
    <n v="1"/>
    <s v=" survived"/>
    <n v="2"/>
    <s v="Herman, Miss. Alice"/>
    <s v=" Miss. Alice"/>
    <s v="Herman"/>
    <s v="female"/>
    <n v="1"/>
    <n v="24"/>
    <s v="adult"/>
    <n v="1"/>
    <n v="2"/>
    <n v="3"/>
    <s v="family"/>
    <n v="220845"/>
    <n v="65"/>
    <m/>
    <s v="S"/>
    <x v="1"/>
  </r>
  <r>
    <n v="617"/>
    <n v="0"/>
    <s v="not sirvived"/>
    <n v="3"/>
    <s v="Danbom, Mr. Ernst Gilbert"/>
    <s v=" Mr. Ernst Gilbert"/>
    <s v="Danbom"/>
    <s v="male"/>
    <n v="0"/>
    <n v="34"/>
    <s v="adult"/>
    <n v="1"/>
    <n v="1"/>
    <n v="2"/>
    <s v="family"/>
    <n v="347080"/>
    <n v="14.4"/>
    <m/>
    <s v="S"/>
    <x v="1"/>
  </r>
  <r>
    <n v="618"/>
    <n v="0"/>
    <s v="not sirvived"/>
    <n v="3"/>
    <s v="Lobb, Mrs. William Arthur (Cordelia K Stanlick)"/>
    <s v=" Mrs. William Arthur (Cordelia K Stanlick)"/>
    <s v="Lobb"/>
    <s v="female"/>
    <n v="1"/>
    <n v="26"/>
    <s v="adult"/>
    <n v="1"/>
    <n v="0"/>
    <n v="1"/>
    <s v="family"/>
    <s v="A/5. 3336"/>
    <n v="16.100000000000001"/>
    <m/>
    <s v="S"/>
    <x v="1"/>
  </r>
  <r>
    <n v="619"/>
    <n v="1"/>
    <s v=" survived"/>
    <n v="2"/>
    <s v="Becker, Miss. Marion Louise"/>
    <s v=" Miss. Marion Louise"/>
    <s v="Becker"/>
    <s v="female"/>
    <n v="1"/>
    <n v="4"/>
    <s v="children"/>
    <n v="2"/>
    <n v="1"/>
    <n v="3"/>
    <s v="family"/>
    <n v="230136"/>
    <n v="39"/>
    <s v="F4"/>
    <s v="S"/>
    <x v="1"/>
  </r>
  <r>
    <n v="620"/>
    <n v="0"/>
    <s v="not sirvived"/>
    <n v="2"/>
    <s v="Gavey, Mr. Lawrence"/>
    <s v=" Mr. Lawrence"/>
    <s v="Gavey"/>
    <s v="male"/>
    <n v="0"/>
    <n v="26"/>
    <s v="adult"/>
    <n v="0"/>
    <n v="0"/>
    <n v="0"/>
    <s v="alone"/>
    <n v="31028"/>
    <n v="10.5"/>
    <m/>
    <s v="S"/>
    <x v="1"/>
  </r>
  <r>
    <n v="621"/>
    <n v="0"/>
    <s v="not sirvived"/>
    <n v="3"/>
    <s v="Yasbeck, Mr. Antoni"/>
    <s v=" Mr. Antoni"/>
    <s v="Yasbeck"/>
    <s v="male"/>
    <n v="0"/>
    <n v="27"/>
    <s v="adult"/>
    <n v="1"/>
    <n v="0"/>
    <n v="1"/>
    <s v="family"/>
    <n v="2659"/>
    <n v="14.4542"/>
    <m/>
    <s v="C"/>
    <x v="1"/>
  </r>
  <r>
    <n v="622"/>
    <n v="1"/>
    <s v=" survived"/>
    <n v="1"/>
    <s v="Kimball, Mr. Edwin Nelson Jr"/>
    <s v=" Mr. Edwin Nelson Jr"/>
    <s v="Kimball"/>
    <s v="male"/>
    <n v="0"/>
    <n v="42"/>
    <s v="adult"/>
    <n v="1"/>
    <n v="0"/>
    <n v="1"/>
    <s v="family"/>
    <n v="11753"/>
    <n v="52.554200000000002"/>
    <s v="D19"/>
    <s v="S"/>
    <x v="1"/>
  </r>
  <r>
    <n v="623"/>
    <n v="1"/>
    <s v=" survived"/>
    <n v="3"/>
    <s v="Nakid, Mr. Sahid"/>
    <s v=" Mr. Sahid"/>
    <s v="Nakid"/>
    <s v="male"/>
    <n v="0"/>
    <n v="20"/>
    <s v="adult"/>
    <n v="1"/>
    <n v="1"/>
    <n v="2"/>
    <s v="family"/>
    <n v="2653"/>
    <n v="15.7417"/>
    <m/>
    <s v="C"/>
    <x v="1"/>
  </r>
  <r>
    <n v="624"/>
    <n v="0"/>
    <s v="not sirvived"/>
    <n v="3"/>
    <s v="Hansen, Mr. Henry Damsgaard"/>
    <s v=" Mr. Henry Damsgaard"/>
    <s v="Hansen"/>
    <s v="male"/>
    <n v="0"/>
    <n v="21"/>
    <s v="adult"/>
    <n v="0"/>
    <n v="0"/>
    <n v="0"/>
    <s v="alone"/>
    <n v="350029"/>
    <n v="7.8541999999999996"/>
    <m/>
    <s v="S"/>
    <x v="1"/>
  </r>
  <r>
    <n v="625"/>
    <n v="0"/>
    <s v="not sirvived"/>
    <n v="3"/>
    <s v="Bowen, Mr. David John &quot;Dai&quot;"/>
    <s v=" Mr. David John &quot;Dai&quot;"/>
    <s v="Bowen"/>
    <s v="male"/>
    <n v="0"/>
    <n v="21"/>
    <s v="adult"/>
    <n v="0"/>
    <n v="0"/>
    <n v="0"/>
    <s v="alone"/>
    <n v="54636"/>
    <n v="16.100000000000001"/>
    <m/>
    <s v="S"/>
    <x v="1"/>
  </r>
  <r>
    <n v="626"/>
    <n v="0"/>
    <s v="not sirvived"/>
    <n v="1"/>
    <s v="Sutton, Mr. Frederick"/>
    <s v=" Mr. Frederick"/>
    <s v="Sutton"/>
    <s v="male"/>
    <n v="0"/>
    <n v="61"/>
    <s v="old"/>
    <n v="0"/>
    <n v="0"/>
    <n v="0"/>
    <s v="alone"/>
    <n v="36963"/>
    <n v="32.320799999999998"/>
    <s v="D50"/>
    <s v="S"/>
    <x v="1"/>
  </r>
  <r>
    <n v="627"/>
    <n v="0"/>
    <s v="not sirvived"/>
    <n v="2"/>
    <s v="Kirkland, Rev. Charles Leonard"/>
    <s v=" Rev. Charles Leonard"/>
    <s v="Kirkland"/>
    <s v="male"/>
    <n v="0"/>
    <n v="57"/>
    <s v="old"/>
    <n v="0"/>
    <n v="0"/>
    <n v="0"/>
    <s v="alone"/>
    <n v="219533"/>
    <n v="12.35"/>
    <m/>
    <s v="Q"/>
    <x v="1"/>
  </r>
  <r>
    <n v="628"/>
    <n v="1"/>
    <s v=" survived"/>
    <n v="1"/>
    <s v="Longley, Miss. Gretchen Fiske"/>
    <s v=" Miss. Gretchen Fiske"/>
    <s v="Longley"/>
    <s v="female"/>
    <n v="1"/>
    <n v="21"/>
    <s v="adult"/>
    <n v="0"/>
    <n v="0"/>
    <n v="0"/>
    <s v="alone"/>
    <n v="13502"/>
    <n v="77.958299999999994"/>
    <s v="D9"/>
    <s v="S"/>
    <x v="1"/>
  </r>
  <r>
    <n v="629"/>
    <n v="0"/>
    <s v="not sirvived"/>
    <n v="3"/>
    <s v="Bostandyeff, Mr. Guentcho"/>
    <s v=" Mr. Guentcho"/>
    <s v="Bostandyeff"/>
    <s v="male"/>
    <n v="0"/>
    <n v="26"/>
    <s v="adult"/>
    <n v="0"/>
    <n v="0"/>
    <n v="0"/>
    <s v="alone"/>
    <n v="349224"/>
    <n v="7.8958000000000004"/>
    <m/>
    <s v="S"/>
    <x v="1"/>
  </r>
  <r>
    <n v="630"/>
    <n v="0"/>
    <s v="not sirvived"/>
    <n v="3"/>
    <s v="O'Connell, Mr. Patrick D"/>
    <s v=" Mr. Patrick D"/>
    <s v="O'Connell"/>
    <s v="male"/>
    <n v="0"/>
    <m/>
    <b v="0"/>
    <n v="0"/>
    <n v="0"/>
    <n v="0"/>
    <s v="alone"/>
    <n v="334912"/>
    <n v="7.7332999999999998"/>
    <m/>
    <s v="Q"/>
    <x v="1"/>
  </r>
  <r>
    <n v="631"/>
    <n v="1"/>
    <s v=" survived"/>
    <n v="1"/>
    <s v="Barkworth, Mr. Algernon Henry Wilson"/>
    <s v=" Mr. Algernon Henry Wilson"/>
    <s v="Barkworth"/>
    <s v="male"/>
    <n v="0"/>
    <n v="80"/>
    <s v="old"/>
    <n v="0"/>
    <n v="0"/>
    <n v="0"/>
    <s v="alone"/>
    <n v="27042"/>
    <n v="30"/>
    <s v="A23"/>
    <s v="S"/>
    <x v="1"/>
  </r>
  <r>
    <n v="632"/>
    <n v="0"/>
    <s v="not sirvived"/>
    <n v="3"/>
    <s v="Lundahl, Mr. Johan Svensson"/>
    <s v=" Mr. Johan Svensson"/>
    <s v="Lundahl"/>
    <s v="male"/>
    <n v="0"/>
    <n v="51"/>
    <s v="old"/>
    <n v="0"/>
    <n v="0"/>
    <n v="0"/>
    <s v="alone"/>
    <n v="347743"/>
    <n v="7.0541999999999998"/>
    <m/>
    <s v="S"/>
    <x v="1"/>
  </r>
  <r>
    <n v="633"/>
    <n v="1"/>
    <s v=" survived"/>
    <n v="1"/>
    <s v="Stahelin-Maeglin, Dr. Max"/>
    <s v=" Dr. Max"/>
    <s v="Stahelin-Maeglin"/>
    <s v="male"/>
    <n v="0"/>
    <n v="32"/>
    <s v="adult"/>
    <n v="0"/>
    <n v="0"/>
    <n v="0"/>
    <s v="alone"/>
    <n v="13214"/>
    <n v="30.5"/>
    <s v="B50"/>
    <s v="C"/>
    <x v="1"/>
  </r>
  <r>
    <n v="634"/>
    <n v="0"/>
    <s v="not sirvived"/>
    <n v="1"/>
    <s v="Parr, Mr. William Henry Marsh"/>
    <s v=" Mr. William Henry Marsh"/>
    <s v="Parr"/>
    <s v="male"/>
    <n v="0"/>
    <m/>
    <b v="0"/>
    <n v="0"/>
    <n v="0"/>
    <n v="0"/>
    <s v="alone"/>
    <n v="112052"/>
    <n v="0"/>
    <m/>
    <s v="S"/>
    <x v="1"/>
  </r>
  <r>
    <n v="635"/>
    <n v="0"/>
    <s v="not sirvived"/>
    <n v="3"/>
    <s v="Skoog, Miss. Mabel"/>
    <s v=" Miss. Mabel"/>
    <s v="Skoog"/>
    <s v="female"/>
    <n v="1"/>
    <n v="9"/>
    <s v="children"/>
    <n v="3"/>
    <n v="2"/>
    <n v="5"/>
    <s v="family"/>
    <n v="347088"/>
    <n v="27.9"/>
    <m/>
    <s v="S"/>
    <x v="1"/>
  </r>
  <r>
    <n v="636"/>
    <n v="1"/>
    <s v=" survived"/>
    <n v="2"/>
    <s v="Davis, Miss. Mary"/>
    <s v=" Miss. Mary"/>
    <s v="Davis"/>
    <s v="female"/>
    <n v="1"/>
    <n v="28"/>
    <s v="adult"/>
    <n v="0"/>
    <n v="0"/>
    <n v="0"/>
    <s v="alone"/>
    <n v="237668"/>
    <n v="13"/>
    <m/>
    <s v="S"/>
    <x v="1"/>
  </r>
  <r>
    <n v="637"/>
    <n v="0"/>
    <s v="not sirvived"/>
    <n v="3"/>
    <s v="Leinonen, Mr. Antti Gustaf"/>
    <s v=" Mr. Antti Gustaf"/>
    <s v="Leinonen"/>
    <s v="male"/>
    <n v="0"/>
    <n v="32"/>
    <s v="adult"/>
    <n v="0"/>
    <n v="0"/>
    <n v="0"/>
    <s v="alone"/>
    <s v="STON/O 2. 3101292"/>
    <n v="7.9249999999999998"/>
    <m/>
    <s v="S"/>
    <x v="1"/>
  </r>
  <r>
    <n v="638"/>
    <n v="0"/>
    <s v="not sirvived"/>
    <n v="2"/>
    <s v="Collyer, Mr. Harvey"/>
    <s v=" Mr. Harvey"/>
    <s v="Collyer"/>
    <s v="male"/>
    <n v="0"/>
    <n v="31"/>
    <s v="adult"/>
    <n v="1"/>
    <n v="1"/>
    <n v="2"/>
    <s v="family"/>
    <s v="C.A. 31921"/>
    <n v="26.25"/>
    <m/>
    <s v="S"/>
    <x v="1"/>
  </r>
  <r>
    <n v="639"/>
    <n v="0"/>
    <s v="not sirvived"/>
    <n v="3"/>
    <s v="Panula, Mrs. Juha (Maria Emilia Ojala)"/>
    <s v=" Mrs. Juha (Maria Emilia Ojala)"/>
    <s v="Panula"/>
    <s v="female"/>
    <n v="1"/>
    <n v="41"/>
    <s v="adult"/>
    <n v="0"/>
    <n v="5"/>
    <n v="5"/>
    <s v="family"/>
    <n v="3101295"/>
    <n v="39.6875"/>
    <m/>
    <s v="S"/>
    <x v="1"/>
  </r>
  <r>
    <n v="640"/>
    <n v="0"/>
    <s v="not sirvived"/>
    <n v="3"/>
    <s v="Thorneycroft, Mr. Percival"/>
    <s v=" Mr. Percival"/>
    <s v="Thorneycroft"/>
    <s v="male"/>
    <n v="0"/>
    <m/>
    <b v="0"/>
    <n v="1"/>
    <n v="0"/>
    <n v="1"/>
    <s v="family"/>
    <n v="376564"/>
    <n v="16.100000000000001"/>
    <m/>
    <s v="S"/>
    <x v="1"/>
  </r>
  <r>
    <n v="641"/>
    <n v="0"/>
    <s v="not sirvived"/>
    <n v="3"/>
    <s v="Jensen, Mr. Hans Peder"/>
    <s v=" Mr. Hans Peder"/>
    <s v="Jensen"/>
    <s v="male"/>
    <n v="0"/>
    <n v="20"/>
    <s v="adult"/>
    <n v="0"/>
    <n v="0"/>
    <n v="0"/>
    <s v="alone"/>
    <n v="350050"/>
    <n v="7.8541999999999996"/>
    <m/>
    <s v="S"/>
    <x v="1"/>
  </r>
  <r>
    <n v="642"/>
    <n v="1"/>
    <s v=" survived"/>
    <n v="1"/>
    <s v="Sagesser, Mlle. Emma"/>
    <s v=" Mlle. Emma"/>
    <s v="Sagesser"/>
    <s v="female"/>
    <n v="1"/>
    <n v="24"/>
    <s v="adult"/>
    <n v="0"/>
    <n v="0"/>
    <n v="0"/>
    <s v="alone"/>
    <s v="PC 17477"/>
    <n v="69.3"/>
    <s v="B35"/>
    <s v="C"/>
    <x v="1"/>
  </r>
  <r>
    <n v="643"/>
    <n v="0"/>
    <s v="not sirvived"/>
    <n v="3"/>
    <s v="Skoog, Miss. Margit Elizabeth"/>
    <s v=" Miss. Margit Elizabeth"/>
    <s v="Skoog"/>
    <s v="female"/>
    <n v="1"/>
    <n v="2"/>
    <s v="children"/>
    <n v="3"/>
    <n v="2"/>
    <n v="5"/>
    <s v="family"/>
    <n v="347088"/>
    <n v="27.9"/>
    <m/>
    <s v="S"/>
    <x v="1"/>
  </r>
  <r>
    <n v="644"/>
    <n v="1"/>
    <s v=" survived"/>
    <n v="3"/>
    <s v="Foo, Mr. Choong"/>
    <s v=" Mr. Choong"/>
    <s v="Foo"/>
    <s v="male"/>
    <n v="0"/>
    <m/>
    <b v="0"/>
    <n v="0"/>
    <n v="0"/>
    <n v="0"/>
    <s v="alone"/>
    <n v="1601"/>
    <n v="56.495800000000003"/>
    <m/>
    <s v="S"/>
    <x v="1"/>
  </r>
  <r>
    <n v="645"/>
    <n v="1"/>
    <s v=" survived"/>
    <n v="3"/>
    <s v="Baclini, Miss. Eugenie"/>
    <s v=" Miss. Eugenie"/>
    <s v="Baclini"/>
    <s v="female"/>
    <n v="1"/>
    <n v="0.75"/>
    <s v="children"/>
    <n v="2"/>
    <n v="1"/>
    <n v="3"/>
    <s v="family"/>
    <n v="2666"/>
    <n v="19.258299999999998"/>
    <m/>
    <s v="C"/>
    <x v="1"/>
  </r>
  <r>
    <n v="646"/>
    <n v="1"/>
    <s v=" survived"/>
    <n v="1"/>
    <s v="Harper, Mr. Henry Sleeper"/>
    <s v=" Mr. Henry Sleeper"/>
    <s v="Harper"/>
    <s v="male"/>
    <n v="0"/>
    <n v="48"/>
    <s v="adult"/>
    <n v="1"/>
    <n v="0"/>
    <n v="1"/>
    <s v="family"/>
    <s v="PC 17572"/>
    <n v="76.729200000000006"/>
    <s v="D33"/>
    <s v="C"/>
    <x v="1"/>
  </r>
  <r>
    <n v="647"/>
    <n v="0"/>
    <s v="not sirvived"/>
    <n v="3"/>
    <s v="Cor, Mr. Liudevit"/>
    <s v=" Mr. Liudevit"/>
    <s v="Cor"/>
    <s v="male"/>
    <n v="0"/>
    <n v="19"/>
    <s v="adult"/>
    <n v="0"/>
    <n v="0"/>
    <n v="0"/>
    <s v="alone"/>
    <n v="349231"/>
    <n v="7.8958000000000004"/>
    <m/>
    <s v="S"/>
    <x v="1"/>
  </r>
  <r>
    <n v="648"/>
    <n v="1"/>
    <s v=" survived"/>
    <n v="1"/>
    <s v="Simonius-Blumer, Col. Oberst Alfons"/>
    <s v=" Col. Oberst Alfons"/>
    <s v="Simonius-Blumer"/>
    <s v="male"/>
    <n v="0"/>
    <n v="56"/>
    <s v="old"/>
    <n v="0"/>
    <n v="0"/>
    <n v="0"/>
    <s v="alone"/>
    <n v="13213"/>
    <n v="35.5"/>
    <s v="A26"/>
    <s v="C"/>
    <x v="1"/>
  </r>
  <r>
    <n v="649"/>
    <n v="0"/>
    <s v="not sirvived"/>
    <n v="3"/>
    <s v="Willey, Mr. Edward"/>
    <s v=" Mr. Edward"/>
    <s v="Willey"/>
    <s v="male"/>
    <n v="0"/>
    <m/>
    <b v="0"/>
    <n v="0"/>
    <n v="0"/>
    <n v="0"/>
    <s v="alone"/>
    <s v="S.O./P.P. 751"/>
    <n v="7.55"/>
    <m/>
    <s v="S"/>
    <x v="1"/>
  </r>
  <r>
    <n v="650"/>
    <n v="1"/>
    <s v=" survived"/>
    <n v="3"/>
    <s v="Stanley, Miss. Amy Zillah Elsie"/>
    <s v=" Miss. Amy Zillah Elsie"/>
    <s v="Stanley"/>
    <s v="female"/>
    <n v="1"/>
    <n v="23"/>
    <s v="adult"/>
    <n v="0"/>
    <n v="0"/>
    <n v="0"/>
    <s v="alone"/>
    <s v="CA. 2314"/>
    <n v="7.55"/>
    <m/>
    <s v="S"/>
    <x v="1"/>
  </r>
  <r>
    <n v="651"/>
    <n v="0"/>
    <s v="not sirvived"/>
    <n v="3"/>
    <s v="Mitkoff, Mr. Mito"/>
    <s v=" Mr. Mito"/>
    <s v="Mitkoff"/>
    <s v="male"/>
    <n v="0"/>
    <m/>
    <b v="0"/>
    <n v="0"/>
    <n v="0"/>
    <n v="0"/>
    <s v="alone"/>
    <n v="349221"/>
    <n v="7.8958000000000004"/>
    <m/>
    <s v="S"/>
    <x v="1"/>
  </r>
  <r>
    <n v="652"/>
    <n v="1"/>
    <s v=" survived"/>
    <n v="2"/>
    <s v="Doling, Miss. Elsie"/>
    <s v=" Miss. Elsie"/>
    <s v="Doling"/>
    <s v="female"/>
    <n v="1"/>
    <n v="18"/>
    <s v="adult"/>
    <n v="0"/>
    <n v="1"/>
    <n v="1"/>
    <s v="family"/>
    <n v="231919"/>
    <n v="23"/>
    <m/>
    <s v="S"/>
    <x v="1"/>
  </r>
  <r>
    <n v="653"/>
    <n v="0"/>
    <s v="not sirvived"/>
    <n v="3"/>
    <s v="Kalvik, Mr. Johannes Halvorsen"/>
    <s v=" Mr. Johannes Halvorsen"/>
    <s v="Kalvik"/>
    <s v="male"/>
    <n v="0"/>
    <n v="21"/>
    <s v="adult"/>
    <n v="0"/>
    <n v="0"/>
    <n v="0"/>
    <s v="alone"/>
    <n v="8475"/>
    <n v="8.4332999999999991"/>
    <m/>
    <s v="S"/>
    <x v="1"/>
  </r>
  <r>
    <n v="654"/>
    <n v="1"/>
    <s v=" survived"/>
    <n v="3"/>
    <s v="O'Leary, Miss. Hanora &quot;Norah&quot;"/>
    <s v=" Miss. Hanora &quot;Norah&quot;"/>
    <s v="O'Leary"/>
    <s v="female"/>
    <n v="1"/>
    <m/>
    <b v="0"/>
    <n v="0"/>
    <n v="0"/>
    <n v="0"/>
    <s v="alone"/>
    <n v="330919"/>
    <n v="7.8292000000000002"/>
    <m/>
    <s v="Q"/>
    <x v="1"/>
  </r>
  <r>
    <n v="655"/>
    <n v="0"/>
    <s v="not sirvived"/>
    <n v="3"/>
    <s v="Hegarty, Miss. Hanora &quot;Nora&quot;"/>
    <s v=" Miss. Hanora &quot;Nora&quot;"/>
    <s v="Hegarty"/>
    <s v="female"/>
    <n v="1"/>
    <n v="18"/>
    <s v="adult"/>
    <n v="0"/>
    <n v="0"/>
    <n v="0"/>
    <s v="alone"/>
    <n v="365226"/>
    <n v="6.75"/>
    <m/>
    <s v="Q"/>
    <x v="1"/>
  </r>
  <r>
    <n v="656"/>
    <n v="0"/>
    <s v="not sirvived"/>
    <n v="2"/>
    <s v="Hickman, Mr. Leonard Mark"/>
    <s v=" Mr. Leonard Mark"/>
    <s v="Hickman"/>
    <s v="male"/>
    <n v="0"/>
    <n v="24"/>
    <s v="adult"/>
    <n v="2"/>
    <n v="0"/>
    <n v="2"/>
    <s v="family"/>
    <s v="S.O.C. 14879"/>
    <n v="73.5"/>
    <m/>
    <s v="S"/>
    <x v="1"/>
  </r>
  <r>
    <n v="657"/>
    <n v="0"/>
    <s v="not sirvived"/>
    <n v="3"/>
    <s v="Radeff, Mr. Alexander"/>
    <s v=" Mr. Alexander"/>
    <s v="Radeff"/>
    <s v="male"/>
    <n v="0"/>
    <m/>
    <b v="0"/>
    <n v="0"/>
    <n v="0"/>
    <n v="0"/>
    <s v="alone"/>
    <n v="349223"/>
    <n v="7.8958000000000004"/>
    <m/>
    <s v="S"/>
    <x v="1"/>
  </r>
  <r>
    <n v="658"/>
    <n v="0"/>
    <s v="not sirvived"/>
    <n v="3"/>
    <s v="Bourke, Mrs. John (Catherine)"/>
    <s v=" Mrs. John (Catherine)"/>
    <s v="Bourke"/>
    <s v="female"/>
    <n v="1"/>
    <n v="32"/>
    <s v="adult"/>
    <n v="1"/>
    <n v="1"/>
    <n v="2"/>
    <s v="family"/>
    <n v="364849"/>
    <n v="15.5"/>
    <m/>
    <s v="Q"/>
    <x v="1"/>
  </r>
  <r>
    <n v="659"/>
    <n v="0"/>
    <s v="not sirvived"/>
    <n v="2"/>
    <s v="Eitemiller, Mr. George Floyd"/>
    <s v=" Mr. George Floyd"/>
    <s v="Eitemiller"/>
    <s v="male"/>
    <n v="0"/>
    <n v="23"/>
    <s v="adult"/>
    <n v="0"/>
    <n v="0"/>
    <n v="0"/>
    <s v="alone"/>
    <n v="29751"/>
    <n v="13"/>
    <m/>
    <s v="S"/>
    <x v="1"/>
  </r>
  <r>
    <n v="660"/>
    <n v="0"/>
    <s v="not sirvived"/>
    <n v="1"/>
    <s v="Newell, Mr. Arthur Webster"/>
    <s v=" Mr. Arthur Webster"/>
    <s v="Newell"/>
    <s v="male"/>
    <n v="0"/>
    <n v="58"/>
    <s v="old"/>
    <n v="0"/>
    <n v="2"/>
    <n v="2"/>
    <s v="family"/>
    <n v="35273"/>
    <n v="113.27500000000001"/>
    <s v="D48"/>
    <s v="C"/>
    <x v="1"/>
  </r>
  <r>
    <n v="661"/>
    <n v="1"/>
    <s v=" survived"/>
    <n v="1"/>
    <s v="Frauenthal, Dr. Henry William"/>
    <s v=" Dr. Henry William"/>
    <s v="Frauenthal"/>
    <s v="male"/>
    <n v="0"/>
    <n v="50"/>
    <s v="old"/>
    <n v="2"/>
    <n v="0"/>
    <n v="2"/>
    <s v="family"/>
    <s v="PC 17611"/>
    <n v="133.65"/>
    <m/>
    <s v="S"/>
    <x v="1"/>
  </r>
  <r>
    <n v="662"/>
    <n v="0"/>
    <s v="not sirvived"/>
    <n v="3"/>
    <s v="Badt, Mr. Mohamed"/>
    <s v=" Mr. Mohamed"/>
    <s v="Badt"/>
    <s v="male"/>
    <n v="0"/>
    <n v="40"/>
    <s v="adult"/>
    <n v="0"/>
    <n v="0"/>
    <n v="0"/>
    <s v="alone"/>
    <n v="2623"/>
    <n v="7.2249999999999996"/>
    <m/>
    <s v="C"/>
    <x v="1"/>
  </r>
  <r>
    <n v="663"/>
    <n v="0"/>
    <s v="not sirvived"/>
    <n v="1"/>
    <s v="Colley, Mr. Edward Pomeroy"/>
    <s v=" Mr. Edward Pomeroy"/>
    <s v="Colley"/>
    <s v="male"/>
    <n v="0"/>
    <n v="47"/>
    <s v="adult"/>
    <n v="0"/>
    <n v="0"/>
    <n v="0"/>
    <s v="alone"/>
    <n v="5727"/>
    <n v="25.587499999999999"/>
    <s v="E58"/>
    <s v="S"/>
    <x v="1"/>
  </r>
  <r>
    <n v="664"/>
    <n v="0"/>
    <s v="not sirvived"/>
    <n v="3"/>
    <s v="Coleff, Mr. Peju"/>
    <s v=" Mr. Peju"/>
    <s v="Coleff"/>
    <s v="male"/>
    <n v="0"/>
    <n v="36"/>
    <s v="adult"/>
    <n v="0"/>
    <n v="0"/>
    <n v="0"/>
    <s v="alone"/>
    <n v="349210"/>
    <n v="7.4958"/>
    <m/>
    <s v="S"/>
    <x v="1"/>
  </r>
  <r>
    <n v="665"/>
    <n v="1"/>
    <s v=" survived"/>
    <n v="3"/>
    <s v="Lindqvist, Mr. Eino William"/>
    <s v=" Mr. Eino William"/>
    <s v="Lindqvist"/>
    <s v="male"/>
    <n v="0"/>
    <n v="20"/>
    <s v="adult"/>
    <n v="1"/>
    <n v="0"/>
    <n v="1"/>
    <s v="family"/>
    <s v="STON/O 2. 3101285"/>
    <n v="7.9249999999999998"/>
    <m/>
    <s v="S"/>
    <x v="1"/>
  </r>
  <r>
    <n v="666"/>
    <n v="0"/>
    <s v="not sirvived"/>
    <n v="2"/>
    <s v="Hickman, Mr. Lewis"/>
    <s v=" Mr. Lewis"/>
    <s v="Hickman"/>
    <s v="male"/>
    <n v="0"/>
    <n v="32"/>
    <s v="adult"/>
    <n v="2"/>
    <n v="0"/>
    <n v="2"/>
    <s v="family"/>
    <s v="S.O.C. 14879"/>
    <n v="73.5"/>
    <m/>
    <s v="S"/>
    <x v="1"/>
  </r>
  <r>
    <n v="667"/>
    <n v="0"/>
    <s v="not sirvived"/>
    <n v="2"/>
    <s v="Butler, Mr. Reginald Fenton"/>
    <s v=" Mr. Reginald Fenton"/>
    <s v="Butler"/>
    <s v="male"/>
    <n v="0"/>
    <n v="25"/>
    <s v="adult"/>
    <n v="0"/>
    <n v="0"/>
    <n v="0"/>
    <s v="alone"/>
    <n v="234686"/>
    <n v="13"/>
    <m/>
    <s v="S"/>
    <x v="1"/>
  </r>
  <r>
    <n v="668"/>
    <n v="0"/>
    <s v="not sirvived"/>
    <n v="3"/>
    <s v="Rommetvedt, Mr. Knud Paust"/>
    <s v=" Mr. Knud Paust"/>
    <s v="Rommetvedt"/>
    <s v="male"/>
    <n v="0"/>
    <m/>
    <b v="0"/>
    <n v="0"/>
    <n v="0"/>
    <n v="0"/>
    <s v="alone"/>
    <n v="312993"/>
    <n v="7.7750000000000004"/>
    <m/>
    <s v="S"/>
    <x v="1"/>
  </r>
  <r>
    <n v="669"/>
    <n v="0"/>
    <s v="not sirvived"/>
    <n v="3"/>
    <s v="Cook, Mr. Jacob"/>
    <s v=" Mr. Jacob"/>
    <s v="Cook"/>
    <s v="male"/>
    <n v="0"/>
    <n v="43"/>
    <s v="adult"/>
    <n v="0"/>
    <n v="0"/>
    <n v="0"/>
    <s v="alone"/>
    <s v="A/5 3536"/>
    <n v="8.0500000000000007"/>
    <m/>
    <s v="S"/>
    <x v="1"/>
  </r>
  <r>
    <n v="670"/>
    <n v="1"/>
    <s v=" survived"/>
    <n v="1"/>
    <s v="Taylor, Mrs. Elmer Zebley (Juliet Cummins Wright)"/>
    <s v=" Mrs. Elmer Zebley (Juliet Cummins Wright)"/>
    <s v="Taylor"/>
    <s v="female"/>
    <n v="1"/>
    <m/>
    <b v="0"/>
    <n v="1"/>
    <n v="0"/>
    <n v="1"/>
    <s v="family"/>
    <n v="19996"/>
    <n v="52"/>
    <s v="C126"/>
    <s v="S"/>
    <x v="1"/>
  </r>
  <r>
    <n v="671"/>
    <n v="1"/>
    <s v=" survived"/>
    <n v="2"/>
    <s v="Brown, Mrs. Thomas William Solomon (Elizabeth Catherine Ford)"/>
    <s v=" Mrs. Thomas William Solomon (Elizabeth Catherine Ford)"/>
    <s v="Brown"/>
    <s v="female"/>
    <n v="1"/>
    <n v="40"/>
    <s v="adult"/>
    <n v="1"/>
    <n v="1"/>
    <n v="2"/>
    <s v="family"/>
    <n v="29750"/>
    <n v="39"/>
    <m/>
    <s v="S"/>
    <x v="1"/>
  </r>
  <r>
    <n v="672"/>
    <n v="0"/>
    <s v="not sirvived"/>
    <n v="1"/>
    <s v="Davidson, Mr. Thornton"/>
    <s v=" Mr. Thornton"/>
    <s v="Davidson"/>
    <s v="male"/>
    <n v="0"/>
    <n v="31"/>
    <s v="adult"/>
    <n v="1"/>
    <n v="0"/>
    <n v="1"/>
    <s v="family"/>
    <s v="F.C. 12750"/>
    <n v="52"/>
    <s v="B71"/>
    <s v="S"/>
    <x v="1"/>
  </r>
  <r>
    <n v="673"/>
    <n v="0"/>
    <s v="not sirvived"/>
    <n v="2"/>
    <s v="Mitchell, Mr. Henry Michael"/>
    <s v=" Mr. Henry Michael"/>
    <s v="Mitchell"/>
    <s v="male"/>
    <n v="0"/>
    <n v="70"/>
    <s v="old"/>
    <n v="0"/>
    <n v="0"/>
    <n v="0"/>
    <s v="alone"/>
    <s v="C.A. 24580"/>
    <n v="10.5"/>
    <m/>
    <s v="S"/>
    <x v="1"/>
  </r>
  <r>
    <n v="674"/>
    <n v="1"/>
    <s v=" survived"/>
    <n v="2"/>
    <s v="Wilhelms, Mr. Charles"/>
    <s v=" Mr. Charles"/>
    <s v="Wilhelms"/>
    <s v="male"/>
    <n v="0"/>
    <n v="31"/>
    <s v="adult"/>
    <n v="0"/>
    <n v="0"/>
    <n v="0"/>
    <s v="alone"/>
    <n v="244270"/>
    <n v="13"/>
    <m/>
    <s v="S"/>
    <x v="1"/>
  </r>
  <r>
    <n v="675"/>
    <n v="0"/>
    <s v="not sirvived"/>
    <n v="2"/>
    <s v="Watson, Mr. Ennis Hastings"/>
    <s v=" Mr. Ennis Hastings"/>
    <s v="Watson"/>
    <s v="male"/>
    <n v="0"/>
    <m/>
    <b v="0"/>
    <n v="0"/>
    <n v="0"/>
    <n v="0"/>
    <s v="alone"/>
    <n v="239856"/>
    <n v="0"/>
    <m/>
    <s v="S"/>
    <x v="1"/>
  </r>
  <r>
    <n v="676"/>
    <n v="0"/>
    <s v="not sirvived"/>
    <n v="3"/>
    <s v="Edvardsson, Mr. Gustaf Hjalmar"/>
    <s v=" Mr. Gustaf Hjalmar"/>
    <s v="Edvardsson"/>
    <s v="male"/>
    <n v="0"/>
    <n v="18"/>
    <s v="adult"/>
    <n v="0"/>
    <n v="0"/>
    <n v="0"/>
    <s v="alone"/>
    <n v="349912"/>
    <n v="7.7750000000000004"/>
    <m/>
    <s v="S"/>
    <x v="1"/>
  </r>
  <r>
    <n v="677"/>
    <n v="0"/>
    <s v="not sirvived"/>
    <n v="3"/>
    <s v="Sawyer, Mr. Frederick Charles"/>
    <s v=" Mr. Frederick Charles"/>
    <s v="Sawyer"/>
    <s v="male"/>
    <n v="0"/>
    <n v="24.5"/>
    <s v="adult"/>
    <n v="0"/>
    <n v="0"/>
    <n v="0"/>
    <s v="alone"/>
    <n v="342826"/>
    <n v="8.0500000000000007"/>
    <m/>
    <s v="S"/>
    <x v="1"/>
  </r>
  <r>
    <n v="678"/>
    <n v="1"/>
    <s v=" survived"/>
    <n v="3"/>
    <s v="Turja, Miss. Anna Sofia"/>
    <s v=" Miss. Anna Sofia"/>
    <s v="Turja"/>
    <s v="female"/>
    <n v="1"/>
    <n v="18"/>
    <s v="adult"/>
    <n v="0"/>
    <n v="0"/>
    <n v="0"/>
    <s v="alone"/>
    <n v="4138"/>
    <n v="9.8416999999999994"/>
    <m/>
    <s v="S"/>
    <x v="1"/>
  </r>
  <r>
    <n v="679"/>
    <n v="0"/>
    <s v="not sirvived"/>
    <n v="3"/>
    <s v="Goodwin, Mrs. Frederick (Augusta Tyler)"/>
    <s v=" Mrs. Frederick (Augusta Tyler)"/>
    <s v="Goodwin"/>
    <s v="female"/>
    <n v="1"/>
    <n v="43"/>
    <s v="adult"/>
    <n v="1"/>
    <n v="6"/>
    <n v="7"/>
    <s v="family"/>
    <s v="CA 2144"/>
    <n v="46.9"/>
    <m/>
    <s v="S"/>
    <x v="1"/>
  </r>
  <r>
    <n v="680"/>
    <n v="1"/>
    <s v=" survived"/>
    <n v="1"/>
    <s v="Cardeza, Mr. Thomas Drake Martinez"/>
    <s v=" Mr. Thomas Drake Martinez"/>
    <s v="Cardeza"/>
    <s v="male"/>
    <n v="0"/>
    <n v="36"/>
    <s v="adult"/>
    <n v="0"/>
    <n v="1"/>
    <n v="1"/>
    <s v="family"/>
    <s v="PC 17755"/>
    <n v="512.32920000000001"/>
    <s v="B51 B53 B55"/>
    <s v="C"/>
    <x v="1"/>
  </r>
  <r>
    <n v="681"/>
    <n v="0"/>
    <s v="not sirvived"/>
    <n v="3"/>
    <s v="Peters, Miss. Katie"/>
    <s v=" Miss. Katie"/>
    <s v="Peters"/>
    <s v="female"/>
    <n v="1"/>
    <m/>
    <b v="0"/>
    <n v="0"/>
    <n v="0"/>
    <n v="0"/>
    <s v="alone"/>
    <n v="330935"/>
    <n v="8.1374999999999993"/>
    <m/>
    <s v="Q"/>
    <x v="1"/>
  </r>
  <r>
    <n v="682"/>
    <n v="1"/>
    <s v=" survived"/>
    <n v="1"/>
    <s v="Hassab, Mr. Hammad"/>
    <s v=" Mr. Hammad"/>
    <s v="Hassab"/>
    <s v="male"/>
    <n v="0"/>
    <n v="27"/>
    <s v="adult"/>
    <n v="0"/>
    <n v="0"/>
    <n v="0"/>
    <s v="alone"/>
    <s v="PC 17572"/>
    <n v="76.729200000000006"/>
    <s v="D49"/>
    <s v="C"/>
    <x v="1"/>
  </r>
  <r>
    <n v="683"/>
    <n v="0"/>
    <s v="not sirvived"/>
    <n v="3"/>
    <s v="Olsvigen, Mr. Thor Anderson"/>
    <s v=" Mr. Thor Anderson"/>
    <s v="Olsvigen"/>
    <s v="male"/>
    <n v="0"/>
    <n v="20"/>
    <s v="adult"/>
    <n v="0"/>
    <n v="0"/>
    <n v="0"/>
    <s v="alone"/>
    <n v="6563"/>
    <n v="9.2249999999999996"/>
    <m/>
    <s v="S"/>
    <x v="1"/>
  </r>
  <r>
    <n v="684"/>
    <n v="0"/>
    <s v="not sirvived"/>
    <n v="3"/>
    <s v="Goodwin, Mr. Charles Edward"/>
    <s v=" Mr. Charles Edward"/>
    <s v="Goodwin"/>
    <s v="male"/>
    <n v="0"/>
    <n v="14"/>
    <s v="teen"/>
    <n v="5"/>
    <n v="2"/>
    <n v="7"/>
    <s v="family"/>
    <s v="CA 2144"/>
    <n v="46.9"/>
    <m/>
    <s v="S"/>
    <x v="1"/>
  </r>
  <r>
    <n v="685"/>
    <n v="0"/>
    <s v="not sirvived"/>
    <n v="2"/>
    <s v="Brown, Mr. Thomas William Solomon"/>
    <s v=" Mr. Thomas William Solomon"/>
    <s v="Brown"/>
    <s v="male"/>
    <n v="0"/>
    <n v="60"/>
    <s v="old"/>
    <n v="1"/>
    <n v="1"/>
    <n v="2"/>
    <s v="family"/>
    <n v="29750"/>
    <n v="39"/>
    <m/>
    <s v="S"/>
    <x v="1"/>
  </r>
  <r>
    <n v="686"/>
    <n v="0"/>
    <s v="not sirvived"/>
    <n v="2"/>
    <s v="Laroche, Mr. Joseph Philippe Lemercier"/>
    <s v=" Mr. Joseph Philippe Lemercier"/>
    <s v="Laroche"/>
    <s v="male"/>
    <n v="0"/>
    <n v="25"/>
    <s v="adult"/>
    <n v="1"/>
    <n v="2"/>
    <n v="3"/>
    <s v="family"/>
    <s v="SC/Paris 2123"/>
    <n v="41.5792"/>
    <m/>
    <s v="C"/>
    <x v="1"/>
  </r>
  <r>
    <n v="687"/>
    <n v="0"/>
    <s v="not sirvived"/>
    <n v="3"/>
    <s v="Panula, Mr. Jaako Arnold"/>
    <s v=" Mr. Jaako Arnold"/>
    <s v="Panula"/>
    <s v="male"/>
    <n v="0"/>
    <n v="14"/>
    <s v="teen"/>
    <n v="4"/>
    <n v="1"/>
    <n v="5"/>
    <s v="family"/>
    <n v="3101295"/>
    <n v="39.6875"/>
    <m/>
    <s v="S"/>
    <x v="1"/>
  </r>
  <r>
    <n v="688"/>
    <n v="0"/>
    <s v="not sirvived"/>
    <n v="3"/>
    <s v="Dakic, Mr. Branko"/>
    <s v=" Mr. Branko"/>
    <s v="Dakic"/>
    <s v="male"/>
    <n v="0"/>
    <n v="19"/>
    <s v="adult"/>
    <n v="0"/>
    <n v="0"/>
    <n v="0"/>
    <s v="alone"/>
    <n v="349228"/>
    <n v="10.1708"/>
    <m/>
    <s v="S"/>
    <x v="1"/>
  </r>
  <r>
    <n v="689"/>
    <n v="0"/>
    <s v="not sirvived"/>
    <n v="3"/>
    <s v="Fischer, Mr. Eberhard Thelander"/>
    <s v=" Mr. Eberhard Thelander"/>
    <s v="Fischer"/>
    <s v="male"/>
    <n v="0"/>
    <n v="18"/>
    <s v="adult"/>
    <n v="0"/>
    <n v="0"/>
    <n v="0"/>
    <s v="alone"/>
    <n v="350036"/>
    <n v="7.7957999999999998"/>
    <m/>
    <s v="S"/>
    <x v="1"/>
  </r>
  <r>
    <n v="690"/>
    <n v="1"/>
    <s v=" survived"/>
    <n v="1"/>
    <s v="Madill, Miss. Georgette Alexandra"/>
    <s v=" Miss. Georgette Alexandra"/>
    <s v="Madill"/>
    <s v="female"/>
    <n v="1"/>
    <n v="15"/>
    <s v="teen"/>
    <n v="0"/>
    <n v="1"/>
    <n v="1"/>
    <s v="family"/>
    <n v="24160"/>
    <n v="211.33750000000001"/>
    <s v="B5"/>
    <s v="S"/>
    <x v="1"/>
  </r>
  <r>
    <n v="691"/>
    <n v="1"/>
    <s v=" survived"/>
    <n v="1"/>
    <s v="Dick, Mr. Albert Adrian"/>
    <s v=" Mr. Albert Adrian"/>
    <s v="Dick"/>
    <s v="male"/>
    <n v="0"/>
    <n v="31"/>
    <s v="adult"/>
    <n v="1"/>
    <n v="0"/>
    <n v="1"/>
    <s v="family"/>
    <n v="17474"/>
    <n v="57"/>
    <s v="B20"/>
    <s v="S"/>
    <x v="1"/>
  </r>
  <r>
    <n v="692"/>
    <n v="1"/>
    <s v=" survived"/>
    <n v="3"/>
    <s v="Karun, Miss. Manca"/>
    <s v=" Miss. Manca"/>
    <s v="Karun"/>
    <s v="female"/>
    <n v="1"/>
    <n v="4"/>
    <s v="children"/>
    <n v="0"/>
    <n v="1"/>
    <n v="1"/>
    <s v="family"/>
    <n v="349256"/>
    <n v="13.416700000000001"/>
    <m/>
    <s v="C"/>
    <x v="1"/>
  </r>
  <r>
    <n v="693"/>
    <n v="1"/>
    <s v=" survived"/>
    <n v="3"/>
    <s v="Lam, Mr. Ali"/>
    <s v=" Mr. Ali"/>
    <s v="Lam"/>
    <s v="male"/>
    <n v="0"/>
    <m/>
    <b v="0"/>
    <n v="0"/>
    <n v="0"/>
    <n v="0"/>
    <s v="alone"/>
    <n v="1601"/>
    <n v="56.495800000000003"/>
    <m/>
    <s v="S"/>
    <x v="1"/>
  </r>
  <r>
    <n v="694"/>
    <n v="0"/>
    <s v="not sirvived"/>
    <n v="3"/>
    <s v="Saad, Mr. Khalil"/>
    <s v=" Mr. Khalil"/>
    <s v="Saad"/>
    <s v="male"/>
    <n v="0"/>
    <n v="25"/>
    <s v="adult"/>
    <n v="0"/>
    <n v="0"/>
    <n v="0"/>
    <s v="alone"/>
    <n v="2672"/>
    <n v="7.2249999999999996"/>
    <m/>
    <s v="C"/>
    <x v="1"/>
  </r>
  <r>
    <n v="695"/>
    <n v="0"/>
    <s v="not sirvived"/>
    <n v="1"/>
    <s v="Weir, Col. John"/>
    <s v=" Col. John"/>
    <s v="Weir"/>
    <s v="male"/>
    <n v="0"/>
    <n v="60"/>
    <s v="old"/>
    <n v="0"/>
    <n v="0"/>
    <n v="0"/>
    <s v="alone"/>
    <n v="113800"/>
    <n v="26.55"/>
    <m/>
    <s v="S"/>
    <x v="1"/>
  </r>
  <r>
    <n v="696"/>
    <n v="0"/>
    <s v="not sirvived"/>
    <n v="2"/>
    <s v="Chapman, Mr. Charles Henry"/>
    <s v=" Mr. Charles Henry"/>
    <s v="Chapman"/>
    <s v="male"/>
    <n v="0"/>
    <n v="52"/>
    <s v="old"/>
    <n v="0"/>
    <n v="0"/>
    <n v="0"/>
    <s v="alone"/>
    <n v="248731"/>
    <n v="13.5"/>
    <m/>
    <s v="S"/>
    <x v="1"/>
  </r>
  <r>
    <n v="697"/>
    <n v="0"/>
    <s v="not sirvived"/>
    <n v="3"/>
    <s v="Kelly, Mr. James"/>
    <s v=" Mr. James"/>
    <s v="Kelly"/>
    <s v="male"/>
    <n v="0"/>
    <n v="44"/>
    <s v="adult"/>
    <n v="0"/>
    <n v="0"/>
    <n v="0"/>
    <s v="alone"/>
    <n v="363592"/>
    <n v="8.0500000000000007"/>
    <m/>
    <s v="S"/>
    <x v="1"/>
  </r>
  <r>
    <n v="698"/>
    <n v="1"/>
    <s v=" survived"/>
    <n v="3"/>
    <s v="Mullens, Miss. Katherine &quot;Katie&quot;"/>
    <s v=" Miss. Katherine &quot;Katie&quot;"/>
    <s v="Mullens"/>
    <s v="female"/>
    <n v="1"/>
    <m/>
    <b v="0"/>
    <n v="0"/>
    <n v="0"/>
    <n v="0"/>
    <s v="alone"/>
    <n v="35852"/>
    <n v="7.7332999999999998"/>
    <m/>
    <s v="Q"/>
    <x v="1"/>
  </r>
  <r>
    <n v="699"/>
    <n v="0"/>
    <s v="not sirvived"/>
    <n v="1"/>
    <s v="Thayer, Mr. John Borland"/>
    <s v=" Mr. John Borland"/>
    <s v="Thayer"/>
    <s v="male"/>
    <n v="0"/>
    <n v="49"/>
    <s v="adult"/>
    <n v="1"/>
    <n v="1"/>
    <n v="2"/>
    <s v="family"/>
    <n v="17421"/>
    <n v="110.88330000000001"/>
    <s v="C68"/>
    <s v="C"/>
    <x v="1"/>
  </r>
  <r>
    <n v="700"/>
    <n v="0"/>
    <s v="not sirvived"/>
    <n v="3"/>
    <s v="Humblen, Mr. Adolf Mathias Nicolai Olsen"/>
    <s v=" Mr. Adolf Mathias Nicolai Olsen"/>
    <s v="Humblen"/>
    <s v="male"/>
    <n v="0"/>
    <n v="42"/>
    <s v="adult"/>
    <n v="0"/>
    <n v="0"/>
    <n v="0"/>
    <s v="alone"/>
    <n v="348121"/>
    <n v="7.65"/>
    <s v="F G63"/>
    <s v="S"/>
    <x v="1"/>
  </r>
  <r>
    <n v="701"/>
    <n v="1"/>
    <s v=" survived"/>
    <n v="1"/>
    <s v="Astor, Mrs. John Jacob (Madeleine Talmadge Force)"/>
    <s v=" Mrs. John Jacob (Madeleine Talmadge Force)"/>
    <s v="Astor"/>
    <s v="female"/>
    <n v="1"/>
    <n v="18"/>
    <s v="adult"/>
    <n v="1"/>
    <n v="0"/>
    <n v="1"/>
    <s v="family"/>
    <s v="PC 17757"/>
    <n v="227.52500000000001"/>
    <s v="C62 C64"/>
    <s v="C"/>
    <x v="1"/>
  </r>
  <r>
    <n v="702"/>
    <n v="1"/>
    <s v=" survived"/>
    <n v="1"/>
    <s v="Silverthorne, Mr. Spencer Victor"/>
    <s v=" Mr. Spencer Victor"/>
    <s v="Silverthorne"/>
    <s v="male"/>
    <n v="0"/>
    <n v="35"/>
    <s v="adult"/>
    <n v="0"/>
    <n v="0"/>
    <n v="0"/>
    <s v="alone"/>
    <s v="PC 17475"/>
    <n v="26.287500000000001"/>
    <s v="E24"/>
    <s v="S"/>
    <x v="1"/>
  </r>
  <r>
    <n v="703"/>
    <n v="0"/>
    <s v="not sirvived"/>
    <n v="3"/>
    <s v="Barbara, Miss. Saiide"/>
    <s v=" Miss. Saiide"/>
    <s v="Barbara"/>
    <s v="female"/>
    <n v="1"/>
    <n v="18"/>
    <s v="adult"/>
    <n v="0"/>
    <n v="1"/>
    <n v="1"/>
    <s v="family"/>
    <n v="2691"/>
    <n v="14.4542"/>
    <m/>
    <s v="C"/>
    <x v="1"/>
  </r>
  <r>
    <n v="704"/>
    <n v="0"/>
    <s v="not sirvived"/>
    <n v="3"/>
    <s v="Gallagher, Mr. Martin"/>
    <s v=" Mr. Martin"/>
    <s v="Gallagher"/>
    <s v="male"/>
    <n v="0"/>
    <n v="25"/>
    <s v="adult"/>
    <n v="0"/>
    <n v="0"/>
    <n v="0"/>
    <s v="alone"/>
    <n v="36864"/>
    <n v="7.7416999999999998"/>
    <m/>
    <s v="Q"/>
    <x v="1"/>
  </r>
  <r>
    <n v="705"/>
    <n v="0"/>
    <s v="not sirvived"/>
    <n v="3"/>
    <s v="Hansen, Mr. Henrik Juul"/>
    <s v=" Mr. Henrik Juul"/>
    <s v="Hansen"/>
    <s v="male"/>
    <n v="0"/>
    <n v="26"/>
    <s v="adult"/>
    <n v="1"/>
    <n v="0"/>
    <n v="1"/>
    <s v="family"/>
    <n v="350025"/>
    <n v="7.8541999999999996"/>
    <m/>
    <s v="S"/>
    <x v="1"/>
  </r>
  <r>
    <n v="706"/>
    <n v="0"/>
    <s v="not sirvived"/>
    <n v="2"/>
    <s v="Morley, Mr. Henry Samuel (&quot;Mr Henry Marshall&quot;)"/>
    <s v=" Mr. Henry Samuel (&quot;Mr Henry Marshall&quot;)"/>
    <s v="Morley"/>
    <s v="male"/>
    <n v="0"/>
    <n v="39"/>
    <s v="adult"/>
    <n v="0"/>
    <n v="0"/>
    <n v="0"/>
    <s v="alone"/>
    <n v="250655"/>
    <n v="26"/>
    <m/>
    <s v="S"/>
    <x v="1"/>
  </r>
  <r>
    <n v="707"/>
    <n v="1"/>
    <s v=" survived"/>
    <n v="2"/>
    <s v="Kelly, Mrs. Florence &quot;Fannie&quot;"/>
    <s v=" Mrs. Florence &quot;Fannie&quot;"/>
    <s v="Kelly"/>
    <s v="female"/>
    <n v="1"/>
    <n v="45"/>
    <s v="adult"/>
    <n v="0"/>
    <n v="0"/>
    <n v="0"/>
    <s v="alone"/>
    <n v="223596"/>
    <n v="13.5"/>
    <m/>
    <s v="S"/>
    <x v="1"/>
  </r>
  <r>
    <n v="708"/>
    <n v="1"/>
    <s v=" survived"/>
    <n v="1"/>
    <s v="Calderhead, Mr. Edward Pennington"/>
    <s v=" Mr. Edward Pennington"/>
    <s v="Calderhead"/>
    <s v="male"/>
    <n v="0"/>
    <n v="42"/>
    <s v="adult"/>
    <n v="0"/>
    <n v="0"/>
    <n v="0"/>
    <s v="alone"/>
    <s v="PC 17476"/>
    <n v="26.287500000000001"/>
    <s v="E24"/>
    <s v="S"/>
    <x v="1"/>
  </r>
  <r>
    <n v="709"/>
    <n v="1"/>
    <s v=" survived"/>
    <n v="1"/>
    <s v="Cleaver, Miss. Alice"/>
    <s v=" Miss. Alice"/>
    <s v="Cleaver"/>
    <s v="female"/>
    <n v="1"/>
    <n v="22"/>
    <s v="adult"/>
    <n v="0"/>
    <n v="0"/>
    <n v="0"/>
    <s v="alone"/>
    <n v="113781"/>
    <n v="151.55000000000001"/>
    <m/>
    <s v="S"/>
    <x v="1"/>
  </r>
  <r>
    <n v="710"/>
    <n v="1"/>
    <s v=" survived"/>
    <n v="3"/>
    <s v="Moubarek, Master. Halim Gonios (&quot;William George&quot;)"/>
    <s v=" Master. Halim Gonios (&quot;William George&quot;)"/>
    <s v="Moubarek"/>
    <s v="male"/>
    <n v="0"/>
    <m/>
    <b v="0"/>
    <n v="1"/>
    <n v="1"/>
    <n v="2"/>
    <s v="family"/>
    <n v="2661"/>
    <n v="15.245799999999999"/>
    <m/>
    <s v="C"/>
    <x v="1"/>
  </r>
  <r>
    <n v="711"/>
    <n v="1"/>
    <s v=" survived"/>
    <n v="1"/>
    <s v="Mayne, Mlle. Berthe Antonine (&quot;Mrs de Villiers&quot;)"/>
    <s v=" Mlle. Berthe Antonine (&quot;Mrs de Villiers&quot;)"/>
    <s v="Mayne"/>
    <s v="female"/>
    <n v="1"/>
    <n v="24"/>
    <s v="adult"/>
    <n v="0"/>
    <n v="0"/>
    <n v="0"/>
    <s v="alone"/>
    <s v="PC 17482"/>
    <n v="49.504199999999997"/>
    <s v="C90"/>
    <s v="C"/>
    <x v="1"/>
  </r>
  <r>
    <n v="712"/>
    <n v="0"/>
    <s v="not sirvived"/>
    <n v="1"/>
    <s v="Klaber, Mr. Herman"/>
    <s v=" Mr. Herman"/>
    <s v="Klaber"/>
    <s v="male"/>
    <n v="0"/>
    <m/>
    <b v="0"/>
    <n v="0"/>
    <n v="0"/>
    <n v="0"/>
    <s v="alone"/>
    <n v="113028"/>
    <n v="26.55"/>
    <s v="C124"/>
    <s v="S"/>
    <x v="1"/>
  </r>
  <r>
    <n v="713"/>
    <n v="1"/>
    <s v=" survived"/>
    <n v="1"/>
    <s v="Taylor, Mr. Elmer Zebley"/>
    <s v=" Mr. Elmer Zebley"/>
    <s v="Taylor"/>
    <s v="male"/>
    <n v="0"/>
    <n v="48"/>
    <s v="adult"/>
    <n v="1"/>
    <n v="0"/>
    <n v="1"/>
    <s v="family"/>
    <n v="19996"/>
    <n v="52"/>
    <s v="C126"/>
    <s v="S"/>
    <x v="1"/>
  </r>
  <r>
    <n v="714"/>
    <n v="0"/>
    <s v="not sirvived"/>
    <n v="3"/>
    <s v="Larsson, Mr. August Viktor"/>
    <s v=" Mr. August Viktor"/>
    <s v="Larsson"/>
    <s v="male"/>
    <n v="0"/>
    <n v="29"/>
    <s v="adult"/>
    <n v="0"/>
    <n v="0"/>
    <n v="0"/>
    <s v="alone"/>
    <n v="7545"/>
    <n v="9.4832999999999998"/>
    <m/>
    <s v="S"/>
    <x v="1"/>
  </r>
  <r>
    <n v="715"/>
    <n v="0"/>
    <s v="not sirvived"/>
    <n v="2"/>
    <s v="Greenberg, Mr. Samuel"/>
    <s v=" Mr. Samuel"/>
    <s v="Greenberg"/>
    <s v="male"/>
    <n v="0"/>
    <n v="52"/>
    <s v="old"/>
    <n v="0"/>
    <n v="0"/>
    <n v="0"/>
    <s v="alone"/>
    <n v="250647"/>
    <n v="13"/>
    <m/>
    <s v="S"/>
    <x v="1"/>
  </r>
  <r>
    <n v="716"/>
    <n v="0"/>
    <s v="not sirvived"/>
    <n v="3"/>
    <s v="Soholt, Mr. Peter Andreas Lauritz Andersen"/>
    <s v=" Mr. Peter Andreas Lauritz Andersen"/>
    <s v="Soholt"/>
    <s v="male"/>
    <n v="0"/>
    <n v="19"/>
    <s v="adult"/>
    <n v="0"/>
    <n v="0"/>
    <n v="0"/>
    <s v="alone"/>
    <n v="348124"/>
    <n v="7.65"/>
    <s v="F G73"/>
    <s v="S"/>
    <x v="1"/>
  </r>
  <r>
    <n v="717"/>
    <n v="1"/>
    <s v=" survived"/>
    <n v="1"/>
    <s v="Endres, Miss. Caroline Louise"/>
    <s v=" Miss. Caroline Louise"/>
    <s v="Endres"/>
    <s v="female"/>
    <n v="1"/>
    <n v="38"/>
    <s v="adult"/>
    <n v="0"/>
    <n v="0"/>
    <n v="0"/>
    <s v="alone"/>
    <s v="PC 17757"/>
    <n v="227.52500000000001"/>
    <s v="C45"/>
    <s v="C"/>
    <x v="1"/>
  </r>
  <r>
    <n v="718"/>
    <n v="1"/>
    <s v=" survived"/>
    <n v="2"/>
    <s v="Troutt, Miss. Edwina Celia &quot;Winnie&quot;"/>
    <s v=" Miss. Edwina Celia &quot;Winnie&quot;"/>
    <s v="Troutt"/>
    <s v="female"/>
    <n v="1"/>
    <n v="27"/>
    <s v="adult"/>
    <n v="0"/>
    <n v="0"/>
    <n v="0"/>
    <s v="alone"/>
    <n v="34218"/>
    <n v="10.5"/>
    <s v="E101"/>
    <s v="S"/>
    <x v="1"/>
  </r>
  <r>
    <n v="719"/>
    <n v="0"/>
    <s v="not sirvived"/>
    <n v="3"/>
    <s v="McEvoy, Mr. Michael"/>
    <s v=" Mr. Michael"/>
    <s v="McEvoy"/>
    <s v="male"/>
    <n v="0"/>
    <m/>
    <b v="0"/>
    <n v="0"/>
    <n v="0"/>
    <n v="0"/>
    <s v="alone"/>
    <n v="36568"/>
    <n v="15.5"/>
    <m/>
    <s v="Q"/>
    <x v="1"/>
  </r>
  <r>
    <n v="720"/>
    <n v="0"/>
    <s v="not sirvived"/>
    <n v="3"/>
    <s v="Johnson, Mr. Malkolm Joackim"/>
    <s v=" Mr. Malkolm Joackim"/>
    <s v="Johnson"/>
    <s v="male"/>
    <n v="0"/>
    <n v="33"/>
    <s v="adult"/>
    <n v="0"/>
    <n v="0"/>
    <n v="0"/>
    <s v="alone"/>
    <n v="347062"/>
    <n v="7.7750000000000004"/>
    <m/>
    <s v="S"/>
    <x v="1"/>
  </r>
  <r>
    <n v="721"/>
    <n v="1"/>
    <s v=" survived"/>
    <n v="2"/>
    <s v="Harper, Miss. Annie Jessie &quot;Nina&quot;"/>
    <s v=" Miss. Annie Jessie &quot;Nina&quot;"/>
    <s v="Harper"/>
    <s v="female"/>
    <n v="1"/>
    <n v="6"/>
    <s v="children"/>
    <n v="0"/>
    <n v="1"/>
    <n v="1"/>
    <s v="family"/>
    <n v="248727"/>
    <n v="33"/>
    <m/>
    <s v="S"/>
    <x v="1"/>
  </r>
  <r>
    <n v="722"/>
    <n v="0"/>
    <s v="not sirvived"/>
    <n v="3"/>
    <s v="Jensen, Mr. Svend Lauritz"/>
    <s v=" Mr. Svend Lauritz"/>
    <s v="Jensen"/>
    <s v="male"/>
    <n v="0"/>
    <n v="17"/>
    <s v="teen"/>
    <n v="1"/>
    <n v="0"/>
    <n v="1"/>
    <s v="family"/>
    <n v="350048"/>
    <n v="7.0541999999999998"/>
    <m/>
    <s v="S"/>
    <x v="1"/>
  </r>
  <r>
    <n v="723"/>
    <n v="0"/>
    <s v="not sirvived"/>
    <n v="2"/>
    <s v="Gillespie, Mr. William Henry"/>
    <s v=" Mr. William Henry"/>
    <s v="Gillespie"/>
    <s v="male"/>
    <n v="0"/>
    <n v="34"/>
    <s v="adult"/>
    <n v="0"/>
    <n v="0"/>
    <n v="0"/>
    <s v="alone"/>
    <n v="12233"/>
    <n v="13"/>
    <m/>
    <s v="S"/>
    <x v="1"/>
  </r>
  <r>
    <n v="724"/>
    <n v="0"/>
    <s v="not sirvived"/>
    <n v="2"/>
    <s v="Hodges, Mr. Henry Price"/>
    <s v=" Mr. Henry Price"/>
    <s v="Hodges"/>
    <s v="male"/>
    <n v="0"/>
    <n v="50"/>
    <s v="old"/>
    <n v="0"/>
    <n v="0"/>
    <n v="0"/>
    <s v="alone"/>
    <n v="250643"/>
    <n v="13"/>
    <m/>
    <s v="S"/>
    <x v="1"/>
  </r>
  <r>
    <n v="725"/>
    <n v="1"/>
    <s v=" survived"/>
    <n v="1"/>
    <s v="Chambers, Mr. Norman Campbell"/>
    <s v=" Mr. Norman Campbell"/>
    <s v="Chambers"/>
    <s v="male"/>
    <n v="0"/>
    <n v="27"/>
    <s v="adult"/>
    <n v="1"/>
    <n v="0"/>
    <n v="1"/>
    <s v="family"/>
    <n v="113806"/>
    <n v="53.1"/>
    <s v="E8"/>
    <s v="S"/>
    <x v="1"/>
  </r>
  <r>
    <n v="726"/>
    <n v="0"/>
    <s v="not sirvived"/>
    <n v="3"/>
    <s v="Oreskovic, Mr. Luka"/>
    <s v=" Mr. Luka"/>
    <s v="Oreskovic"/>
    <s v="male"/>
    <n v="0"/>
    <n v="20"/>
    <s v="adult"/>
    <n v="0"/>
    <n v="0"/>
    <n v="0"/>
    <s v="alone"/>
    <n v="315094"/>
    <n v="8.6624999999999996"/>
    <m/>
    <s v="S"/>
    <x v="1"/>
  </r>
  <r>
    <n v="727"/>
    <n v="1"/>
    <s v=" survived"/>
    <n v="2"/>
    <s v="Renouf, Mrs. Peter Henry (Lillian Jefferys)"/>
    <s v=" Mrs. Peter Henry (Lillian Jefferys)"/>
    <s v="Renouf"/>
    <s v="female"/>
    <n v="1"/>
    <n v="30"/>
    <s v="adult"/>
    <n v="3"/>
    <n v="0"/>
    <n v="3"/>
    <s v="family"/>
    <n v="31027"/>
    <n v="21"/>
    <m/>
    <s v="S"/>
    <x v="1"/>
  </r>
  <r>
    <n v="728"/>
    <n v="1"/>
    <s v=" survived"/>
    <n v="3"/>
    <s v="Mannion, Miss. Margareth"/>
    <s v=" Miss. Margareth"/>
    <s v="Mannion"/>
    <s v="female"/>
    <n v="1"/>
    <m/>
    <b v="0"/>
    <n v="0"/>
    <n v="0"/>
    <n v="0"/>
    <s v="alone"/>
    <n v="36866"/>
    <n v="7.7374999999999998"/>
    <m/>
    <s v="Q"/>
    <x v="1"/>
  </r>
  <r>
    <n v="729"/>
    <n v="0"/>
    <s v="not sirvived"/>
    <n v="2"/>
    <s v="Bryhl, Mr. Kurt Arnold Gottfrid"/>
    <s v=" Mr. Kurt Arnold Gottfrid"/>
    <s v="Bryhl"/>
    <s v="male"/>
    <n v="0"/>
    <n v="25"/>
    <s v="adult"/>
    <n v="1"/>
    <n v="0"/>
    <n v="1"/>
    <s v="family"/>
    <n v="236853"/>
    <n v="26"/>
    <m/>
    <s v="S"/>
    <x v="1"/>
  </r>
  <r>
    <n v="730"/>
    <n v="0"/>
    <s v="not sirvived"/>
    <n v="3"/>
    <s v="Ilmakangas, Miss. Pieta Sofia"/>
    <s v=" Miss. Pieta Sofia"/>
    <s v="Ilmakangas"/>
    <s v="female"/>
    <n v="1"/>
    <n v="25"/>
    <s v="adult"/>
    <n v="1"/>
    <n v="0"/>
    <n v="1"/>
    <s v="family"/>
    <s v="STON/O2. 3101271"/>
    <n v="7.9249999999999998"/>
    <m/>
    <s v="S"/>
    <x v="1"/>
  </r>
  <r>
    <n v="731"/>
    <n v="1"/>
    <s v=" survived"/>
    <n v="1"/>
    <s v="Allen, Miss. Elisabeth Walton"/>
    <s v=" Miss. Elisabeth Walton"/>
    <s v="Allen"/>
    <s v="female"/>
    <n v="1"/>
    <n v="29"/>
    <s v="adult"/>
    <n v="0"/>
    <n v="0"/>
    <n v="0"/>
    <s v="alone"/>
    <n v="24160"/>
    <n v="211.33750000000001"/>
    <s v="B5"/>
    <s v="S"/>
    <x v="1"/>
  </r>
  <r>
    <n v="732"/>
    <n v="0"/>
    <s v="not sirvived"/>
    <n v="3"/>
    <s v="Hassan, Mr. Houssein G N"/>
    <s v=" Mr. Houssein G N"/>
    <s v="Hassan"/>
    <s v="male"/>
    <n v="0"/>
    <n v="11"/>
    <s v="teen"/>
    <n v="0"/>
    <n v="0"/>
    <n v="0"/>
    <s v="alone"/>
    <n v="2699"/>
    <n v="18.787500000000001"/>
    <m/>
    <s v="C"/>
    <x v="1"/>
  </r>
  <r>
    <n v="733"/>
    <n v="0"/>
    <s v="not sirvived"/>
    <n v="2"/>
    <s v="Knight, Mr. Robert J"/>
    <s v=" Mr. Robert J"/>
    <s v="Knight"/>
    <s v="male"/>
    <n v="0"/>
    <m/>
    <b v="0"/>
    <n v="0"/>
    <n v="0"/>
    <n v="0"/>
    <s v="alone"/>
    <n v="239855"/>
    <n v="0"/>
    <m/>
    <s v="S"/>
    <x v="1"/>
  </r>
  <r>
    <n v="734"/>
    <n v="0"/>
    <s v="not sirvived"/>
    <n v="2"/>
    <s v="Berriman, Mr. William John"/>
    <s v=" Mr. William John"/>
    <s v="Berriman"/>
    <s v="male"/>
    <n v="0"/>
    <n v="23"/>
    <s v="adult"/>
    <n v="0"/>
    <n v="0"/>
    <n v="0"/>
    <s v="alone"/>
    <n v="28425"/>
    <n v="13"/>
    <m/>
    <s v="S"/>
    <x v="1"/>
  </r>
  <r>
    <n v="735"/>
    <n v="0"/>
    <s v="not sirvived"/>
    <n v="2"/>
    <s v="Troupiansky, Mr. Moses Aaron"/>
    <s v=" Mr. Moses Aaron"/>
    <s v="Troupiansky"/>
    <s v="male"/>
    <n v="0"/>
    <n v="23"/>
    <s v="adult"/>
    <n v="0"/>
    <n v="0"/>
    <n v="0"/>
    <s v="alone"/>
    <n v="233639"/>
    <n v="13"/>
    <m/>
    <s v="S"/>
    <x v="1"/>
  </r>
  <r>
    <n v="736"/>
    <n v="0"/>
    <s v="not sirvived"/>
    <n v="3"/>
    <s v="Williams, Mr. Leslie"/>
    <s v=" Mr. Leslie"/>
    <s v="Williams"/>
    <s v="male"/>
    <n v="0"/>
    <n v="28.5"/>
    <s v="adult"/>
    <n v="0"/>
    <n v="0"/>
    <n v="0"/>
    <s v="alone"/>
    <n v="54636"/>
    <n v="16.100000000000001"/>
    <m/>
    <s v="S"/>
    <x v="1"/>
  </r>
  <r>
    <n v="737"/>
    <n v="0"/>
    <s v="not sirvived"/>
    <n v="3"/>
    <s v="Ford, Mrs. Edward (Margaret Ann Watson)"/>
    <s v=" Mrs. Edward (Margaret Ann Watson)"/>
    <s v="Ford"/>
    <s v="female"/>
    <n v="1"/>
    <n v="48"/>
    <s v="adult"/>
    <n v="1"/>
    <n v="3"/>
    <n v="4"/>
    <s v="family"/>
    <s v="W./C. 6608"/>
    <n v="34.375"/>
    <m/>
    <s v="S"/>
    <x v="1"/>
  </r>
  <r>
    <n v="738"/>
    <n v="1"/>
    <s v=" survived"/>
    <n v="1"/>
    <s v="Lesurer, Mr. Gustave J"/>
    <s v=" Mr. Gustave J"/>
    <s v="Lesurer"/>
    <s v="male"/>
    <n v="0"/>
    <n v="35"/>
    <s v="adult"/>
    <n v="0"/>
    <n v="0"/>
    <n v="0"/>
    <s v="alone"/>
    <s v="PC 17755"/>
    <n v="512.32920000000001"/>
    <s v="B101"/>
    <s v="C"/>
    <x v="1"/>
  </r>
  <r>
    <n v="739"/>
    <n v="0"/>
    <s v="not sirvived"/>
    <n v="3"/>
    <s v="Ivanoff, Mr. Kanio"/>
    <s v=" Mr. Kanio"/>
    <s v="Ivanoff"/>
    <s v="male"/>
    <n v="0"/>
    <m/>
    <b v="0"/>
    <n v="0"/>
    <n v="0"/>
    <n v="0"/>
    <s v="alone"/>
    <n v="349201"/>
    <n v="7.8958000000000004"/>
    <m/>
    <s v="S"/>
    <x v="1"/>
  </r>
  <r>
    <n v="740"/>
    <n v="0"/>
    <s v="not sirvived"/>
    <n v="3"/>
    <s v="Nankoff, Mr. Minko"/>
    <s v=" Mr. Minko"/>
    <s v="Nankoff"/>
    <s v="male"/>
    <n v="0"/>
    <m/>
    <b v="0"/>
    <n v="0"/>
    <n v="0"/>
    <n v="0"/>
    <s v="alone"/>
    <n v="349218"/>
    <n v="7.8958000000000004"/>
    <m/>
    <s v="S"/>
    <x v="1"/>
  </r>
  <r>
    <n v="741"/>
    <n v="1"/>
    <s v=" survived"/>
    <n v="1"/>
    <s v="Hawksford, Mr. Walter James"/>
    <s v=" Mr. Walter James"/>
    <s v="Hawksford"/>
    <s v="male"/>
    <n v="0"/>
    <m/>
    <b v="0"/>
    <n v="0"/>
    <n v="0"/>
    <n v="0"/>
    <s v="alone"/>
    <n v="16988"/>
    <n v="30"/>
    <s v="D45"/>
    <s v="S"/>
    <x v="1"/>
  </r>
  <r>
    <n v="742"/>
    <n v="0"/>
    <s v="not sirvived"/>
    <n v="1"/>
    <s v="Cavendish, Mr. Tyrell William"/>
    <s v=" Mr. Tyrell William"/>
    <s v="Cavendish"/>
    <s v="male"/>
    <n v="0"/>
    <n v="36"/>
    <s v="adult"/>
    <n v="1"/>
    <n v="0"/>
    <n v="1"/>
    <s v="family"/>
    <n v="19877"/>
    <n v="78.849999999999994"/>
    <s v="C46"/>
    <s v="S"/>
    <x v="1"/>
  </r>
  <r>
    <n v="743"/>
    <n v="1"/>
    <s v=" survived"/>
    <n v="1"/>
    <s v="Ryerson, Miss. Susan Parker &quot;Suzette&quot;"/>
    <s v=" Miss. Susan Parker &quot;Suzette&quot;"/>
    <s v="Ryerson"/>
    <s v="female"/>
    <n v="1"/>
    <n v="21"/>
    <s v="adult"/>
    <n v="2"/>
    <n v="2"/>
    <n v="4"/>
    <s v="family"/>
    <s v="PC 17608"/>
    <n v="262.375"/>
    <s v="B57 B59 B63 B66"/>
    <s v="C"/>
    <x v="1"/>
  </r>
  <r>
    <n v="744"/>
    <n v="0"/>
    <s v="not sirvived"/>
    <n v="3"/>
    <s v="McNamee, Mr. Neal"/>
    <s v=" Mr. Neal"/>
    <s v="McNamee"/>
    <s v="male"/>
    <n v="0"/>
    <n v="24"/>
    <s v="adult"/>
    <n v="1"/>
    <n v="0"/>
    <n v="1"/>
    <s v="family"/>
    <n v="376566"/>
    <n v="16.100000000000001"/>
    <m/>
    <s v="S"/>
    <x v="1"/>
  </r>
  <r>
    <n v="745"/>
    <n v="1"/>
    <s v=" survived"/>
    <n v="3"/>
    <s v="Stranden, Mr. Juho"/>
    <s v=" Mr. Juho"/>
    <s v="Stranden"/>
    <s v="male"/>
    <n v="0"/>
    <n v="31"/>
    <s v="adult"/>
    <n v="0"/>
    <n v="0"/>
    <n v="0"/>
    <s v="alone"/>
    <s v="STON/O 2. 3101288"/>
    <n v="7.9249999999999998"/>
    <m/>
    <s v="S"/>
    <x v="1"/>
  </r>
  <r>
    <n v="746"/>
    <n v="0"/>
    <s v="not sirvived"/>
    <n v="1"/>
    <s v="Crosby, Capt. Edward Gifford"/>
    <s v=" Capt. Edward Gifford"/>
    <s v="Crosby"/>
    <s v="male"/>
    <n v="0"/>
    <n v="70"/>
    <s v="old"/>
    <n v="1"/>
    <n v="1"/>
    <n v="2"/>
    <s v="family"/>
    <s v="WE/P 5735"/>
    <n v="71"/>
    <s v="B22"/>
    <s v="S"/>
    <x v="1"/>
  </r>
  <r>
    <n v="747"/>
    <n v="0"/>
    <s v="not sirvived"/>
    <n v="3"/>
    <s v="Abbott, Mr. Rossmore Edward"/>
    <s v=" Mr. Rossmore Edward"/>
    <s v="Abbott"/>
    <s v="male"/>
    <n v="0"/>
    <n v="16"/>
    <s v="teen"/>
    <n v="1"/>
    <n v="1"/>
    <n v="2"/>
    <s v="family"/>
    <s v="C.A. 2673"/>
    <n v="20.25"/>
    <m/>
    <s v="S"/>
    <x v="1"/>
  </r>
  <r>
    <n v="748"/>
    <n v="1"/>
    <s v=" survived"/>
    <n v="2"/>
    <s v="Sinkkonen, Miss. Anna"/>
    <s v=" Miss. Anna"/>
    <s v="Sinkkonen"/>
    <s v="female"/>
    <n v="1"/>
    <n v="30"/>
    <s v="adult"/>
    <n v="0"/>
    <n v="0"/>
    <n v="0"/>
    <s v="alone"/>
    <n v="250648"/>
    <n v="13"/>
    <m/>
    <s v="S"/>
    <x v="1"/>
  </r>
  <r>
    <n v="749"/>
    <n v="0"/>
    <s v="not sirvived"/>
    <n v="1"/>
    <s v="Marvin, Mr. Daniel Warner"/>
    <s v=" Mr. Daniel Warner"/>
    <s v="Marvin"/>
    <s v="male"/>
    <n v="0"/>
    <n v="19"/>
    <s v="adult"/>
    <n v="1"/>
    <n v="0"/>
    <n v="1"/>
    <s v="family"/>
    <n v="113773"/>
    <n v="53.1"/>
    <s v="D30"/>
    <s v="S"/>
    <x v="1"/>
  </r>
  <r>
    <n v="750"/>
    <n v="0"/>
    <s v="not sirvived"/>
    <n v="3"/>
    <s v="Connaghton, Mr. Michael"/>
    <s v=" Mr. Michael"/>
    <s v="Connaghton"/>
    <s v="male"/>
    <n v="0"/>
    <n v="31"/>
    <s v="adult"/>
    <n v="0"/>
    <n v="0"/>
    <n v="0"/>
    <s v="alone"/>
    <n v="335097"/>
    <n v="7.75"/>
    <m/>
    <s v="Q"/>
    <x v="1"/>
  </r>
  <r>
    <n v="751"/>
    <n v="1"/>
    <s v=" survived"/>
    <n v="2"/>
    <s v="Wells, Miss. Joan"/>
    <s v=" Miss. Joan"/>
    <s v="Wells"/>
    <s v="female"/>
    <n v="1"/>
    <n v="4"/>
    <s v="children"/>
    <n v="1"/>
    <n v="1"/>
    <n v="2"/>
    <s v="family"/>
    <n v="29103"/>
    <n v="23"/>
    <m/>
    <s v="S"/>
    <x v="1"/>
  </r>
  <r>
    <n v="752"/>
    <n v="1"/>
    <s v=" survived"/>
    <n v="3"/>
    <s v="Moor, Master. Meier"/>
    <s v=" Master. Meier"/>
    <s v="Moor"/>
    <s v="male"/>
    <n v="0"/>
    <n v="6"/>
    <s v="children"/>
    <n v="0"/>
    <n v="1"/>
    <n v="1"/>
    <s v="family"/>
    <n v="392096"/>
    <n v="12.475"/>
    <s v="E121"/>
    <s v="S"/>
    <x v="1"/>
  </r>
  <r>
    <n v="753"/>
    <n v="0"/>
    <s v="not sirvived"/>
    <n v="3"/>
    <s v="Vande Velde, Mr. Johannes Joseph"/>
    <s v=" Mr. Johannes Joseph"/>
    <s v="Vande Velde"/>
    <s v="male"/>
    <n v="0"/>
    <n v="33"/>
    <s v="adult"/>
    <n v="0"/>
    <n v="0"/>
    <n v="0"/>
    <s v="alone"/>
    <n v="345780"/>
    <n v="9.5"/>
    <m/>
    <s v="S"/>
    <x v="1"/>
  </r>
  <r>
    <n v="754"/>
    <n v="0"/>
    <s v="not sirvived"/>
    <n v="3"/>
    <s v="Jonkoff, Mr. Lalio"/>
    <s v=" Mr. Lalio"/>
    <s v="Jonkoff"/>
    <s v="male"/>
    <n v="0"/>
    <n v="23"/>
    <s v="adult"/>
    <n v="0"/>
    <n v="0"/>
    <n v="0"/>
    <s v="alone"/>
    <n v="349204"/>
    <n v="7.8958000000000004"/>
    <m/>
    <s v="S"/>
    <x v="1"/>
  </r>
  <r>
    <n v="755"/>
    <n v="1"/>
    <s v=" survived"/>
    <n v="2"/>
    <s v="Herman, Mrs. Samuel (Jane Laver)"/>
    <s v=" Mrs. Samuel (Jane Laver)"/>
    <s v="Herman"/>
    <s v="female"/>
    <n v="1"/>
    <n v="48"/>
    <s v="adult"/>
    <n v="1"/>
    <n v="2"/>
    <n v="3"/>
    <s v="family"/>
    <n v="220845"/>
    <n v="65"/>
    <m/>
    <s v="S"/>
    <x v="1"/>
  </r>
  <r>
    <n v="756"/>
    <n v="1"/>
    <s v=" survived"/>
    <n v="2"/>
    <s v="Hamalainen, Master. Viljo"/>
    <s v=" Master. Viljo"/>
    <s v="Hamalainen"/>
    <s v="male"/>
    <n v="0"/>
    <n v="0.67"/>
    <s v="children"/>
    <n v="1"/>
    <n v="1"/>
    <n v="2"/>
    <s v="family"/>
    <n v="250649"/>
    <n v="14.5"/>
    <m/>
    <s v="S"/>
    <x v="1"/>
  </r>
  <r>
    <n v="757"/>
    <n v="0"/>
    <s v="not sirvived"/>
    <n v="3"/>
    <s v="Carlsson, Mr. August Sigfrid"/>
    <s v=" Mr. August Sigfrid"/>
    <s v="Carlsson"/>
    <s v="male"/>
    <n v="0"/>
    <n v="28"/>
    <s v="adult"/>
    <n v="0"/>
    <n v="0"/>
    <n v="0"/>
    <s v="alone"/>
    <n v="350042"/>
    <n v="7.7957999999999998"/>
    <m/>
    <s v="S"/>
    <x v="1"/>
  </r>
  <r>
    <n v="758"/>
    <n v="0"/>
    <s v="not sirvived"/>
    <n v="2"/>
    <s v="Bailey, Mr. Percy Andrew"/>
    <s v=" Mr. Percy Andrew"/>
    <s v="Bailey"/>
    <s v="male"/>
    <n v="0"/>
    <n v="18"/>
    <s v="adult"/>
    <n v="0"/>
    <n v="0"/>
    <n v="0"/>
    <s v="alone"/>
    <n v="29108"/>
    <n v="11.5"/>
    <m/>
    <s v="S"/>
    <x v="1"/>
  </r>
  <r>
    <n v="759"/>
    <n v="0"/>
    <s v="not sirvived"/>
    <n v="3"/>
    <s v="Theobald, Mr. Thomas Leonard"/>
    <s v=" Mr. Thomas Leonard"/>
    <s v="Theobald"/>
    <s v="male"/>
    <n v="0"/>
    <n v="34"/>
    <s v="adult"/>
    <n v="0"/>
    <n v="0"/>
    <n v="0"/>
    <s v="alone"/>
    <n v="363294"/>
    <n v="8.0500000000000007"/>
    <m/>
    <s v="S"/>
    <x v="1"/>
  </r>
  <r>
    <n v="760"/>
    <n v="1"/>
    <s v=" survived"/>
    <n v="1"/>
    <s v="Rothes, the Countess. of (Lucy Noel Martha Dyer-Edwards)"/>
    <s v=" the Countess. of (Lucy Noel Martha Dyer-Edwards)"/>
    <s v="Rothes"/>
    <s v="female"/>
    <n v="1"/>
    <n v="33"/>
    <s v="adult"/>
    <n v="0"/>
    <n v="0"/>
    <n v="0"/>
    <s v="alone"/>
    <n v="110152"/>
    <n v="86.5"/>
    <s v="B77"/>
    <s v="S"/>
    <x v="1"/>
  </r>
  <r>
    <n v="761"/>
    <n v="0"/>
    <s v="not sirvived"/>
    <n v="3"/>
    <s v="Garfirth, Mr. John"/>
    <s v=" Mr. John"/>
    <s v="Garfirth"/>
    <s v="male"/>
    <n v="0"/>
    <m/>
    <b v="0"/>
    <n v="0"/>
    <n v="0"/>
    <n v="0"/>
    <s v="alone"/>
    <n v="358585"/>
    <n v="14.5"/>
    <m/>
    <s v="S"/>
    <x v="1"/>
  </r>
  <r>
    <n v="762"/>
    <n v="0"/>
    <s v="not sirvived"/>
    <n v="3"/>
    <s v="Nirva, Mr. Iisakki Antino Aijo"/>
    <s v=" Mr. Iisakki Antino Aijo"/>
    <s v="Nirva"/>
    <s v="male"/>
    <n v="0"/>
    <n v="41"/>
    <s v="adult"/>
    <n v="0"/>
    <n v="0"/>
    <n v="0"/>
    <s v="alone"/>
    <s v="SOTON/O2 3101272"/>
    <n v="7.125"/>
    <m/>
    <s v="S"/>
    <x v="1"/>
  </r>
  <r>
    <n v="763"/>
    <n v="1"/>
    <s v=" survived"/>
    <n v="3"/>
    <s v="Barah, Mr. Hanna Assi"/>
    <s v=" Mr. Hanna Assi"/>
    <s v="Barah"/>
    <s v="male"/>
    <n v="0"/>
    <n v="20"/>
    <s v="adult"/>
    <n v="0"/>
    <n v="0"/>
    <n v="0"/>
    <s v="alone"/>
    <n v="2663"/>
    <n v="7.2291999999999996"/>
    <m/>
    <s v="C"/>
    <x v="1"/>
  </r>
  <r>
    <n v="764"/>
    <n v="1"/>
    <s v=" survived"/>
    <n v="1"/>
    <s v="Carter, Mrs. William Ernest (Lucile Polk)"/>
    <s v=" Mrs. William Ernest (Lucile Polk)"/>
    <s v="Carter"/>
    <s v="female"/>
    <n v="1"/>
    <n v="36"/>
    <s v="adult"/>
    <n v="1"/>
    <n v="2"/>
    <n v="3"/>
    <s v="family"/>
    <n v="113760"/>
    <n v="120"/>
    <s v="B96 B98"/>
    <s v="S"/>
    <x v="1"/>
  </r>
  <r>
    <n v="765"/>
    <n v="0"/>
    <s v="not sirvived"/>
    <n v="3"/>
    <s v="Eklund, Mr. Hans Linus"/>
    <s v=" Mr. Hans Linus"/>
    <s v="Eklund"/>
    <s v="male"/>
    <n v="0"/>
    <n v="16"/>
    <s v="teen"/>
    <n v="0"/>
    <n v="0"/>
    <n v="0"/>
    <s v="alone"/>
    <n v="347074"/>
    <n v="7.7750000000000004"/>
    <m/>
    <s v="S"/>
    <x v="1"/>
  </r>
  <r>
    <n v="766"/>
    <n v="1"/>
    <s v=" survived"/>
    <n v="1"/>
    <s v="Hogeboom, Mrs. John C (Anna Andrews)"/>
    <s v=" Mrs. John C (Anna Andrews)"/>
    <s v="Hogeboom"/>
    <s v="female"/>
    <n v="1"/>
    <n v="51"/>
    <s v="old"/>
    <n v="1"/>
    <n v="0"/>
    <n v="1"/>
    <s v="family"/>
    <n v="13502"/>
    <n v="77.958299999999994"/>
    <s v="D11"/>
    <s v="S"/>
    <x v="1"/>
  </r>
  <r>
    <n v="767"/>
    <n v="0"/>
    <s v="not sirvived"/>
    <n v="1"/>
    <s v="Brewe, Dr. Arthur Jackson"/>
    <s v=" Dr. Arthur Jackson"/>
    <s v="Brewe"/>
    <s v="male"/>
    <n v="0"/>
    <m/>
    <b v="0"/>
    <n v="0"/>
    <n v="0"/>
    <n v="0"/>
    <s v="alone"/>
    <n v="112379"/>
    <n v="39.6"/>
    <m/>
    <s v="C"/>
    <x v="1"/>
  </r>
  <r>
    <n v="768"/>
    <n v="0"/>
    <s v="not sirvived"/>
    <n v="3"/>
    <s v="Mangan, Miss. Mary"/>
    <s v=" Miss. Mary"/>
    <s v="Mangan"/>
    <s v="female"/>
    <n v="1"/>
    <n v="30.5"/>
    <s v="adult"/>
    <n v="0"/>
    <n v="0"/>
    <n v="0"/>
    <s v="alone"/>
    <n v="364850"/>
    <n v="7.75"/>
    <m/>
    <s v="Q"/>
    <x v="1"/>
  </r>
  <r>
    <n v="769"/>
    <n v="0"/>
    <s v="not sirvived"/>
    <n v="3"/>
    <s v="Moran, Mr. Daniel J"/>
    <s v=" Mr. Daniel J"/>
    <s v="Moran"/>
    <s v="male"/>
    <n v="0"/>
    <m/>
    <b v="0"/>
    <n v="1"/>
    <n v="0"/>
    <n v="1"/>
    <s v="family"/>
    <n v="371110"/>
    <n v="24.15"/>
    <m/>
    <s v="Q"/>
    <x v="1"/>
  </r>
  <r>
    <n v="770"/>
    <n v="0"/>
    <s v="not sirvived"/>
    <n v="3"/>
    <s v="Gronnestad, Mr. Daniel Danielsen"/>
    <s v=" Mr. Daniel Danielsen"/>
    <s v="Gronnestad"/>
    <s v="male"/>
    <n v="0"/>
    <n v="32"/>
    <s v="adult"/>
    <n v="0"/>
    <n v="0"/>
    <n v="0"/>
    <s v="alone"/>
    <n v="8471"/>
    <n v="8.3625000000000007"/>
    <m/>
    <s v="S"/>
    <x v="1"/>
  </r>
  <r>
    <n v="771"/>
    <n v="0"/>
    <s v="not sirvived"/>
    <n v="3"/>
    <s v="Lievens, Mr. Rene Aime"/>
    <s v=" Mr. Rene Aime"/>
    <s v="Lievens"/>
    <s v="male"/>
    <n v="0"/>
    <n v="24"/>
    <s v="adult"/>
    <n v="0"/>
    <n v="0"/>
    <n v="0"/>
    <s v="alone"/>
    <n v="345781"/>
    <n v="9.5"/>
    <m/>
    <s v="S"/>
    <x v="1"/>
  </r>
  <r>
    <n v="772"/>
    <n v="0"/>
    <s v="not sirvived"/>
    <n v="3"/>
    <s v="Jensen, Mr. Niels Peder"/>
    <s v=" Mr. Niels Peder"/>
    <s v="Jensen"/>
    <s v="male"/>
    <n v="0"/>
    <n v="48"/>
    <s v="adult"/>
    <n v="0"/>
    <n v="0"/>
    <n v="0"/>
    <s v="alone"/>
    <n v="350047"/>
    <n v="7.8541999999999996"/>
    <m/>
    <s v="S"/>
    <x v="1"/>
  </r>
  <r>
    <n v="773"/>
    <n v="0"/>
    <s v="not sirvived"/>
    <n v="2"/>
    <s v="Mack, Mrs. (Mary)"/>
    <s v=" Mrs. (Mary)"/>
    <s v="Mack"/>
    <s v="female"/>
    <n v="1"/>
    <n v="57"/>
    <s v="old"/>
    <n v="0"/>
    <n v="0"/>
    <n v="0"/>
    <s v="alone"/>
    <s v="S.O./P.P. 3"/>
    <n v="10.5"/>
    <s v="E77"/>
    <s v="S"/>
    <x v="1"/>
  </r>
  <r>
    <n v="774"/>
    <n v="0"/>
    <s v="not sirvived"/>
    <n v="3"/>
    <s v="Elias, Mr. Dibo"/>
    <s v=" Mr. Dibo"/>
    <s v="Elias"/>
    <s v="male"/>
    <n v="0"/>
    <m/>
    <b v="0"/>
    <n v="0"/>
    <n v="0"/>
    <n v="0"/>
    <s v="alone"/>
    <n v="2674"/>
    <n v="7.2249999999999996"/>
    <m/>
    <s v="C"/>
    <x v="1"/>
  </r>
  <r>
    <n v="775"/>
    <n v="1"/>
    <s v=" survived"/>
    <n v="2"/>
    <s v="Hocking, Mrs. Elizabeth (Eliza Needs)"/>
    <s v=" Mrs. Elizabeth (Eliza Needs)"/>
    <s v="Hocking"/>
    <s v="female"/>
    <n v="1"/>
    <n v="54"/>
    <s v="old"/>
    <n v="1"/>
    <n v="3"/>
    <n v="4"/>
    <s v="family"/>
    <n v="29105"/>
    <n v="23"/>
    <m/>
    <s v="S"/>
    <x v="1"/>
  </r>
  <r>
    <n v="776"/>
    <n v="0"/>
    <s v="not sirvived"/>
    <n v="3"/>
    <s v="Myhrman, Mr. Pehr Fabian Oliver Malkolm"/>
    <s v=" Mr. Pehr Fabian Oliver Malkolm"/>
    <s v="Myhrman"/>
    <s v="male"/>
    <n v="0"/>
    <n v="18"/>
    <s v="adult"/>
    <n v="0"/>
    <n v="0"/>
    <n v="0"/>
    <s v="alone"/>
    <n v="347078"/>
    <n v="7.75"/>
    <m/>
    <s v="S"/>
    <x v="1"/>
  </r>
  <r>
    <n v="777"/>
    <n v="0"/>
    <s v="not sirvived"/>
    <n v="3"/>
    <s v="Tobin, Mr. Roger"/>
    <s v=" Mr. Roger"/>
    <s v="Tobin"/>
    <s v="male"/>
    <n v="0"/>
    <m/>
    <b v="0"/>
    <n v="0"/>
    <n v="0"/>
    <n v="0"/>
    <s v="alone"/>
    <n v="383121"/>
    <n v="7.75"/>
    <s v="F38"/>
    <s v="Q"/>
    <x v="1"/>
  </r>
  <r>
    <n v="778"/>
    <n v="1"/>
    <s v=" survived"/>
    <n v="3"/>
    <s v="Emanuel, Miss. Virginia Ethel"/>
    <s v=" Miss. Virginia Ethel"/>
    <s v="Emanuel"/>
    <s v="female"/>
    <n v="1"/>
    <n v="5"/>
    <s v="children"/>
    <n v="0"/>
    <n v="0"/>
    <n v="0"/>
    <s v="alone"/>
    <n v="364516"/>
    <n v="12.475"/>
    <m/>
    <s v="S"/>
    <x v="1"/>
  </r>
  <r>
    <n v="779"/>
    <n v="0"/>
    <s v="not sirvived"/>
    <n v="3"/>
    <s v="Kilgannon, Mr. Thomas J"/>
    <s v=" Mr. Thomas J"/>
    <s v="Kilgannon"/>
    <s v="male"/>
    <n v="0"/>
    <m/>
    <b v="0"/>
    <n v="0"/>
    <n v="0"/>
    <n v="0"/>
    <s v="alone"/>
    <n v="36865"/>
    <n v="7.7374999999999998"/>
    <m/>
    <s v="Q"/>
    <x v="1"/>
  </r>
  <r>
    <n v="780"/>
    <n v="1"/>
    <s v=" survived"/>
    <n v="1"/>
    <s v="Robert, Mrs. Edward Scott (Elisabeth Walton McMillan)"/>
    <s v=" Mrs. Edward Scott (Elisabeth Walton McMillan)"/>
    <s v="Robert"/>
    <s v="female"/>
    <n v="1"/>
    <n v="43"/>
    <s v="adult"/>
    <n v="0"/>
    <n v="1"/>
    <n v="1"/>
    <s v="family"/>
    <n v="24160"/>
    <n v="211.33750000000001"/>
    <s v="B3"/>
    <s v="S"/>
    <x v="1"/>
  </r>
  <r>
    <n v="781"/>
    <n v="1"/>
    <s v=" survived"/>
    <n v="3"/>
    <s v="Ayoub, Miss. Banoura"/>
    <s v=" Miss. Banoura"/>
    <s v="Ayoub"/>
    <s v="female"/>
    <n v="1"/>
    <n v="13"/>
    <s v="teen"/>
    <n v="0"/>
    <n v="0"/>
    <n v="0"/>
    <s v="alone"/>
    <n v="2687"/>
    <n v="7.2291999999999996"/>
    <m/>
    <s v="C"/>
    <x v="1"/>
  </r>
  <r>
    <n v="782"/>
    <n v="1"/>
    <s v=" survived"/>
    <n v="1"/>
    <s v="Dick, Mrs. Albert Adrian (Vera Gillespie)"/>
    <s v=" Mrs. Albert Adrian (Vera Gillespie)"/>
    <s v="Dick"/>
    <s v="female"/>
    <n v="1"/>
    <n v="17"/>
    <s v="teen"/>
    <n v="1"/>
    <n v="0"/>
    <n v="1"/>
    <s v="family"/>
    <n v="17474"/>
    <n v="57"/>
    <s v="B20"/>
    <s v="S"/>
    <x v="1"/>
  </r>
  <r>
    <n v="783"/>
    <n v="0"/>
    <s v="not sirvived"/>
    <n v="1"/>
    <s v="Long, Mr. Milton Clyde"/>
    <s v=" Mr. Milton Clyde"/>
    <s v="Long"/>
    <s v="male"/>
    <n v="0"/>
    <n v="29"/>
    <s v="adult"/>
    <n v="0"/>
    <n v="0"/>
    <n v="0"/>
    <s v="alone"/>
    <n v="113501"/>
    <n v="30"/>
    <s v="D6"/>
    <s v="S"/>
    <x v="1"/>
  </r>
  <r>
    <n v="784"/>
    <n v="0"/>
    <s v="not sirvived"/>
    <n v="3"/>
    <s v="Johnston, Mr. Andrew G"/>
    <s v=" Mr. Andrew G"/>
    <s v="Johnston"/>
    <s v="male"/>
    <n v="0"/>
    <m/>
    <b v="0"/>
    <n v="1"/>
    <n v="2"/>
    <n v="3"/>
    <s v="family"/>
    <s v="W./C. 6607"/>
    <n v="23.45"/>
    <m/>
    <s v="S"/>
    <x v="1"/>
  </r>
  <r>
    <n v="785"/>
    <n v="0"/>
    <s v="not sirvived"/>
    <n v="3"/>
    <s v="Ali, Mr. William"/>
    <s v=" Mr. William"/>
    <s v="Ali"/>
    <s v="male"/>
    <n v="0"/>
    <n v="25"/>
    <s v="adult"/>
    <n v="0"/>
    <n v="0"/>
    <n v="0"/>
    <s v="alone"/>
    <s v="SOTON/O.Q. 3101312"/>
    <n v="7.05"/>
    <m/>
    <s v="S"/>
    <x v="1"/>
  </r>
  <r>
    <n v="786"/>
    <n v="0"/>
    <s v="not sirvived"/>
    <n v="3"/>
    <s v="Harmer, Mr. Abraham (David Lishin)"/>
    <s v=" Mr. Abraham (David Lishin)"/>
    <s v="Harmer"/>
    <s v="male"/>
    <n v="0"/>
    <n v="25"/>
    <s v="adult"/>
    <n v="0"/>
    <n v="0"/>
    <n v="0"/>
    <s v="alone"/>
    <n v="374887"/>
    <n v="7.25"/>
    <m/>
    <s v="S"/>
    <x v="1"/>
  </r>
  <r>
    <n v="787"/>
    <n v="1"/>
    <s v=" survived"/>
    <n v="3"/>
    <s v="Sjoblom, Miss. Anna Sofia"/>
    <s v=" Miss. Anna Sofia"/>
    <s v="Sjoblom"/>
    <s v="female"/>
    <n v="1"/>
    <n v="18"/>
    <s v="adult"/>
    <n v="0"/>
    <n v="0"/>
    <n v="0"/>
    <s v="alone"/>
    <n v="3101265"/>
    <n v="7.4958"/>
    <m/>
    <s v="S"/>
    <x v="1"/>
  </r>
  <r>
    <n v="788"/>
    <n v="0"/>
    <s v="not sirvived"/>
    <n v="3"/>
    <s v="Rice, Master. George Hugh"/>
    <s v=" Master. George Hugh"/>
    <s v="Rice"/>
    <s v="male"/>
    <n v="0"/>
    <n v="8"/>
    <s v="children"/>
    <n v="4"/>
    <n v="1"/>
    <n v="5"/>
    <s v="family"/>
    <n v="382652"/>
    <n v="29.125"/>
    <m/>
    <s v="Q"/>
    <x v="1"/>
  </r>
  <r>
    <n v="789"/>
    <n v="1"/>
    <s v=" survived"/>
    <n v="3"/>
    <s v="Dean, Master. Bertram Vere"/>
    <s v=" Master. Bertram Vere"/>
    <s v="Dean"/>
    <s v="male"/>
    <n v="0"/>
    <n v="1"/>
    <s v="children"/>
    <n v="1"/>
    <n v="2"/>
    <n v="3"/>
    <s v="family"/>
    <s v="C.A. 2315"/>
    <n v="20.574999999999999"/>
    <m/>
    <s v="S"/>
    <x v="1"/>
  </r>
  <r>
    <n v="790"/>
    <n v="0"/>
    <s v="not sirvived"/>
    <n v="1"/>
    <s v="Guggenheim, Mr. Benjamin"/>
    <s v=" Mr. Benjamin"/>
    <s v="Guggenheim"/>
    <s v="male"/>
    <n v="0"/>
    <n v="46"/>
    <s v="adult"/>
    <n v="0"/>
    <n v="0"/>
    <n v="0"/>
    <s v="alone"/>
    <s v="PC 17593"/>
    <n v="79.2"/>
    <s v="B82 B84"/>
    <s v="C"/>
    <x v="1"/>
  </r>
  <r>
    <n v="791"/>
    <n v="0"/>
    <s v="not sirvived"/>
    <n v="3"/>
    <s v="Keane, Mr. Andrew &quot;Andy&quot;"/>
    <s v=" Mr. Andrew &quot;Andy&quot;"/>
    <s v="Keane"/>
    <s v="male"/>
    <n v="0"/>
    <m/>
    <b v="0"/>
    <n v="0"/>
    <n v="0"/>
    <n v="0"/>
    <s v="alone"/>
    <n v="12460"/>
    <n v="7.75"/>
    <m/>
    <s v="Q"/>
    <x v="1"/>
  </r>
  <r>
    <n v="792"/>
    <n v="0"/>
    <s v="not sirvived"/>
    <n v="2"/>
    <s v="Gaskell, Mr. Alfred"/>
    <s v=" Mr. Alfred"/>
    <s v="Gaskell"/>
    <s v="male"/>
    <n v="0"/>
    <n v="16"/>
    <s v="teen"/>
    <n v="0"/>
    <n v="0"/>
    <n v="0"/>
    <s v="alone"/>
    <n v="239865"/>
    <n v="26"/>
    <m/>
    <s v="S"/>
    <x v="1"/>
  </r>
  <r>
    <n v="793"/>
    <n v="0"/>
    <s v="not sirvived"/>
    <n v="3"/>
    <s v="Sage, Miss. Stella Anna"/>
    <s v=" Miss. Stella Anna"/>
    <s v="Sage"/>
    <s v="female"/>
    <n v="1"/>
    <m/>
    <b v="0"/>
    <n v="8"/>
    <n v="2"/>
    <n v="10"/>
    <s v="family"/>
    <s v="CA. 2343"/>
    <n v="69.55"/>
    <m/>
    <s v="S"/>
    <x v="1"/>
  </r>
  <r>
    <n v="794"/>
    <n v="0"/>
    <s v="not sirvived"/>
    <n v="1"/>
    <s v="Hoyt, Mr. William Fisher"/>
    <s v=" Mr. William Fisher"/>
    <s v="Hoyt"/>
    <s v="male"/>
    <n v="0"/>
    <m/>
    <b v="0"/>
    <n v="0"/>
    <n v="0"/>
    <n v="0"/>
    <s v="alone"/>
    <s v="PC 17600"/>
    <n v="30.695799999999998"/>
    <m/>
    <s v="C"/>
    <x v="1"/>
  </r>
  <r>
    <n v="795"/>
    <n v="0"/>
    <s v="not sirvived"/>
    <n v="3"/>
    <s v="Dantcheff, Mr. Ristiu"/>
    <s v=" Mr. Ristiu"/>
    <s v="Dantcheff"/>
    <s v="male"/>
    <n v="0"/>
    <n v="25"/>
    <s v="adult"/>
    <n v="0"/>
    <n v="0"/>
    <n v="0"/>
    <s v="alone"/>
    <n v="349203"/>
    <n v="7.8958000000000004"/>
    <m/>
    <s v="S"/>
    <x v="1"/>
  </r>
  <r>
    <n v="796"/>
    <n v="0"/>
    <s v="not sirvived"/>
    <n v="2"/>
    <s v="Otter, Mr. Richard"/>
    <s v=" Mr. Richard"/>
    <s v="Otter"/>
    <s v="male"/>
    <n v="0"/>
    <n v="39"/>
    <s v="adult"/>
    <n v="0"/>
    <n v="0"/>
    <n v="0"/>
    <s v="alone"/>
    <n v="28213"/>
    <n v="13"/>
    <m/>
    <s v="S"/>
    <x v="1"/>
  </r>
  <r>
    <n v="797"/>
    <n v="1"/>
    <s v=" survived"/>
    <n v="1"/>
    <s v="Leader, Dr. Alice (Farnham)"/>
    <s v=" Dr. Alice (Farnham)"/>
    <s v="Leader"/>
    <s v="female"/>
    <n v="1"/>
    <n v="49"/>
    <s v="adult"/>
    <n v="0"/>
    <n v="0"/>
    <n v="0"/>
    <s v="alone"/>
    <n v="17465"/>
    <n v="25.929200000000002"/>
    <s v="D17"/>
    <s v="S"/>
    <x v="1"/>
  </r>
  <r>
    <n v="798"/>
    <n v="1"/>
    <s v=" survived"/>
    <n v="3"/>
    <s v="Osman, Mrs. Mara"/>
    <s v=" Mrs. Mara"/>
    <s v="Osman"/>
    <s v="female"/>
    <n v="1"/>
    <n v="31"/>
    <s v="adult"/>
    <n v="0"/>
    <n v="0"/>
    <n v="0"/>
    <s v="alone"/>
    <n v="349244"/>
    <n v="8.6832999999999991"/>
    <m/>
    <s v="S"/>
    <x v="1"/>
  </r>
  <r>
    <n v="799"/>
    <n v="0"/>
    <s v="not sirvived"/>
    <n v="3"/>
    <s v="Ibrahim Shawah, Mr. Yousseff"/>
    <s v=" Mr. Yousseff"/>
    <s v="Ibrahim Shawah"/>
    <s v="male"/>
    <n v="0"/>
    <n v="30"/>
    <s v="adult"/>
    <n v="0"/>
    <n v="0"/>
    <n v="0"/>
    <s v="alone"/>
    <n v="2685"/>
    <n v="7.2291999999999996"/>
    <m/>
    <s v="C"/>
    <x v="1"/>
  </r>
  <r>
    <n v="800"/>
    <n v="0"/>
    <s v="not sirvived"/>
    <n v="3"/>
    <s v="Van Impe, Mrs. Jean Baptiste (Rosalie Paula Govaert)"/>
    <s v=" Mrs. Jean Baptiste (Rosalie Paula Govaert)"/>
    <s v="Van Impe"/>
    <s v="female"/>
    <n v="1"/>
    <n v="30"/>
    <s v="adult"/>
    <n v="1"/>
    <n v="1"/>
    <n v="2"/>
    <s v="family"/>
    <n v="345773"/>
    <n v="24.15"/>
    <m/>
    <s v="S"/>
    <x v="1"/>
  </r>
  <r>
    <n v="801"/>
    <n v="0"/>
    <s v="not sirvived"/>
    <n v="2"/>
    <s v="Ponesell, Mr. Martin"/>
    <s v=" Mr. Martin"/>
    <s v="Ponesell"/>
    <s v="male"/>
    <n v="0"/>
    <n v="34"/>
    <s v="adult"/>
    <n v="0"/>
    <n v="0"/>
    <n v="0"/>
    <s v="alone"/>
    <n v="250647"/>
    <n v="13"/>
    <m/>
    <s v="S"/>
    <x v="1"/>
  </r>
  <r>
    <n v="802"/>
    <n v="1"/>
    <s v=" survived"/>
    <n v="2"/>
    <s v="Collyer, Mrs. Harvey (Charlotte Annie Tate)"/>
    <s v=" Mrs. Harvey (Charlotte Annie Tate)"/>
    <s v="Collyer"/>
    <s v="female"/>
    <n v="1"/>
    <n v="31"/>
    <s v="adult"/>
    <n v="1"/>
    <n v="1"/>
    <n v="2"/>
    <s v="family"/>
    <s v="C.A. 31921"/>
    <n v="26.25"/>
    <m/>
    <s v="S"/>
    <x v="1"/>
  </r>
  <r>
    <n v="803"/>
    <n v="1"/>
    <s v=" survived"/>
    <n v="1"/>
    <s v="Carter, Master. William Thornton II"/>
    <s v=" Master. William Thornton II"/>
    <s v="Carter"/>
    <s v="male"/>
    <n v="0"/>
    <n v="11"/>
    <s v="teen"/>
    <n v="1"/>
    <n v="2"/>
    <n v="3"/>
    <s v="family"/>
    <n v="113760"/>
    <n v="120"/>
    <s v="B96 B98"/>
    <s v="S"/>
    <x v="1"/>
  </r>
  <r>
    <n v="804"/>
    <n v="1"/>
    <s v=" survived"/>
    <n v="3"/>
    <s v="Thomas, Master. Assad Alexander"/>
    <s v=" Master. Assad Alexander"/>
    <s v="Thomas"/>
    <s v="male"/>
    <n v="0"/>
    <n v="0.42"/>
    <s v="children"/>
    <n v="0"/>
    <n v="1"/>
    <n v="1"/>
    <s v="family"/>
    <n v="2625"/>
    <n v="8.5167000000000002"/>
    <m/>
    <s v="C"/>
    <x v="1"/>
  </r>
  <r>
    <n v="805"/>
    <n v="1"/>
    <s v=" survived"/>
    <n v="3"/>
    <s v="Hedman, Mr. Oskar Arvid"/>
    <s v=" Mr. Oskar Arvid"/>
    <s v="Hedman"/>
    <s v="male"/>
    <n v="0"/>
    <n v="27"/>
    <s v="adult"/>
    <n v="0"/>
    <n v="0"/>
    <n v="0"/>
    <s v="alone"/>
    <n v="347089"/>
    <n v="6.9749999999999996"/>
    <m/>
    <s v="S"/>
    <x v="1"/>
  </r>
  <r>
    <n v="806"/>
    <n v="0"/>
    <s v="not sirvived"/>
    <n v="3"/>
    <s v="Johansson, Mr. Karl Johan"/>
    <s v=" Mr. Karl Johan"/>
    <s v="Johansson"/>
    <s v="male"/>
    <n v="0"/>
    <n v="31"/>
    <s v="adult"/>
    <n v="0"/>
    <n v="0"/>
    <n v="0"/>
    <s v="alone"/>
    <n v="347063"/>
    <n v="7.7750000000000004"/>
    <m/>
    <s v="S"/>
    <x v="1"/>
  </r>
  <r>
    <n v="807"/>
    <n v="0"/>
    <s v="not sirvived"/>
    <n v="1"/>
    <s v="Andrews, Mr. Thomas Jr"/>
    <s v=" Mr. Thomas Jr"/>
    <s v="Andrews"/>
    <s v="male"/>
    <n v="0"/>
    <n v="39"/>
    <s v="adult"/>
    <n v="0"/>
    <n v="0"/>
    <n v="0"/>
    <s v="alone"/>
    <n v="112050"/>
    <n v="0"/>
    <s v="A36"/>
    <s v="S"/>
    <x v="1"/>
  </r>
  <r>
    <n v="808"/>
    <n v="0"/>
    <s v="not sirvived"/>
    <n v="3"/>
    <s v="Pettersson, Miss. Ellen Natalia"/>
    <s v=" Miss. Ellen Natalia"/>
    <s v="Pettersson"/>
    <s v="female"/>
    <n v="1"/>
    <n v="18"/>
    <s v="adult"/>
    <n v="0"/>
    <n v="0"/>
    <n v="0"/>
    <s v="alone"/>
    <n v="347087"/>
    <n v="7.7750000000000004"/>
    <m/>
    <s v="S"/>
    <x v="1"/>
  </r>
  <r>
    <n v="809"/>
    <n v="0"/>
    <s v="not sirvived"/>
    <n v="2"/>
    <s v="Meyer, Mr. August"/>
    <s v=" Mr. August"/>
    <s v="Meyer"/>
    <s v="male"/>
    <n v="0"/>
    <n v="39"/>
    <s v="adult"/>
    <n v="0"/>
    <n v="0"/>
    <n v="0"/>
    <s v="alone"/>
    <n v="248723"/>
    <n v="13"/>
    <m/>
    <s v="S"/>
    <x v="1"/>
  </r>
  <r>
    <n v="810"/>
    <n v="1"/>
    <s v=" survived"/>
    <n v="1"/>
    <s v="Chambers, Mrs. Norman Campbell (Bertha Griggs)"/>
    <s v=" Mrs. Norman Campbell (Bertha Griggs)"/>
    <s v="Chambers"/>
    <s v="female"/>
    <n v="1"/>
    <n v="33"/>
    <s v="adult"/>
    <n v="1"/>
    <n v="0"/>
    <n v="1"/>
    <s v="family"/>
    <n v="113806"/>
    <n v="53.1"/>
    <s v="E8"/>
    <s v="S"/>
    <x v="1"/>
  </r>
  <r>
    <n v="811"/>
    <n v="0"/>
    <s v="not sirvived"/>
    <n v="3"/>
    <s v="Alexander, Mr. William"/>
    <s v=" Mr. William"/>
    <s v="Alexander"/>
    <s v="male"/>
    <n v="0"/>
    <n v="26"/>
    <s v="adult"/>
    <n v="0"/>
    <n v="0"/>
    <n v="0"/>
    <s v="alone"/>
    <n v="3474"/>
    <n v="7.8875000000000002"/>
    <m/>
    <s v="S"/>
    <x v="1"/>
  </r>
  <r>
    <n v="812"/>
    <n v="0"/>
    <s v="not sirvived"/>
    <n v="3"/>
    <s v="Lester, Mr. James"/>
    <s v=" Mr. James"/>
    <s v="Lester"/>
    <s v="male"/>
    <n v="0"/>
    <n v="39"/>
    <s v="adult"/>
    <n v="0"/>
    <n v="0"/>
    <n v="0"/>
    <s v="alone"/>
    <s v="A/4 48871"/>
    <n v="24.15"/>
    <m/>
    <s v="S"/>
    <x v="1"/>
  </r>
  <r>
    <n v="813"/>
    <n v="0"/>
    <s v="not sirvived"/>
    <n v="2"/>
    <s v="Slemen, Mr. Richard James"/>
    <s v=" Mr. Richard James"/>
    <s v="Slemen"/>
    <s v="male"/>
    <n v="0"/>
    <n v="35"/>
    <s v="adult"/>
    <n v="0"/>
    <n v="0"/>
    <n v="0"/>
    <s v="alone"/>
    <n v="28206"/>
    <n v="10.5"/>
    <m/>
    <s v="S"/>
    <x v="1"/>
  </r>
  <r>
    <n v="814"/>
    <n v="0"/>
    <s v="not sirvived"/>
    <n v="3"/>
    <s v="Andersson, Miss. Ebba Iris Alfrida"/>
    <s v=" Miss. Ebba Iris Alfrida"/>
    <s v="Andersson"/>
    <s v="female"/>
    <n v="1"/>
    <n v="6"/>
    <s v="children"/>
    <n v="4"/>
    <n v="2"/>
    <n v="6"/>
    <s v="family"/>
    <n v="347082"/>
    <n v="31.274999999999999"/>
    <m/>
    <s v="S"/>
    <x v="1"/>
  </r>
  <r>
    <n v="815"/>
    <n v="0"/>
    <s v="not sirvived"/>
    <n v="3"/>
    <s v="Tomlin, Mr. Ernest Portage"/>
    <s v=" Mr. Ernest Portage"/>
    <s v="Tomlin"/>
    <s v="male"/>
    <n v="0"/>
    <n v="30.5"/>
    <s v="adult"/>
    <n v="0"/>
    <n v="0"/>
    <n v="0"/>
    <s v="alone"/>
    <n v="364499"/>
    <n v="8.0500000000000007"/>
    <m/>
    <s v="S"/>
    <x v="1"/>
  </r>
  <r>
    <n v="816"/>
    <n v="0"/>
    <s v="not sirvived"/>
    <n v="1"/>
    <s v="Fry, Mr. Richard"/>
    <s v=" Mr. Richard"/>
    <s v="Fry"/>
    <s v="male"/>
    <n v="0"/>
    <m/>
    <b v="0"/>
    <n v="0"/>
    <n v="0"/>
    <n v="0"/>
    <s v="alone"/>
    <n v="112058"/>
    <n v="0"/>
    <s v="B102"/>
    <s v="S"/>
    <x v="1"/>
  </r>
  <r>
    <n v="817"/>
    <n v="0"/>
    <s v="not sirvived"/>
    <n v="3"/>
    <s v="Heininen, Miss. Wendla Maria"/>
    <s v=" Miss. Wendla Maria"/>
    <s v="Heininen"/>
    <s v="female"/>
    <n v="1"/>
    <n v="23"/>
    <s v="adult"/>
    <n v="0"/>
    <n v="0"/>
    <n v="0"/>
    <s v="alone"/>
    <s v="STON/O2. 3101290"/>
    <n v="7.9249999999999998"/>
    <m/>
    <s v="S"/>
    <x v="1"/>
  </r>
  <r>
    <n v="818"/>
    <n v="0"/>
    <s v="not sirvived"/>
    <n v="2"/>
    <s v="Mallet, Mr. Albert"/>
    <s v=" Mr. Albert"/>
    <s v="Mallet"/>
    <s v="male"/>
    <n v="0"/>
    <n v="31"/>
    <s v="adult"/>
    <n v="1"/>
    <n v="1"/>
    <n v="2"/>
    <s v="family"/>
    <s v="S.C./PARIS 2079"/>
    <n v="37.004199999999997"/>
    <m/>
    <s v="C"/>
    <x v="1"/>
  </r>
  <r>
    <n v="819"/>
    <n v="0"/>
    <s v="not sirvived"/>
    <n v="3"/>
    <s v="Holm, Mr. John Fredrik Alexander"/>
    <s v=" Mr. John Fredrik Alexander"/>
    <s v="Holm"/>
    <s v="male"/>
    <n v="0"/>
    <n v="43"/>
    <s v="adult"/>
    <n v="0"/>
    <n v="0"/>
    <n v="0"/>
    <s v="alone"/>
    <s v="C 7075"/>
    <n v="6.45"/>
    <m/>
    <s v="S"/>
    <x v="1"/>
  </r>
  <r>
    <n v="820"/>
    <n v="0"/>
    <s v="not sirvived"/>
    <n v="3"/>
    <s v="Skoog, Master. Karl Thorsten"/>
    <s v=" Master. Karl Thorsten"/>
    <s v="Skoog"/>
    <s v="male"/>
    <n v="0"/>
    <n v="10"/>
    <s v="teen"/>
    <n v="3"/>
    <n v="2"/>
    <n v="5"/>
    <s v="family"/>
    <n v="347088"/>
    <n v="27.9"/>
    <m/>
    <s v="S"/>
    <x v="1"/>
  </r>
  <r>
    <n v="821"/>
    <n v="1"/>
    <s v=" survived"/>
    <n v="1"/>
    <s v="Hays, Mrs. Charles Melville (Clara Jennings Gregg)"/>
    <s v=" Mrs. Charles Melville (Clara Jennings Gregg)"/>
    <s v="Hays"/>
    <s v="female"/>
    <n v="1"/>
    <n v="52"/>
    <s v="old"/>
    <n v="1"/>
    <n v="1"/>
    <n v="2"/>
    <s v="family"/>
    <n v="12749"/>
    <n v="93.5"/>
    <s v="B69"/>
    <s v="S"/>
    <x v="1"/>
  </r>
  <r>
    <n v="822"/>
    <n v="1"/>
    <s v=" survived"/>
    <n v="3"/>
    <s v="Lulic, Mr. Nikola"/>
    <s v=" Mr. Nikola"/>
    <s v="Lulic"/>
    <s v="male"/>
    <n v="0"/>
    <n v="27"/>
    <s v="adult"/>
    <n v="0"/>
    <n v="0"/>
    <n v="0"/>
    <s v="alone"/>
    <n v="315098"/>
    <n v="8.6624999999999996"/>
    <m/>
    <s v="S"/>
    <x v="1"/>
  </r>
  <r>
    <n v="823"/>
    <n v="0"/>
    <s v="not sirvived"/>
    <n v="1"/>
    <s v="Reuchlin, Jonkheer. John George"/>
    <s v=" Jonkheer. John George"/>
    <s v="Reuchlin"/>
    <s v="male"/>
    <n v="0"/>
    <n v="38"/>
    <s v="adult"/>
    <n v="0"/>
    <n v="0"/>
    <n v="0"/>
    <s v="alone"/>
    <n v="19972"/>
    <n v="0"/>
    <m/>
    <s v="S"/>
    <x v="1"/>
  </r>
  <r>
    <n v="824"/>
    <n v="1"/>
    <s v=" survived"/>
    <n v="3"/>
    <s v="Moor, Mrs. (Beila)"/>
    <s v=" Mrs. (Beila)"/>
    <s v="Moor"/>
    <s v="female"/>
    <n v="1"/>
    <n v="27"/>
    <s v="adult"/>
    <n v="0"/>
    <n v="1"/>
    <n v="1"/>
    <s v="family"/>
    <n v="392096"/>
    <n v="12.475"/>
    <s v="E121"/>
    <s v="S"/>
    <x v="1"/>
  </r>
  <r>
    <n v="825"/>
    <n v="0"/>
    <s v="not sirvived"/>
    <n v="3"/>
    <s v="Panula, Master. Urho Abraham"/>
    <s v=" Master. Urho Abraham"/>
    <s v="Panula"/>
    <s v="male"/>
    <n v="0"/>
    <n v="2"/>
    <s v="children"/>
    <n v="4"/>
    <n v="1"/>
    <n v="5"/>
    <s v="family"/>
    <n v="3101295"/>
    <n v="39.6875"/>
    <m/>
    <s v="S"/>
    <x v="1"/>
  </r>
  <r>
    <n v="826"/>
    <n v="0"/>
    <s v="not sirvived"/>
    <n v="3"/>
    <s v="Flynn, Mr. John"/>
    <s v=" Mr. John"/>
    <s v="Flynn"/>
    <s v="male"/>
    <n v="0"/>
    <m/>
    <b v="0"/>
    <n v="0"/>
    <n v="0"/>
    <n v="0"/>
    <s v="alone"/>
    <n v="368323"/>
    <n v="6.95"/>
    <m/>
    <s v="Q"/>
    <x v="1"/>
  </r>
  <r>
    <n v="827"/>
    <n v="0"/>
    <s v="not sirvived"/>
    <n v="3"/>
    <s v="Lam, Mr. Len"/>
    <s v=" Mr. Len"/>
    <s v="Lam"/>
    <s v="male"/>
    <n v="0"/>
    <m/>
    <b v="0"/>
    <n v="0"/>
    <n v="0"/>
    <n v="0"/>
    <s v="alone"/>
    <n v="1601"/>
    <n v="56.495800000000003"/>
    <m/>
    <s v="S"/>
    <x v="1"/>
  </r>
  <r>
    <n v="828"/>
    <n v="1"/>
    <s v=" survived"/>
    <n v="2"/>
    <s v="Mallet, Master. Andre"/>
    <s v=" Master. Andre"/>
    <s v="Mallet"/>
    <s v="male"/>
    <n v="0"/>
    <n v="1"/>
    <s v="children"/>
    <n v="0"/>
    <n v="2"/>
    <n v="2"/>
    <s v="family"/>
    <s v="S.C./PARIS 2079"/>
    <n v="37.004199999999997"/>
    <m/>
    <s v="C"/>
    <x v="1"/>
  </r>
  <r>
    <n v="829"/>
    <n v="1"/>
    <s v=" survived"/>
    <n v="3"/>
    <s v="McCormack, Mr. Thomas Joseph"/>
    <s v=" Mr. Thomas Joseph"/>
    <s v="McCormack"/>
    <s v="male"/>
    <n v="0"/>
    <m/>
    <b v="0"/>
    <n v="0"/>
    <n v="0"/>
    <n v="0"/>
    <s v="alone"/>
    <n v="367228"/>
    <n v="7.75"/>
    <m/>
    <s v="Q"/>
    <x v="1"/>
  </r>
  <r>
    <n v="830"/>
    <n v="1"/>
    <s v=" survived"/>
    <n v="1"/>
    <s v="Stone, Mrs. George Nelson (Martha Evelyn)"/>
    <s v=" Mrs. George Nelson (Martha Evelyn)"/>
    <s v="Stone"/>
    <s v="female"/>
    <n v="1"/>
    <n v="62"/>
    <s v="old"/>
    <n v="0"/>
    <n v="0"/>
    <n v="0"/>
    <s v="alone"/>
    <n v="113572"/>
    <n v="80"/>
    <s v="B28"/>
    <m/>
    <x v="1"/>
  </r>
  <r>
    <n v="831"/>
    <n v="1"/>
    <s v=" survived"/>
    <n v="3"/>
    <s v="Yasbeck, Mrs. Antoni (Selini Alexander)"/>
    <s v=" Mrs. Antoni (Selini Alexander)"/>
    <s v="Yasbeck"/>
    <s v="female"/>
    <n v="1"/>
    <n v="15"/>
    <s v="teen"/>
    <n v="1"/>
    <n v="0"/>
    <n v="1"/>
    <s v="family"/>
    <n v="2659"/>
    <n v="14.4542"/>
    <m/>
    <s v="C"/>
    <x v="1"/>
  </r>
  <r>
    <n v="832"/>
    <n v="1"/>
    <s v=" survived"/>
    <n v="2"/>
    <s v="Richards, Master. George Sibley"/>
    <s v=" Master. George Sibley"/>
    <s v="Richards"/>
    <s v="male"/>
    <n v="0"/>
    <n v="0.83"/>
    <s v="children"/>
    <n v="1"/>
    <n v="1"/>
    <n v="2"/>
    <s v="family"/>
    <n v="29106"/>
    <n v="18.75"/>
    <m/>
    <s v="S"/>
    <x v="1"/>
  </r>
  <r>
    <n v="833"/>
    <n v="0"/>
    <s v="not sirvived"/>
    <n v="3"/>
    <s v="Saad, Mr. Amin"/>
    <s v=" Mr. Amin"/>
    <s v="Saad"/>
    <s v="male"/>
    <n v="0"/>
    <m/>
    <b v="0"/>
    <n v="0"/>
    <n v="0"/>
    <n v="0"/>
    <s v="alone"/>
    <n v="2671"/>
    <n v="7.2291999999999996"/>
    <m/>
    <s v="C"/>
    <x v="1"/>
  </r>
  <r>
    <n v="834"/>
    <n v="0"/>
    <s v="not sirvived"/>
    <n v="3"/>
    <s v="Augustsson, Mr. Albert"/>
    <s v=" Mr. Albert"/>
    <s v="Augustsson"/>
    <s v="male"/>
    <n v="0"/>
    <n v="23"/>
    <s v="adult"/>
    <n v="0"/>
    <n v="0"/>
    <n v="0"/>
    <s v="alone"/>
    <n v="347468"/>
    <n v="7.8541999999999996"/>
    <m/>
    <s v="S"/>
    <x v="1"/>
  </r>
  <r>
    <n v="835"/>
    <n v="0"/>
    <s v="not sirvived"/>
    <n v="3"/>
    <s v="Allum, Mr. Owen George"/>
    <s v=" Mr. Owen George"/>
    <s v="Allum"/>
    <s v="male"/>
    <n v="0"/>
    <n v="18"/>
    <s v="adult"/>
    <n v="0"/>
    <n v="0"/>
    <n v="0"/>
    <s v="alone"/>
    <n v="2223"/>
    <n v="8.3000000000000007"/>
    <m/>
    <s v="S"/>
    <x v="1"/>
  </r>
  <r>
    <n v="836"/>
    <n v="1"/>
    <s v=" survived"/>
    <n v="1"/>
    <s v="Compton, Miss. Sara Rebecca"/>
    <s v=" Miss. Sara Rebecca"/>
    <s v="Compton"/>
    <s v="female"/>
    <n v="1"/>
    <n v="39"/>
    <s v="adult"/>
    <n v="1"/>
    <n v="1"/>
    <n v="2"/>
    <s v="family"/>
    <s v="PC 17756"/>
    <n v="83.158299999999997"/>
    <s v="E49"/>
    <s v="C"/>
    <x v="1"/>
  </r>
  <r>
    <n v="837"/>
    <n v="0"/>
    <s v="not sirvived"/>
    <n v="3"/>
    <s v="Pasic, Mr. Jakob"/>
    <s v=" Mr. Jakob"/>
    <s v="Pasic"/>
    <s v="male"/>
    <n v="0"/>
    <n v="21"/>
    <s v="adult"/>
    <n v="0"/>
    <n v="0"/>
    <n v="0"/>
    <s v="alone"/>
    <n v="315097"/>
    <n v="8.6624999999999996"/>
    <m/>
    <s v="S"/>
    <x v="1"/>
  </r>
  <r>
    <n v="838"/>
    <n v="0"/>
    <s v="not sirvived"/>
    <n v="3"/>
    <s v="Sirota, Mr. Maurice"/>
    <s v=" Mr. Maurice"/>
    <s v="Sirota"/>
    <s v="male"/>
    <n v="0"/>
    <m/>
    <b v="0"/>
    <n v="0"/>
    <n v="0"/>
    <n v="0"/>
    <s v="alone"/>
    <n v="392092"/>
    <n v="8.0500000000000007"/>
    <m/>
    <s v="S"/>
    <x v="1"/>
  </r>
  <r>
    <n v="839"/>
    <n v="1"/>
    <s v=" survived"/>
    <n v="3"/>
    <s v="Chip, Mr. Chang"/>
    <s v=" Mr. Chang"/>
    <s v="Chip"/>
    <s v="male"/>
    <n v="0"/>
    <n v="32"/>
    <s v="adult"/>
    <n v="0"/>
    <n v="0"/>
    <n v="0"/>
    <s v="alone"/>
    <n v="1601"/>
    <n v="56.495800000000003"/>
    <m/>
    <s v="S"/>
    <x v="1"/>
  </r>
  <r>
    <n v="840"/>
    <n v="1"/>
    <s v=" survived"/>
    <n v="1"/>
    <s v="Marechal, Mr. Pierre"/>
    <s v=" Mr. Pierre"/>
    <s v="Marechal"/>
    <s v="male"/>
    <n v="0"/>
    <m/>
    <b v="0"/>
    <n v="0"/>
    <n v="0"/>
    <n v="0"/>
    <s v="alone"/>
    <n v="11774"/>
    <n v="29.7"/>
    <s v="C47"/>
    <s v="C"/>
    <x v="1"/>
  </r>
  <r>
    <n v="841"/>
    <n v="0"/>
    <s v="not sirvived"/>
    <n v="3"/>
    <s v="Alhomaki, Mr. Ilmari Rudolf"/>
    <s v=" Mr. Ilmari Rudolf"/>
    <s v="Alhomaki"/>
    <s v="male"/>
    <n v="0"/>
    <n v="20"/>
    <s v="adult"/>
    <n v="0"/>
    <n v="0"/>
    <n v="0"/>
    <s v="alone"/>
    <s v="SOTON/O2 3101287"/>
    <n v="7.9249999999999998"/>
    <m/>
    <s v="S"/>
    <x v="1"/>
  </r>
  <r>
    <n v="842"/>
    <n v="0"/>
    <s v="not sirvived"/>
    <n v="2"/>
    <s v="Mudd, Mr. Thomas Charles"/>
    <s v=" Mr. Thomas Charles"/>
    <s v="Mudd"/>
    <s v="male"/>
    <n v="0"/>
    <n v="16"/>
    <s v="teen"/>
    <n v="0"/>
    <n v="0"/>
    <n v="0"/>
    <s v="alone"/>
    <s v="S.O./P.P. 3"/>
    <n v="10.5"/>
    <m/>
    <s v="S"/>
    <x v="1"/>
  </r>
  <r>
    <n v="843"/>
    <n v="1"/>
    <s v=" survived"/>
    <n v="1"/>
    <s v="Serepeca, Miss. Augusta"/>
    <s v=" Miss. Augusta"/>
    <s v="Serepeca"/>
    <s v="female"/>
    <n v="1"/>
    <n v="30"/>
    <s v="adult"/>
    <n v="0"/>
    <n v="0"/>
    <n v="0"/>
    <s v="alone"/>
    <n v="113798"/>
    <n v="31"/>
    <m/>
    <s v="C"/>
    <x v="1"/>
  </r>
  <r>
    <n v="844"/>
    <n v="0"/>
    <s v="not sirvived"/>
    <n v="3"/>
    <s v="Lemberopolous, Mr. Peter L"/>
    <s v=" Mr. Peter L"/>
    <s v="Lemberopolous"/>
    <s v="male"/>
    <n v="0"/>
    <n v="34.5"/>
    <s v="adult"/>
    <n v="0"/>
    <n v="0"/>
    <n v="0"/>
    <s v="alone"/>
    <n v="2683"/>
    <n v="6.4375"/>
    <m/>
    <s v="C"/>
    <x v="1"/>
  </r>
  <r>
    <n v="845"/>
    <n v="0"/>
    <s v="not sirvived"/>
    <n v="3"/>
    <s v="Culumovic, Mr. Jeso"/>
    <s v=" Mr. Jeso"/>
    <s v="Culumovic"/>
    <s v="male"/>
    <n v="0"/>
    <n v="17"/>
    <s v="teen"/>
    <n v="0"/>
    <n v="0"/>
    <n v="0"/>
    <s v="alone"/>
    <n v="315090"/>
    <n v="8.6624999999999996"/>
    <m/>
    <s v="S"/>
    <x v="1"/>
  </r>
  <r>
    <n v="846"/>
    <n v="0"/>
    <s v="not sirvived"/>
    <n v="3"/>
    <s v="Abbing, Mr. Anthony"/>
    <s v=" Mr. Anthony"/>
    <s v="Abbing"/>
    <s v="male"/>
    <n v="0"/>
    <n v="42"/>
    <s v="adult"/>
    <n v="0"/>
    <n v="0"/>
    <n v="0"/>
    <s v="alone"/>
    <s v="C.A. 5547"/>
    <n v="7.55"/>
    <m/>
    <s v="S"/>
    <x v="1"/>
  </r>
  <r>
    <n v="847"/>
    <n v="0"/>
    <s v="not sirvived"/>
    <n v="3"/>
    <s v="Sage, Mr. Douglas Bullen"/>
    <s v=" Mr. Douglas Bullen"/>
    <s v="Sage"/>
    <s v="male"/>
    <n v="0"/>
    <m/>
    <b v="0"/>
    <n v="8"/>
    <n v="2"/>
    <n v="10"/>
    <s v="family"/>
    <s v="CA. 2343"/>
    <n v="69.55"/>
    <m/>
    <s v="S"/>
    <x v="1"/>
  </r>
  <r>
    <n v="848"/>
    <n v="0"/>
    <s v="not sirvived"/>
    <n v="3"/>
    <s v="Markoff, Mr. Marin"/>
    <s v=" Mr. Marin"/>
    <s v="Markoff"/>
    <s v="male"/>
    <n v="0"/>
    <n v="35"/>
    <s v="adult"/>
    <n v="0"/>
    <n v="0"/>
    <n v="0"/>
    <s v="alone"/>
    <n v="349213"/>
    <n v="7.8958000000000004"/>
    <m/>
    <s v="C"/>
    <x v="1"/>
  </r>
  <r>
    <n v="849"/>
    <n v="0"/>
    <s v="not sirvived"/>
    <n v="2"/>
    <s v="Harper, Rev. John"/>
    <s v=" Rev. John"/>
    <s v="Harper"/>
    <s v="male"/>
    <n v="0"/>
    <n v="28"/>
    <s v="adult"/>
    <n v="0"/>
    <n v="1"/>
    <n v="1"/>
    <s v="family"/>
    <n v="248727"/>
    <n v="33"/>
    <m/>
    <s v="S"/>
    <x v="1"/>
  </r>
  <r>
    <n v="850"/>
    <n v="1"/>
    <s v=" survived"/>
    <n v="1"/>
    <s v="Goldenberg, Mrs. Samuel L (Edwiga Grabowska)"/>
    <s v=" Mrs. Samuel L (Edwiga Grabowska)"/>
    <s v="Goldenberg"/>
    <s v="female"/>
    <n v="1"/>
    <m/>
    <b v="0"/>
    <n v="1"/>
    <n v="0"/>
    <n v="1"/>
    <s v="family"/>
    <n v="17453"/>
    <n v="89.104200000000006"/>
    <s v="C92"/>
    <s v="C"/>
    <x v="1"/>
  </r>
  <r>
    <n v="851"/>
    <n v="0"/>
    <s v="not sirvived"/>
    <n v="3"/>
    <s v="Andersson, Master. Sigvard Harald Elias"/>
    <s v=" Master. Sigvard Harald Elias"/>
    <s v="Andersson"/>
    <s v="male"/>
    <n v="0"/>
    <n v="4"/>
    <s v="children"/>
    <n v="4"/>
    <n v="2"/>
    <n v="6"/>
    <s v="family"/>
    <n v="347082"/>
    <n v="31.274999999999999"/>
    <m/>
    <s v="S"/>
    <x v="1"/>
  </r>
  <r>
    <n v="852"/>
    <n v="0"/>
    <s v="not sirvived"/>
    <n v="3"/>
    <s v="Svensson, Mr. Johan"/>
    <s v=" Mr. Johan"/>
    <s v="Svensson"/>
    <s v="male"/>
    <n v="0"/>
    <n v="74"/>
    <s v="old"/>
    <n v="0"/>
    <n v="0"/>
    <n v="0"/>
    <s v="alone"/>
    <n v="347060"/>
    <n v="7.7750000000000004"/>
    <m/>
    <s v="S"/>
    <x v="1"/>
  </r>
  <r>
    <n v="853"/>
    <n v="0"/>
    <s v="not sirvived"/>
    <n v="3"/>
    <s v="Boulos, Miss. Nourelain"/>
    <s v=" Miss. Nourelain"/>
    <s v="Boulos"/>
    <s v="female"/>
    <n v="1"/>
    <n v="9"/>
    <s v="children"/>
    <n v="1"/>
    <n v="1"/>
    <n v="2"/>
    <s v="family"/>
    <n v="2678"/>
    <n v="15.245799999999999"/>
    <m/>
    <s v="C"/>
    <x v="1"/>
  </r>
  <r>
    <n v="854"/>
    <n v="1"/>
    <s v=" survived"/>
    <n v="1"/>
    <s v="Lines, Miss. Mary Conover"/>
    <s v=" Miss. Mary Conover"/>
    <s v="Lines"/>
    <s v="female"/>
    <n v="1"/>
    <n v="16"/>
    <s v="teen"/>
    <n v="0"/>
    <n v="1"/>
    <n v="1"/>
    <s v="family"/>
    <s v="PC 17592"/>
    <n v="39.4"/>
    <s v="D28"/>
    <s v="S"/>
    <x v="1"/>
  </r>
  <r>
    <n v="855"/>
    <n v="0"/>
    <s v="not sirvived"/>
    <n v="2"/>
    <s v="Carter, Mrs. Ernest Courtenay (Lilian Hughes)"/>
    <s v=" Mrs. Ernest Courtenay (Lilian Hughes)"/>
    <s v="Carter"/>
    <s v="female"/>
    <n v="1"/>
    <n v="44"/>
    <s v="adult"/>
    <n v="1"/>
    <n v="0"/>
    <n v="1"/>
    <s v="family"/>
    <n v="244252"/>
    <n v="26"/>
    <m/>
    <s v="S"/>
    <x v="1"/>
  </r>
  <r>
    <n v="856"/>
    <n v="1"/>
    <s v=" survived"/>
    <n v="3"/>
    <s v="Aks, Mrs. Sam (Leah Rosen)"/>
    <s v=" Mrs. Sam (Leah Rosen)"/>
    <s v="Aks"/>
    <s v="female"/>
    <n v="1"/>
    <n v="18"/>
    <s v="adult"/>
    <n v="0"/>
    <n v="1"/>
    <n v="1"/>
    <s v="family"/>
    <n v="392091"/>
    <n v="9.35"/>
    <m/>
    <s v="S"/>
    <x v="1"/>
  </r>
  <r>
    <n v="857"/>
    <n v="1"/>
    <s v=" survived"/>
    <n v="1"/>
    <s v="Wick, Mrs. George Dennick (Mary Hitchcock)"/>
    <s v=" Mrs. George Dennick (Mary Hitchcock)"/>
    <s v="Wick"/>
    <s v="female"/>
    <n v="1"/>
    <n v="45"/>
    <s v="adult"/>
    <n v="1"/>
    <n v="1"/>
    <n v="2"/>
    <s v="family"/>
    <n v="36928"/>
    <n v="164.86670000000001"/>
    <m/>
    <s v="S"/>
    <x v="1"/>
  </r>
  <r>
    <n v="858"/>
    <n v="1"/>
    <s v=" survived"/>
    <n v="1"/>
    <s v="Daly, Mr. Peter Denis "/>
    <s v=" Mr. Peter Denis "/>
    <s v="Daly"/>
    <s v="male"/>
    <n v="0"/>
    <n v="51"/>
    <s v="old"/>
    <n v="0"/>
    <n v="0"/>
    <n v="0"/>
    <s v="alone"/>
    <n v="113055"/>
    <n v="26.55"/>
    <s v="E17"/>
    <s v="S"/>
    <x v="1"/>
  </r>
  <r>
    <n v="859"/>
    <n v="1"/>
    <s v=" survived"/>
    <n v="3"/>
    <s v="Baclini, Mrs. Solomon (Latifa Qurban)"/>
    <s v=" Mrs. Solomon (Latifa Qurban)"/>
    <s v="Baclini"/>
    <s v="female"/>
    <n v="1"/>
    <n v="24"/>
    <s v="adult"/>
    <n v="0"/>
    <n v="3"/>
    <n v="3"/>
    <s v="family"/>
    <n v="2666"/>
    <n v="19.258299999999998"/>
    <m/>
    <s v="C"/>
    <x v="1"/>
  </r>
  <r>
    <n v="860"/>
    <n v="0"/>
    <s v="not sirvived"/>
    <n v="3"/>
    <s v="Razi, Mr. Raihed"/>
    <s v=" Mr. Raihed"/>
    <s v="Razi"/>
    <s v="male"/>
    <n v="0"/>
    <m/>
    <b v="0"/>
    <n v="0"/>
    <n v="0"/>
    <n v="0"/>
    <s v="alone"/>
    <n v="2629"/>
    <n v="7.2291999999999996"/>
    <m/>
    <s v="C"/>
    <x v="1"/>
  </r>
  <r>
    <n v="861"/>
    <n v="0"/>
    <s v="not sirvived"/>
    <n v="3"/>
    <s v="Hansen, Mr. Claus Peter"/>
    <s v=" Mr. Claus Peter"/>
    <s v="Hansen"/>
    <s v="male"/>
    <n v="0"/>
    <n v="41"/>
    <s v="adult"/>
    <n v="2"/>
    <n v="0"/>
    <n v="2"/>
    <s v="family"/>
    <n v="350026"/>
    <n v="14.1083"/>
    <m/>
    <s v="S"/>
    <x v="1"/>
  </r>
  <r>
    <n v="862"/>
    <n v="0"/>
    <s v="not sirvived"/>
    <n v="2"/>
    <s v="Giles, Mr. Frederick Edward"/>
    <s v=" Mr. Frederick Edward"/>
    <s v="Giles"/>
    <s v="male"/>
    <n v="0"/>
    <n v="21"/>
    <s v="adult"/>
    <n v="1"/>
    <n v="0"/>
    <n v="1"/>
    <s v="family"/>
    <n v="28134"/>
    <n v="11.5"/>
    <m/>
    <s v="S"/>
    <x v="1"/>
  </r>
  <r>
    <n v="863"/>
    <n v="1"/>
    <s v=" survived"/>
    <n v="1"/>
    <s v="Swift, Mrs. Frederick Joel (Margaret Welles Barron)"/>
    <s v=" Mrs. Frederick Joel (Margaret Welles Barron)"/>
    <s v="Swift"/>
    <s v="female"/>
    <n v="1"/>
    <n v="48"/>
    <s v="adult"/>
    <n v="0"/>
    <n v="0"/>
    <n v="0"/>
    <s v="alone"/>
    <n v="17466"/>
    <n v="25.929200000000002"/>
    <s v="D17"/>
    <s v="S"/>
    <x v="1"/>
  </r>
  <r>
    <n v="864"/>
    <n v="0"/>
    <s v="not sirvived"/>
    <n v="3"/>
    <s v="Sage, Miss. Dorothy Edith &quot;Dolly&quot;"/>
    <s v=" Miss. Dorothy Edith &quot;Dolly&quot;"/>
    <s v="Sage"/>
    <s v="female"/>
    <n v="1"/>
    <m/>
    <b v="0"/>
    <n v="8"/>
    <n v="2"/>
    <n v="10"/>
    <s v="family"/>
    <s v="CA. 2343"/>
    <n v="69.55"/>
    <m/>
    <s v="S"/>
    <x v="1"/>
  </r>
  <r>
    <n v="865"/>
    <n v="0"/>
    <s v="not sirvived"/>
    <n v="2"/>
    <s v="Gill, Mr. John William"/>
    <s v=" Mr. John William"/>
    <s v="Gill"/>
    <s v="male"/>
    <n v="0"/>
    <n v="24"/>
    <s v="adult"/>
    <n v="0"/>
    <n v="0"/>
    <n v="0"/>
    <s v="alone"/>
    <n v="233866"/>
    <n v="13"/>
    <m/>
    <s v="S"/>
    <x v="1"/>
  </r>
  <r>
    <n v="866"/>
    <n v="1"/>
    <s v=" survived"/>
    <n v="2"/>
    <s v="Bystrom, Mrs. (Karolina)"/>
    <s v=" Mrs. (Karolina)"/>
    <s v="Bystrom"/>
    <s v="female"/>
    <n v="1"/>
    <n v="42"/>
    <s v="adult"/>
    <n v="0"/>
    <n v="0"/>
    <n v="0"/>
    <s v="alone"/>
    <n v="236852"/>
    <n v="13"/>
    <m/>
    <s v="S"/>
    <x v="1"/>
  </r>
  <r>
    <n v="867"/>
    <n v="1"/>
    <s v=" survived"/>
    <n v="2"/>
    <s v="Duran y More, Miss. Asuncion"/>
    <s v=" Miss. Asuncion"/>
    <s v="Duran y More"/>
    <s v="female"/>
    <n v="1"/>
    <n v="27"/>
    <s v="adult"/>
    <n v="1"/>
    <n v="0"/>
    <n v="1"/>
    <s v="family"/>
    <s v="SC/PARIS 2149"/>
    <n v="13.8583"/>
    <m/>
    <s v="C"/>
    <x v="1"/>
  </r>
  <r>
    <n v="868"/>
    <n v="0"/>
    <s v="not sirvived"/>
    <n v="1"/>
    <s v="Roebling, Mr. Washington Augustus II"/>
    <s v=" Mr. Washington Augustus II"/>
    <s v="Roebling"/>
    <s v="male"/>
    <n v="0"/>
    <n v="31"/>
    <s v="adult"/>
    <n v="0"/>
    <n v="0"/>
    <n v="0"/>
    <s v="alone"/>
    <s v="PC 17590"/>
    <n v="50.495800000000003"/>
    <s v="A24"/>
    <s v="S"/>
    <x v="1"/>
  </r>
  <r>
    <n v="869"/>
    <n v="0"/>
    <s v="not sirvived"/>
    <n v="3"/>
    <s v="van Melkebeke, Mr. Philemon"/>
    <s v=" Mr. Philemon"/>
    <s v="van Melkebeke"/>
    <s v="male"/>
    <n v="0"/>
    <m/>
    <b v="0"/>
    <n v="0"/>
    <n v="0"/>
    <n v="0"/>
    <s v="alone"/>
    <n v="345777"/>
    <n v="9.5"/>
    <m/>
    <s v="S"/>
    <x v="1"/>
  </r>
  <r>
    <n v="870"/>
    <n v="1"/>
    <s v=" survived"/>
    <n v="3"/>
    <s v="Johnson, Master. Harold Theodor"/>
    <s v=" Master. Harold Theodor"/>
    <s v="Johnson"/>
    <s v="male"/>
    <n v="0"/>
    <n v="4"/>
    <s v="children"/>
    <n v="1"/>
    <n v="1"/>
    <n v="2"/>
    <s v="family"/>
    <n v="347742"/>
    <n v="11.1333"/>
    <m/>
    <s v="S"/>
    <x v="1"/>
  </r>
  <r>
    <n v="871"/>
    <n v="0"/>
    <s v="not sirvived"/>
    <n v="3"/>
    <s v="Balkic, Mr. Cerin"/>
    <s v=" Mr. Cerin"/>
    <s v="Balkic"/>
    <s v="male"/>
    <n v="0"/>
    <n v="26"/>
    <s v="adult"/>
    <n v="0"/>
    <n v="0"/>
    <n v="0"/>
    <s v="alone"/>
    <n v="349248"/>
    <n v="7.8958000000000004"/>
    <m/>
    <s v="S"/>
    <x v="1"/>
  </r>
  <r>
    <n v="872"/>
    <n v="1"/>
    <s v=" survived"/>
    <n v="1"/>
    <s v="Beckwith, Mrs. Richard Leonard (Sallie Monypeny)"/>
    <s v=" Mrs. Richard Leonard (Sallie Monypeny)"/>
    <s v="Beckwith"/>
    <s v="female"/>
    <n v="1"/>
    <n v="47"/>
    <s v="adult"/>
    <n v="1"/>
    <n v="1"/>
    <n v="2"/>
    <s v="family"/>
    <n v="11751"/>
    <n v="52.554200000000002"/>
    <s v="D35"/>
    <s v="S"/>
    <x v="1"/>
  </r>
  <r>
    <n v="873"/>
    <n v="0"/>
    <s v="not sirvived"/>
    <n v="1"/>
    <s v="Carlsson, Mr. Frans Olof"/>
    <s v=" Mr. Frans Olof"/>
    <s v="Carlsson"/>
    <s v="male"/>
    <n v="0"/>
    <n v="33"/>
    <s v="adult"/>
    <n v="0"/>
    <n v="0"/>
    <n v="0"/>
    <s v="alone"/>
    <n v="695"/>
    <n v="5"/>
    <s v="B51 B53 B55"/>
    <s v="S"/>
    <x v="1"/>
  </r>
  <r>
    <n v="874"/>
    <n v="0"/>
    <s v="not sirvived"/>
    <n v="3"/>
    <s v="Vander Cruyssen, Mr. Victor"/>
    <s v=" Mr. Victor"/>
    <s v="Vander Cruyssen"/>
    <s v="male"/>
    <n v="0"/>
    <n v="47"/>
    <s v="adult"/>
    <n v="0"/>
    <n v="0"/>
    <n v="0"/>
    <s v="alone"/>
    <n v="345765"/>
    <n v="9"/>
    <m/>
    <s v="S"/>
    <x v="1"/>
  </r>
  <r>
    <n v="875"/>
    <n v="1"/>
    <s v=" survived"/>
    <n v="2"/>
    <s v="Abelson, Mrs. Samuel (Hannah Wizosky)"/>
    <s v=" Mrs. Samuel (Hannah Wizosky)"/>
    <s v="Abelson"/>
    <s v="female"/>
    <n v="1"/>
    <n v="28"/>
    <s v="adult"/>
    <n v="1"/>
    <n v="0"/>
    <n v="1"/>
    <s v="family"/>
    <s v="P/PP 3381"/>
    <n v="24"/>
    <m/>
    <s v="C"/>
    <x v="1"/>
  </r>
  <r>
    <n v="876"/>
    <n v="1"/>
    <s v=" survived"/>
    <n v="3"/>
    <s v="Najib, Miss. Adele Kiamie &quot;Jane&quot;"/>
    <s v=" Miss. Adele Kiamie &quot;Jane&quot;"/>
    <s v="Najib"/>
    <s v="female"/>
    <n v="1"/>
    <n v="15"/>
    <s v="teen"/>
    <n v="0"/>
    <n v="0"/>
    <n v="0"/>
    <s v="alone"/>
    <n v="2667"/>
    <n v="7.2249999999999996"/>
    <m/>
    <s v="C"/>
    <x v="1"/>
  </r>
  <r>
    <n v="877"/>
    <n v="0"/>
    <s v="not sirvived"/>
    <n v="3"/>
    <s v="Gustafsson, Mr. Alfred Ossian"/>
    <s v=" Mr. Alfred Ossian"/>
    <s v="Gustafsson"/>
    <s v="male"/>
    <n v="0"/>
    <n v="20"/>
    <s v="adult"/>
    <n v="0"/>
    <n v="0"/>
    <n v="0"/>
    <s v="alone"/>
    <n v="7534"/>
    <n v="9.8458000000000006"/>
    <m/>
    <s v="S"/>
    <x v="1"/>
  </r>
  <r>
    <n v="878"/>
    <n v="0"/>
    <s v="not sirvived"/>
    <n v="3"/>
    <s v="Petroff, Mr. Nedelio"/>
    <s v=" Mr. Nedelio"/>
    <s v="Petroff"/>
    <s v="male"/>
    <n v="0"/>
    <n v="19"/>
    <s v="adult"/>
    <n v="0"/>
    <n v="0"/>
    <n v="0"/>
    <s v="alone"/>
    <n v="349212"/>
    <n v="7.8958000000000004"/>
    <m/>
    <s v="S"/>
    <x v="1"/>
  </r>
  <r>
    <n v="879"/>
    <n v="0"/>
    <s v="not sirvived"/>
    <n v="3"/>
    <s v="Laleff, Mr. Kristo"/>
    <s v=" Mr. Kristo"/>
    <s v="Laleff"/>
    <s v="male"/>
    <n v="0"/>
    <m/>
    <b v="0"/>
    <n v="0"/>
    <n v="0"/>
    <n v="0"/>
    <s v="alone"/>
    <n v="349217"/>
    <n v="7.8958000000000004"/>
    <m/>
    <s v="S"/>
    <x v="1"/>
  </r>
  <r>
    <n v="880"/>
    <n v="1"/>
    <s v=" survived"/>
    <n v="1"/>
    <s v="Potter, Mrs. Thomas Jr (Lily Alexenia Wilson)"/>
    <s v=" Mrs. Thomas Jr (Lily Alexenia Wilson)"/>
    <s v="Potter"/>
    <s v="female"/>
    <n v="1"/>
    <n v="56"/>
    <s v="old"/>
    <n v="0"/>
    <n v="1"/>
    <n v="1"/>
    <s v="family"/>
    <n v="11767"/>
    <n v="83.158299999999997"/>
    <s v="C50"/>
    <s v="C"/>
    <x v="1"/>
  </r>
  <r>
    <n v="881"/>
    <n v="1"/>
    <s v=" survived"/>
    <n v="2"/>
    <s v="Shelley, Mrs. William (Imanita Parrish Hall)"/>
    <s v=" Mrs. William (Imanita Parrish Hall)"/>
    <s v="Shelley"/>
    <s v="female"/>
    <n v="1"/>
    <n v="25"/>
    <s v="adult"/>
    <n v="0"/>
    <n v="1"/>
    <n v="1"/>
    <s v="family"/>
    <n v="230433"/>
    <n v="26"/>
    <m/>
    <s v="S"/>
    <x v="1"/>
  </r>
  <r>
    <n v="882"/>
    <n v="0"/>
    <s v="not sirvived"/>
    <n v="3"/>
    <s v="Markun, Mr. Johann"/>
    <s v=" Mr. Johann"/>
    <s v="Markun"/>
    <s v="male"/>
    <n v="0"/>
    <n v="33"/>
    <s v="adult"/>
    <n v="0"/>
    <n v="0"/>
    <n v="0"/>
    <s v="alone"/>
    <n v="349257"/>
    <n v="7.8958000000000004"/>
    <m/>
    <s v="S"/>
    <x v="1"/>
  </r>
  <r>
    <n v="883"/>
    <n v="0"/>
    <s v="not sirvived"/>
    <n v="3"/>
    <s v="Dahlberg, Miss. Gerda Ulrika"/>
    <s v=" Miss. Gerda Ulrika"/>
    <s v="Dahlberg"/>
    <s v="female"/>
    <n v="1"/>
    <n v="22"/>
    <s v="adult"/>
    <n v="0"/>
    <n v="0"/>
    <n v="0"/>
    <s v="alone"/>
    <n v="7552"/>
    <n v="10.5167"/>
    <m/>
    <s v="S"/>
    <x v="1"/>
  </r>
  <r>
    <n v="884"/>
    <n v="0"/>
    <s v="not sirvived"/>
    <n v="2"/>
    <s v="Banfield, Mr. Frederick James"/>
    <s v=" Mr. Frederick James"/>
    <s v="Banfield"/>
    <s v="male"/>
    <n v="0"/>
    <n v="28"/>
    <s v="adult"/>
    <n v="0"/>
    <n v="0"/>
    <n v="0"/>
    <s v="alone"/>
    <s v="C.A./SOTON 34068"/>
    <n v="10.5"/>
    <m/>
    <s v="S"/>
    <x v="1"/>
  </r>
  <r>
    <n v="885"/>
    <n v="0"/>
    <s v="not sirvived"/>
    <n v="3"/>
    <s v="Sutehall, Mr. Henry Jr"/>
    <s v=" Mr. Henry Jr"/>
    <s v="Sutehall"/>
    <s v="male"/>
    <n v="0"/>
    <n v="25"/>
    <s v="adult"/>
    <n v="0"/>
    <n v="0"/>
    <n v="0"/>
    <s v="alone"/>
    <s v="SOTON/OQ 392076"/>
    <n v="7.05"/>
    <m/>
    <s v="S"/>
    <x v="1"/>
  </r>
  <r>
    <n v="886"/>
    <n v="0"/>
    <s v="not sirvived"/>
    <n v="3"/>
    <s v="Rice, Mrs. William (Margaret Norton)"/>
    <s v=" Mrs. William (Margaret Norton)"/>
    <s v="Rice"/>
    <s v="female"/>
    <n v="1"/>
    <n v="39"/>
    <s v="adult"/>
    <n v="0"/>
    <n v="5"/>
    <n v="5"/>
    <s v="family"/>
    <n v="382652"/>
    <n v="29.125"/>
    <m/>
    <s v="Q"/>
    <x v="1"/>
  </r>
  <r>
    <n v="887"/>
    <n v="0"/>
    <s v="not sirvived"/>
    <n v="2"/>
    <s v="Montvila, Rev. Juozas"/>
    <s v=" Rev. Juozas"/>
    <s v="Montvila"/>
    <s v="male"/>
    <n v="0"/>
    <n v="27"/>
    <s v="adult"/>
    <n v="0"/>
    <n v="0"/>
    <n v="0"/>
    <s v="alone"/>
    <n v="211536"/>
    <n v="13"/>
    <m/>
    <s v="S"/>
    <x v="1"/>
  </r>
  <r>
    <n v="888"/>
    <n v="1"/>
    <s v=" survived"/>
    <n v="1"/>
    <s v="Graham, Miss. Margaret Edith"/>
    <s v=" Miss. Margaret Edith"/>
    <s v="Graham"/>
    <s v="female"/>
    <n v="1"/>
    <n v="19"/>
    <s v="adult"/>
    <n v="0"/>
    <n v="0"/>
    <n v="0"/>
    <s v="alone"/>
    <n v="112053"/>
    <n v="30"/>
    <s v="B42"/>
    <s v="S"/>
    <x v="1"/>
  </r>
  <r>
    <n v="889"/>
    <n v="0"/>
    <s v="not sirvived"/>
    <n v="3"/>
    <s v="Johnston, Miss. Catherine Helen &quot;Carrie&quot;"/>
    <s v=" Miss. Catherine Helen &quot;Carrie&quot;"/>
    <s v="Johnston"/>
    <s v="female"/>
    <n v="1"/>
    <m/>
    <b v="0"/>
    <n v="1"/>
    <n v="2"/>
    <n v="3"/>
    <s v="family"/>
    <s v="W./C. 6607"/>
    <n v="23.45"/>
    <m/>
    <s v="S"/>
    <x v="1"/>
  </r>
  <r>
    <n v="890"/>
    <n v="1"/>
    <s v=" survived"/>
    <n v="1"/>
    <s v="Behr, Mr. Karl Howell"/>
    <s v=" Mr. Karl Howell"/>
    <s v="Behr"/>
    <s v="male"/>
    <n v="0"/>
    <n v="26"/>
    <s v="adult"/>
    <n v="0"/>
    <n v="0"/>
    <n v="0"/>
    <s v="alone"/>
    <n v="111369"/>
    <n v="30"/>
    <s v="C148"/>
    <s v="C"/>
    <x v="1"/>
  </r>
  <r>
    <n v="891"/>
    <n v="0"/>
    <s v="not sirvived"/>
    <n v="3"/>
    <s v="Dooley, Mr. Patrick"/>
    <s v=" Mr. Patrick"/>
    <s v="Dooley"/>
    <s v="male"/>
    <n v="0"/>
    <n v="32"/>
    <s v="adult"/>
    <n v="0"/>
    <n v="0"/>
    <n v="0"/>
    <s v="alone"/>
    <n v="370376"/>
    <n v="7.75"/>
    <m/>
    <s v="Q"/>
    <x v="1"/>
  </r>
  <r>
    <m/>
    <m/>
    <m/>
    <m/>
    <m/>
    <m/>
    <m/>
    <m/>
    <m/>
    <m/>
    <m/>
    <m/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1CFC5-F330-49E6-A387-4F571CE8B148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2:B3" firstHeaderRow="0" firstDataRow="1" firstDataCol="0"/>
  <pivotFields count="20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Total passengers" fld="19" baseField="0" baseItem="0"/>
    <dataField name="Sum of Survived" fld="1" baseField="0" baseItem="0"/>
  </dataFields>
  <formats count="3">
    <format dxfId="7">
      <pivotArea type="all" dataOnly="0" outline="0" fieldPosition="0"/>
    </format>
    <format dxfId="6">
      <pivotArea outline="0" collapsedLevelsAreSubtotals="1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82F5FB-AC4E-424D-82FE-1D93C03A1033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 rowHeaderCaption="P.class">
  <location ref="A3:B6" firstHeaderRow="1" firstDataRow="1" firstDataCol="1"/>
  <pivotFields count="12"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Survival percentage" fld="1" showDataAs="percentOfTotal" baseField="0" baseItem="0" numFmtId="10"/>
  </dataFields>
  <formats count="5">
    <format dxfId="4">
      <pivotArea type="all" dataOnly="0" outline="0" fieldPosition="0"/>
    </format>
    <format dxfId="3">
      <pivotArea outline="0" collapsedLevelsAreSubtotals="1" fieldPosition="0"/>
    </format>
    <format dxfId="2">
      <pivotArea field="2" type="button" dataOnly="0" labelOnly="1" outline="0" axis="axisRow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outline="0" axis="axisValues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51938-EE58-4CD7-8450-F0588DFBF442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C6" firstHeaderRow="0" firstDataRow="1" firstDataCol="1"/>
  <pivotFields count="20">
    <pivotField showAll="0"/>
    <pivotField dataField="1"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1" baseField="0" baseItem="0"/>
    <dataField name="Count of Sex" fld="7" subtotal="count" baseField="0" baseItem="0"/>
  </dataFields>
  <chartFormats count="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1CC8CB-62ED-45A2-A087-588A068D4B1E}" name="PivotTable8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 colHeaderCaption="">
  <location ref="F4:H8" firstHeaderRow="1" firstDataRow="2" firstDataCol="1"/>
  <pivotFields count="20">
    <pivotField showAll="0"/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Fields count="1">
    <field x="7"/>
  </colFields>
  <colItems count="2">
    <i>
      <x/>
    </i>
    <i>
      <x v="1"/>
    </i>
  </colItems>
  <dataFields count="1">
    <dataField name="Survival percentage" fld="1" showDataAs="percentOfTotal" baseField="0" baseItem="0" numFmtId="1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ED598-E5BA-4BF9-9E3C-0F166D3E0FC0}" name="PivotTable7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4:C8" firstHeaderRow="1" firstDataRow="2" firstDataCol="1"/>
  <pivotFields count="20">
    <pivotField showAll="0"/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Fields count="1">
    <field x="7"/>
  </colFields>
  <colItems count="2">
    <i>
      <x/>
    </i>
    <i>
      <x v="1"/>
    </i>
  </colItems>
  <dataFields count="1">
    <dataField name="Sum of Survived" fld="1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8B96A-95BB-447D-9A50-54D3E31C5405}" name="PivotTable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2:D59" firstHeaderRow="1" firstDataRow="2" firstDataCol="1"/>
  <pivotFields count="20">
    <pivotField showAll="0"/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3"/>
  </rowFields>
  <rowItems count="36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Survived" fld="1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435C9-4D6F-4470-8E1F-FC850D056729}" name="PivotTable9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0" rowHeaderCaption="Age">
  <location ref="A5:D15" firstHeaderRow="1" firstDataRow="2" firstDataCol="1"/>
  <pivotFields count="20"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7"/>
  </colFields>
  <colItems count="3">
    <i>
      <x/>
    </i>
    <i>
      <x v="1"/>
    </i>
    <i t="grand">
      <x/>
    </i>
  </colItems>
  <dataFields count="1">
    <dataField name="Sum of Survived" fld="1" showDataAs="percentOfTotal" baseField="0" baseItem="0" numFmtId="10"/>
  </dataFields>
  <chartFormats count="2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0515B5-A5A7-4C4F-885C-D46A2C694A41}" name="PivotTable11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Embarked" colHeaderCaption="P.Class">
  <location ref="A6:E10" firstHeaderRow="1" firstDataRow="2" firstDataCol="1"/>
  <pivotFields count="20">
    <pivotField showAll="0"/>
    <pivotField dataField="1"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</pivotFields>
  <rowFields count="1">
    <field x="18"/>
  </rowFields>
  <rowItems count="3">
    <i>
      <x/>
    </i>
    <i>
      <x v="1"/>
    </i>
    <i>
      <x v="2"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Survived" fld="1" showDataAs="percentOfTotal" baseField="0" baseItem="0" numFmtId="1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activeCell="O5" sqref="O5"/>
    </sheetView>
  </sheetViews>
  <sheetFormatPr defaultRowHeight="14.5" x14ac:dyDescent="0.35"/>
  <cols>
    <col min="8" max="8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CBA4-35A2-484F-B078-CEFD688FEFDB}">
  <dimension ref="A1:T892"/>
  <sheetViews>
    <sheetView workbookViewId="0">
      <selection activeCell="G2" sqref="A1:XFD1048576"/>
    </sheetView>
  </sheetViews>
  <sheetFormatPr defaultRowHeight="14.5" x14ac:dyDescent="0.35"/>
  <cols>
    <col min="1" max="1" width="10.81640625" bestFit="1" customWidth="1"/>
    <col min="5" max="5" width="69.36328125" bestFit="1" customWidth="1"/>
    <col min="6" max="6" width="69.36328125" customWidth="1"/>
    <col min="7" max="7" width="69.36328125" bestFit="1" customWidth="1"/>
    <col min="8" max="8" width="6.6328125" customWidth="1"/>
    <col min="9" max="9" width="10.453125" bestFit="1" customWidth="1"/>
    <col min="12" max="12" width="5.26953125" bestFit="1" customWidth="1"/>
    <col min="13" max="13" width="5.453125" bestFit="1" customWidth="1"/>
    <col min="14" max="14" width="19.08984375" bestFit="1" customWidth="1"/>
    <col min="17" max="17" width="8.81640625" bestFit="1" customWidth="1"/>
  </cols>
  <sheetData>
    <row r="1" spans="1:20" x14ac:dyDescent="0.35">
      <c r="A1" t="s">
        <v>0</v>
      </c>
      <c r="B1" t="s">
        <v>1</v>
      </c>
      <c r="C1" t="s">
        <v>1222</v>
      </c>
      <c r="D1" t="s">
        <v>2</v>
      </c>
      <c r="E1" t="s">
        <v>3</v>
      </c>
      <c r="F1" t="s">
        <v>2717</v>
      </c>
      <c r="G1" t="s">
        <v>2718</v>
      </c>
      <c r="H1" t="s">
        <v>4</v>
      </c>
      <c r="I1" t="s">
        <v>1223</v>
      </c>
      <c r="J1" t="s">
        <v>5</v>
      </c>
      <c r="K1" t="s">
        <v>2719</v>
      </c>
      <c r="L1" t="s">
        <v>6</v>
      </c>
      <c r="M1" t="s">
        <v>7</v>
      </c>
      <c r="N1" t="s">
        <v>1224</v>
      </c>
      <c r="O1" t="s">
        <v>1225</v>
      </c>
      <c r="P1" t="s">
        <v>8</v>
      </c>
      <c r="Q1" t="s">
        <v>9</v>
      </c>
      <c r="R1" t="s">
        <v>10</v>
      </c>
      <c r="S1" t="s">
        <v>11</v>
      </c>
      <c r="T1" t="s">
        <v>1227</v>
      </c>
    </row>
    <row r="2" spans="1:20" x14ac:dyDescent="0.35">
      <c r="A2">
        <v>1</v>
      </c>
      <c r="B2">
        <v>0</v>
      </c>
      <c r="C2" t="str">
        <f t="shared" ref="C2:C65" si="0">IF(B2=0,"not sirvived"," survived")</f>
        <v>not sirvived</v>
      </c>
      <c r="D2">
        <v>3</v>
      </c>
      <c r="E2" t="s">
        <v>12</v>
      </c>
      <c r="F2" t="s">
        <v>1248</v>
      </c>
      <c r="G2" t="s">
        <v>1247</v>
      </c>
      <c r="H2" t="s">
        <v>13</v>
      </c>
      <c r="I2">
        <f t="shared" ref="I2:I65" si="1">IF(H2="male",0,1)</f>
        <v>0</v>
      </c>
      <c r="J2">
        <v>22</v>
      </c>
      <c r="K2" t="str">
        <f>IF(AND(J2&gt;0,J2&lt;10),"children",IF(AND(J2&gt;=10,J2&lt;18),"teen",IF(AND(J2&gt;=18,J2&lt;50),"adult",IF(AND(J2&gt;=50),"old"))))</f>
        <v>adult</v>
      </c>
      <c r="L2">
        <v>1</v>
      </c>
      <c r="M2">
        <v>0</v>
      </c>
      <c r="N2">
        <f t="shared" ref="N2:N65" si="2">SUM(L2,M2)</f>
        <v>1</v>
      </c>
      <c r="O2" t="str">
        <f t="shared" ref="O2:O65" si="3">IF(N2&gt;0,"family","alone")</f>
        <v>family</v>
      </c>
      <c r="P2" t="s">
        <v>14</v>
      </c>
      <c r="Q2">
        <v>7.25</v>
      </c>
      <c r="R2" s="1"/>
      <c r="S2" t="s">
        <v>15</v>
      </c>
      <c r="T2">
        <f>COUNTA(A2:A892)</f>
        <v>891</v>
      </c>
    </row>
    <row r="3" spans="1:20" x14ac:dyDescent="0.35">
      <c r="A3">
        <v>2</v>
      </c>
      <c r="B3">
        <v>1</v>
      </c>
      <c r="C3" t="str">
        <f t="shared" si="0"/>
        <v xml:space="preserve"> survived</v>
      </c>
      <c r="D3">
        <v>1</v>
      </c>
      <c r="E3" t="s">
        <v>16</v>
      </c>
      <c r="F3" t="s">
        <v>1250</v>
      </c>
      <c r="G3" t="s">
        <v>1249</v>
      </c>
      <c r="H3" t="s">
        <v>17</v>
      </c>
      <c r="I3">
        <f t="shared" si="1"/>
        <v>1</v>
      </c>
      <c r="J3">
        <v>38</v>
      </c>
      <c r="K3" t="str">
        <f t="shared" ref="K3:K66" si="4">IF(AND(J3&gt;0,J3&lt;10),"children",IF(AND(J3&gt;=10,J3&lt;18),"teen",IF(AND(J3&gt;=18,J3&lt;50),"adult",IF(AND(J3&gt;=50),"old"))))</f>
        <v>adult</v>
      </c>
      <c r="L3">
        <v>1</v>
      </c>
      <c r="M3">
        <v>0</v>
      </c>
      <c r="N3">
        <f t="shared" si="2"/>
        <v>1</v>
      </c>
      <c r="O3" t="str">
        <f t="shared" si="3"/>
        <v>family</v>
      </c>
      <c r="P3" t="s">
        <v>18</v>
      </c>
      <c r="Q3">
        <v>71.283299999999997</v>
      </c>
      <c r="R3" t="s">
        <v>19</v>
      </c>
      <c r="S3" t="s">
        <v>20</v>
      </c>
    </row>
    <row r="4" spans="1:20" x14ac:dyDescent="0.35">
      <c r="A4">
        <v>3</v>
      </c>
      <c r="B4">
        <v>1</v>
      </c>
      <c r="C4" t="str">
        <f t="shared" si="0"/>
        <v xml:space="preserve"> survived</v>
      </c>
      <c r="D4">
        <v>3</v>
      </c>
      <c r="E4" t="s">
        <v>21</v>
      </c>
      <c r="F4" t="s">
        <v>1252</v>
      </c>
      <c r="G4" t="s">
        <v>1251</v>
      </c>
      <c r="H4" t="s">
        <v>17</v>
      </c>
      <c r="I4">
        <f t="shared" si="1"/>
        <v>1</v>
      </c>
      <c r="J4">
        <v>26</v>
      </c>
      <c r="K4" t="str">
        <f t="shared" si="4"/>
        <v>adult</v>
      </c>
      <c r="L4">
        <v>0</v>
      </c>
      <c r="M4">
        <v>0</v>
      </c>
      <c r="N4">
        <f t="shared" si="2"/>
        <v>0</v>
      </c>
      <c r="O4" t="str">
        <f t="shared" si="3"/>
        <v>alone</v>
      </c>
      <c r="P4" t="s">
        <v>22</v>
      </c>
      <c r="Q4">
        <v>7.9249999999999998</v>
      </c>
      <c r="R4" s="1"/>
      <c r="S4" t="s">
        <v>15</v>
      </c>
    </row>
    <row r="5" spans="1:20" x14ac:dyDescent="0.35">
      <c r="A5">
        <v>4</v>
      </c>
      <c r="B5">
        <v>1</v>
      </c>
      <c r="C5" t="str">
        <f t="shared" si="0"/>
        <v xml:space="preserve"> survived</v>
      </c>
      <c r="D5">
        <v>1</v>
      </c>
      <c r="E5" t="s">
        <v>23</v>
      </c>
      <c r="F5" t="s">
        <v>1254</v>
      </c>
      <c r="G5" t="s">
        <v>1253</v>
      </c>
      <c r="H5" t="s">
        <v>17</v>
      </c>
      <c r="I5">
        <f t="shared" si="1"/>
        <v>1</v>
      </c>
      <c r="J5">
        <v>35</v>
      </c>
      <c r="K5" t="str">
        <f t="shared" si="4"/>
        <v>adult</v>
      </c>
      <c r="L5">
        <v>1</v>
      </c>
      <c r="M5">
        <v>0</v>
      </c>
      <c r="N5">
        <f t="shared" si="2"/>
        <v>1</v>
      </c>
      <c r="O5" t="str">
        <f t="shared" si="3"/>
        <v>family</v>
      </c>
      <c r="P5">
        <v>113803</v>
      </c>
      <c r="Q5">
        <v>53.1</v>
      </c>
      <c r="R5" t="s">
        <v>24</v>
      </c>
      <c r="S5" t="s">
        <v>15</v>
      </c>
    </row>
    <row r="6" spans="1:20" x14ac:dyDescent="0.35">
      <c r="A6">
        <v>5</v>
      </c>
      <c r="B6">
        <v>0</v>
      </c>
      <c r="C6" t="str">
        <f t="shared" si="0"/>
        <v>not sirvived</v>
      </c>
      <c r="D6">
        <v>3</v>
      </c>
      <c r="E6" t="s">
        <v>25</v>
      </c>
      <c r="F6" t="s">
        <v>1256</v>
      </c>
      <c r="G6" t="s">
        <v>1255</v>
      </c>
      <c r="H6" t="s">
        <v>13</v>
      </c>
      <c r="I6">
        <f t="shared" si="1"/>
        <v>0</v>
      </c>
      <c r="J6">
        <v>35</v>
      </c>
      <c r="K6" t="str">
        <f t="shared" si="4"/>
        <v>adult</v>
      </c>
      <c r="L6">
        <v>0</v>
      </c>
      <c r="M6">
        <v>0</v>
      </c>
      <c r="N6">
        <f t="shared" si="2"/>
        <v>0</v>
      </c>
      <c r="O6" t="str">
        <f t="shared" si="3"/>
        <v>alone</v>
      </c>
      <c r="P6">
        <v>373450</v>
      </c>
      <c r="Q6">
        <v>8.0500000000000007</v>
      </c>
      <c r="R6" s="1"/>
      <c r="S6" t="s">
        <v>15</v>
      </c>
    </row>
    <row r="7" spans="1:20" x14ac:dyDescent="0.35">
      <c r="A7">
        <v>6</v>
      </c>
      <c r="B7">
        <v>0</v>
      </c>
      <c r="C7" t="str">
        <f t="shared" si="0"/>
        <v>not sirvived</v>
      </c>
      <c r="D7">
        <v>3</v>
      </c>
      <c r="E7" t="s">
        <v>26</v>
      </c>
      <c r="F7" t="s">
        <v>1258</v>
      </c>
      <c r="G7" t="s">
        <v>1257</v>
      </c>
      <c r="H7" t="s">
        <v>13</v>
      </c>
      <c r="I7">
        <f t="shared" si="1"/>
        <v>0</v>
      </c>
      <c r="J7" s="1"/>
      <c r="K7" t="b">
        <f t="shared" si="4"/>
        <v>0</v>
      </c>
      <c r="L7">
        <v>0</v>
      </c>
      <c r="M7">
        <v>0</v>
      </c>
      <c r="N7">
        <f t="shared" si="2"/>
        <v>0</v>
      </c>
      <c r="O7" t="str">
        <f t="shared" si="3"/>
        <v>alone</v>
      </c>
      <c r="P7">
        <v>330877</v>
      </c>
      <c r="Q7">
        <v>8.4582999999999995</v>
      </c>
      <c r="R7" s="1"/>
      <c r="S7" t="s">
        <v>27</v>
      </c>
    </row>
    <row r="8" spans="1:20" x14ac:dyDescent="0.35">
      <c r="A8">
        <v>7</v>
      </c>
      <c r="B8">
        <v>0</v>
      </c>
      <c r="C8" t="str">
        <f t="shared" si="0"/>
        <v>not sirvived</v>
      </c>
      <c r="D8">
        <v>1</v>
      </c>
      <c r="E8" t="s">
        <v>28</v>
      </c>
      <c r="F8" t="s">
        <v>1260</v>
      </c>
      <c r="G8" t="s">
        <v>1259</v>
      </c>
      <c r="H8" t="s">
        <v>13</v>
      </c>
      <c r="I8">
        <f t="shared" si="1"/>
        <v>0</v>
      </c>
      <c r="J8">
        <v>54</v>
      </c>
      <c r="K8" t="str">
        <f t="shared" si="4"/>
        <v>old</v>
      </c>
      <c r="L8">
        <v>0</v>
      </c>
      <c r="M8">
        <v>0</v>
      </c>
      <c r="N8">
        <f t="shared" si="2"/>
        <v>0</v>
      </c>
      <c r="O8" t="str">
        <f t="shared" si="3"/>
        <v>alone</v>
      </c>
      <c r="P8">
        <v>17463</v>
      </c>
      <c r="Q8">
        <v>51.862499999999997</v>
      </c>
      <c r="R8" t="s">
        <v>29</v>
      </c>
      <c r="S8" t="s">
        <v>15</v>
      </c>
    </row>
    <row r="9" spans="1:20" x14ac:dyDescent="0.35">
      <c r="A9">
        <v>8</v>
      </c>
      <c r="B9">
        <v>0</v>
      </c>
      <c r="C9" t="str">
        <f t="shared" si="0"/>
        <v>not sirvived</v>
      </c>
      <c r="D9">
        <v>3</v>
      </c>
      <c r="E9" t="s">
        <v>30</v>
      </c>
      <c r="F9" t="s">
        <v>1262</v>
      </c>
      <c r="G9" t="s">
        <v>1261</v>
      </c>
      <c r="H9" t="s">
        <v>13</v>
      </c>
      <c r="I9">
        <f t="shared" si="1"/>
        <v>0</v>
      </c>
      <c r="J9">
        <v>2</v>
      </c>
      <c r="K9" t="str">
        <f t="shared" si="4"/>
        <v>children</v>
      </c>
      <c r="L9">
        <v>3</v>
      </c>
      <c r="M9">
        <v>1</v>
      </c>
      <c r="N9">
        <f t="shared" si="2"/>
        <v>4</v>
      </c>
      <c r="O9" t="str">
        <f t="shared" si="3"/>
        <v>family</v>
      </c>
      <c r="P9">
        <v>349909</v>
      </c>
      <c r="Q9">
        <v>21.074999999999999</v>
      </c>
      <c r="R9" s="1"/>
      <c r="S9" t="s">
        <v>15</v>
      </c>
    </row>
    <row r="10" spans="1:20" x14ac:dyDescent="0.35">
      <c r="A10">
        <v>9</v>
      </c>
      <c r="B10">
        <v>1</v>
      </c>
      <c r="C10" t="str">
        <f t="shared" si="0"/>
        <v xml:space="preserve"> survived</v>
      </c>
      <c r="D10">
        <v>3</v>
      </c>
      <c r="E10" t="s">
        <v>31</v>
      </c>
      <c r="F10" t="s">
        <v>1264</v>
      </c>
      <c r="G10" t="s">
        <v>1263</v>
      </c>
      <c r="H10" t="s">
        <v>17</v>
      </c>
      <c r="I10">
        <f t="shared" si="1"/>
        <v>1</v>
      </c>
      <c r="J10">
        <v>27</v>
      </c>
      <c r="K10" t="str">
        <f t="shared" si="4"/>
        <v>adult</v>
      </c>
      <c r="L10">
        <v>0</v>
      </c>
      <c r="M10">
        <v>2</v>
      </c>
      <c r="N10">
        <f t="shared" si="2"/>
        <v>2</v>
      </c>
      <c r="O10" t="str">
        <f t="shared" si="3"/>
        <v>family</v>
      </c>
      <c r="P10">
        <v>347742</v>
      </c>
      <c r="Q10">
        <v>11.1333</v>
      </c>
      <c r="R10" s="1"/>
      <c r="S10" t="s">
        <v>15</v>
      </c>
    </row>
    <row r="11" spans="1:20" x14ac:dyDescent="0.35">
      <c r="A11">
        <v>10</v>
      </c>
      <c r="B11">
        <v>1</v>
      </c>
      <c r="C11" t="str">
        <f t="shared" si="0"/>
        <v xml:space="preserve"> survived</v>
      </c>
      <c r="D11">
        <v>2</v>
      </c>
      <c r="E11" t="s">
        <v>32</v>
      </c>
      <c r="F11" t="s">
        <v>1266</v>
      </c>
      <c r="G11" t="s">
        <v>1265</v>
      </c>
      <c r="H11" t="s">
        <v>17</v>
      </c>
      <c r="I11">
        <f t="shared" si="1"/>
        <v>1</v>
      </c>
      <c r="J11">
        <v>14</v>
      </c>
      <c r="K11" t="str">
        <f t="shared" si="4"/>
        <v>teen</v>
      </c>
      <c r="L11">
        <v>1</v>
      </c>
      <c r="M11">
        <v>0</v>
      </c>
      <c r="N11">
        <f t="shared" si="2"/>
        <v>1</v>
      </c>
      <c r="O11" t="str">
        <f t="shared" si="3"/>
        <v>family</v>
      </c>
      <c r="P11">
        <v>237736</v>
      </c>
      <c r="Q11">
        <v>30.070799999999998</v>
      </c>
      <c r="R11" s="1"/>
      <c r="S11" t="s">
        <v>20</v>
      </c>
    </row>
    <row r="12" spans="1:20" x14ac:dyDescent="0.35">
      <c r="A12">
        <v>11</v>
      </c>
      <c r="B12">
        <v>1</v>
      </c>
      <c r="C12" t="str">
        <f t="shared" si="0"/>
        <v xml:space="preserve"> survived</v>
      </c>
      <c r="D12">
        <v>3</v>
      </c>
      <c r="E12" t="s">
        <v>33</v>
      </c>
      <c r="F12" t="s">
        <v>1268</v>
      </c>
      <c r="G12" t="s">
        <v>1267</v>
      </c>
      <c r="H12" t="s">
        <v>17</v>
      </c>
      <c r="I12">
        <f t="shared" si="1"/>
        <v>1</v>
      </c>
      <c r="J12">
        <v>4</v>
      </c>
      <c r="K12" t="str">
        <f t="shared" si="4"/>
        <v>children</v>
      </c>
      <c r="L12">
        <v>1</v>
      </c>
      <c r="M12">
        <v>1</v>
      </c>
      <c r="N12">
        <f t="shared" si="2"/>
        <v>2</v>
      </c>
      <c r="O12" t="str">
        <f t="shared" si="3"/>
        <v>family</v>
      </c>
      <c r="P12" t="s">
        <v>34</v>
      </c>
      <c r="Q12">
        <v>16.7</v>
      </c>
      <c r="R12" t="s">
        <v>35</v>
      </c>
      <c r="S12" t="s">
        <v>15</v>
      </c>
    </row>
    <row r="13" spans="1:20" x14ac:dyDescent="0.35">
      <c r="A13">
        <v>12</v>
      </c>
      <c r="B13">
        <v>1</v>
      </c>
      <c r="C13" t="str">
        <f t="shared" si="0"/>
        <v xml:space="preserve"> survived</v>
      </c>
      <c r="D13">
        <v>1</v>
      </c>
      <c r="E13" t="s">
        <v>36</v>
      </c>
      <c r="F13" t="s">
        <v>1270</v>
      </c>
      <c r="G13" t="s">
        <v>1269</v>
      </c>
      <c r="H13" t="s">
        <v>17</v>
      </c>
      <c r="I13">
        <f t="shared" si="1"/>
        <v>1</v>
      </c>
      <c r="J13">
        <v>58</v>
      </c>
      <c r="K13" t="str">
        <f t="shared" si="4"/>
        <v>old</v>
      </c>
      <c r="L13">
        <v>0</v>
      </c>
      <c r="M13">
        <v>0</v>
      </c>
      <c r="N13">
        <f t="shared" si="2"/>
        <v>0</v>
      </c>
      <c r="O13" t="str">
        <f t="shared" si="3"/>
        <v>alone</v>
      </c>
      <c r="P13">
        <v>113783</v>
      </c>
      <c r="Q13">
        <v>26.55</v>
      </c>
      <c r="R13" t="s">
        <v>37</v>
      </c>
      <c r="S13" t="s">
        <v>15</v>
      </c>
    </row>
    <row r="14" spans="1:20" x14ac:dyDescent="0.35">
      <c r="A14">
        <v>13</v>
      </c>
      <c r="B14">
        <v>0</v>
      </c>
      <c r="C14" t="str">
        <f t="shared" si="0"/>
        <v>not sirvived</v>
      </c>
      <c r="D14">
        <v>3</v>
      </c>
      <c r="E14" t="s">
        <v>38</v>
      </c>
      <c r="F14" t="s">
        <v>1256</v>
      </c>
      <c r="G14" t="s">
        <v>1271</v>
      </c>
      <c r="H14" t="s">
        <v>13</v>
      </c>
      <c r="I14">
        <f t="shared" si="1"/>
        <v>0</v>
      </c>
      <c r="J14">
        <v>20</v>
      </c>
      <c r="K14" t="str">
        <f t="shared" si="4"/>
        <v>adult</v>
      </c>
      <c r="L14">
        <v>0</v>
      </c>
      <c r="M14">
        <v>0</v>
      </c>
      <c r="N14">
        <f t="shared" si="2"/>
        <v>0</v>
      </c>
      <c r="O14" t="str">
        <f t="shared" si="3"/>
        <v>alone</v>
      </c>
      <c r="P14" t="s">
        <v>39</v>
      </c>
      <c r="Q14">
        <v>8.0500000000000007</v>
      </c>
      <c r="R14" s="1"/>
      <c r="S14" t="s">
        <v>15</v>
      </c>
    </row>
    <row r="15" spans="1:20" x14ac:dyDescent="0.35">
      <c r="A15">
        <v>14</v>
      </c>
      <c r="B15">
        <v>0</v>
      </c>
      <c r="C15" t="str">
        <f t="shared" si="0"/>
        <v>not sirvived</v>
      </c>
      <c r="D15">
        <v>3</v>
      </c>
      <c r="E15" t="s">
        <v>40</v>
      </c>
      <c r="F15" t="s">
        <v>1273</v>
      </c>
      <c r="G15" t="s">
        <v>1272</v>
      </c>
      <c r="H15" t="s">
        <v>13</v>
      </c>
      <c r="I15">
        <f t="shared" si="1"/>
        <v>0</v>
      </c>
      <c r="J15">
        <v>39</v>
      </c>
      <c r="K15" t="str">
        <f t="shared" si="4"/>
        <v>adult</v>
      </c>
      <c r="L15">
        <v>1</v>
      </c>
      <c r="M15">
        <v>5</v>
      </c>
      <c r="N15">
        <f t="shared" si="2"/>
        <v>6</v>
      </c>
      <c r="O15" t="str">
        <f t="shared" si="3"/>
        <v>family</v>
      </c>
      <c r="P15">
        <v>347082</v>
      </c>
      <c r="Q15">
        <v>31.274999999999999</v>
      </c>
      <c r="R15" s="1"/>
      <c r="S15" t="s">
        <v>15</v>
      </c>
    </row>
    <row r="16" spans="1:20" x14ac:dyDescent="0.35">
      <c r="A16">
        <v>15</v>
      </c>
      <c r="B16">
        <v>0</v>
      </c>
      <c r="C16" t="str">
        <f t="shared" si="0"/>
        <v>not sirvived</v>
      </c>
      <c r="D16">
        <v>3</v>
      </c>
      <c r="E16" t="s">
        <v>41</v>
      </c>
      <c r="F16" t="s">
        <v>1275</v>
      </c>
      <c r="G16" t="s">
        <v>1274</v>
      </c>
      <c r="H16" t="s">
        <v>17</v>
      </c>
      <c r="I16">
        <f t="shared" si="1"/>
        <v>1</v>
      </c>
      <c r="J16">
        <v>14</v>
      </c>
      <c r="K16" t="str">
        <f t="shared" si="4"/>
        <v>teen</v>
      </c>
      <c r="L16">
        <v>0</v>
      </c>
      <c r="M16">
        <v>0</v>
      </c>
      <c r="N16">
        <f t="shared" si="2"/>
        <v>0</v>
      </c>
      <c r="O16" t="str">
        <f t="shared" si="3"/>
        <v>alone</v>
      </c>
      <c r="P16">
        <v>350406</v>
      </c>
      <c r="Q16">
        <v>7.8541999999999996</v>
      </c>
      <c r="R16" s="1"/>
      <c r="S16" t="s">
        <v>15</v>
      </c>
    </row>
    <row r="17" spans="1:19" x14ac:dyDescent="0.35">
      <c r="A17">
        <v>16</v>
      </c>
      <c r="B17">
        <v>1</v>
      </c>
      <c r="C17" t="str">
        <f t="shared" si="0"/>
        <v xml:space="preserve"> survived</v>
      </c>
      <c r="D17">
        <v>2</v>
      </c>
      <c r="E17" t="s">
        <v>42</v>
      </c>
      <c r="F17" t="s">
        <v>1277</v>
      </c>
      <c r="G17" t="s">
        <v>1276</v>
      </c>
      <c r="H17" t="s">
        <v>17</v>
      </c>
      <c r="I17">
        <f t="shared" si="1"/>
        <v>1</v>
      </c>
      <c r="J17">
        <v>55</v>
      </c>
      <c r="K17" t="str">
        <f t="shared" si="4"/>
        <v>old</v>
      </c>
      <c r="L17">
        <v>0</v>
      </c>
      <c r="M17">
        <v>0</v>
      </c>
      <c r="N17">
        <f t="shared" si="2"/>
        <v>0</v>
      </c>
      <c r="O17" t="str">
        <f t="shared" si="3"/>
        <v>alone</v>
      </c>
      <c r="P17">
        <v>248706</v>
      </c>
      <c r="Q17">
        <v>16</v>
      </c>
      <c r="R17" s="1"/>
      <c r="S17" t="s">
        <v>15</v>
      </c>
    </row>
    <row r="18" spans="1:19" x14ac:dyDescent="0.35">
      <c r="A18">
        <v>17</v>
      </c>
      <c r="B18">
        <v>0</v>
      </c>
      <c r="C18" t="str">
        <f t="shared" si="0"/>
        <v>not sirvived</v>
      </c>
      <c r="D18">
        <v>3</v>
      </c>
      <c r="E18" t="s">
        <v>43</v>
      </c>
      <c r="F18" t="s">
        <v>1279</v>
      </c>
      <c r="G18" t="s">
        <v>1278</v>
      </c>
      <c r="H18" t="s">
        <v>13</v>
      </c>
      <c r="I18">
        <f t="shared" si="1"/>
        <v>0</v>
      </c>
      <c r="J18">
        <v>2</v>
      </c>
      <c r="K18" t="str">
        <f t="shared" si="4"/>
        <v>children</v>
      </c>
      <c r="L18">
        <v>4</v>
      </c>
      <c r="M18">
        <v>1</v>
      </c>
      <c r="N18">
        <f t="shared" si="2"/>
        <v>5</v>
      </c>
      <c r="O18" t="str">
        <f t="shared" si="3"/>
        <v>family</v>
      </c>
      <c r="P18">
        <v>382652</v>
      </c>
      <c r="Q18">
        <v>29.125</v>
      </c>
      <c r="R18" s="1"/>
      <c r="S18" t="s">
        <v>27</v>
      </c>
    </row>
    <row r="19" spans="1:19" x14ac:dyDescent="0.35">
      <c r="A19">
        <v>18</v>
      </c>
      <c r="B19">
        <v>1</v>
      </c>
      <c r="C19" t="str">
        <f t="shared" si="0"/>
        <v xml:space="preserve"> survived</v>
      </c>
      <c r="D19">
        <v>2</v>
      </c>
      <c r="E19" t="s">
        <v>44</v>
      </c>
      <c r="F19" t="s">
        <v>1281</v>
      </c>
      <c r="G19" t="s">
        <v>1280</v>
      </c>
      <c r="H19" t="s">
        <v>13</v>
      </c>
      <c r="I19">
        <f t="shared" si="1"/>
        <v>0</v>
      </c>
      <c r="J19" s="1"/>
      <c r="K19" t="b">
        <f t="shared" si="4"/>
        <v>0</v>
      </c>
      <c r="L19">
        <v>0</v>
      </c>
      <c r="M19">
        <v>0</v>
      </c>
      <c r="N19">
        <f t="shared" si="2"/>
        <v>0</v>
      </c>
      <c r="O19" t="str">
        <f t="shared" si="3"/>
        <v>alone</v>
      </c>
      <c r="P19">
        <v>244373</v>
      </c>
      <c r="Q19">
        <v>13</v>
      </c>
      <c r="R19" s="1"/>
      <c r="S19" t="s">
        <v>15</v>
      </c>
    </row>
    <row r="20" spans="1:19" x14ac:dyDescent="0.35">
      <c r="A20">
        <v>19</v>
      </c>
      <c r="B20">
        <v>0</v>
      </c>
      <c r="C20" t="str">
        <f t="shared" si="0"/>
        <v>not sirvived</v>
      </c>
      <c r="D20">
        <v>3</v>
      </c>
      <c r="E20" t="s">
        <v>45</v>
      </c>
      <c r="F20" t="s">
        <v>1283</v>
      </c>
      <c r="G20" t="s">
        <v>1282</v>
      </c>
      <c r="H20" t="s">
        <v>17</v>
      </c>
      <c r="I20">
        <f t="shared" si="1"/>
        <v>1</v>
      </c>
      <c r="J20">
        <v>31</v>
      </c>
      <c r="K20" t="str">
        <f t="shared" si="4"/>
        <v>adult</v>
      </c>
      <c r="L20">
        <v>1</v>
      </c>
      <c r="M20">
        <v>0</v>
      </c>
      <c r="N20">
        <f t="shared" si="2"/>
        <v>1</v>
      </c>
      <c r="O20" t="str">
        <f t="shared" si="3"/>
        <v>family</v>
      </c>
      <c r="P20">
        <v>345763</v>
      </c>
      <c r="Q20">
        <v>18</v>
      </c>
      <c r="R20" s="1"/>
      <c r="S20" t="s">
        <v>15</v>
      </c>
    </row>
    <row r="21" spans="1:19" x14ac:dyDescent="0.35">
      <c r="A21">
        <v>20</v>
      </c>
      <c r="B21">
        <v>1</v>
      </c>
      <c r="C21" t="str">
        <f t="shared" si="0"/>
        <v xml:space="preserve"> survived</v>
      </c>
      <c r="D21">
        <v>3</v>
      </c>
      <c r="E21" t="s">
        <v>46</v>
      </c>
      <c r="F21" t="s">
        <v>1285</v>
      </c>
      <c r="G21" t="s">
        <v>1284</v>
      </c>
      <c r="H21" t="s">
        <v>17</v>
      </c>
      <c r="I21">
        <f t="shared" si="1"/>
        <v>1</v>
      </c>
      <c r="J21" s="1"/>
      <c r="K21" t="b">
        <f t="shared" si="4"/>
        <v>0</v>
      </c>
      <c r="L21">
        <v>0</v>
      </c>
      <c r="M21">
        <v>0</v>
      </c>
      <c r="N21">
        <f t="shared" si="2"/>
        <v>0</v>
      </c>
      <c r="O21" t="str">
        <f t="shared" si="3"/>
        <v>alone</v>
      </c>
      <c r="P21">
        <v>2649</v>
      </c>
      <c r="Q21">
        <v>7.2249999999999996</v>
      </c>
      <c r="R21" s="1"/>
      <c r="S21" t="s">
        <v>20</v>
      </c>
    </row>
    <row r="22" spans="1:19" x14ac:dyDescent="0.35">
      <c r="A22">
        <v>21</v>
      </c>
      <c r="B22">
        <v>0</v>
      </c>
      <c r="C22" t="str">
        <f t="shared" si="0"/>
        <v>not sirvived</v>
      </c>
      <c r="D22">
        <v>2</v>
      </c>
      <c r="E22" t="s">
        <v>47</v>
      </c>
      <c r="F22" t="s">
        <v>1287</v>
      </c>
      <c r="G22" t="s">
        <v>1286</v>
      </c>
      <c r="H22" t="s">
        <v>13</v>
      </c>
      <c r="I22">
        <f t="shared" si="1"/>
        <v>0</v>
      </c>
      <c r="J22">
        <v>35</v>
      </c>
      <c r="K22" t="str">
        <f t="shared" si="4"/>
        <v>adult</v>
      </c>
      <c r="L22">
        <v>0</v>
      </c>
      <c r="M22">
        <v>0</v>
      </c>
      <c r="N22">
        <f t="shared" si="2"/>
        <v>0</v>
      </c>
      <c r="O22" t="str">
        <f t="shared" si="3"/>
        <v>alone</v>
      </c>
      <c r="P22">
        <v>239865</v>
      </c>
      <c r="Q22">
        <v>26</v>
      </c>
      <c r="R22" s="1"/>
      <c r="S22" t="s">
        <v>15</v>
      </c>
    </row>
    <row r="23" spans="1:19" x14ac:dyDescent="0.35">
      <c r="A23">
        <v>22</v>
      </c>
      <c r="B23">
        <v>1</v>
      </c>
      <c r="C23" t="str">
        <f t="shared" si="0"/>
        <v xml:space="preserve"> survived</v>
      </c>
      <c r="D23">
        <v>2</v>
      </c>
      <c r="E23" t="s">
        <v>48</v>
      </c>
      <c r="F23" t="s">
        <v>1289</v>
      </c>
      <c r="G23" t="s">
        <v>1288</v>
      </c>
      <c r="H23" t="s">
        <v>13</v>
      </c>
      <c r="I23">
        <f t="shared" si="1"/>
        <v>0</v>
      </c>
      <c r="J23">
        <v>34</v>
      </c>
      <c r="K23" t="str">
        <f t="shared" si="4"/>
        <v>adult</v>
      </c>
      <c r="L23">
        <v>0</v>
      </c>
      <c r="M23">
        <v>0</v>
      </c>
      <c r="N23">
        <f t="shared" si="2"/>
        <v>0</v>
      </c>
      <c r="O23" t="str">
        <f t="shared" si="3"/>
        <v>alone</v>
      </c>
      <c r="P23">
        <v>248698</v>
      </c>
      <c r="Q23">
        <v>13</v>
      </c>
      <c r="R23" t="s">
        <v>49</v>
      </c>
      <c r="S23" t="s">
        <v>15</v>
      </c>
    </row>
    <row r="24" spans="1:19" x14ac:dyDescent="0.35">
      <c r="A24">
        <v>23</v>
      </c>
      <c r="B24">
        <v>1</v>
      </c>
      <c r="C24" t="str">
        <f t="shared" si="0"/>
        <v xml:space="preserve"> survived</v>
      </c>
      <c r="D24">
        <v>3</v>
      </c>
      <c r="E24" t="s">
        <v>50</v>
      </c>
      <c r="F24" t="s">
        <v>1291</v>
      </c>
      <c r="G24" t="s">
        <v>1290</v>
      </c>
      <c r="H24" t="s">
        <v>17</v>
      </c>
      <c r="I24">
        <f t="shared" si="1"/>
        <v>1</v>
      </c>
      <c r="J24">
        <v>15</v>
      </c>
      <c r="K24" t="str">
        <f t="shared" si="4"/>
        <v>teen</v>
      </c>
      <c r="L24">
        <v>0</v>
      </c>
      <c r="M24">
        <v>0</v>
      </c>
      <c r="N24">
        <f t="shared" si="2"/>
        <v>0</v>
      </c>
      <c r="O24" t="str">
        <f t="shared" si="3"/>
        <v>alone</v>
      </c>
      <c r="P24">
        <v>330923</v>
      </c>
      <c r="Q24">
        <v>8.0291999999999994</v>
      </c>
      <c r="R24" s="1"/>
      <c r="S24" t="s">
        <v>27</v>
      </c>
    </row>
    <row r="25" spans="1:19" x14ac:dyDescent="0.35">
      <c r="A25">
        <v>24</v>
      </c>
      <c r="B25">
        <v>1</v>
      </c>
      <c r="C25" t="str">
        <f t="shared" si="0"/>
        <v xml:space="preserve"> survived</v>
      </c>
      <c r="D25">
        <v>1</v>
      </c>
      <c r="E25" t="s">
        <v>51</v>
      </c>
      <c r="F25" t="s">
        <v>1293</v>
      </c>
      <c r="G25" t="s">
        <v>1292</v>
      </c>
      <c r="H25" t="s">
        <v>13</v>
      </c>
      <c r="I25">
        <f t="shared" si="1"/>
        <v>0</v>
      </c>
      <c r="J25">
        <v>28</v>
      </c>
      <c r="K25" t="str">
        <f t="shared" si="4"/>
        <v>adult</v>
      </c>
      <c r="L25">
        <v>0</v>
      </c>
      <c r="M25">
        <v>0</v>
      </c>
      <c r="N25">
        <f t="shared" si="2"/>
        <v>0</v>
      </c>
      <c r="O25" t="str">
        <f t="shared" si="3"/>
        <v>alone</v>
      </c>
      <c r="P25">
        <v>113788</v>
      </c>
      <c r="Q25">
        <v>35.5</v>
      </c>
      <c r="R25" t="s">
        <v>52</v>
      </c>
      <c r="S25" t="s">
        <v>15</v>
      </c>
    </row>
    <row r="26" spans="1:19" x14ac:dyDescent="0.35">
      <c r="A26">
        <v>25</v>
      </c>
      <c r="B26">
        <v>0</v>
      </c>
      <c r="C26" t="str">
        <f t="shared" si="0"/>
        <v>not sirvived</v>
      </c>
      <c r="D26">
        <v>3</v>
      </c>
      <c r="E26" t="s">
        <v>53</v>
      </c>
      <c r="F26" t="s">
        <v>1294</v>
      </c>
      <c r="G26" t="s">
        <v>1261</v>
      </c>
      <c r="H26" t="s">
        <v>17</v>
      </c>
      <c r="I26">
        <f t="shared" si="1"/>
        <v>1</v>
      </c>
      <c r="J26">
        <v>8</v>
      </c>
      <c r="K26" t="str">
        <f t="shared" si="4"/>
        <v>children</v>
      </c>
      <c r="L26">
        <v>3</v>
      </c>
      <c r="M26">
        <v>1</v>
      </c>
      <c r="N26">
        <f t="shared" si="2"/>
        <v>4</v>
      </c>
      <c r="O26" t="str">
        <f t="shared" si="3"/>
        <v>family</v>
      </c>
      <c r="P26">
        <v>349909</v>
      </c>
      <c r="Q26">
        <v>21.074999999999999</v>
      </c>
      <c r="R26" s="1"/>
      <c r="S26" t="s">
        <v>15</v>
      </c>
    </row>
    <row r="27" spans="1:19" x14ac:dyDescent="0.35">
      <c r="A27">
        <v>26</v>
      </c>
      <c r="B27">
        <v>1</v>
      </c>
      <c r="C27" t="str">
        <f t="shared" si="0"/>
        <v xml:space="preserve"> survived</v>
      </c>
      <c r="D27">
        <v>3</v>
      </c>
      <c r="E27" t="s">
        <v>54</v>
      </c>
      <c r="F27" t="s">
        <v>1296</v>
      </c>
      <c r="G27" t="s">
        <v>1295</v>
      </c>
      <c r="H27" t="s">
        <v>17</v>
      </c>
      <c r="I27">
        <f t="shared" si="1"/>
        <v>1</v>
      </c>
      <c r="J27">
        <v>38</v>
      </c>
      <c r="K27" t="str">
        <f t="shared" si="4"/>
        <v>adult</v>
      </c>
      <c r="L27">
        <v>1</v>
      </c>
      <c r="M27">
        <v>5</v>
      </c>
      <c r="N27">
        <f t="shared" si="2"/>
        <v>6</v>
      </c>
      <c r="O27" t="str">
        <f t="shared" si="3"/>
        <v>family</v>
      </c>
      <c r="P27">
        <v>347077</v>
      </c>
      <c r="Q27">
        <v>31.387499999999999</v>
      </c>
      <c r="R27" s="1"/>
      <c r="S27" t="s">
        <v>15</v>
      </c>
    </row>
    <row r="28" spans="1:19" x14ac:dyDescent="0.35">
      <c r="A28">
        <v>27</v>
      </c>
      <c r="B28">
        <v>0</v>
      </c>
      <c r="C28" t="str">
        <f t="shared" si="0"/>
        <v>not sirvived</v>
      </c>
      <c r="D28">
        <v>3</v>
      </c>
      <c r="E28" t="s">
        <v>55</v>
      </c>
      <c r="F28" t="s">
        <v>1298</v>
      </c>
      <c r="G28" t="s">
        <v>1297</v>
      </c>
      <c r="H28" t="s">
        <v>13</v>
      </c>
      <c r="I28">
        <f t="shared" si="1"/>
        <v>0</v>
      </c>
      <c r="J28" s="1"/>
      <c r="K28" t="b">
        <f t="shared" si="4"/>
        <v>0</v>
      </c>
      <c r="L28">
        <v>0</v>
      </c>
      <c r="M28">
        <v>0</v>
      </c>
      <c r="N28">
        <f t="shared" si="2"/>
        <v>0</v>
      </c>
      <c r="O28" t="str">
        <f t="shared" si="3"/>
        <v>alone</v>
      </c>
      <c r="P28">
        <v>2631</v>
      </c>
      <c r="Q28">
        <v>7.2249999999999996</v>
      </c>
      <c r="R28" s="1"/>
      <c r="S28" t="s">
        <v>20</v>
      </c>
    </row>
    <row r="29" spans="1:19" x14ac:dyDescent="0.35">
      <c r="A29">
        <v>28</v>
      </c>
      <c r="B29">
        <v>0</v>
      </c>
      <c r="C29" t="str">
        <f t="shared" si="0"/>
        <v>not sirvived</v>
      </c>
      <c r="D29">
        <v>1</v>
      </c>
      <c r="E29" t="s">
        <v>56</v>
      </c>
      <c r="F29" t="s">
        <v>1300</v>
      </c>
      <c r="G29" t="s">
        <v>1299</v>
      </c>
      <c r="H29" t="s">
        <v>13</v>
      </c>
      <c r="I29">
        <f t="shared" si="1"/>
        <v>0</v>
      </c>
      <c r="J29">
        <v>19</v>
      </c>
      <c r="K29" t="str">
        <f t="shared" si="4"/>
        <v>adult</v>
      </c>
      <c r="L29">
        <v>3</v>
      </c>
      <c r="M29">
        <v>2</v>
      </c>
      <c r="N29">
        <f t="shared" si="2"/>
        <v>5</v>
      </c>
      <c r="O29" t="str">
        <f t="shared" si="3"/>
        <v>family</v>
      </c>
      <c r="P29">
        <v>19950</v>
      </c>
      <c r="Q29">
        <v>263</v>
      </c>
      <c r="R29" t="s">
        <v>57</v>
      </c>
      <c r="S29" t="s">
        <v>15</v>
      </c>
    </row>
    <row r="30" spans="1:19" x14ac:dyDescent="0.35">
      <c r="A30">
        <v>29</v>
      </c>
      <c r="B30">
        <v>1</v>
      </c>
      <c r="C30" t="str">
        <f t="shared" si="0"/>
        <v xml:space="preserve"> survived</v>
      </c>
      <c r="D30">
        <v>3</v>
      </c>
      <c r="E30" t="s">
        <v>58</v>
      </c>
      <c r="F30" t="s">
        <v>1302</v>
      </c>
      <c r="G30" t="s">
        <v>1301</v>
      </c>
      <c r="H30" t="s">
        <v>17</v>
      </c>
      <c r="I30">
        <f t="shared" si="1"/>
        <v>1</v>
      </c>
      <c r="J30" s="1"/>
      <c r="K30" t="b">
        <f t="shared" si="4"/>
        <v>0</v>
      </c>
      <c r="L30">
        <v>0</v>
      </c>
      <c r="M30">
        <v>0</v>
      </c>
      <c r="N30">
        <f t="shared" si="2"/>
        <v>0</v>
      </c>
      <c r="O30" t="str">
        <f t="shared" si="3"/>
        <v>alone</v>
      </c>
      <c r="P30">
        <v>330959</v>
      </c>
      <c r="Q30">
        <v>7.8792</v>
      </c>
      <c r="R30" s="1"/>
      <c r="S30" t="s">
        <v>27</v>
      </c>
    </row>
    <row r="31" spans="1:19" x14ac:dyDescent="0.35">
      <c r="A31">
        <v>30</v>
      </c>
      <c r="B31">
        <v>0</v>
      </c>
      <c r="C31" t="str">
        <f t="shared" si="0"/>
        <v>not sirvived</v>
      </c>
      <c r="D31">
        <v>3</v>
      </c>
      <c r="E31" t="s">
        <v>59</v>
      </c>
      <c r="F31" t="s">
        <v>1304</v>
      </c>
      <c r="G31" t="s">
        <v>1303</v>
      </c>
      <c r="H31" t="s">
        <v>13</v>
      </c>
      <c r="I31">
        <f t="shared" si="1"/>
        <v>0</v>
      </c>
      <c r="J31" s="1"/>
      <c r="K31" t="b">
        <f t="shared" si="4"/>
        <v>0</v>
      </c>
      <c r="L31">
        <v>0</v>
      </c>
      <c r="M31">
        <v>0</v>
      </c>
      <c r="N31">
        <f t="shared" si="2"/>
        <v>0</v>
      </c>
      <c r="O31" t="str">
        <f t="shared" si="3"/>
        <v>alone</v>
      </c>
      <c r="P31">
        <v>349216</v>
      </c>
      <c r="Q31">
        <v>7.8958000000000004</v>
      </c>
      <c r="R31" s="1"/>
      <c r="S31" t="s">
        <v>15</v>
      </c>
    </row>
    <row r="32" spans="1:19" x14ac:dyDescent="0.35">
      <c r="A32">
        <v>31</v>
      </c>
      <c r="B32">
        <v>0</v>
      </c>
      <c r="C32" t="str">
        <f t="shared" si="0"/>
        <v>not sirvived</v>
      </c>
      <c r="D32">
        <v>1</v>
      </c>
      <c r="E32" t="s">
        <v>60</v>
      </c>
      <c r="F32" t="s">
        <v>1306</v>
      </c>
      <c r="G32" t="s">
        <v>1305</v>
      </c>
      <c r="H32" t="s">
        <v>13</v>
      </c>
      <c r="I32">
        <f t="shared" si="1"/>
        <v>0</v>
      </c>
      <c r="J32">
        <v>40</v>
      </c>
      <c r="K32" t="str">
        <f t="shared" si="4"/>
        <v>adult</v>
      </c>
      <c r="L32">
        <v>0</v>
      </c>
      <c r="M32">
        <v>0</v>
      </c>
      <c r="N32">
        <f t="shared" si="2"/>
        <v>0</v>
      </c>
      <c r="O32" t="str">
        <f t="shared" si="3"/>
        <v>alone</v>
      </c>
      <c r="P32" t="s">
        <v>61</v>
      </c>
      <c r="Q32">
        <v>27.720800000000001</v>
      </c>
      <c r="R32" s="1"/>
      <c r="S32" t="s">
        <v>20</v>
      </c>
    </row>
    <row r="33" spans="1:19" x14ac:dyDescent="0.35">
      <c r="A33">
        <v>32</v>
      </c>
      <c r="B33">
        <v>1</v>
      </c>
      <c r="C33" t="str">
        <f t="shared" si="0"/>
        <v xml:space="preserve"> survived</v>
      </c>
      <c r="D33">
        <v>1</v>
      </c>
      <c r="E33" t="s">
        <v>62</v>
      </c>
      <c r="F33" t="s">
        <v>1308</v>
      </c>
      <c r="G33" t="s">
        <v>1307</v>
      </c>
      <c r="H33" t="s">
        <v>17</v>
      </c>
      <c r="I33">
        <f t="shared" si="1"/>
        <v>1</v>
      </c>
      <c r="J33" s="1"/>
      <c r="K33" t="b">
        <f t="shared" si="4"/>
        <v>0</v>
      </c>
      <c r="L33">
        <v>1</v>
      </c>
      <c r="M33">
        <v>0</v>
      </c>
      <c r="N33">
        <f t="shared" si="2"/>
        <v>1</v>
      </c>
      <c r="O33" t="str">
        <f t="shared" si="3"/>
        <v>family</v>
      </c>
      <c r="P33" t="s">
        <v>63</v>
      </c>
      <c r="Q33">
        <v>146.52080000000001</v>
      </c>
      <c r="R33" t="s">
        <v>64</v>
      </c>
      <c r="S33" t="s">
        <v>20</v>
      </c>
    </row>
    <row r="34" spans="1:19" x14ac:dyDescent="0.35">
      <c r="A34">
        <v>33</v>
      </c>
      <c r="B34">
        <v>1</v>
      </c>
      <c r="C34" t="str">
        <f t="shared" si="0"/>
        <v xml:space="preserve"> survived</v>
      </c>
      <c r="D34">
        <v>3</v>
      </c>
      <c r="E34" t="s">
        <v>65</v>
      </c>
      <c r="F34" t="s">
        <v>1310</v>
      </c>
      <c r="G34" t="s">
        <v>1309</v>
      </c>
      <c r="H34" t="s">
        <v>17</v>
      </c>
      <c r="I34">
        <f t="shared" si="1"/>
        <v>1</v>
      </c>
      <c r="J34" s="1"/>
      <c r="K34" t="b">
        <f t="shared" si="4"/>
        <v>0</v>
      </c>
      <c r="L34">
        <v>0</v>
      </c>
      <c r="M34">
        <v>0</v>
      </c>
      <c r="N34">
        <f t="shared" si="2"/>
        <v>0</v>
      </c>
      <c r="O34" t="str">
        <f t="shared" si="3"/>
        <v>alone</v>
      </c>
      <c r="P34">
        <v>335677</v>
      </c>
      <c r="Q34">
        <v>7.75</v>
      </c>
      <c r="R34" s="1"/>
      <c r="S34" t="s">
        <v>27</v>
      </c>
    </row>
    <row r="35" spans="1:19" x14ac:dyDescent="0.35">
      <c r="A35">
        <v>34</v>
      </c>
      <c r="B35">
        <v>0</v>
      </c>
      <c r="C35" t="str">
        <f t="shared" si="0"/>
        <v>not sirvived</v>
      </c>
      <c r="D35">
        <v>2</v>
      </c>
      <c r="E35" t="s">
        <v>66</v>
      </c>
      <c r="F35" t="s">
        <v>1312</v>
      </c>
      <c r="G35" t="s">
        <v>1311</v>
      </c>
      <c r="H35" t="s">
        <v>13</v>
      </c>
      <c r="I35">
        <f t="shared" si="1"/>
        <v>0</v>
      </c>
      <c r="J35">
        <v>66</v>
      </c>
      <c r="K35" t="str">
        <f t="shared" si="4"/>
        <v>old</v>
      </c>
      <c r="L35">
        <v>0</v>
      </c>
      <c r="M35">
        <v>0</v>
      </c>
      <c r="N35">
        <f t="shared" si="2"/>
        <v>0</v>
      </c>
      <c r="O35" t="str">
        <f t="shared" si="3"/>
        <v>alone</v>
      </c>
      <c r="P35" t="s">
        <v>67</v>
      </c>
      <c r="Q35">
        <v>10.5</v>
      </c>
      <c r="R35" s="1"/>
      <c r="S35" t="s">
        <v>15</v>
      </c>
    </row>
    <row r="36" spans="1:19" x14ac:dyDescent="0.35">
      <c r="A36">
        <v>35</v>
      </c>
      <c r="B36">
        <v>0</v>
      </c>
      <c r="C36" t="str">
        <f t="shared" si="0"/>
        <v>not sirvived</v>
      </c>
      <c r="D36">
        <v>1</v>
      </c>
      <c r="E36" t="s">
        <v>68</v>
      </c>
      <c r="F36" t="s">
        <v>1314</v>
      </c>
      <c r="G36" t="s">
        <v>1313</v>
      </c>
      <c r="H36" t="s">
        <v>13</v>
      </c>
      <c r="I36">
        <f t="shared" si="1"/>
        <v>0</v>
      </c>
      <c r="J36">
        <v>28</v>
      </c>
      <c r="K36" t="str">
        <f t="shared" si="4"/>
        <v>adult</v>
      </c>
      <c r="L36">
        <v>1</v>
      </c>
      <c r="M36">
        <v>0</v>
      </c>
      <c r="N36">
        <f t="shared" si="2"/>
        <v>1</v>
      </c>
      <c r="O36" t="str">
        <f t="shared" si="3"/>
        <v>family</v>
      </c>
      <c r="P36" t="s">
        <v>69</v>
      </c>
      <c r="Q36">
        <v>82.1708</v>
      </c>
      <c r="R36" s="1"/>
      <c r="S36" t="s">
        <v>20</v>
      </c>
    </row>
    <row r="37" spans="1:19" x14ac:dyDescent="0.35">
      <c r="A37">
        <v>36</v>
      </c>
      <c r="B37">
        <v>0</v>
      </c>
      <c r="C37" t="str">
        <f t="shared" si="0"/>
        <v>not sirvived</v>
      </c>
      <c r="D37">
        <v>1</v>
      </c>
      <c r="E37" t="s">
        <v>70</v>
      </c>
      <c r="F37" t="s">
        <v>1316</v>
      </c>
      <c r="G37" t="s">
        <v>1315</v>
      </c>
      <c r="H37" t="s">
        <v>13</v>
      </c>
      <c r="I37">
        <f t="shared" si="1"/>
        <v>0</v>
      </c>
      <c r="J37">
        <v>42</v>
      </c>
      <c r="K37" t="str">
        <f t="shared" si="4"/>
        <v>adult</v>
      </c>
      <c r="L37">
        <v>1</v>
      </c>
      <c r="M37">
        <v>0</v>
      </c>
      <c r="N37">
        <f t="shared" si="2"/>
        <v>1</v>
      </c>
      <c r="O37" t="str">
        <f t="shared" si="3"/>
        <v>family</v>
      </c>
      <c r="P37">
        <v>113789</v>
      </c>
      <c r="Q37">
        <v>52</v>
      </c>
      <c r="R37" s="1"/>
      <c r="S37" t="s">
        <v>15</v>
      </c>
    </row>
    <row r="38" spans="1:19" x14ac:dyDescent="0.35">
      <c r="A38">
        <v>37</v>
      </c>
      <c r="B38">
        <v>1</v>
      </c>
      <c r="C38" t="str">
        <f t="shared" si="0"/>
        <v xml:space="preserve"> survived</v>
      </c>
      <c r="D38">
        <v>3</v>
      </c>
      <c r="E38" t="s">
        <v>71</v>
      </c>
      <c r="F38" t="s">
        <v>1318</v>
      </c>
      <c r="G38" t="s">
        <v>1317</v>
      </c>
      <c r="H38" t="s">
        <v>13</v>
      </c>
      <c r="I38">
        <f t="shared" si="1"/>
        <v>0</v>
      </c>
      <c r="J38" s="1"/>
      <c r="K38" t="b">
        <f t="shared" si="4"/>
        <v>0</v>
      </c>
      <c r="L38">
        <v>0</v>
      </c>
      <c r="M38">
        <v>0</v>
      </c>
      <c r="N38">
        <f t="shared" si="2"/>
        <v>0</v>
      </c>
      <c r="O38" t="str">
        <f t="shared" si="3"/>
        <v>alone</v>
      </c>
      <c r="P38">
        <v>2677</v>
      </c>
      <c r="Q38">
        <v>7.2291999999999996</v>
      </c>
      <c r="R38" s="1"/>
      <c r="S38" t="s">
        <v>20</v>
      </c>
    </row>
    <row r="39" spans="1:19" x14ac:dyDescent="0.35">
      <c r="A39">
        <v>38</v>
      </c>
      <c r="B39">
        <v>0</v>
      </c>
      <c r="C39" t="str">
        <f t="shared" si="0"/>
        <v>not sirvived</v>
      </c>
      <c r="D39">
        <v>3</v>
      </c>
      <c r="E39" t="s">
        <v>72</v>
      </c>
      <c r="F39" t="s">
        <v>1320</v>
      </c>
      <c r="G39" t="s">
        <v>1319</v>
      </c>
      <c r="H39" t="s">
        <v>13</v>
      </c>
      <c r="I39">
        <f t="shared" si="1"/>
        <v>0</v>
      </c>
      <c r="J39">
        <v>21</v>
      </c>
      <c r="K39" t="str">
        <f t="shared" si="4"/>
        <v>adult</v>
      </c>
      <c r="L39">
        <v>0</v>
      </c>
      <c r="M39">
        <v>0</v>
      </c>
      <c r="N39">
        <f t="shared" si="2"/>
        <v>0</v>
      </c>
      <c r="O39" t="str">
        <f t="shared" si="3"/>
        <v>alone</v>
      </c>
      <c r="P39" t="s">
        <v>73</v>
      </c>
      <c r="Q39">
        <v>8.0500000000000007</v>
      </c>
      <c r="R39" s="1"/>
      <c r="S39" t="s">
        <v>15</v>
      </c>
    </row>
    <row r="40" spans="1:19" x14ac:dyDescent="0.35">
      <c r="A40">
        <v>39</v>
      </c>
      <c r="B40">
        <v>0</v>
      </c>
      <c r="C40" t="str">
        <f t="shared" si="0"/>
        <v>not sirvived</v>
      </c>
      <c r="D40">
        <v>3</v>
      </c>
      <c r="E40" t="s">
        <v>74</v>
      </c>
      <c r="F40" t="s">
        <v>1321</v>
      </c>
      <c r="G40" t="s">
        <v>1282</v>
      </c>
      <c r="H40" t="s">
        <v>17</v>
      </c>
      <c r="I40">
        <f t="shared" si="1"/>
        <v>1</v>
      </c>
      <c r="J40">
        <v>18</v>
      </c>
      <c r="K40" t="str">
        <f t="shared" si="4"/>
        <v>adult</v>
      </c>
      <c r="L40">
        <v>2</v>
      </c>
      <c r="M40">
        <v>0</v>
      </c>
      <c r="N40">
        <f t="shared" si="2"/>
        <v>2</v>
      </c>
      <c r="O40" t="str">
        <f t="shared" si="3"/>
        <v>family</v>
      </c>
      <c r="P40">
        <v>345764</v>
      </c>
      <c r="Q40">
        <v>18</v>
      </c>
      <c r="R40" s="1"/>
      <c r="S40" t="s">
        <v>15</v>
      </c>
    </row>
    <row r="41" spans="1:19" x14ac:dyDescent="0.35">
      <c r="A41">
        <v>40</v>
      </c>
      <c r="B41">
        <v>1</v>
      </c>
      <c r="C41" t="str">
        <f t="shared" si="0"/>
        <v xml:space="preserve"> survived</v>
      </c>
      <c r="D41">
        <v>3</v>
      </c>
      <c r="E41" t="s">
        <v>75</v>
      </c>
      <c r="F41" t="s">
        <v>1323</v>
      </c>
      <c r="G41" t="s">
        <v>1322</v>
      </c>
      <c r="H41" t="s">
        <v>17</v>
      </c>
      <c r="I41">
        <f t="shared" si="1"/>
        <v>1</v>
      </c>
      <c r="J41">
        <v>14</v>
      </c>
      <c r="K41" t="str">
        <f t="shared" si="4"/>
        <v>teen</v>
      </c>
      <c r="L41">
        <v>1</v>
      </c>
      <c r="M41">
        <v>0</v>
      </c>
      <c r="N41">
        <f t="shared" si="2"/>
        <v>1</v>
      </c>
      <c r="O41" t="str">
        <f t="shared" si="3"/>
        <v>family</v>
      </c>
      <c r="P41">
        <v>2651</v>
      </c>
      <c r="Q41">
        <v>11.2417</v>
      </c>
      <c r="R41" s="1"/>
      <c r="S41" t="s">
        <v>20</v>
      </c>
    </row>
    <row r="42" spans="1:19" x14ac:dyDescent="0.35">
      <c r="A42">
        <v>41</v>
      </c>
      <c r="B42">
        <v>0</v>
      </c>
      <c r="C42" t="str">
        <f t="shared" si="0"/>
        <v>not sirvived</v>
      </c>
      <c r="D42">
        <v>3</v>
      </c>
      <c r="E42" t="s">
        <v>76</v>
      </c>
      <c r="F42" t="s">
        <v>1325</v>
      </c>
      <c r="G42" t="s">
        <v>1324</v>
      </c>
      <c r="H42" t="s">
        <v>17</v>
      </c>
      <c r="I42">
        <f t="shared" si="1"/>
        <v>1</v>
      </c>
      <c r="J42">
        <v>40</v>
      </c>
      <c r="K42" t="str">
        <f t="shared" si="4"/>
        <v>adult</v>
      </c>
      <c r="L42">
        <v>1</v>
      </c>
      <c r="M42">
        <v>0</v>
      </c>
      <c r="N42">
        <f t="shared" si="2"/>
        <v>1</v>
      </c>
      <c r="O42" t="str">
        <f t="shared" si="3"/>
        <v>family</v>
      </c>
      <c r="P42">
        <v>7546</v>
      </c>
      <c r="Q42">
        <v>9.4749999999999996</v>
      </c>
      <c r="R42" s="1"/>
      <c r="S42" t="s">
        <v>15</v>
      </c>
    </row>
    <row r="43" spans="1:19" x14ac:dyDescent="0.35">
      <c r="A43">
        <v>42</v>
      </c>
      <c r="B43">
        <v>0</v>
      </c>
      <c r="C43" t="str">
        <f t="shared" si="0"/>
        <v>not sirvived</v>
      </c>
      <c r="D43">
        <v>2</v>
      </c>
      <c r="E43" t="s">
        <v>77</v>
      </c>
      <c r="F43" t="s">
        <v>1327</v>
      </c>
      <c r="G43" t="s">
        <v>1326</v>
      </c>
      <c r="H43" t="s">
        <v>17</v>
      </c>
      <c r="I43">
        <f t="shared" si="1"/>
        <v>1</v>
      </c>
      <c r="J43">
        <v>27</v>
      </c>
      <c r="K43" t="str">
        <f t="shared" si="4"/>
        <v>adult</v>
      </c>
      <c r="L43">
        <v>1</v>
      </c>
      <c r="M43">
        <v>0</v>
      </c>
      <c r="N43">
        <f t="shared" si="2"/>
        <v>1</v>
      </c>
      <c r="O43" t="str">
        <f t="shared" si="3"/>
        <v>family</v>
      </c>
      <c r="P43">
        <v>11668</v>
      </c>
      <c r="Q43">
        <v>21</v>
      </c>
      <c r="R43" s="1"/>
      <c r="S43" t="s">
        <v>15</v>
      </c>
    </row>
    <row r="44" spans="1:19" x14ac:dyDescent="0.35">
      <c r="A44">
        <v>43</v>
      </c>
      <c r="B44">
        <v>0</v>
      </c>
      <c r="C44" t="str">
        <f t="shared" si="0"/>
        <v>not sirvived</v>
      </c>
      <c r="D44">
        <v>3</v>
      </c>
      <c r="E44" t="s">
        <v>78</v>
      </c>
      <c r="F44" t="s">
        <v>1329</v>
      </c>
      <c r="G44" t="s">
        <v>1328</v>
      </c>
      <c r="H44" t="s">
        <v>13</v>
      </c>
      <c r="I44">
        <f t="shared" si="1"/>
        <v>0</v>
      </c>
      <c r="J44" s="1"/>
      <c r="K44" t="b">
        <f t="shared" si="4"/>
        <v>0</v>
      </c>
      <c r="L44">
        <v>0</v>
      </c>
      <c r="M44">
        <v>0</v>
      </c>
      <c r="N44">
        <f t="shared" si="2"/>
        <v>0</v>
      </c>
      <c r="O44" t="str">
        <f t="shared" si="3"/>
        <v>alone</v>
      </c>
      <c r="P44">
        <v>349253</v>
      </c>
      <c r="Q44">
        <v>7.8958000000000004</v>
      </c>
      <c r="R44" s="1"/>
      <c r="S44" t="s">
        <v>20</v>
      </c>
    </row>
    <row r="45" spans="1:19" x14ac:dyDescent="0.35">
      <c r="A45">
        <v>44</v>
      </c>
      <c r="B45">
        <v>1</v>
      </c>
      <c r="C45" t="str">
        <f t="shared" si="0"/>
        <v xml:space="preserve"> survived</v>
      </c>
      <c r="D45">
        <v>2</v>
      </c>
      <c r="E45" t="s">
        <v>79</v>
      </c>
      <c r="F45" t="s">
        <v>1331</v>
      </c>
      <c r="G45" t="s">
        <v>1330</v>
      </c>
      <c r="H45" t="s">
        <v>17</v>
      </c>
      <c r="I45">
        <f t="shared" si="1"/>
        <v>1</v>
      </c>
      <c r="J45">
        <v>3</v>
      </c>
      <c r="K45" t="str">
        <f t="shared" si="4"/>
        <v>children</v>
      </c>
      <c r="L45">
        <v>1</v>
      </c>
      <c r="M45">
        <v>2</v>
      </c>
      <c r="N45">
        <f t="shared" si="2"/>
        <v>3</v>
      </c>
      <c r="O45" t="str">
        <f t="shared" si="3"/>
        <v>family</v>
      </c>
      <c r="P45" t="s">
        <v>80</v>
      </c>
      <c r="Q45">
        <v>41.5792</v>
      </c>
      <c r="R45" s="1"/>
      <c r="S45" t="s">
        <v>20</v>
      </c>
    </row>
    <row r="46" spans="1:19" x14ac:dyDescent="0.35">
      <c r="A46">
        <v>45</v>
      </c>
      <c r="B46">
        <v>1</v>
      </c>
      <c r="C46" t="str">
        <f t="shared" si="0"/>
        <v xml:space="preserve"> survived</v>
      </c>
      <c r="D46">
        <v>3</v>
      </c>
      <c r="E46" t="s">
        <v>81</v>
      </c>
      <c r="F46" t="s">
        <v>1333</v>
      </c>
      <c r="G46" t="s">
        <v>1332</v>
      </c>
      <c r="H46" t="s">
        <v>17</v>
      </c>
      <c r="I46">
        <f t="shared" si="1"/>
        <v>1</v>
      </c>
      <c r="J46">
        <v>19</v>
      </c>
      <c r="K46" t="str">
        <f t="shared" si="4"/>
        <v>adult</v>
      </c>
      <c r="L46">
        <v>0</v>
      </c>
      <c r="M46">
        <v>0</v>
      </c>
      <c r="N46">
        <f t="shared" si="2"/>
        <v>0</v>
      </c>
      <c r="O46" t="str">
        <f t="shared" si="3"/>
        <v>alone</v>
      </c>
      <c r="P46">
        <v>330958</v>
      </c>
      <c r="Q46">
        <v>7.8792</v>
      </c>
      <c r="R46" s="1"/>
      <c r="S46" t="s">
        <v>27</v>
      </c>
    </row>
    <row r="47" spans="1:19" x14ac:dyDescent="0.35">
      <c r="A47">
        <v>46</v>
      </c>
      <c r="B47">
        <v>0</v>
      </c>
      <c r="C47" t="str">
        <f t="shared" si="0"/>
        <v>not sirvived</v>
      </c>
      <c r="D47">
        <v>3</v>
      </c>
      <c r="E47" t="s">
        <v>82</v>
      </c>
      <c r="F47" t="s">
        <v>1335</v>
      </c>
      <c r="G47" t="s">
        <v>1334</v>
      </c>
      <c r="H47" t="s">
        <v>13</v>
      </c>
      <c r="I47">
        <f t="shared" si="1"/>
        <v>0</v>
      </c>
      <c r="J47" s="1"/>
      <c r="K47" t="b">
        <f t="shared" si="4"/>
        <v>0</v>
      </c>
      <c r="L47">
        <v>0</v>
      </c>
      <c r="M47">
        <v>0</v>
      </c>
      <c r="N47">
        <f t="shared" si="2"/>
        <v>0</v>
      </c>
      <c r="O47" t="str">
        <f t="shared" si="3"/>
        <v>alone</v>
      </c>
      <c r="P47" t="s">
        <v>83</v>
      </c>
      <c r="Q47">
        <v>8.0500000000000007</v>
      </c>
      <c r="R47" s="1"/>
      <c r="S47" t="s">
        <v>15</v>
      </c>
    </row>
    <row r="48" spans="1:19" x14ac:dyDescent="0.35">
      <c r="A48">
        <v>47</v>
      </c>
      <c r="B48">
        <v>0</v>
      </c>
      <c r="C48" t="str">
        <f t="shared" si="0"/>
        <v>not sirvived</v>
      </c>
      <c r="D48">
        <v>3</v>
      </c>
      <c r="E48" t="s">
        <v>84</v>
      </c>
      <c r="F48" t="s">
        <v>1337</v>
      </c>
      <c r="G48" t="s">
        <v>1336</v>
      </c>
      <c r="H48" t="s">
        <v>13</v>
      </c>
      <c r="I48">
        <f t="shared" si="1"/>
        <v>0</v>
      </c>
      <c r="J48" s="1"/>
      <c r="K48" t="b">
        <f t="shared" si="4"/>
        <v>0</v>
      </c>
      <c r="L48">
        <v>1</v>
      </c>
      <c r="M48">
        <v>0</v>
      </c>
      <c r="N48">
        <f t="shared" si="2"/>
        <v>1</v>
      </c>
      <c r="O48" t="str">
        <f t="shared" si="3"/>
        <v>family</v>
      </c>
      <c r="P48">
        <v>370371</v>
      </c>
      <c r="Q48">
        <v>15.5</v>
      </c>
      <c r="R48" s="1"/>
      <c r="S48" t="s">
        <v>27</v>
      </c>
    </row>
    <row r="49" spans="1:19" x14ac:dyDescent="0.35">
      <c r="A49">
        <v>48</v>
      </c>
      <c r="B49">
        <v>1</v>
      </c>
      <c r="C49" t="str">
        <f t="shared" si="0"/>
        <v xml:space="preserve"> survived</v>
      </c>
      <c r="D49">
        <v>3</v>
      </c>
      <c r="E49" t="s">
        <v>85</v>
      </c>
      <c r="F49" t="s">
        <v>1339</v>
      </c>
      <c r="G49" t="s">
        <v>1338</v>
      </c>
      <c r="H49" t="s">
        <v>17</v>
      </c>
      <c r="I49">
        <f t="shared" si="1"/>
        <v>1</v>
      </c>
      <c r="J49" s="1"/>
      <c r="K49" t="b">
        <f t="shared" si="4"/>
        <v>0</v>
      </c>
      <c r="L49">
        <v>0</v>
      </c>
      <c r="M49">
        <v>0</v>
      </c>
      <c r="N49">
        <f t="shared" si="2"/>
        <v>0</v>
      </c>
      <c r="O49" t="str">
        <f t="shared" si="3"/>
        <v>alone</v>
      </c>
      <c r="P49">
        <v>14311</v>
      </c>
      <c r="Q49">
        <v>7.75</v>
      </c>
      <c r="R49" s="1"/>
      <c r="S49" t="s">
        <v>27</v>
      </c>
    </row>
    <row r="50" spans="1:19" x14ac:dyDescent="0.35">
      <c r="A50">
        <v>49</v>
      </c>
      <c r="B50">
        <v>0</v>
      </c>
      <c r="C50" t="str">
        <f t="shared" si="0"/>
        <v>not sirvived</v>
      </c>
      <c r="D50">
        <v>3</v>
      </c>
      <c r="E50" t="s">
        <v>86</v>
      </c>
      <c r="F50" t="s">
        <v>1341</v>
      </c>
      <c r="G50" t="s">
        <v>1340</v>
      </c>
      <c r="H50" t="s">
        <v>13</v>
      </c>
      <c r="I50">
        <f t="shared" si="1"/>
        <v>0</v>
      </c>
      <c r="J50" s="1"/>
      <c r="K50" t="b">
        <f t="shared" si="4"/>
        <v>0</v>
      </c>
      <c r="L50">
        <v>2</v>
      </c>
      <c r="M50">
        <v>0</v>
      </c>
      <c r="N50">
        <f t="shared" si="2"/>
        <v>2</v>
      </c>
      <c r="O50" t="str">
        <f t="shared" si="3"/>
        <v>family</v>
      </c>
      <c r="P50">
        <v>2662</v>
      </c>
      <c r="Q50">
        <v>21.679200000000002</v>
      </c>
      <c r="R50" s="1"/>
      <c r="S50" t="s">
        <v>20</v>
      </c>
    </row>
    <row r="51" spans="1:19" x14ac:dyDescent="0.35">
      <c r="A51">
        <v>50</v>
      </c>
      <c r="B51">
        <v>0</v>
      </c>
      <c r="C51" t="str">
        <f t="shared" si="0"/>
        <v>not sirvived</v>
      </c>
      <c r="D51">
        <v>3</v>
      </c>
      <c r="E51" t="s">
        <v>87</v>
      </c>
      <c r="F51" t="s">
        <v>1343</v>
      </c>
      <c r="G51" t="s">
        <v>1342</v>
      </c>
      <c r="H51" t="s">
        <v>17</v>
      </c>
      <c r="I51">
        <f t="shared" si="1"/>
        <v>1</v>
      </c>
      <c r="J51">
        <v>18</v>
      </c>
      <c r="K51" t="str">
        <f t="shared" si="4"/>
        <v>adult</v>
      </c>
      <c r="L51">
        <v>1</v>
      </c>
      <c r="M51">
        <v>0</v>
      </c>
      <c r="N51">
        <f t="shared" si="2"/>
        <v>1</v>
      </c>
      <c r="O51" t="str">
        <f t="shared" si="3"/>
        <v>family</v>
      </c>
      <c r="P51">
        <v>349237</v>
      </c>
      <c r="Q51">
        <v>17.8</v>
      </c>
      <c r="R51" s="1"/>
      <c r="S51" t="s">
        <v>15</v>
      </c>
    </row>
    <row r="52" spans="1:19" x14ac:dyDescent="0.35">
      <c r="A52">
        <v>51</v>
      </c>
      <c r="B52">
        <v>0</v>
      </c>
      <c r="C52" t="str">
        <f t="shared" si="0"/>
        <v>not sirvived</v>
      </c>
      <c r="D52">
        <v>3</v>
      </c>
      <c r="E52" t="s">
        <v>88</v>
      </c>
      <c r="F52" t="s">
        <v>1345</v>
      </c>
      <c r="G52" t="s">
        <v>1344</v>
      </c>
      <c r="H52" t="s">
        <v>13</v>
      </c>
      <c r="I52">
        <f t="shared" si="1"/>
        <v>0</v>
      </c>
      <c r="J52">
        <v>7</v>
      </c>
      <c r="K52" t="str">
        <f t="shared" si="4"/>
        <v>children</v>
      </c>
      <c r="L52">
        <v>4</v>
      </c>
      <c r="M52">
        <v>1</v>
      </c>
      <c r="N52">
        <f t="shared" si="2"/>
        <v>5</v>
      </c>
      <c r="O52" t="str">
        <f t="shared" si="3"/>
        <v>family</v>
      </c>
      <c r="P52">
        <v>3101295</v>
      </c>
      <c r="Q52">
        <v>39.6875</v>
      </c>
      <c r="R52" s="1"/>
      <c r="S52" t="s">
        <v>15</v>
      </c>
    </row>
    <row r="53" spans="1:19" x14ac:dyDescent="0.35">
      <c r="A53">
        <v>52</v>
      </c>
      <c r="B53">
        <v>0</v>
      </c>
      <c r="C53" t="str">
        <f t="shared" si="0"/>
        <v>not sirvived</v>
      </c>
      <c r="D53">
        <v>3</v>
      </c>
      <c r="E53" t="s">
        <v>89</v>
      </c>
      <c r="F53" t="s">
        <v>1347</v>
      </c>
      <c r="G53" t="s">
        <v>1346</v>
      </c>
      <c r="H53" t="s">
        <v>13</v>
      </c>
      <c r="I53">
        <f t="shared" si="1"/>
        <v>0</v>
      </c>
      <c r="J53">
        <v>21</v>
      </c>
      <c r="K53" t="str">
        <f t="shared" si="4"/>
        <v>adult</v>
      </c>
      <c r="L53">
        <v>0</v>
      </c>
      <c r="M53">
        <v>0</v>
      </c>
      <c r="N53">
        <f t="shared" si="2"/>
        <v>0</v>
      </c>
      <c r="O53" t="str">
        <f t="shared" si="3"/>
        <v>alone</v>
      </c>
      <c r="P53" t="s">
        <v>90</v>
      </c>
      <c r="Q53">
        <v>7.8</v>
      </c>
      <c r="R53" s="1"/>
      <c r="S53" t="s">
        <v>15</v>
      </c>
    </row>
    <row r="54" spans="1:19" x14ac:dyDescent="0.35">
      <c r="A54">
        <v>53</v>
      </c>
      <c r="B54">
        <v>1</v>
      </c>
      <c r="C54" t="str">
        <f t="shared" si="0"/>
        <v xml:space="preserve"> survived</v>
      </c>
      <c r="D54">
        <v>1</v>
      </c>
      <c r="E54" t="s">
        <v>91</v>
      </c>
      <c r="F54" t="s">
        <v>1349</v>
      </c>
      <c r="G54" t="s">
        <v>1348</v>
      </c>
      <c r="H54" t="s">
        <v>17</v>
      </c>
      <c r="I54">
        <f t="shared" si="1"/>
        <v>1</v>
      </c>
      <c r="J54">
        <v>49</v>
      </c>
      <c r="K54" t="str">
        <f t="shared" si="4"/>
        <v>adult</v>
      </c>
      <c r="L54">
        <v>1</v>
      </c>
      <c r="M54">
        <v>0</v>
      </c>
      <c r="N54">
        <f t="shared" si="2"/>
        <v>1</v>
      </c>
      <c r="O54" t="str">
        <f t="shared" si="3"/>
        <v>family</v>
      </c>
      <c r="P54" t="s">
        <v>92</v>
      </c>
      <c r="Q54">
        <v>76.729200000000006</v>
      </c>
      <c r="R54" t="s">
        <v>93</v>
      </c>
      <c r="S54" t="s">
        <v>20</v>
      </c>
    </row>
    <row r="55" spans="1:19" x14ac:dyDescent="0.35">
      <c r="A55">
        <v>54</v>
      </c>
      <c r="B55">
        <v>1</v>
      </c>
      <c r="C55" t="str">
        <f t="shared" si="0"/>
        <v xml:space="preserve"> survived</v>
      </c>
      <c r="D55">
        <v>2</v>
      </c>
      <c r="E55" t="s">
        <v>94</v>
      </c>
      <c r="F55" t="s">
        <v>1351</v>
      </c>
      <c r="G55" t="s">
        <v>1350</v>
      </c>
      <c r="H55" t="s">
        <v>17</v>
      </c>
      <c r="I55">
        <f t="shared" si="1"/>
        <v>1</v>
      </c>
      <c r="J55">
        <v>29</v>
      </c>
      <c r="K55" t="str">
        <f t="shared" si="4"/>
        <v>adult</v>
      </c>
      <c r="L55">
        <v>1</v>
      </c>
      <c r="M55">
        <v>0</v>
      </c>
      <c r="N55">
        <f t="shared" si="2"/>
        <v>1</v>
      </c>
      <c r="O55" t="str">
        <f t="shared" si="3"/>
        <v>family</v>
      </c>
      <c r="P55">
        <v>2926</v>
      </c>
      <c r="Q55">
        <v>26</v>
      </c>
      <c r="R55" s="1"/>
      <c r="S55" t="s">
        <v>15</v>
      </c>
    </row>
    <row r="56" spans="1:19" x14ac:dyDescent="0.35">
      <c r="A56">
        <v>55</v>
      </c>
      <c r="B56">
        <v>0</v>
      </c>
      <c r="C56" t="str">
        <f t="shared" si="0"/>
        <v>not sirvived</v>
      </c>
      <c r="D56">
        <v>1</v>
      </c>
      <c r="E56" t="s">
        <v>95</v>
      </c>
      <c r="F56" t="s">
        <v>1353</v>
      </c>
      <c r="G56" t="s">
        <v>1352</v>
      </c>
      <c r="H56" t="s">
        <v>13</v>
      </c>
      <c r="I56">
        <f t="shared" si="1"/>
        <v>0</v>
      </c>
      <c r="J56">
        <v>65</v>
      </c>
      <c r="K56" t="str">
        <f t="shared" si="4"/>
        <v>old</v>
      </c>
      <c r="L56">
        <v>0</v>
      </c>
      <c r="M56">
        <v>1</v>
      </c>
      <c r="N56">
        <f t="shared" si="2"/>
        <v>1</v>
      </c>
      <c r="O56" t="str">
        <f t="shared" si="3"/>
        <v>family</v>
      </c>
      <c r="P56">
        <v>113509</v>
      </c>
      <c r="Q56">
        <v>61.979199999999999</v>
      </c>
      <c r="R56" t="s">
        <v>96</v>
      </c>
      <c r="S56" t="s">
        <v>20</v>
      </c>
    </row>
    <row r="57" spans="1:19" x14ac:dyDescent="0.35">
      <c r="A57">
        <v>56</v>
      </c>
      <c r="B57">
        <v>1</v>
      </c>
      <c r="C57" t="str">
        <f t="shared" si="0"/>
        <v xml:space="preserve"> survived</v>
      </c>
      <c r="D57">
        <v>1</v>
      </c>
      <c r="E57" t="s">
        <v>97</v>
      </c>
      <c r="F57" t="s">
        <v>1355</v>
      </c>
      <c r="G57" t="s">
        <v>1354</v>
      </c>
      <c r="H57" t="s">
        <v>13</v>
      </c>
      <c r="I57">
        <f t="shared" si="1"/>
        <v>0</v>
      </c>
      <c r="J57" s="1"/>
      <c r="K57" t="b">
        <f t="shared" si="4"/>
        <v>0</v>
      </c>
      <c r="L57">
        <v>0</v>
      </c>
      <c r="M57">
        <v>0</v>
      </c>
      <c r="N57">
        <f t="shared" si="2"/>
        <v>0</v>
      </c>
      <c r="O57" t="str">
        <f t="shared" si="3"/>
        <v>alone</v>
      </c>
      <c r="P57">
        <v>19947</v>
      </c>
      <c r="Q57">
        <v>35.5</v>
      </c>
      <c r="R57" t="s">
        <v>98</v>
      </c>
      <c r="S57" t="s">
        <v>15</v>
      </c>
    </row>
    <row r="58" spans="1:19" x14ac:dyDescent="0.35">
      <c r="A58">
        <v>57</v>
      </c>
      <c r="B58">
        <v>1</v>
      </c>
      <c r="C58" t="str">
        <f t="shared" si="0"/>
        <v xml:space="preserve"> survived</v>
      </c>
      <c r="D58">
        <v>2</v>
      </c>
      <c r="E58" t="s">
        <v>99</v>
      </c>
      <c r="F58" t="s">
        <v>1357</v>
      </c>
      <c r="G58" t="s">
        <v>1356</v>
      </c>
      <c r="H58" t="s">
        <v>17</v>
      </c>
      <c r="I58">
        <f t="shared" si="1"/>
        <v>1</v>
      </c>
      <c r="J58">
        <v>21</v>
      </c>
      <c r="K58" t="str">
        <f t="shared" si="4"/>
        <v>adult</v>
      </c>
      <c r="L58">
        <v>0</v>
      </c>
      <c r="M58">
        <v>0</v>
      </c>
      <c r="N58">
        <f t="shared" si="2"/>
        <v>0</v>
      </c>
      <c r="O58" t="str">
        <f t="shared" si="3"/>
        <v>alone</v>
      </c>
      <c r="P58" t="s">
        <v>100</v>
      </c>
      <c r="Q58">
        <v>10.5</v>
      </c>
      <c r="R58" s="1"/>
      <c r="S58" t="s">
        <v>15</v>
      </c>
    </row>
    <row r="59" spans="1:19" x14ac:dyDescent="0.35">
      <c r="A59">
        <v>58</v>
      </c>
      <c r="B59">
        <v>0</v>
      </c>
      <c r="C59" t="str">
        <f t="shared" si="0"/>
        <v>not sirvived</v>
      </c>
      <c r="D59">
        <v>3</v>
      </c>
      <c r="E59" t="s">
        <v>101</v>
      </c>
      <c r="F59" t="s">
        <v>1359</v>
      </c>
      <c r="G59" t="s">
        <v>1358</v>
      </c>
      <c r="H59" t="s">
        <v>13</v>
      </c>
      <c r="I59">
        <f t="shared" si="1"/>
        <v>0</v>
      </c>
      <c r="J59">
        <v>28.5</v>
      </c>
      <c r="K59" t="str">
        <f t="shared" si="4"/>
        <v>adult</v>
      </c>
      <c r="L59">
        <v>0</v>
      </c>
      <c r="M59">
        <v>0</v>
      </c>
      <c r="N59">
        <f t="shared" si="2"/>
        <v>0</v>
      </c>
      <c r="O59" t="str">
        <f t="shared" si="3"/>
        <v>alone</v>
      </c>
      <c r="P59">
        <v>2697</v>
      </c>
      <c r="Q59">
        <v>7.2291999999999996</v>
      </c>
      <c r="R59" s="1"/>
      <c r="S59" t="s">
        <v>20</v>
      </c>
    </row>
    <row r="60" spans="1:19" x14ac:dyDescent="0.35">
      <c r="A60">
        <v>59</v>
      </c>
      <c r="B60">
        <v>1</v>
      </c>
      <c r="C60" t="str">
        <f t="shared" si="0"/>
        <v xml:space="preserve"> survived</v>
      </c>
      <c r="D60">
        <v>2</v>
      </c>
      <c r="E60" t="s">
        <v>102</v>
      </c>
      <c r="F60" t="s">
        <v>1361</v>
      </c>
      <c r="G60" t="s">
        <v>1360</v>
      </c>
      <c r="H60" t="s">
        <v>17</v>
      </c>
      <c r="I60">
        <f t="shared" si="1"/>
        <v>1</v>
      </c>
      <c r="J60">
        <v>5</v>
      </c>
      <c r="K60" t="str">
        <f t="shared" si="4"/>
        <v>children</v>
      </c>
      <c r="L60">
        <v>1</v>
      </c>
      <c r="M60">
        <v>2</v>
      </c>
      <c r="N60">
        <f t="shared" si="2"/>
        <v>3</v>
      </c>
      <c r="O60" t="str">
        <f t="shared" si="3"/>
        <v>family</v>
      </c>
      <c r="P60" t="s">
        <v>103</v>
      </c>
      <c r="Q60">
        <v>27.75</v>
      </c>
      <c r="R60" s="1"/>
      <c r="S60" t="s">
        <v>15</v>
      </c>
    </row>
    <row r="61" spans="1:19" x14ac:dyDescent="0.35">
      <c r="A61">
        <v>60</v>
      </c>
      <c r="B61">
        <v>0</v>
      </c>
      <c r="C61" t="str">
        <f t="shared" si="0"/>
        <v>not sirvived</v>
      </c>
      <c r="D61">
        <v>3</v>
      </c>
      <c r="E61" t="s">
        <v>104</v>
      </c>
      <c r="F61" t="s">
        <v>1363</v>
      </c>
      <c r="G61" t="s">
        <v>1362</v>
      </c>
      <c r="H61" t="s">
        <v>13</v>
      </c>
      <c r="I61">
        <f t="shared" si="1"/>
        <v>0</v>
      </c>
      <c r="J61">
        <v>11</v>
      </c>
      <c r="K61" t="str">
        <f t="shared" si="4"/>
        <v>teen</v>
      </c>
      <c r="L61">
        <v>5</v>
      </c>
      <c r="M61">
        <v>2</v>
      </c>
      <c r="N61">
        <f t="shared" si="2"/>
        <v>7</v>
      </c>
      <c r="O61" t="str">
        <f t="shared" si="3"/>
        <v>family</v>
      </c>
      <c r="P61" t="s">
        <v>105</v>
      </c>
      <c r="Q61">
        <v>46.9</v>
      </c>
      <c r="R61" s="1"/>
      <c r="S61" t="s">
        <v>15</v>
      </c>
    </row>
    <row r="62" spans="1:19" x14ac:dyDescent="0.35">
      <c r="A62">
        <v>61</v>
      </c>
      <c r="B62">
        <v>0</v>
      </c>
      <c r="C62" t="str">
        <f t="shared" si="0"/>
        <v>not sirvived</v>
      </c>
      <c r="D62">
        <v>3</v>
      </c>
      <c r="E62" t="s">
        <v>106</v>
      </c>
      <c r="F62" t="s">
        <v>1365</v>
      </c>
      <c r="G62" t="s">
        <v>1364</v>
      </c>
      <c r="H62" t="s">
        <v>13</v>
      </c>
      <c r="I62">
        <f t="shared" si="1"/>
        <v>0</v>
      </c>
      <c r="J62">
        <v>22</v>
      </c>
      <c r="K62" t="str">
        <f t="shared" si="4"/>
        <v>adult</v>
      </c>
      <c r="L62">
        <v>0</v>
      </c>
      <c r="M62">
        <v>0</v>
      </c>
      <c r="N62">
        <f t="shared" si="2"/>
        <v>0</v>
      </c>
      <c r="O62" t="str">
        <f t="shared" si="3"/>
        <v>alone</v>
      </c>
      <c r="P62">
        <v>2669</v>
      </c>
      <c r="Q62">
        <v>7.2291999999999996</v>
      </c>
      <c r="R62" s="1"/>
      <c r="S62" t="s">
        <v>20</v>
      </c>
    </row>
    <row r="63" spans="1:19" x14ac:dyDescent="0.35">
      <c r="A63">
        <v>62</v>
      </c>
      <c r="B63">
        <v>1</v>
      </c>
      <c r="C63" t="str">
        <f t="shared" si="0"/>
        <v xml:space="preserve"> survived</v>
      </c>
      <c r="D63">
        <v>1</v>
      </c>
      <c r="E63" t="s">
        <v>107</v>
      </c>
      <c r="F63" t="s">
        <v>1367</v>
      </c>
      <c r="G63" t="s">
        <v>1366</v>
      </c>
      <c r="H63" t="s">
        <v>17</v>
      </c>
      <c r="I63">
        <f t="shared" si="1"/>
        <v>1</v>
      </c>
      <c r="J63">
        <v>38</v>
      </c>
      <c r="K63" t="str">
        <f t="shared" si="4"/>
        <v>adult</v>
      </c>
      <c r="L63">
        <v>0</v>
      </c>
      <c r="M63">
        <v>0</v>
      </c>
      <c r="N63">
        <f t="shared" si="2"/>
        <v>0</v>
      </c>
      <c r="O63" t="str">
        <f t="shared" si="3"/>
        <v>alone</v>
      </c>
      <c r="P63">
        <v>113572</v>
      </c>
      <c r="Q63">
        <v>80</v>
      </c>
      <c r="R63" t="s">
        <v>108</v>
      </c>
      <c r="S63" s="1"/>
    </row>
    <row r="64" spans="1:19" x14ac:dyDescent="0.35">
      <c r="A64">
        <v>63</v>
      </c>
      <c r="B64">
        <v>0</v>
      </c>
      <c r="C64" t="str">
        <f t="shared" si="0"/>
        <v>not sirvived</v>
      </c>
      <c r="D64">
        <v>1</v>
      </c>
      <c r="E64" t="s">
        <v>109</v>
      </c>
      <c r="F64" t="s">
        <v>1369</v>
      </c>
      <c r="G64" t="s">
        <v>1368</v>
      </c>
      <c r="H64" t="s">
        <v>13</v>
      </c>
      <c r="I64">
        <f t="shared" si="1"/>
        <v>0</v>
      </c>
      <c r="J64">
        <v>45</v>
      </c>
      <c r="K64" t="str">
        <f t="shared" si="4"/>
        <v>adult</v>
      </c>
      <c r="L64">
        <v>1</v>
      </c>
      <c r="M64">
        <v>0</v>
      </c>
      <c r="N64">
        <f t="shared" si="2"/>
        <v>1</v>
      </c>
      <c r="O64" t="str">
        <f t="shared" si="3"/>
        <v>family</v>
      </c>
      <c r="P64">
        <v>36973</v>
      </c>
      <c r="Q64">
        <v>83.474999999999994</v>
      </c>
      <c r="R64" t="s">
        <v>110</v>
      </c>
      <c r="S64" t="s">
        <v>15</v>
      </c>
    </row>
    <row r="65" spans="1:19" x14ac:dyDescent="0.35">
      <c r="A65">
        <v>64</v>
      </c>
      <c r="B65">
        <v>0</v>
      </c>
      <c r="C65" t="str">
        <f t="shared" si="0"/>
        <v>not sirvived</v>
      </c>
      <c r="D65">
        <v>3</v>
      </c>
      <c r="E65" t="s">
        <v>111</v>
      </c>
      <c r="F65" t="s">
        <v>1371</v>
      </c>
      <c r="G65" t="s">
        <v>1370</v>
      </c>
      <c r="H65" t="s">
        <v>13</v>
      </c>
      <c r="I65">
        <f t="shared" si="1"/>
        <v>0</v>
      </c>
      <c r="J65">
        <v>4</v>
      </c>
      <c r="K65" t="str">
        <f t="shared" si="4"/>
        <v>children</v>
      </c>
      <c r="L65">
        <v>3</v>
      </c>
      <c r="M65">
        <v>2</v>
      </c>
      <c r="N65">
        <f t="shared" si="2"/>
        <v>5</v>
      </c>
      <c r="O65" t="str">
        <f t="shared" si="3"/>
        <v>family</v>
      </c>
      <c r="P65">
        <v>347088</v>
      </c>
      <c r="Q65">
        <v>27.9</v>
      </c>
      <c r="R65" s="1"/>
      <c r="S65" t="s">
        <v>15</v>
      </c>
    </row>
    <row r="66" spans="1:19" x14ac:dyDescent="0.35">
      <c r="A66">
        <v>65</v>
      </c>
      <c r="B66">
        <v>0</v>
      </c>
      <c r="C66" t="str">
        <f t="shared" ref="C66:C129" si="5">IF(B66=0,"not sirvived"," survived")</f>
        <v>not sirvived</v>
      </c>
      <c r="D66">
        <v>1</v>
      </c>
      <c r="E66" t="s">
        <v>112</v>
      </c>
      <c r="F66" t="s">
        <v>1373</v>
      </c>
      <c r="G66" t="s">
        <v>1372</v>
      </c>
      <c r="H66" t="s">
        <v>13</v>
      </c>
      <c r="I66">
        <f t="shared" ref="I66:I129" si="6">IF(H66="male",0,1)</f>
        <v>0</v>
      </c>
      <c r="J66" s="1"/>
      <c r="K66" t="b">
        <f t="shared" si="4"/>
        <v>0</v>
      </c>
      <c r="L66">
        <v>0</v>
      </c>
      <c r="M66">
        <v>0</v>
      </c>
      <c r="N66">
        <f t="shared" ref="N66:N129" si="7">SUM(L66,M66)</f>
        <v>0</v>
      </c>
      <c r="O66" t="str">
        <f t="shared" ref="O66:O129" si="8">IF(N66&gt;0,"family","alone")</f>
        <v>alone</v>
      </c>
      <c r="P66" t="s">
        <v>113</v>
      </c>
      <c r="Q66">
        <v>27.720800000000001</v>
      </c>
      <c r="R66" s="1"/>
      <c r="S66" t="s">
        <v>20</v>
      </c>
    </row>
    <row r="67" spans="1:19" x14ac:dyDescent="0.35">
      <c r="A67">
        <v>66</v>
      </c>
      <c r="B67">
        <v>1</v>
      </c>
      <c r="C67" t="str">
        <f t="shared" si="5"/>
        <v xml:space="preserve"> survived</v>
      </c>
      <c r="D67">
        <v>3</v>
      </c>
      <c r="E67" t="s">
        <v>114</v>
      </c>
      <c r="F67" t="s">
        <v>1375</v>
      </c>
      <c r="G67" t="s">
        <v>1374</v>
      </c>
      <c r="H67" t="s">
        <v>13</v>
      </c>
      <c r="I67">
        <f t="shared" si="6"/>
        <v>0</v>
      </c>
      <c r="J67" s="1"/>
      <c r="K67" t="b">
        <f t="shared" ref="K67:K130" si="9">IF(AND(J67&gt;0,J67&lt;10),"children",IF(AND(J67&gt;=10,J67&lt;18),"teen",IF(AND(J67&gt;=18,J67&lt;50),"adult",IF(AND(J67&gt;=50),"old"))))</f>
        <v>0</v>
      </c>
      <c r="L67">
        <v>1</v>
      </c>
      <c r="M67">
        <v>1</v>
      </c>
      <c r="N67">
        <f t="shared" si="7"/>
        <v>2</v>
      </c>
      <c r="O67" t="str">
        <f t="shared" si="8"/>
        <v>family</v>
      </c>
      <c r="P67">
        <v>2661</v>
      </c>
      <c r="Q67">
        <v>15.245799999999999</v>
      </c>
      <c r="R67" s="1"/>
      <c r="S67" t="s">
        <v>20</v>
      </c>
    </row>
    <row r="68" spans="1:19" x14ac:dyDescent="0.35">
      <c r="A68">
        <v>67</v>
      </c>
      <c r="B68">
        <v>1</v>
      </c>
      <c r="C68" t="str">
        <f t="shared" si="5"/>
        <v xml:space="preserve"> survived</v>
      </c>
      <c r="D68">
        <v>2</v>
      </c>
      <c r="E68" t="s">
        <v>115</v>
      </c>
      <c r="F68" t="s">
        <v>1377</v>
      </c>
      <c r="G68" t="s">
        <v>1376</v>
      </c>
      <c r="H68" t="s">
        <v>17</v>
      </c>
      <c r="I68">
        <f t="shared" si="6"/>
        <v>1</v>
      </c>
      <c r="J68">
        <v>29</v>
      </c>
      <c r="K68" t="str">
        <f t="shared" si="9"/>
        <v>adult</v>
      </c>
      <c r="L68">
        <v>0</v>
      </c>
      <c r="M68">
        <v>0</v>
      </c>
      <c r="N68">
        <f t="shared" si="7"/>
        <v>0</v>
      </c>
      <c r="O68" t="str">
        <f t="shared" si="8"/>
        <v>alone</v>
      </c>
      <c r="P68" t="s">
        <v>116</v>
      </c>
      <c r="Q68">
        <v>10.5</v>
      </c>
      <c r="R68" t="s">
        <v>117</v>
      </c>
      <c r="S68" t="s">
        <v>15</v>
      </c>
    </row>
    <row r="69" spans="1:19" x14ac:dyDescent="0.35">
      <c r="A69">
        <v>68</v>
      </c>
      <c r="B69">
        <v>0</v>
      </c>
      <c r="C69" t="str">
        <f t="shared" si="5"/>
        <v>not sirvived</v>
      </c>
      <c r="D69">
        <v>3</v>
      </c>
      <c r="E69" t="s">
        <v>118</v>
      </c>
      <c r="F69" t="s">
        <v>1379</v>
      </c>
      <c r="G69" t="s">
        <v>1378</v>
      </c>
      <c r="H69" t="s">
        <v>13</v>
      </c>
      <c r="I69">
        <f t="shared" si="6"/>
        <v>0</v>
      </c>
      <c r="J69">
        <v>19</v>
      </c>
      <c r="K69" t="str">
        <f t="shared" si="9"/>
        <v>adult</v>
      </c>
      <c r="L69">
        <v>0</v>
      </c>
      <c r="M69">
        <v>0</v>
      </c>
      <c r="N69">
        <f t="shared" si="7"/>
        <v>0</v>
      </c>
      <c r="O69" t="str">
        <f t="shared" si="8"/>
        <v>alone</v>
      </c>
      <c r="P69" t="s">
        <v>119</v>
      </c>
      <c r="Q69">
        <v>8.1583000000000006</v>
      </c>
      <c r="R69" s="1"/>
      <c r="S69" t="s">
        <v>15</v>
      </c>
    </row>
    <row r="70" spans="1:19" x14ac:dyDescent="0.35">
      <c r="A70">
        <v>69</v>
      </c>
      <c r="B70">
        <v>1</v>
      </c>
      <c r="C70" t="str">
        <f t="shared" si="5"/>
        <v xml:space="preserve"> survived</v>
      </c>
      <c r="D70">
        <v>3</v>
      </c>
      <c r="E70" t="s">
        <v>120</v>
      </c>
      <c r="F70" t="s">
        <v>1380</v>
      </c>
      <c r="G70" t="s">
        <v>1272</v>
      </c>
      <c r="H70" t="s">
        <v>17</v>
      </c>
      <c r="I70">
        <f t="shared" si="6"/>
        <v>1</v>
      </c>
      <c r="J70">
        <v>17</v>
      </c>
      <c r="K70" t="str">
        <f t="shared" si="9"/>
        <v>teen</v>
      </c>
      <c r="L70">
        <v>4</v>
      </c>
      <c r="M70">
        <v>2</v>
      </c>
      <c r="N70">
        <f t="shared" si="7"/>
        <v>6</v>
      </c>
      <c r="O70" t="str">
        <f t="shared" si="8"/>
        <v>family</v>
      </c>
      <c r="P70">
        <v>3101281</v>
      </c>
      <c r="Q70">
        <v>7.9249999999999998</v>
      </c>
      <c r="R70" s="1"/>
      <c r="S70" t="s">
        <v>15</v>
      </c>
    </row>
    <row r="71" spans="1:19" x14ac:dyDescent="0.35">
      <c r="A71">
        <v>70</v>
      </c>
      <c r="B71">
        <v>0</v>
      </c>
      <c r="C71" t="str">
        <f t="shared" si="5"/>
        <v>not sirvived</v>
      </c>
      <c r="D71">
        <v>3</v>
      </c>
      <c r="E71" t="s">
        <v>121</v>
      </c>
      <c r="F71" t="s">
        <v>1382</v>
      </c>
      <c r="G71" t="s">
        <v>1381</v>
      </c>
      <c r="H71" t="s">
        <v>13</v>
      </c>
      <c r="I71">
        <f t="shared" si="6"/>
        <v>0</v>
      </c>
      <c r="J71">
        <v>26</v>
      </c>
      <c r="K71" t="str">
        <f t="shared" si="9"/>
        <v>adult</v>
      </c>
      <c r="L71">
        <v>2</v>
      </c>
      <c r="M71">
        <v>0</v>
      </c>
      <c r="N71">
        <f t="shared" si="7"/>
        <v>2</v>
      </c>
      <c r="O71" t="str">
        <f t="shared" si="8"/>
        <v>family</v>
      </c>
      <c r="P71">
        <v>315151</v>
      </c>
      <c r="Q71">
        <v>8.6624999999999996</v>
      </c>
      <c r="R71" s="1"/>
      <c r="S71" t="s">
        <v>15</v>
      </c>
    </row>
    <row r="72" spans="1:19" x14ac:dyDescent="0.35">
      <c r="A72">
        <v>71</v>
      </c>
      <c r="B72">
        <v>0</v>
      </c>
      <c r="C72" t="str">
        <f t="shared" si="5"/>
        <v>not sirvived</v>
      </c>
      <c r="D72">
        <v>2</v>
      </c>
      <c r="E72" t="s">
        <v>122</v>
      </c>
      <c r="F72" t="s">
        <v>1384</v>
      </c>
      <c r="G72" t="s">
        <v>1383</v>
      </c>
      <c r="H72" t="s">
        <v>13</v>
      </c>
      <c r="I72">
        <f t="shared" si="6"/>
        <v>0</v>
      </c>
      <c r="J72">
        <v>32</v>
      </c>
      <c r="K72" t="str">
        <f t="shared" si="9"/>
        <v>adult</v>
      </c>
      <c r="L72">
        <v>0</v>
      </c>
      <c r="M72">
        <v>0</v>
      </c>
      <c r="N72">
        <f t="shared" si="7"/>
        <v>0</v>
      </c>
      <c r="O72" t="str">
        <f t="shared" si="8"/>
        <v>alone</v>
      </c>
      <c r="P72" t="s">
        <v>123</v>
      </c>
      <c r="Q72">
        <v>10.5</v>
      </c>
      <c r="R72" s="1"/>
      <c r="S72" t="s">
        <v>15</v>
      </c>
    </row>
    <row r="73" spans="1:19" x14ac:dyDescent="0.35">
      <c r="A73">
        <v>72</v>
      </c>
      <c r="B73">
        <v>0</v>
      </c>
      <c r="C73" t="str">
        <f t="shared" si="5"/>
        <v>not sirvived</v>
      </c>
      <c r="D73">
        <v>3</v>
      </c>
      <c r="E73" t="s">
        <v>124</v>
      </c>
      <c r="F73" t="s">
        <v>1385</v>
      </c>
      <c r="G73" t="s">
        <v>1362</v>
      </c>
      <c r="H73" t="s">
        <v>17</v>
      </c>
      <c r="I73">
        <f t="shared" si="6"/>
        <v>1</v>
      </c>
      <c r="J73">
        <v>16</v>
      </c>
      <c r="K73" t="str">
        <f t="shared" si="9"/>
        <v>teen</v>
      </c>
      <c r="L73">
        <v>5</v>
      </c>
      <c r="M73">
        <v>2</v>
      </c>
      <c r="N73">
        <f t="shared" si="7"/>
        <v>7</v>
      </c>
      <c r="O73" t="str">
        <f t="shared" si="8"/>
        <v>family</v>
      </c>
      <c r="P73" t="s">
        <v>105</v>
      </c>
      <c r="Q73">
        <v>46.9</v>
      </c>
      <c r="R73" s="1"/>
      <c r="S73" t="s">
        <v>15</v>
      </c>
    </row>
    <row r="74" spans="1:19" x14ac:dyDescent="0.35">
      <c r="A74">
        <v>73</v>
      </c>
      <c r="B74">
        <v>0</v>
      </c>
      <c r="C74" t="str">
        <f t="shared" si="5"/>
        <v>not sirvived</v>
      </c>
      <c r="D74">
        <v>2</v>
      </c>
      <c r="E74" t="s">
        <v>125</v>
      </c>
      <c r="F74" t="s">
        <v>1387</v>
      </c>
      <c r="G74" t="s">
        <v>1386</v>
      </c>
      <c r="H74" t="s">
        <v>13</v>
      </c>
      <c r="I74">
        <f t="shared" si="6"/>
        <v>0</v>
      </c>
      <c r="J74">
        <v>21</v>
      </c>
      <c r="K74" t="str">
        <f t="shared" si="9"/>
        <v>adult</v>
      </c>
      <c r="L74">
        <v>0</v>
      </c>
      <c r="M74">
        <v>0</v>
      </c>
      <c r="N74">
        <f t="shared" si="7"/>
        <v>0</v>
      </c>
      <c r="O74" t="str">
        <f t="shared" si="8"/>
        <v>alone</v>
      </c>
      <c r="P74" t="s">
        <v>126</v>
      </c>
      <c r="Q74">
        <v>73.5</v>
      </c>
      <c r="R74" s="1"/>
      <c r="S74" t="s">
        <v>15</v>
      </c>
    </row>
    <row r="75" spans="1:19" x14ac:dyDescent="0.35">
      <c r="A75">
        <v>74</v>
      </c>
      <c r="B75">
        <v>0</v>
      </c>
      <c r="C75" t="str">
        <f t="shared" si="5"/>
        <v>not sirvived</v>
      </c>
      <c r="D75">
        <v>3</v>
      </c>
      <c r="E75" t="s">
        <v>127</v>
      </c>
      <c r="F75" t="s">
        <v>1389</v>
      </c>
      <c r="G75" t="s">
        <v>1388</v>
      </c>
      <c r="H75" t="s">
        <v>13</v>
      </c>
      <c r="I75">
        <f t="shared" si="6"/>
        <v>0</v>
      </c>
      <c r="J75">
        <v>26</v>
      </c>
      <c r="K75" t="str">
        <f t="shared" si="9"/>
        <v>adult</v>
      </c>
      <c r="L75">
        <v>1</v>
      </c>
      <c r="M75">
        <v>0</v>
      </c>
      <c r="N75">
        <f t="shared" si="7"/>
        <v>1</v>
      </c>
      <c r="O75" t="str">
        <f t="shared" si="8"/>
        <v>family</v>
      </c>
      <c r="P75">
        <v>2680</v>
      </c>
      <c r="Q75">
        <v>14.4542</v>
      </c>
      <c r="R75" s="1"/>
      <c r="S75" t="s">
        <v>20</v>
      </c>
    </row>
    <row r="76" spans="1:19" x14ac:dyDescent="0.35">
      <c r="A76">
        <v>75</v>
      </c>
      <c r="B76">
        <v>1</v>
      </c>
      <c r="C76" t="str">
        <f t="shared" si="5"/>
        <v xml:space="preserve"> survived</v>
      </c>
      <c r="D76">
        <v>3</v>
      </c>
      <c r="E76" t="s">
        <v>128</v>
      </c>
      <c r="F76" t="s">
        <v>1391</v>
      </c>
      <c r="G76" t="s">
        <v>1390</v>
      </c>
      <c r="H76" t="s">
        <v>13</v>
      </c>
      <c r="I76">
        <f t="shared" si="6"/>
        <v>0</v>
      </c>
      <c r="J76">
        <v>32</v>
      </c>
      <c r="K76" t="str">
        <f t="shared" si="9"/>
        <v>adult</v>
      </c>
      <c r="L76">
        <v>0</v>
      </c>
      <c r="M76">
        <v>0</v>
      </c>
      <c r="N76">
        <f t="shared" si="7"/>
        <v>0</v>
      </c>
      <c r="O76" t="str">
        <f t="shared" si="8"/>
        <v>alone</v>
      </c>
      <c r="P76">
        <v>1601</v>
      </c>
      <c r="Q76">
        <v>56.495800000000003</v>
      </c>
      <c r="R76" s="1"/>
      <c r="S76" t="s">
        <v>15</v>
      </c>
    </row>
    <row r="77" spans="1:19" x14ac:dyDescent="0.35">
      <c r="A77">
        <v>76</v>
      </c>
      <c r="B77">
        <v>0</v>
      </c>
      <c r="C77" t="str">
        <f t="shared" si="5"/>
        <v>not sirvived</v>
      </c>
      <c r="D77">
        <v>3</v>
      </c>
      <c r="E77" t="s">
        <v>129</v>
      </c>
      <c r="F77" t="s">
        <v>1393</v>
      </c>
      <c r="G77" t="s">
        <v>1392</v>
      </c>
      <c r="H77" t="s">
        <v>13</v>
      </c>
      <c r="I77">
        <f t="shared" si="6"/>
        <v>0</v>
      </c>
      <c r="J77">
        <v>25</v>
      </c>
      <c r="K77" t="str">
        <f t="shared" si="9"/>
        <v>adult</v>
      </c>
      <c r="L77">
        <v>0</v>
      </c>
      <c r="M77">
        <v>0</v>
      </c>
      <c r="N77">
        <f t="shared" si="7"/>
        <v>0</v>
      </c>
      <c r="O77" t="str">
        <f t="shared" si="8"/>
        <v>alone</v>
      </c>
      <c r="P77">
        <v>348123</v>
      </c>
      <c r="Q77">
        <v>7.65</v>
      </c>
      <c r="R77" t="s">
        <v>130</v>
      </c>
      <c r="S77" t="s">
        <v>15</v>
      </c>
    </row>
    <row r="78" spans="1:19" x14ac:dyDescent="0.35">
      <c r="A78">
        <v>77</v>
      </c>
      <c r="B78">
        <v>0</v>
      </c>
      <c r="C78" t="str">
        <f t="shared" si="5"/>
        <v>not sirvived</v>
      </c>
      <c r="D78">
        <v>3</v>
      </c>
      <c r="E78" t="s">
        <v>131</v>
      </c>
      <c r="F78" t="s">
        <v>1395</v>
      </c>
      <c r="G78" t="s">
        <v>1394</v>
      </c>
      <c r="H78" t="s">
        <v>13</v>
      </c>
      <c r="I78">
        <f t="shared" si="6"/>
        <v>0</v>
      </c>
      <c r="J78" s="1"/>
      <c r="K78" t="b">
        <f t="shared" si="9"/>
        <v>0</v>
      </c>
      <c r="L78">
        <v>0</v>
      </c>
      <c r="M78">
        <v>0</v>
      </c>
      <c r="N78">
        <f t="shared" si="7"/>
        <v>0</v>
      </c>
      <c r="O78" t="str">
        <f t="shared" si="8"/>
        <v>alone</v>
      </c>
      <c r="P78">
        <v>349208</v>
      </c>
      <c r="Q78">
        <v>7.8958000000000004</v>
      </c>
      <c r="R78" s="1"/>
      <c r="S78" t="s">
        <v>15</v>
      </c>
    </row>
    <row r="79" spans="1:19" x14ac:dyDescent="0.35">
      <c r="A79">
        <v>78</v>
      </c>
      <c r="B79">
        <v>0</v>
      </c>
      <c r="C79" t="str">
        <f t="shared" si="5"/>
        <v>not sirvived</v>
      </c>
      <c r="D79">
        <v>3</v>
      </c>
      <c r="E79" t="s">
        <v>132</v>
      </c>
      <c r="F79" t="s">
        <v>1397</v>
      </c>
      <c r="G79" t="s">
        <v>1396</v>
      </c>
      <c r="H79" t="s">
        <v>13</v>
      </c>
      <c r="I79">
        <f t="shared" si="6"/>
        <v>0</v>
      </c>
      <c r="J79" s="1"/>
      <c r="K79" t="b">
        <f t="shared" si="9"/>
        <v>0</v>
      </c>
      <c r="L79">
        <v>0</v>
      </c>
      <c r="M79">
        <v>0</v>
      </c>
      <c r="N79">
        <f t="shared" si="7"/>
        <v>0</v>
      </c>
      <c r="O79" t="str">
        <f t="shared" si="8"/>
        <v>alone</v>
      </c>
      <c r="P79">
        <v>374746</v>
      </c>
      <c r="Q79">
        <v>8.0500000000000007</v>
      </c>
      <c r="R79" s="1"/>
      <c r="S79" t="s">
        <v>15</v>
      </c>
    </row>
    <row r="80" spans="1:19" x14ac:dyDescent="0.35">
      <c r="A80">
        <v>79</v>
      </c>
      <c r="B80">
        <v>1</v>
      </c>
      <c r="C80" t="str">
        <f t="shared" si="5"/>
        <v xml:space="preserve"> survived</v>
      </c>
      <c r="D80">
        <v>2</v>
      </c>
      <c r="E80" t="s">
        <v>133</v>
      </c>
      <c r="F80" t="s">
        <v>1399</v>
      </c>
      <c r="G80" t="s">
        <v>1398</v>
      </c>
      <c r="H80" t="s">
        <v>13</v>
      </c>
      <c r="I80">
        <f t="shared" si="6"/>
        <v>0</v>
      </c>
      <c r="J80">
        <v>0.83</v>
      </c>
      <c r="K80" t="str">
        <f t="shared" si="9"/>
        <v>children</v>
      </c>
      <c r="L80">
        <v>0</v>
      </c>
      <c r="M80">
        <v>2</v>
      </c>
      <c r="N80">
        <f t="shared" si="7"/>
        <v>2</v>
      </c>
      <c r="O80" t="str">
        <f t="shared" si="8"/>
        <v>family</v>
      </c>
      <c r="P80">
        <v>248738</v>
      </c>
      <c r="Q80">
        <v>29</v>
      </c>
      <c r="R80" s="1"/>
      <c r="S80" t="s">
        <v>15</v>
      </c>
    </row>
    <row r="81" spans="1:19" x14ac:dyDescent="0.35">
      <c r="A81">
        <v>80</v>
      </c>
      <c r="B81">
        <v>1</v>
      </c>
      <c r="C81" t="str">
        <f t="shared" si="5"/>
        <v xml:space="preserve"> survived</v>
      </c>
      <c r="D81">
        <v>3</v>
      </c>
      <c r="E81" t="s">
        <v>134</v>
      </c>
      <c r="F81" t="s">
        <v>1270</v>
      </c>
      <c r="G81" t="s">
        <v>1400</v>
      </c>
      <c r="H81" t="s">
        <v>17</v>
      </c>
      <c r="I81">
        <f t="shared" si="6"/>
        <v>1</v>
      </c>
      <c r="J81">
        <v>30</v>
      </c>
      <c r="K81" t="str">
        <f t="shared" si="9"/>
        <v>adult</v>
      </c>
      <c r="L81">
        <v>0</v>
      </c>
      <c r="M81">
        <v>0</v>
      </c>
      <c r="N81">
        <f t="shared" si="7"/>
        <v>0</v>
      </c>
      <c r="O81" t="str">
        <f t="shared" si="8"/>
        <v>alone</v>
      </c>
      <c r="P81">
        <v>364516</v>
      </c>
      <c r="Q81">
        <v>12.475</v>
      </c>
      <c r="R81" s="1"/>
      <c r="S81" t="s">
        <v>15</v>
      </c>
    </row>
    <row r="82" spans="1:19" x14ac:dyDescent="0.35">
      <c r="A82">
        <v>81</v>
      </c>
      <c r="B82">
        <v>0</v>
      </c>
      <c r="C82" t="str">
        <f t="shared" si="5"/>
        <v>not sirvived</v>
      </c>
      <c r="D82">
        <v>3</v>
      </c>
      <c r="E82" t="s">
        <v>135</v>
      </c>
      <c r="F82" t="s">
        <v>1402</v>
      </c>
      <c r="G82" t="s">
        <v>1401</v>
      </c>
      <c r="H82" t="s">
        <v>13</v>
      </c>
      <c r="I82">
        <f t="shared" si="6"/>
        <v>0</v>
      </c>
      <c r="J82">
        <v>22</v>
      </c>
      <c r="K82" t="str">
        <f t="shared" si="9"/>
        <v>adult</v>
      </c>
      <c r="L82">
        <v>0</v>
      </c>
      <c r="M82">
        <v>0</v>
      </c>
      <c r="N82">
        <f t="shared" si="7"/>
        <v>0</v>
      </c>
      <c r="O82" t="str">
        <f t="shared" si="8"/>
        <v>alone</v>
      </c>
      <c r="P82">
        <v>345767</v>
      </c>
      <c r="Q82">
        <v>9</v>
      </c>
      <c r="R82" s="1"/>
      <c r="S82" t="s">
        <v>15</v>
      </c>
    </row>
    <row r="83" spans="1:19" x14ac:dyDescent="0.35">
      <c r="A83">
        <v>82</v>
      </c>
      <c r="B83">
        <v>1</v>
      </c>
      <c r="C83" t="str">
        <f t="shared" si="5"/>
        <v xml:space="preserve"> survived</v>
      </c>
      <c r="D83">
        <v>3</v>
      </c>
      <c r="E83" t="s">
        <v>136</v>
      </c>
      <c r="F83" t="s">
        <v>1404</v>
      </c>
      <c r="G83" t="s">
        <v>1403</v>
      </c>
      <c r="H83" t="s">
        <v>13</v>
      </c>
      <c r="I83">
        <f t="shared" si="6"/>
        <v>0</v>
      </c>
      <c r="J83">
        <v>29</v>
      </c>
      <c r="K83" t="str">
        <f t="shared" si="9"/>
        <v>adult</v>
      </c>
      <c r="L83">
        <v>0</v>
      </c>
      <c r="M83">
        <v>0</v>
      </c>
      <c r="N83">
        <f t="shared" si="7"/>
        <v>0</v>
      </c>
      <c r="O83" t="str">
        <f t="shared" si="8"/>
        <v>alone</v>
      </c>
      <c r="P83">
        <v>345779</v>
      </c>
      <c r="Q83">
        <v>9.5</v>
      </c>
      <c r="R83" s="1"/>
      <c r="S83" t="s">
        <v>15</v>
      </c>
    </row>
    <row r="84" spans="1:19" x14ac:dyDescent="0.35">
      <c r="A84">
        <v>83</v>
      </c>
      <c r="B84">
        <v>1</v>
      </c>
      <c r="C84" t="str">
        <f t="shared" si="5"/>
        <v xml:space="preserve"> survived</v>
      </c>
      <c r="D84">
        <v>3</v>
      </c>
      <c r="E84" t="s">
        <v>137</v>
      </c>
      <c r="F84" t="s">
        <v>1406</v>
      </c>
      <c r="G84" t="s">
        <v>1405</v>
      </c>
      <c r="H84" t="s">
        <v>17</v>
      </c>
      <c r="I84">
        <f t="shared" si="6"/>
        <v>1</v>
      </c>
      <c r="J84" s="1"/>
      <c r="K84" t="b">
        <f t="shared" si="9"/>
        <v>0</v>
      </c>
      <c r="L84">
        <v>0</v>
      </c>
      <c r="M84">
        <v>0</v>
      </c>
      <c r="N84">
        <f t="shared" si="7"/>
        <v>0</v>
      </c>
      <c r="O84" t="str">
        <f t="shared" si="8"/>
        <v>alone</v>
      </c>
      <c r="P84">
        <v>330932</v>
      </c>
      <c r="Q84">
        <v>7.7874999999999996</v>
      </c>
      <c r="R84" s="1"/>
      <c r="S84" t="s">
        <v>27</v>
      </c>
    </row>
    <row r="85" spans="1:19" x14ac:dyDescent="0.35">
      <c r="A85">
        <v>84</v>
      </c>
      <c r="B85">
        <v>0</v>
      </c>
      <c r="C85" t="str">
        <f t="shared" si="5"/>
        <v>not sirvived</v>
      </c>
      <c r="D85">
        <v>1</v>
      </c>
      <c r="E85" t="s">
        <v>138</v>
      </c>
      <c r="F85" t="s">
        <v>1408</v>
      </c>
      <c r="G85" t="s">
        <v>1407</v>
      </c>
      <c r="H85" t="s">
        <v>13</v>
      </c>
      <c r="I85">
        <f t="shared" si="6"/>
        <v>0</v>
      </c>
      <c r="J85">
        <v>28</v>
      </c>
      <c r="K85" t="str">
        <f t="shared" si="9"/>
        <v>adult</v>
      </c>
      <c r="L85">
        <v>0</v>
      </c>
      <c r="M85">
        <v>0</v>
      </c>
      <c r="N85">
        <f t="shared" si="7"/>
        <v>0</v>
      </c>
      <c r="O85" t="str">
        <f t="shared" si="8"/>
        <v>alone</v>
      </c>
      <c r="P85">
        <v>113059</v>
      </c>
      <c r="Q85">
        <v>47.1</v>
      </c>
      <c r="R85" s="1"/>
      <c r="S85" t="s">
        <v>15</v>
      </c>
    </row>
    <row r="86" spans="1:19" x14ac:dyDescent="0.35">
      <c r="A86">
        <v>85</v>
      </c>
      <c r="B86">
        <v>1</v>
      </c>
      <c r="C86" t="str">
        <f t="shared" si="5"/>
        <v xml:space="preserve"> survived</v>
      </c>
      <c r="D86">
        <v>2</v>
      </c>
      <c r="E86" t="s">
        <v>139</v>
      </c>
      <c r="F86" t="s">
        <v>1410</v>
      </c>
      <c r="G86" t="s">
        <v>1409</v>
      </c>
      <c r="H86" t="s">
        <v>17</v>
      </c>
      <c r="I86">
        <f t="shared" si="6"/>
        <v>1</v>
      </c>
      <c r="J86">
        <v>17</v>
      </c>
      <c r="K86" t="str">
        <f t="shared" si="9"/>
        <v>teen</v>
      </c>
      <c r="L86">
        <v>0</v>
      </c>
      <c r="M86">
        <v>0</v>
      </c>
      <c r="N86">
        <f t="shared" si="7"/>
        <v>0</v>
      </c>
      <c r="O86" t="str">
        <f t="shared" si="8"/>
        <v>alone</v>
      </c>
      <c r="P86" t="s">
        <v>140</v>
      </c>
      <c r="Q86">
        <v>10.5</v>
      </c>
      <c r="R86" s="1"/>
      <c r="S86" t="s">
        <v>15</v>
      </c>
    </row>
    <row r="87" spans="1:19" x14ac:dyDescent="0.35">
      <c r="A87">
        <v>86</v>
      </c>
      <c r="B87">
        <v>1</v>
      </c>
      <c r="C87" t="str">
        <f t="shared" si="5"/>
        <v xml:space="preserve"> survived</v>
      </c>
      <c r="D87">
        <v>3</v>
      </c>
      <c r="E87" t="s">
        <v>141</v>
      </c>
      <c r="F87" t="s">
        <v>1412</v>
      </c>
      <c r="G87" t="s">
        <v>1411</v>
      </c>
      <c r="H87" t="s">
        <v>17</v>
      </c>
      <c r="I87">
        <f t="shared" si="6"/>
        <v>1</v>
      </c>
      <c r="J87">
        <v>33</v>
      </c>
      <c r="K87" t="str">
        <f t="shared" si="9"/>
        <v>adult</v>
      </c>
      <c r="L87">
        <v>3</v>
      </c>
      <c r="M87">
        <v>0</v>
      </c>
      <c r="N87">
        <f t="shared" si="7"/>
        <v>3</v>
      </c>
      <c r="O87" t="str">
        <f t="shared" si="8"/>
        <v>family</v>
      </c>
      <c r="P87">
        <v>3101278</v>
      </c>
      <c r="Q87">
        <v>15.85</v>
      </c>
      <c r="R87" s="1"/>
      <c r="S87" t="s">
        <v>15</v>
      </c>
    </row>
    <row r="88" spans="1:19" x14ac:dyDescent="0.35">
      <c r="A88">
        <v>87</v>
      </c>
      <c r="B88">
        <v>0</v>
      </c>
      <c r="C88" t="str">
        <f t="shared" si="5"/>
        <v>not sirvived</v>
      </c>
      <c r="D88">
        <v>3</v>
      </c>
      <c r="E88" t="s">
        <v>142</v>
      </c>
      <c r="F88" t="s">
        <v>1414</v>
      </c>
      <c r="G88" t="s">
        <v>1413</v>
      </c>
      <c r="H88" t="s">
        <v>13</v>
      </c>
      <c r="I88">
        <f t="shared" si="6"/>
        <v>0</v>
      </c>
      <c r="J88">
        <v>16</v>
      </c>
      <c r="K88" t="str">
        <f t="shared" si="9"/>
        <v>teen</v>
      </c>
      <c r="L88">
        <v>1</v>
      </c>
      <c r="M88">
        <v>3</v>
      </c>
      <c r="N88">
        <f t="shared" si="7"/>
        <v>4</v>
      </c>
      <c r="O88" t="str">
        <f t="shared" si="8"/>
        <v>family</v>
      </c>
      <c r="P88" t="s">
        <v>143</v>
      </c>
      <c r="Q88">
        <v>34.375</v>
      </c>
      <c r="R88" s="1"/>
      <c r="S88" t="s">
        <v>15</v>
      </c>
    </row>
    <row r="89" spans="1:19" x14ac:dyDescent="0.35">
      <c r="A89">
        <v>88</v>
      </c>
      <c r="B89">
        <v>0</v>
      </c>
      <c r="C89" t="str">
        <f t="shared" si="5"/>
        <v>not sirvived</v>
      </c>
      <c r="D89">
        <v>3</v>
      </c>
      <c r="E89" t="s">
        <v>144</v>
      </c>
      <c r="F89" t="s">
        <v>1416</v>
      </c>
      <c r="G89" t="s">
        <v>1415</v>
      </c>
      <c r="H89" t="s">
        <v>13</v>
      </c>
      <c r="I89">
        <f t="shared" si="6"/>
        <v>0</v>
      </c>
      <c r="J89" s="1"/>
      <c r="K89" t="b">
        <f t="shared" si="9"/>
        <v>0</v>
      </c>
      <c r="L89">
        <v>0</v>
      </c>
      <c r="M89">
        <v>0</v>
      </c>
      <c r="N89">
        <f t="shared" si="7"/>
        <v>0</v>
      </c>
      <c r="O89" t="str">
        <f t="shared" si="8"/>
        <v>alone</v>
      </c>
      <c r="P89" t="s">
        <v>145</v>
      </c>
      <c r="Q89">
        <v>8.0500000000000007</v>
      </c>
      <c r="R89" s="1"/>
      <c r="S89" t="s">
        <v>15</v>
      </c>
    </row>
    <row r="90" spans="1:19" x14ac:dyDescent="0.35">
      <c r="A90">
        <v>89</v>
      </c>
      <c r="B90">
        <v>1</v>
      </c>
      <c r="C90" t="str">
        <f t="shared" si="5"/>
        <v xml:space="preserve"> survived</v>
      </c>
      <c r="D90">
        <v>1</v>
      </c>
      <c r="E90" t="s">
        <v>146</v>
      </c>
      <c r="F90" t="s">
        <v>1417</v>
      </c>
      <c r="G90" t="s">
        <v>1299</v>
      </c>
      <c r="H90" t="s">
        <v>17</v>
      </c>
      <c r="I90">
        <f t="shared" si="6"/>
        <v>1</v>
      </c>
      <c r="J90">
        <v>23</v>
      </c>
      <c r="K90" t="str">
        <f t="shared" si="9"/>
        <v>adult</v>
      </c>
      <c r="L90">
        <v>3</v>
      </c>
      <c r="M90">
        <v>2</v>
      </c>
      <c r="N90">
        <f t="shared" si="7"/>
        <v>5</v>
      </c>
      <c r="O90" t="str">
        <f t="shared" si="8"/>
        <v>family</v>
      </c>
      <c r="P90">
        <v>19950</v>
      </c>
      <c r="Q90">
        <v>263</v>
      </c>
      <c r="R90" t="s">
        <v>57</v>
      </c>
      <c r="S90" t="s">
        <v>15</v>
      </c>
    </row>
    <row r="91" spans="1:19" x14ac:dyDescent="0.35">
      <c r="A91">
        <v>90</v>
      </c>
      <c r="B91">
        <v>0</v>
      </c>
      <c r="C91" t="str">
        <f t="shared" si="5"/>
        <v>not sirvived</v>
      </c>
      <c r="D91">
        <v>3</v>
      </c>
      <c r="E91" t="s">
        <v>147</v>
      </c>
      <c r="F91" t="s">
        <v>1419</v>
      </c>
      <c r="G91" t="s">
        <v>1418</v>
      </c>
      <c r="H91" t="s">
        <v>13</v>
      </c>
      <c r="I91">
        <f t="shared" si="6"/>
        <v>0</v>
      </c>
      <c r="J91">
        <v>24</v>
      </c>
      <c r="K91" t="str">
        <f t="shared" si="9"/>
        <v>adult</v>
      </c>
      <c r="L91">
        <v>0</v>
      </c>
      <c r="M91">
        <v>0</v>
      </c>
      <c r="N91">
        <f t="shared" si="7"/>
        <v>0</v>
      </c>
      <c r="O91" t="str">
        <f t="shared" si="8"/>
        <v>alone</v>
      </c>
      <c r="P91">
        <v>343275</v>
      </c>
      <c r="Q91">
        <v>8.0500000000000007</v>
      </c>
      <c r="R91" s="1"/>
      <c r="S91" t="s">
        <v>15</v>
      </c>
    </row>
    <row r="92" spans="1:19" x14ac:dyDescent="0.35">
      <c r="A92">
        <v>91</v>
      </c>
      <c r="B92">
        <v>0</v>
      </c>
      <c r="C92" t="str">
        <f t="shared" si="5"/>
        <v>not sirvived</v>
      </c>
      <c r="D92">
        <v>3</v>
      </c>
      <c r="E92" t="s">
        <v>148</v>
      </c>
      <c r="F92" t="s">
        <v>1421</v>
      </c>
      <c r="G92" t="s">
        <v>1420</v>
      </c>
      <c r="H92" t="s">
        <v>13</v>
      </c>
      <c r="I92">
        <f t="shared" si="6"/>
        <v>0</v>
      </c>
      <c r="J92">
        <v>29</v>
      </c>
      <c r="K92" t="str">
        <f t="shared" si="9"/>
        <v>adult</v>
      </c>
      <c r="L92">
        <v>0</v>
      </c>
      <c r="M92">
        <v>0</v>
      </c>
      <c r="N92">
        <f t="shared" si="7"/>
        <v>0</v>
      </c>
      <c r="O92" t="str">
        <f t="shared" si="8"/>
        <v>alone</v>
      </c>
      <c r="P92">
        <v>343276</v>
      </c>
      <c r="Q92">
        <v>8.0500000000000007</v>
      </c>
      <c r="R92" s="1"/>
      <c r="S92" t="s">
        <v>15</v>
      </c>
    </row>
    <row r="93" spans="1:19" x14ac:dyDescent="0.35">
      <c r="A93">
        <v>92</v>
      </c>
      <c r="B93">
        <v>0</v>
      </c>
      <c r="C93" t="str">
        <f t="shared" si="5"/>
        <v>not sirvived</v>
      </c>
      <c r="D93">
        <v>3</v>
      </c>
      <c r="E93" t="s">
        <v>149</v>
      </c>
      <c r="F93" t="s">
        <v>1423</v>
      </c>
      <c r="G93" t="s">
        <v>1422</v>
      </c>
      <c r="H93" t="s">
        <v>13</v>
      </c>
      <c r="I93">
        <f t="shared" si="6"/>
        <v>0</v>
      </c>
      <c r="J93">
        <v>20</v>
      </c>
      <c r="K93" t="str">
        <f t="shared" si="9"/>
        <v>adult</v>
      </c>
      <c r="L93">
        <v>0</v>
      </c>
      <c r="M93">
        <v>0</v>
      </c>
      <c r="N93">
        <f t="shared" si="7"/>
        <v>0</v>
      </c>
      <c r="O93" t="str">
        <f t="shared" si="8"/>
        <v>alone</v>
      </c>
      <c r="P93">
        <v>347466</v>
      </c>
      <c r="Q93">
        <v>7.8541999999999996</v>
      </c>
      <c r="R93" s="1"/>
      <c r="S93" t="s">
        <v>15</v>
      </c>
    </row>
    <row r="94" spans="1:19" x14ac:dyDescent="0.35">
      <c r="A94">
        <v>93</v>
      </c>
      <c r="B94">
        <v>0</v>
      </c>
      <c r="C94" t="str">
        <f t="shared" si="5"/>
        <v>not sirvived</v>
      </c>
      <c r="D94">
        <v>1</v>
      </c>
      <c r="E94" t="s">
        <v>150</v>
      </c>
      <c r="F94" t="s">
        <v>1425</v>
      </c>
      <c r="G94" t="s">
        <v>1424</v>
      </c>
      <c r="H94" t="s">
        <v>13</v>
      </c>
      <c r="I94">
        <f t="shared" si="6"/>
        <v>0</v>
      </c>
      <c r="J94">
        <v>46</v>
      </c>
      <c r="K94" t="str">
        <f t="shared" si="9"/>
        <v>adult</v>
      </c>
      <c r="L94">
        <v>1</v>
      </c>
      <c r="M94">
        <v>0</v>
      </c>
      <c r="N94">
        <f t="shared" si="7"/>
        <v>1</v>
      </c>
      <c r="O94" t="str">
        <f t="shared" si="8"/>
        <v>family</v>
      </c>
      <c r="P94" t="s">
        <v>151</v>
      </c>
      <c r="Q94">
        <v>61.174999999999997</v>
      </c>
      <c r="R94" t="s">
        <v>152</v>
      </c>
      <c r="S94" t="s">
        <v>15</v>
      </c>
    </row>
    <row r="95" spans="1:19" x14ac:dyDescent="0.35">
      <c r="A95">
        <v>94</v>
      </c>
      <c r="B95">
        <v>0</v>
      </c>
      <c r="C95" t="str">
        <f t="shared" si="5"/>
        <v>not sirvived</v>
      </c>
      <c r="D95">
        <v>3</v>
      </c>
      <c r="E95" t="s">
        <v>153</v>
      </c>
      <c r="F95" t="s">
        <v>1427</v>
      </c>
      <c r="G95" t="s">
        <v>1426</v>
      </c>
      <c r="H95" t="s">
        <v>13</v>
      </c>
      <c r="I95">
        <f t="shared" si="6"/>
        <v>0</v>
      </c>
      <c r="J95">
        <v>26</v>
      </c>
      <c r="K95" t="str">
        <f t="shared" si="9"/>
        <v>adult</v>
      </c>
      <c r="L95">
        <v>1</v>
      </c>
      <c r="M95">
        <v>2</v>
      </c>
      <c r="N95">
        <f t="shared" si="7"/>
        <v>3</v>
      </c>
      <c r="O95" t="str">
        <f t="shared" si="8"/>
        <v>family</v>
      </c>
      <c r="P95" t="s">
        <v>154</v>
      </c>
      <c r="Q95">
        <v>20.574999999999999</v>
      </c>
      <c r="R95" s="1"/>
      <c r="S95" t="s">
        <v>15</v>
      </c>
    </row>
    <row r="96" spans="1:19" x14ac:dyDescent="0.35">
      <c r="A96">
        <v>95</v>
      </c>
      <c r="B96">
        <v>0</v>
      </c>
      <c r="C96" t="str">
        <f t="shared" si="5"/>
        <v>not sirvived</v>
      </c>
      <c r="D96">
        <v>3</v>
      </c>
      <c r="E96" t="s">
        <v>155</v>
      </c>
      <c r="F96" t="s">
        <v>1429</v>
      </c>
      <c r="G96" t="s">
        <v>1428</v>
      </c>
      <c r="H96" t="s">
        <v>13</v>
      </c>
      <c r="I96">
        <f t="shared" si="6"/>
        <v>0</v>
      </c>
      <c r="J96">
        <v>59</v>
      </c>
      <c r="K96" t="str">
        <f t="shared" si="9"/>
        <v>old</v>
      </c>
      <c r="L96">
        <v>0</v>
      </c>
      <c r="M96">
        <v>0</v>
      </c>
      <c r="N96">
        <f t="shared" si="7"/>
        <v>0</v>
      </c>
      <c r="O96" t="str">
        <f t="shared" si="8"/>
        <v>alone</v>
      </c>
      <c r="P96">
        <v>364500</v>
      </c>
      <c r="Q96">
        <v>7.25</v>
      </c>
      <c r="R96" s="1"/>
      <c r="S96" t="s">
        <v>15</v>
      </c>
    </row>
    <row r="97" spans="1:19" x14ac:dyDescent="0.35">
      <c r="A97">
        <v>96</v>
      </c>
      <c r="B97">
        <v>0</v>
      </c>
      <c r="C97" t="str">
        <f t="shared" si="5"/>
        <v>not sirvived</v>
      </c>
      <c r="D97">
        <v>3</v>
      </c>
      <c r="E97" t="s">
        <v>156</v>
      </c>
      <c r="F97" t="s">
        <v>1431</v>
      </c>
      <c r="G97" t="s">
        <v>1430</v>
      </c>
      <c r="H97" t="s">
        <v>13</v>
      </c>
      <c r="I97">
        <f t="shared" si="6"/>
        <v>0</v>
      </c>
      <c r="J97" s="1"/>
      <c r="K97" t="b">
        <f t="shared" si="9"/>
        <v>0</v>
      </c>
      <c r="L97">
        <v>0</v>
      </c>
      <c r="M97">
        <v>0</v>
      </c>
      <c r="N97">
        <f t="shared" si="7"/>
        <v>0</v>
      </c>
      <c r="O97" t="str">
        <f t="shared" si="8"/>
        <v>alone</v>
      </c>
      <c r="P97">
        <v>374910</v>
      </c>
      <c r="Q97">
        <v>8.0500000000000007</v>
      </c>
      <c r="R97" s="1"/>
      <c r="S97" t="s">
        <v>15</v>
      </c>
    </row>
    <row r="98" spans="1:19" x14ac:dyDescent="0.35">
      <c r="A98">
        <v>97</v>
      </c>
      <c r="B98">
        <v>0</v>
      </c>
      <c r="C98" t="str">
        <f t="shared" si="5"/>
        <v>not sirvived</v>
      </c>
      <c r="D98">
        <v>1</v>
      </c>
      <c r="E98" t="s">
        <v>157</v>
      </c>
      <c r="F98" t="s">
        <v>1433</v>
      </c>
      <c r="G98" t="s">
        <v>1432</v>
      </c>
      <c r="H98" t="s">
        <v>13</v>
      </c>
      <c r="I98">
        <f t="shared" si="6"/>
        <v>0</v>
      </c>
      <c r="J98">
        <v>71</v>
      </c>
      <c r="K98" t="str">
        <f t="shared" si="9"/>
        <v>old</v>
      </c>
      <c r="L98">
        <v>0</v>
      </c>
      <c r="M98">
        <v>0</v>
      </c>
      <c r="N98">
        <f t="shared" si="7"/>
        <v>0</v>
      </c>
      <c r="O98" t="str">
        <f t="shared" si="8"/>
        <v>alone</v>
      </c>
      <c r="P98" t="s">
        <v>158</v>
      </c>
      <c r="Q98">
        <v>34.654200000000003</v>
      </c>
      <c r="R98" t="s">
        <v>159</v>
      </c>
      <c r="S98" t="s">
        <v>20</v>
      </c>
    </row>
    <row r="99" spans="1:19" x14ac:dyDescent="0.35">
      <c r="A99">
        <v>98</v>
      </c>
      <c r="B99">
        <v>1</v>
      </c>
      <c r="C99" t="str">
        <f t="shared" si="5"/>
        <v xml:space="preserve"> survived</v>
      </c>
      <c r="D99">
        <v>1</v>
      </c>
      <c r="E99" t="s">
        <v>160</v>
      </c>
      <c r="F99" t="s">
        <v>1435</v>
      </c>
      <c r="G99" t="s">
        <v>1434</v>
      </c>
      <c r="H99" t="s">
        <v>13</v>
      </c>
      <c r="I99">
        <f t="shared" si="6"/>
        <v>0</v>
      </c>
      <c r="J99">
        <v>23</v>
      </c>
      <c r="K99" t="str">
        <f t="shared" si="9"/>
        <v>adult</v>
      </c>
      <c r="L99">
        <v>0</v>
      </c>
      <c r="M99">
        <v>1</v>
      </c>
      <c r="N99">
        <f t="shared" si="7"/>
        <v>1</v>
      </c>
      <c r="O99" t="str">
        <f t="shared" si="8"/>
        <v>family</v>
      </c>
      <c r="P99" t="s">
        <v>161</v>
      </c>
      <c r="Q99">
        <v>63.3583</v>
      </c>
      <c r="R99" t="s">
        <v>162</v>
      </c>
      <c r="S99" t="s">
        <v>20</v>
      </c>
    </row>
    <row r="100" spans="1:19" x14ac:dyDescent="0.35">
      <c r="A100">
        <v>99</v>
      </c>
      <c r="B100">
        <v>1</v>
      </c>
      <c r="C100" t="str">
        <f t="shared" si="5"/>
        <v xml:space="preserve"> survived</v>
      </c>
      <c r="D100">
        <v>2</v>
      </c>
      <c r="E100" t="s">
        <v>163</v>
      </c>
      <c r="F100" t="s">
        <v>1437</v>
      </c>
      <c r="G100" t="s">
        <v>1436</v>
      </c>
      <c r="H100" t="s">
        <v>17</v>
      </c>
      <c r="I100">
        <f t="shared" si="6"/>
        <v>1</v>
      </c>
      <c r="J100">
        <v>34</v>
      </c>
      <c r="K100" t="str">
        <f t="shared" si="9"/>
        <v>adult</v>
      </c>
      <c r="L100">
        <v>0</v>
      </c>
      <c r="M100">
        <v>1</v>
      </c>
      <c r="N100">
        <f t="shared" si="7"/>
        <v>1</v>
      </c>
      <c r="O100" t="str">
        <f t="shared" si="8"/>
        <v>family</v>
      </c>
      <c r="P100">
        <v>231919</v>
      </c>
      <c r="Q100">
        <v>23</v>
      </c>
      <c r="R100" s="1"/>
      <c r="S100" t="s">
        <v>15</v>
      </c>
    </row>
    <row r="101" spans="1:19" x14ac:dyDescent="0.35">
      <c r="A101">
        <v>100</v>
      </c>
      <c r="B101">
        <v>0</v>
      </c>
      <c r="C101" t="str">
        <f t="shared" si="5"/>
        <v>not sirvived</v>
      </c>
      <c r="D101">
        <v>2</v>
      </c>
      <c r="E101" t="s">
        <v>164</v>
      </c>
      <c r="F101" t="s">
        <v>1439</v>
      </c>
      <c r="G101" t="s">
        <v>1438</v>
      </c>
      <c r="H101" t="s">
        <v>13</v>
      </c>
      <c r="I101">
        <f t="shared" si="6"/>
        <v>0</v>
      </c>
      <c r="J101">
        <v>34</v>
      </c>
      <c r="K101" t="str">
        <f t="shared" si="9"/>
        <v>adult</v>
      </c>
      <c r="L101">
        <v>1</v>
      </c>
      <c r="M101">
        <v>0</v>
      </c>
      <c r="N101">
        <f t="shared" si="7"/>
        <v>1</v>
      </c>
      <c r="O101" t="str">
        <f t="shared" si="8"/>
        <v>family</v>
      </c>
      <c r="P101">
        <v>244367</v>
      </c>
      <c r="Q101">
        <v>26</v>
      </c>
      <c r="R101" s="1"/>
      <c r="S101" t="s">
        <v>15</v>
      </c>
    </row>
    <row r="102" spans="1:19" x14ac:dyDescent="0.35">
      <c r="A102">
        <v>101</v>
      </c>
      <c r="B102">
        <v>0</v>
      </c>
      <c r="C102" t="str">
        <f t="shared" si="5"/>
        <v>not sirvived</v>
      </c>
      <c r="D102">
        <v>3</v>
      </c>
      <c r="E102" t="s">
        <v>165</v>
      </c>
      <c r="F102" t="s">
        <v>1441</v>
      </c>
      <c r="G102" t="s">
        <v>1440</v>
      </c>
      <c r="H102" t="s">
        <v>17</v>
      </c>
      <c r="I102">
        <f t="shared" si="6"/>
        <v>1</v>
      </c>
      <c r="J102">
        <v>28</v>
      </c>
      <c r="K102" t="str">
        <f t="shared" si="9"/>
        <v>adult</v>
      </c>
      <c r="L102">
        <v>0</v>
      </c>
      <c r="M102">
        <v>0</v>
      </c>
      <c r="N102">
        <f t="shared" si="7"/>
        <v>0</v>
      </c>
      <c r="O102" t="str">
        <f t="shared" si="8"/>
        <v>alone</v>
      </c>
      <c r="P102">
        <v>349245</v>
      </c>
      <c r="Q102">
        <v>7.8958000000000004</v>
      </c>
      <c r="R102" s="1"/>
      <c r="S102" t="s">
        <v>15</v>
      </c>
    </row>
    <row r="103" spans="1:19" x14ac:dyDescent="0.35">
      <c r="A103">
        <v>102</v>
      </c>
      <c r="B103">
        <v>0</v>
      </c>
      <c r="C103" t="str">
        <f t="shared" si="5"/>
        <v>not sirvived</v>
      </c>
      <c r="D103">
        <v>3</v>
      </c>
      <c r="E103" t="s">
        <v>166</v>
      </c>
      <c r="F103" t="s">
        <v>1443</v>
      </c>
      <c r="G103" t="s">
        <v>1442</v>
      </c>
      <c r="H103" t="s">
        <v>13</v>
      </c>
      <c r="I103">
        <f t="shared" si="6"/>
        <v>0</v>
      </c>
      <c r="J103" s="1"/>
      <c r="K103" t="b">
        <f t="shared" si="9"/>
        <v>0</v>
      </c>
      <c r="L103">
        <v>0</v>
      </c>
      <c r="M103">
        <v>0</v>
      </c>
      <c r="N103">
        <f t="shared" si="7"/>
        <v>0</v>
      </c>
      <c r="O103" t="str">
        <f t="shared" si="8"/>
        <v>alone</v>
      </c>
      <c r="P103">
        <v>349215</v>
      </c>
      <c r="Q103">
        <v>7.8958000000000004</v>
      </c>
      <c r="R103" s="1"/>
      <c r="S103" t="s">
        <v>15</v>
      </c>
    </row>
    <row r="104" spans="1:19" x14ac:dyDescent="0.35">
      <c r="A104">
        <v>103</v>
      </c>
      <c r="B104">
        <v>0</v>
      </c>
      <c r="C104" t="str">
        <f t="shared" si="5"/>
        <v>not sirvived</v>
      </c>
      <c r="D104">
        <v>1</v>
      </c>
      <c r="E104" t="s">
        <v>167</v>
      </c>
      <c r="F104" t="s">
        <v>1445</v>
      </c>
      <c r="G104" t="s">
        <v>1444</v>
      </c>
      <c r="H104" t="s">
        <v>13</v>
      </c>
      <c r="I104">
        <f t="shared" si="6"/>
        <v>0</v>
      </c>
      <c r="J104">
        <v>21</v>
      </c>
      <c r="K104" t="str">
        <f t="shared" si="9"/>
        <v>adult</v>
      </c>
      <c r="L104">
        <v>0</v>
      </c>
      <c r="M104">
        <v>1</v>
      </c>
      <c r="N104">
        <f t="shared" si="7"/>
        <v>1</v>
      </c>
      <c r="O104" t="str">
        <f t="shared" si="8"/>
        <v>family</v>
      </c>
      <c r="P104">
        <v>35281</v>
      </c>
      <c r="Q104">
        <v>77.287499999999994</v>
      </c>
      <c r="R104" t="s">
        <v>168</v>
      </c>
      <c r="S104" t="s">
        <v>15</v>
      </c>
    </row>
    <row r="105" spans="1:19" x14ac:dyDescent="0.35">
      <c r="A105">
        <v>104</v>
      </c>
      <c r="B105">
        <v>0</v>
      </c>
      <c r="C105" t="str">
        <f t="shared" si="5"/>
        <v>not sirvived</v>
      </c>
      <c r="D105">
        <v>3</v>
      </c>
      <c r="E105" t="s">
        <v>169</v>
      </c>
      <c r="F105" t="s">
        <v>1447</v>
      </c>
      <c r="G105" t="s">
        <v>1446</v>
      </c>
      <c r="H105" t="s">
        <v>13</v>
      </c>
      <c r="I105">
        <f t="shared" si="6"/>
        <v>0</v>
      </c>
      <c r="J105">
        <v>33</v>
      </c>
      <c r="K105" t="str">
        <f t="shared" si="9"/>
        <v>adult</v>
      </c>
      <c r="L105">
        <v>0</v>
      </c>
      <c r="M105">
        <v>0</v>
      </c>
      <c r="N105">
        <f t="shared" si="7"/>
        <v>0</v>
      </c>
      <c r="O105" t="str">
        <f t="shared" si="8"/>
        <v>alone</v>
      </c>
      <c r="P105">
        <v>7540</v>
      </c>
      <c r="Q105">
        <v>8.6541999999999994</v>
      </c>
      <c r="R105" s="1"/>
      <c r="S105" t="s">
        <v>15</v>
      </c>
    </row>
    <row r="106" spans="1:19" x14ac:dyDescent="0.35">
      <c r="A106">
        <v>105</v>
      </c>
      <c r="B106">
        <v>0</v>
      </c>
      <c r="C106" t="str">
        <f t="shared" si="5"/>
        <v>not sirvived</v>
      </c>
      <c r="D106">
        <v>3</v>
      </c>
      <c r="E106" t="s">
        <v>170</v>
      </c>
      <c r="F106" t="s">
        <v>1449</v>
      </c>
      <c r="G106" t="s">
        <v>1448</v>
      </c>
      <c r="H106" t="s">
        <v>13</v>
      </c>
      <c r="I106">
        <f t="shared" si="6"/>
        <v>0</v>
      </c>
      <c r="J106">
        <v>37</v>
      </c>
      <c r="K106" t="str">
        <f t="shared" si="9"/>
        <v>adult</v>
      </c>
      <c r="L106">
        <v>2</v>
      </c>
      <c r="M106">
        <v>0</v>
      </c>
      <c r="N106">
        <f t="shared" si="7"/>
        <v>2</v>
      </c>
      <c r="O106" t="str">
        <f t="shared" si="8"/>
        <v>family</v>
      </c>
      <c r="P106">
        <v>3101276</v>
      </c>
      <c r="Q106">
        <v>7.9249999999999998</v>
      </c>
      <c r="R106" s="1"/>
      <c r="S106" t="s">
        <v>15</v>
      </c>
    </row>
    <row r="107" spans="1:19" x14ac:dyDescent="0.35">
      <c r="A107">
        <v>106</v>
      </c>
      <c r="B107">
        <v>0</v>
      </c>
      <c r="C107" t="str">
        <f t="shared" si="5"/>
        <v>not sirvived</v>
      </c>
      <c r="D107">
        <v>3</v>
      </c>
      <c r="E107" t="s">
        <v>171</v>
      </c>
      <c r="F107" t="s">
        <v>1451</v>
      </c>
      <c r="G107" t="s">
        <v>1450</v>
      </c>
      <c r="H107" t="s">
        <v>13</v>
      </c>
      <c r="I107">
        <f t="shared" si="6"/>
        <v>0</v>
      </c>
      <c r="J107">
        <v>28</v>
      </c>
      <c r="K107" t="str">
        <f t="shared" si="9"/>
        <v>adult</v>
      </c>
      <c r="L107">
        <v>0</v>
      </c>
      <c r="M107">
        <v>0</v>
      </c>
      <c r="N107">
        <f t="shared" si="7"/>
        <v>0</v>
      </c>
      <c r="O107" t="str">
        <f t="shared" si="8"/>
        <v>alone</v>
      </c>
      <c r="P107">
        <v>349207</v>
      </c>
      <c r="Q107">
        <v>7.8958000000000004</v>
      </c>
      <c r="R107" s="1"/>
      <c r="S107" t="s">
        <v>15</v>
      </c>
    </row>
    <row r="108" spans="1:19" x14ac:dyDescent="0.35">
      <c r="A108">
        <v>107</v>
      </c>
      <c r="B108">
        <v>1</v>
      </c>
      <c r="C108" t="str">
        <f t="shared" si="5"/>
        <v xml:space="preserve"> survived</v>
      </c>
      <c r="D108">
        <v>3</v>
      </c>
      <c r="E108" t="s">
        <v>172</v>
      </c>
      <c r="F108" t="s">
        <v>1453</v>
      </c>
      <c r="G108" t="s">
        <v>1452</v>
      </c>
      <c r="H108" t="s">
        <v>17</v>
      </c>
      <c r="I108">
        <f t="shared" si="6"/>
        <v>1</v>
      </c>
      <c r="J108">
        <v>21</v>
      </c>
      <c r="K108" t="str">
        <f t="shared" si="9"/>
        <v>adult</v>
      </c>
      <c r="L108">
        <v>0</v>
      </c>
      <c r="M108">
        <v>0</v>
      </c>
      <c r="N108">
        <f t="shared" si="7"/>
        <v>0</v>
      </c>
      <c r="O108" t="str">
        <f t="shared" si="8"/>
        <v>alone</v>
      </c>
      <c r="P108">
        <v>343120</v>
      </c>
      <c r="Q108">
        <v>7.65</v>
      </c>
      <c r="R108" s="1"/>
      <c r="S108" t="s">
        <v>15</v>
      </c>
    </row>
    <row r="109" spans="1:19" x14ac:dyDescent="0.35">
      <c r="A109">
        <v>108</v>
      </c>
      <c r="B109">
        <v>1</v>
      </c>
      <c r="C109" t="str">
        <f t="shared" si="5"/>
        <v xml:space="preserve"> survived</v>
      </c>
      <c r="D109">
        <v>3</v>
      </c>
      <c r="E109" t="s">
        <v>173</v>
      </c>
      <c r="F109" t="s">
        <v>1455</v>
      </c>
      <c r="G109" t="s">
        <v>1454</v>
      </c>
      <c r="H109" t="s">
        <v>13</v>
      </c>
      <c r="I109">
        <f t="shared" si="6"/>
        <v>0</v>
      </c>
      <c r="J109" s="1"/>
      <c r="K109" t="b">
        <f t="shared" si="9"/>
        <v>0</v>
      </c>
      <c r="L109">
        <v>0</v>
      </c>
      <c r="M109">
        <v>0</v>
      </c>
      <c r="N109">
        <f t="shared" si="7"/>
        <v>0</v>
      </c>
      <c r="O109" t="str">
        <f t="shared" si="8"/>
        <v>alone</v>
      </c>
      <c r="P109">
        <v>312991</v>
      </c>
      <c r="Q109">
        <v>7.7750000000000004</v>
      </c>
      <c r="R109" s="1"/>
      <c r="S109" t="s">
        <v>15</v>
      </c>
    </row>
    <row r="110" spans="1:19" x14ac:dyDescent="0.35">
      <c r="A110">
        <v>109</v>
      </c>
      <c r="B110">
        <v>0</v>
      </c>
      <c r="C110" t="str">
        <f t="shared" si="5"/>
        <v>not sirvived</v>
      </c>
      <c r="D110">
        <v>3</v>
      </c>
      <c r="E110" t="s">
        <v>174</v>
      </c>
      <c r="F110" t="s">
        <v>1457</v>
      </c>
      <c r="G110" t="s">
        <v>1456</v>
      </c>
      <c r="H110" t="s">
        <v>13</v>
      </c>
      <c r="I110">
        <f t="shared" si="6"/>
        <v>0</v>
      </c>
      <c r="J110">
        <v>38</v>
      </c>
      <c r="K110" t="str">
        <f t="shared" si="9"/>
        <v>adult</v>
      </c>
      <c r="L110">
        <v>0</v>
      </c>
      <c r="M110">
        <v>0</v>
      </c>
      <c r="N110">
        <f t="shared" si="7"/>
        <v>0</v>
      </c>
      <c r="O110" t="str">
        <f t="shared" si="8"/>
        <v>alone</v>
      </c>
      <c r="P110">
        <v>349249</v>
      </c>
      <c r="Q110">
        <v>7.8958000000000004</v>
      </c>
      <c r="R110" s="1"/>
      <c r="S110" t="s">
        <v>15</v>
      </c>
    </row>
    <row r="111" spans="1:19" x14ac:dyDescent="0.35">
      <c r="A111">
        <v>110</v>
      </c>
      <c r="B111">
        <v>1</v>
      </c>
      <c r="C111" t="str">
        <f t="shared" si="5"/>
        <v xml:space="preserve"> survived</v>
      </c>
      <c r="D111">
        <v>3</v>
      </c>
      <c r="E111" t="s">
        <v>175</v>
      </c>
      <c r="F111" t="s">
        <v>1410</v>
      </c>
      <c r="G111" t="s">
        <v>1257</v>
      </c>
      <c r="H111" t="s">
        <v>17</v>
      </c>
      <c r="I111">
        <f t="shared" si="6"/>
        <v>1</v>
      </c>
      <c r="J111" s="1"/>
      <c r="K111" t="b">
        <f t="shared" si="9"/>
        <v>0</v>
      </c>
      <c r="L111">
        <v>1</v>
      </c>
      <c r="M111">
        <v>0</v>
      </c>
      <c r="N111">
        <f t="shared" si="7"/>
        <v>1</v>
      </c>
      <c r="O111" t="str">
        <f t="shared" si="8"/>
        <v>family</v>
      </c>
      <c r="P111">
        <v>371110</v>
      </c>
      <c r="Q111">
        <v>24.15</v>
      </c>
      <c r="R111" s="1"/>
      <c r="S111" t="s">
        <v>27</v>
      </c>
    </row>
    <row r="112" spans="1:19" x14ac:dyDescent="0.35">
      <c r="A112">
        <v>111</v>
      </c>
      <c r="B112">
        <v>0</v>
      </c>
      <c r="C112" t="str">
        <f t="shared" si="5"/>
        <v>not sirvived</v>
      </c>
      <c r="D112">
        <v>1</v>
      </c>
      <c r="E112" t="s">
        <v>176</v>
      </c>
      <c r="F112" t="s">
        <v>1459</v>
      </c>
      <c r="G112" t="s">
        <v>1458</v>
      </c>
      <c r="H112" t="s">
        <v>13</v>
      </c>
      <c r="I112">
        <f t="shared" si="6"/>
        <v>0</v>
      </c>
      <c r="J112">
        <v>47</v>
      </c>
      <c r="K112" t="str">
        <f t="shared" si="9"/>
        <v>adult</v>
      </c>
      <c r="L112">
        <v>0</v>
      </c>
      <c r="M112">
        <v>0</v>
      </c>
      <c r="N112">
        <f t="shared" si="7"/>
        <v>0</v>
      </c>
      <c r="O112" t="str">
        <f t="shared" si="8"/>
        <v>alone</v>
      </c>
      <c r="P112">
        <v>110465</v>
      </c>
      <c r="Q112">
        <v>52</v>
      </c>
      <c r="R112" t="s">
        <v>177</v>
      </c>
      <c r="S112" t="s">
        <v>15</v>
      </c>
    </row>
    <row r="113" spans="1:19" x14ac:dyDescent="0.35">
      <c r="A113">
        <v>112</v>
      </c>
      <c r="B113">
        <v>0</v>
      </c>
      <c r="C113" t="str">
        <f t="shared" si="5"/>
        <v>not sirvived</v>
      </c>
      <c r="D113">
        <v>3</v>
      </c>
      <c r="E113" t="s">
        <v>178</v>
      </c>
      <c r="F113" t="s">
        <v>1461</v>
      </c>
      <c r="G113" t="s">
        <v>1460</v>
      </c>
      <c r="H113" t="s">
        <v>17</v>
      </c>
      <c r="I113">
        <f t="shared" si="6"/>
        <v>1</v>
      </c>
      <c r="J113">
        <v>14.5</v>
      </c>
      <c r="K113" t="str">
        <f t="shared" si="9"/>
        <v>teen</v>
      </c>
      <c r="L113">
        <v>1</v>
      </c>
      <c r="M113">
        <v>0</v>
      </c>
      <c r="N113">
        <f t="shared" si="7"/>
        <v>1</v>
      </c>
      <c r="O113" t="str">
        <f t="shared" si="8"/>
        <v>family</v>
      </c>
      <c r="P113">
        <v>2665</v>
      </c>
      <c r="Q113">
        <v>14.4542</v>
      </c>
      <c r="R113" s="1"/>
      <c r="S113" t="s">
        <v>20</v>
      </c>
    </row>
    <row r="114" spans="1:19" x14ac:dyDescent="0.35">
      <c r="A114">
        <v>113</v>
      </c>
      <c r="B114">
        <v>0</v>
      </c>
      <c r="C114" t="str">
        <f t="shared" si="5"/>
        <v>not sirvived</v>
      </c>
      <c r="D114">
        <v>3</v>
      </c>
      <c r="E114" t="s">
        <v>179</v>
      </c>
      <c r="F114" t="s">
        <v>1463</v>
      </c>
      <c r="G114" t="s">
        <v>1462</v>
      </c>
      <c r="H114" t="s">
        <v>13</v>
      </c>
      <c r="I114">
        <f t="shared" si="6"/>
        <v>0</v>
      </c>
      <c r="J114">
        <v>22</v>
      </c>
      <c r="K114" t="str">
        <f t="shared" si="9"/>
        <v>adult</v>
      </c>
      <c r="L114">
        <v>0</v>
      </c>
      <c r="M114">
        <v>0</v>
      </c>
      <c r="N114">
        <f t="shared" si="7"/>
        <v>0</v>
      </c>
      <c r="O114" t="str">
        <f t="shared" si="8"/>
        <v>alone</v>
      </c>
      <c r="P114">
        <v>324669</v>
      </c>
      <c r="Q114">
        <v>8.0500000000000007</v>
      </c>
      <c r="R114" s="1"/>
      <c r="S114" t="s">
        <v>15</v>
      </c>
    </row>
    <row r="115" spans="1:19" x14ac:dyDescent="0.35">
      <c r="A115">
        <v>114</v>
      </c>
      <c r="B115">
        <v>0</v>
      </c>
      <c r="C115" t="str">
        <f t="shared" si="5"/>
        <v>not sirvived</v>
      </c>
      <c r="D115">
        <v>3</v>
      </c>
      <c r="E115" t="s">
        <v>180</v>
      </c>
      <c r="F115" t="s">
        <v>1465</v>
      </c>
      <c r="G115" t="s">
        <v>1464</v>
      </c>
      <c r="H115" t="s">
        <v>17</v>
      </c>
      <c r="I115">
        <f t="shared" si="6"/>
        <v>1</v>
      </c>
      <c r="J115">
        <v>20</v>
      </c>
      <c r="K115" t="str">
        <f t="shared" si="9"/>
        <v>adult</v>
      </c>
      <c r="L115">
        <v>1</v>
      </c>
      <c r="M115">
        <v>0</v>
      </c>
      <c r="N115">
        <f t="shared" si="7"/>
        <v>1</v>
      </c>
      <c r="O115" t="str">
        <f t="shared" si="8"/>
        <v>family</v>
      </c>
      <c r="P115">
        <v>4136</v>
      </c>
      <c r="Q115">
        <v>9.8249999999999993</v>
      </c>
      <c r="R115" s="1"/>
      <c r="S115" t="s">
        <v>15</v>
      </c>
    </row>
    <row r="116" spans="1:19" x14ac:dyDescent="0.35">
      <c r="A116">
        <v>115</v>
      </c>
      <c r="B116">
        <v>0</v>
      </c>
      <c r="C116" t="str">
        <f t="shared" si="5"/>
        <v>not sirvived</v>
      </c>
      <c r="D116">
        <v>3</v>
      </c>
      <c r="E116" t="s">
        <v>181</v>
      </c>
      <c r="F116" t="s">
        <v>1467</v>
      </c>
      <c r="G116" t="s">
        <v>1466</v>
      </c>
      <c r="H116" t="s">
        <v>17</v>
      </c>
      <c r="I116">
        <f t="shared" si="6"/>
        <v>1</v>
      </c>
      <c r="J116">
        <v>17</v>
      </c>
      <c r="K116" t="str">
        <f t="shared" si="9"/>
        <v>teen</v>
      </c>
      <c r="L116">
        <v>0</v>
      </c>
      <c r="M116">
        <v>0</v>
      </c>
      <c r="N116">
        <f t="shared" si="7"/>
        <v>0</v>
      </c>
      <c r="O116" t="str">
        <f t="shared" si="8"/>
        <v>alone</v>
      </c>
      <c r="P116">
        <v>2627</v>
      </c>
      <c r="Q116">
        <v>14.458299999999999</v>
      </c>
      <c r="R116" s="1"/>
      <c r="S116" t="s">
        <v>20</v>
      </c>
    </row>
    <row r="117" spans="1:19" x14ac:dyDescent="0.35">
      <c r="A117">
        <v>116</v>
      </c>
      <c r="B117">
        <v>0</v>
      </c>
      <c r="C117" t="str">
        <f t="shared" si="5"/>
        <v>not sirvived</v>
      </c>
      <c r="D117">
        <v>3</v>
      </c>
      <c r="E117" t="s">
        <v>182</v>
      </c>
      <c r="F117" t="s">
        <v>1469</v>
      </c>
      <c r="G117" t="s">
        <v>1468</v>
      </c>
      <c r="H117" t="s">
        <v>13</v>
      </c>
      <c r="I117">
        <f t="shared" si="6"/>
        <v>0</v>
      </c>
      <c r="J117">
        <v>21</v>
      </c>
      <c r="K117" t="str">
        <f t="shared" si="9"/>
        <v>adult</v>
      </c>
      <c r="L117">
        <v>0</v>
      </c>
      <c r="M117">
        <v>0</v>
      </c>
      <c r="N117">
        <f t="shared" si="7"/>
        <v>0</v>
      </c>
      <c r="O117" t="str">
        <f t="shared" si="8"/>
        <v>alone</v>
      </c>
      <c r="P117" t="s">
        <v>183</v>
      </c>
      <c r="Q117">
        <v>7.9249999999999998</v>
      </c>
      <c r="R117" s="1"/>
      <c r="S117" t="s">
        <v>15</v>
      </c>
    </row>
    <row r="118" spans="1:19" x14ac:dyDescent="0.35">
      <c r="A118">
        <v>117</v>
      </c>
      <c r="B118">
        <v>0</v>
      </c>
      <c r="C118" t="str">
        <f t="shared" si="5"/>
        <v>not sirvived</v>
      </c>
      <c r="D118">
        <v>3</v>
      </c>
      <c r="E118" t="s">
        <v>184</v>
      </c>
      <c r="F118" t="s">
        <v>1471</v>
      </c>
      <c r="G118" t="s">
        <v>1470</v>
      </c>
      <c r="H118" t="s">
        <v>13</v>
      </c>
      <c r="I118">
        <f t="shared" si="6"/>
        <v>0</v>
      </c>
      <c r="J118">
        <v>70.5</v>
      </c>
      <c r="K118" t="str">
        <f t="shared" si="9"/>
        <v>old</v>
      </c>
      <c r="L118">
        <v>0</v>
      </c>
      <c r="M118">
        <v>0</v>
      </c>
      <c r="N118">
        <f t="shared" si="7"/>
        <v>0</v>
      </c>
      <c r="O118" t="str">
        <f t="shared" si="8"/>
        <v>alone</v>
      </c>
      <c r="P118">
        <v>370369</v>
      </c>
      <c r="Q118">
        <v>7.75</v>
      </c>
      <c r="R118" s="1"/>
      <c r="S118" t="s">
        <v>27</v>
      </c>
    </row>
    <row r="119" spans="1:19" x14ac:dyDescent="0.35">
      <c r="A119">
        <v>118</v>
      </c>
      <c r="B119">
        <v>0</v>
      </c>
      <c r="C119" t="str">
        <f t="shared" si="5"/>
        <v>not sirvived</v>
      </c>
      <c r="D119">
        <v>2</v>
      </c>
      <c r="E119" t="s">
        <v>185</v>
      </c>
      <c r="F119" t="s">
        <v>1472</v>
      </c>
      <c r="G119" t="s">
        <v>1326</v>
      </c>
      <c r="H119" t="s">
        <v>13</v>
      </c>
      <c r="I119">
        <f t="shared" si="6"/>
        <v>0</v>
      </c>
      <c r="J119">
        <v>29</v>
      </c>
      <c r="K119" t="str">
        <f t="shared" si="9"/>
        <v>adult</v>
      </c>
      <c r="L119">
        <v>1</v>
      </c>
      <c r="M119">
        <v>0</v>
      </c>
      <c r="N119">
        <f t="shared" si="7"/>
        <v>1</v>
      </c>
      <c r="O119" t="str">
        <f t="shared" si="8"/>
        <v>family</v>
      </c>
      <c r="P119">
        <v>11668</v>
      </c>
      <c r="Q119">
        <v>21</v>
      </c>
      <c r="R119" s="1"/>
      <c r="S119" t="s">
        <v>15</v>
      </c>
    </row>
    <row r="120" spans="1:19" x14ac:dyDescent="0.35">
      <c r="A120">
        <v>119</v>
      </c>
      <c r="B120">
        <v>0</v>
      </c>
      <c r="C120" t="str">
        <f t="shared" si="5"/>
        <v>not sirvived</v>
      </c>
      <c r="D120">
        <v>1</v>
      </c>
      <c r="E120" t="s">
        <v>186</v>
      </c>
      <c r="F120" t="s">
        <v>1474</v>
      </c>
      <c r="G120" t="s">
        <v>1473</v>
      </c>
      <c r="H120" t="s">
        <v>13</v>
      </c>
      <c r="I120">
        <f t="shared" si="6"/>
        <v>0</v>
      </c>
      <c r="J120">
        <v>24</v>
      </c>
      <c r="K120" t="str">
        <f t="shared" si="9"/>
        <v>adult</v>
      </c>
      <c r="L120">
        <v>0</v>
      </c>
      <c r="M120">
        <v>1</v>
      </c>
      <c r="N120">
        <f t="shared" si="7"/>
        <v>1</v>
      </c>
      <c r="O120" t="str">
        <f t="shared" si="8"/>
        <v>family</v>
      </c>
      <c r="P120" t="s">
        <v>187</v>
      </c>
      <c r="Q120">
        <v>247.52080000000001</v>
      </c>
      <c r="R120" t="s">
        <v>188</v>
      </c>
      <c r="S120" t="s">
        <v>20</v>
      </c>
    </row>
    <row r="121" spans="1:19" x14ac:dyDescent="0.35">
      <c r="A121">
        <v>120</v>
      </c>
      <c r="B121">
        <v>0</v>
      </c>
      <c r="C121" t="str">
        <f t="shared" si="5"/>
        <v>not sirvived</v>
      </c>
      <c r="D121">
        <v>3</v>
      </c>
      <c r="E121" t="s">
        <v>189</v>
      </c>
      <c r="F121" t="s">
        <v>1475</v>
      </c>
      <c r="G121" t="s">
        <v>1272</v>
      </c>
      <c r="H121" t="s">
        <v>17</v>
      </c>
      <c r="I121">
        <f t="shared" si="6"/>
        <v>1</v>
      </c>
      <c r="J121">
        <v>2</v>
      </c>
      <c r="K121" t="str">
        <f t="shared" si="9"/>
        <v>children</v>
      </c>
      <c r="L121">
        <v>4</v>
      </c>
      <c r="M121">
        <v>2</v>
      </c>
      <c r="N121">
        <f t="shared" si="7"/>
        <v>6</v>
      </c>
      <c r="O121" t="str">
        <f t="shared" si="8"/>
        <v>family</v>
      </c>
      <c r="P121">
        <v>347082</v>
      </c>
      <c r="Q121">
        <v>31.274999999999999</v>
      </c>
      <c r="R121" s="1"/>
      <c r="S121" t="s">
        <v>15</v>
      </c>
    </row>
    <row r="122" spans="1:19" x14ac:dyDescent="0.35">
      <c r="A122">
        <v>121</v>
      </c>
      <c r="B122">
        <v>0</v>
      </c>
      <c r="C122" t="str">
        <f t="shared" si="5"/>
        <v>not sirvived</v>
      </c>
      <c r="D122">
        <v>2</v>
      </c>
      <c r="E122" t="s">
        <v>190</v>
      </c>
      <c r="F122" t="s">
        <v>1477</v>
      </c>
      <c r="G122" t="s">
        <v>1476</v>
      </c>
      <c r="H122" t="s">
        <v>13</v>
      </c>
      <c r="I122">
        <f t="shared" si="6"/>
        <v>0</v>
      </c>
      <c r="J122">
        <v>21</v>
      </c>
      <c r="K122" t="str">
        <f t="shared" si="9"/>
        <v>adult</v>
      </c>
      <c r="L122">
        <v>2</v>
      </c>
      <c r="M122">
        <v>0</v>
      </c>
      <c r="N122">
        <f t="shared" si="7"/>
        <v>2</v>
      </c>
      <c r="O122" t="str">
        <f t="shared" si="8"/>
        <v>family</v>
      </c>
      <c r="P122" t="s">
        <v>126</v>
      </c>
      <c r="Q122">
        <v>73.5</v>
      </c>
      <c r="R122" s="1"/>
      <c r="S122" t="s">
        <v>15</v>
      </c>
    </row>
    <row r="123" spans="1:19" x14ac:dyDescent="0.35">
      <c r="A123">
        <v>122</v>
      </c>
      <c r="B123">
        <v>0</v>
      </c>
      <c r="C123" t="str">
        <f t="shared" si="5"/>
        <v>not sirvived</v>
      </c>
      <c r="D123">
        <v>3</v>
      </c>
      <c r="E123" t="s">
        <v>191</v>
      </c>
      <c r="F123" t="s">
        <v>1479</v>
      </c>
      <c r="G123" t="s">
        <v>1478</v>
      </c>
      <c r="H123" t="s">
        <v>13</v>
      </c>
      <c r="I123">
        <f t="shared" si="6"/>
        <v>0</v>
      </c>
      <c r="J123" s="1"/>
      <c r="K123" t="b">
        <f t="shared" si="9"/>
        <v>0</v>
      </c>
      <c r="L123">
        <v>0</v>
      </c>
      <c r="M123">
        <v>0</v>
      </c>
      <c r="N123">
        <f t="shared" si="7"/>
        <v>0</v>
      </c>
      <c r="O123" t="str">
        <f t="shared" si="8"/>
        <v>alone</v>
      </c>
      <c r="P123" t="s">
        <v>192</v>
      </c>
      <c r="Q123">
        <v>8.0500000000000007</v>
      </c>
      <c r="R123" s="1"/>
      <c r="S123" t="s">
        <v>15</v>
      </c>
    </row>
    <row r="124" spans="1:19" x14ac:dyDescent="0.35">
      <c r="A124">
        <v>123</v>
      </c>
      <c r="B124">
        <v>0</v>
      </c>
      <c r="C124" t="str">
        <f t="shared" si="5"/>
        <v>not sirvived</v>
      </c>
      <c r="D124">
        <v>2</v>
      </c>
      <c r="E124" t="s">
        <v>193</v>
      </c>
      <c r="F124" t="s">
        <v>1480</v>
      </c>
      <c r="G124" t="s">
        <v>1265</v>
      </c>
      <c r="H124" t="s">
        <v>13</v>
      </c>
      <c r="I124">
        <f t="shared" si="6"/>
        <v>0</v>
      </c>
      <c r="J124">
        <v>32.5</v>
      </c>
      <c r="K124" t="str">
        <f t="shared" si="9"/>
        <v>adult</v>
      </c>
      <c r="L124">
        <v>1</v>
      </c>
      <c r="M124">
        <v>0</v>
      </c>
      <c r="N124">
        <f t="shared" si="7"/>
        <v>1</v>
      </c>
      <c r="O124" t="str">
        <f t="shared" si="8"/>
        <v>family</v>
      </c>
      <c r="P124">
        <v>237736</v>
      </c>
      <c r="Q124">
        <v>30.070799999999998</v>
      </c>
      <c r="R124" s="1"/>
      <c r="S124" t="s">
        <v>20</v>
      </c>
    </row>
    <row r="125" spans="1:19" x14ac:dyDescent="0.35">
      <c r="A125">
        <v>124</v>
      </c>
      <c r="B125">
        <v>1</v>
      </c>
      <c r="C125" t="str">
        <f t="shared" si="5"/>
        <v xml:space="preserve"> survived</v>
      </c>
      <c r="D125">
        <v>2</v>
      </c>
      <c r="E125" t="s">
        <v>194</v>
      </c>
      <c r="F125" t="s">
        <v>1482</v>
      </c>
      <c r="G125" t="s">
        <v>1481</v>
      </c>
      <c r="H125" t="s">
        <v>17</v>
      </c>
      <c r="I125">
        <f t="shared" si="6"/>
        <v>1</v>
      </c>
      <c r="J125">
        <v>32.5</v>
      </c>
      <c r="K125" t="str">
        <f t="shared" si="9"/>
        <v>adult</v>
      </c>
      <c r="L125">
        <v>0</v>
      </c>
      <c r="M125">
        <v>0</v>
      </c>
      <c r="N125">
        <f t="shared" si="7"/>
        <v>0</v>
      </c>
      <c r="O125" t="str">
        <f t="shared" si="8"/>
        <v>alone</v>
      </c>
      <c r="P125">
        <v>27267</v>
      </c>
      <c r="Q125">
        <v>13</v>
      </c>
      <c r="R125" t="s">
        <v>195</v>
      </c>
      <c r="S125" t="s">
        <v>15</v>
      </c>
    </row>
    <row r="126" spans="1:19" x14ac:dyDescent="0.35">
      <c r="A126">
        <v>125</v>
      </c>
      <c r="B126">
        <v>0</v>
      </c>
      <c r="C126" t="str">
        <f t="shared" si="5"/>
        <v>not sirvived</v>
      </c>
      <c r="D126">
        <v>1</v>
      </c>
      <c r="E126" t="s">
        <v>196</v>
      </c>
      <c r="F126" t="s">
        <v>1483</v>
      </c>
      <c r="G126" t="s">
        <v>1444</v>
      </c>
      <c r="H126" t="s">
        <v>13</v>
      </c>
      <c r="I126">
        <f t="shared" si="6"/>
        <v>0</v>
      </c>
      <c r="J126">
        <v>54</v>
      </c>
      <c r="K126" t="str">
        <f t="shared" si="9"/>
        <v>old</v>
      </c>
      <c r="L126">
        <v>0</v>
      </c>
      <c r="M126">
        <v>1</v>
      </c>
      <c r="N126">
        <f t="shared" si="7"/>
        <v>1</v>
      </c>
      <c r="O126" t="str">
        <f t="shared" si="8"/>
        <v>family</v>
      </c>
      <c r="P126">
        <v>35281</v>
      </c>
      <c r="Q126">
        <v>77.287499999999994</v>
      </c>
      <c r="R126" t="s">
        <v>168</v>
      </c>
      <c r="S126" t="s">
        <v>15</v>
      </c>
    </row>
    <row r="127" spans="1:19" x14ac:dyDescent="0.35">
      <c r="A127">
        <v>126</v>
      </c>
      <c r="B127">
        <v>1</v>
      </c>
      <c r="C127" t="str">
        <f t="shared" si="5"/>
        <v xml:space="preserve"> survived</v>
      </c>
      <c r="D127">
        <v>3</v>
      </c>
      <c r="E127" t="s">
        <v>197</v>
      </c>
      <c r="F127" t="s">
        <v>1484</v>
      </c>
      <c r="G127" t="s">
        <v>1322</v>
      </c>
      <c r="H127" t="s">
        <v>13</v>
      </c>
      <c r="I127">
        <f t="shared" si="6"/>
        <v>0</v>
      </c>
      <c r="J127">
        <v>12</v>
      </c>
      <c r="K127" t="str">
        <f t="shared" si="9"/>
        <v>teen</v>
      </c>
      <c r="L127">
        <v>1</v>
      </c>
      <c r="M127">
        <v>0</v>
      </c>
      <c r="N127">
        <f t="shared" si="7"/>
        <v>1</v>
      </c>
      <c r="O127" t="str">
        <f t="shared" si="8"/>
        <v>family</v>
      </c>
      <c r="P127">
        <v>2651</v>
      </c>
      <c r="Q127">
        <v>11.2417</v>
      </c>
      <c r="R127" s="1"/>
      <c r="S127" t="s">
        <v>20</v>
      </c>
    </row>
    <row r="128" spans="1:19" x14ac:dyDescent="0.35">
      <c r="A128">
        <v>127</v>
      </c>
      <c r="B128">
        <v>0</v>
      </c>
      <c r="C128" t="str">
        <f t="shared" si="5"/>
        <v>not sirvived</v>
      </c>
      <c r="D128">
        <v>3</v>
      </c>
      <c r="E128" t="s">
        <v>198</v>
      </c>
      <c r="F128" t="s">
        <v>1486</v>
      </c>
      <c r="G128" t="s">
        <v>1485</v>
      </c>
      <c r="H128" t="s">
        <v>13</v>
      </c>
      <c r="I128">
        <f t="shared" si="6"/>
        <v>0</v>
      </c>
      <c r="J128" s="1"/>
      <c r="K128" t="b">
        <f t="shared" si="9"/>
        <v>0</v>
      </c>
      <c r="L128">
        <v>0</v>
      </c>
      <c r="M128">
        <v>0</v>
      </c>
      <c r="N128">
        <f t="shared" si="7"/>
        <v>0</v>
      </c>
      <c r="O128" t="str">
        <f t="shared" si="8"/>
        <v>alone</v>
      </c>
      <c r="P128">
        <v>370372</v>
      </c>
      <c r="Q128">
        <v>7.75</v>
      </c>
      <c r="R128" s="1"/>
      <c r="S128" t="s">
        <v>27</v>
      </c>
    </row>
    <row r="129" spans="1:19" x14ac:dyDescent="0.35">
      <c r="A129">
        <v>128</v>
      </c>
      <c r="B129">
        <v>1</v>
      </c>
      <c r="C129" t="str">
        <f t="shared" si="5"/>
        <v xml:space="preserve"> survived</v>
      </c>
      <c r="D129">
        <v>3</v>
      </c>
      <c r="E129" t="s">
        <v>199</v>
      </c>
      <c r="F129" t="s">
        <v>1488</v>
      </c>
      <c r="G129" t="s">
        <v>1487</v>
      </c>
      <c r="H129" t="s">
        <v>13</v>
      </c>
      <c r="I129">
        <f t="shared" si="6"/>
        <v>0</v>
      </c>
      <c r="J129">
        <v>24</v>
      </c>
      <c r="K129" t="str">
        <f t="shared" si="9"/>
        <v>adult</v>
      </c>
      <c r="L129">
        <v>0</v>
      </c>
      <c r="M129">
        <v>0</v>
      </c>
      <c r="N129">
        <f t="shared" si="7"/>
        <v>0</v>
      </c>
      <c r="O129" t="str">
        <f t="shared" si="8"/>
        <v>alone</v>
      </c>
      <c r="P129" t="s">
        <v>200</v>
      </c>
      <c r="Q129">
        <v>7.1417000000000002</v>
      </c>
      <c r="R129" s="1"/>
      <c r="S129" t="s">
        <v>15</v>
      </c>
    </row>
    <row r="130" spans="1:19" x14ac:dyDescent="0.35">
      <c r="A130">
        <v>129</v>
      </c>
      <c r="B130">
        <v>1</v>
      </c>
      <c r="C130" t="str">
        <f t="shared" ref="C130:C193" si="10">IF(B130=0,"not sirvived"," survived")</f>
        <v xml:space="preserve"> survived</v>
      </c>
      <c r="D130">
        <v>3</v>
      </c>
      <c r="E130" t="s">
        <v>201</v>
      </c>
      <c r="F130" t="s">
        <v>1490</v>
      </c>
      <c r="G130" t="s">
        <v>1489</v>
      </c>
      <c r="H130" t="s">
        <v>17</v>
      </c>
      <c r="I130">
        <f t="shared" ref="I130:I193" si="11">IF(H130="male",0,1)</f>
        <v>1</v>
      </c>
      <c r="J130" s="1"/>
      <c r="K130" t="b">
        <f t="shared" si="9"/>
        <v>0</v>
      </c>
      <c r="L130">
        <v>1</v>
      </c>
      <c r="M130">
        <v>1</v>
      </c>
      <c r="N130">
        <f t="shared" ref="N130:N193" si="12">SUM(L130,M130)</f>
        <v>2</v>
      </c>
      <c r="O130" t="str">
        <f t="shared" ref="O130:O193" si="13">IF(N130&gt;0,"family","alone")</f>
        <v>family</v>
      </c>
      <c r="P130">
        <v>2668</v>
      </c>
      <c r="Q130">
        <v>22.3583</v>
      </c>
      <c r="R130" t="s">
        <v>202</v>
      </c>
      <c r="S130" t="s">
        <v>20</v>
      </c>
    </row>
    <row r="131" spans="1:19" x14ac:dyDescent="0.35">
      <c r="A131">
        <v>130</v>
      </c>
      <c r="B131">
        <v>0</v>
      </c>
      <c r="C131" t="str">
        <f t="shared" si="10"/>
        <v>not sirvived</v>
      </c>
      <c r="D131">
        <v>3</v>
      </c>
      <c r="E131" t="s">
        <v>203</v>
      </c>
      <c r="F131" t="s">
        <v>1492</v>
      </c>
      <c r="G131" t="s">
        <v>1491</v>
      </c>
      <c r="H131" t="s">
        <v>13</v>
      </c>
      <c r="I131">
        <f t="shared" si="11"/>
        <v>0</v>
      </c>
      <c r="J131">
        <v>45</v>
      </c>
      <c r="K131" t="str">
        <f t="shared" ref="K131:K194" si="14">IF(AND(J131&gt;0,J131&lt;10),"children",IF(AND(J131&gt;=10,J131&lt;18),"teen",IF(AND(J131&gt;=18,J131&lt;50),"adult",IF(AND(J131&gt;=50),"old"))))</f>
        <v>adult</v>
      </c>
      <c r="L131">
        <v>0</v>
      </c>
      <c r="M131">
        <v>0</v>
      </c>
      <c r="N131">
        <f t="shared" si="12"/>
        <v>0</v>
      </c>
      <c r="O131" t="str">
        <f t="shared" si="13"/>
        <v>alone</v>
      </c>
      <c r="P131">
        <v>347061</v>
      </c>
      <c r="Q131">
        <v>6.9749999999999996</v>
      </c>
      <c r="R131" s="1"/>
      <c r="S131" t="s">
        <v>15</v>
      </c>
    </row>
    <row r="132" spans="1:19" x14ac:dyDescent="0.35">
      <c r="A132">
        <v>131</v>
      </c>
      <c r="B132">
        <v>0</v>
      </c>
      <c r="C132" t="str">
        <f t="shared" si="10"/>
        <v>not sirvived</v>
      </c>
      <c r="D132">
        <v>3</v>
      </c>
      <c r="E132" t="s">
        <v>204</v>
      </c>
      <c r="F132" t="s">
        <v>1494</v>
      </c>
      <c r="G132" t="s">
        <v>1493</v>
      </c>
      <c r="H132" t="s">
        <v>13</v>
      </c>
      <c r="I132">
        <f t="shared" si="11"/>
        <v>0</v>
      </c>
      <c r="J132">
        <v>33</v>
      </c>
      <c r="K132" t="str">
        <f t="shared" si="14"/>
        <v>adult</v>
      </c>
      <c r="L132">
        <v>0</v>
      </c>
      <c r="M132">
        <v>0</v>
      </c>
      <c r="N132">
        <f t="shared" si="12"/>
        <v>0</v>
      </c>
      <c r="O132" t="str">
        <f t="shared" si="13"/>
        <v>alone</v>
      </c>
      <c r="P132">
        <v>349241</v>
      </c>
      <c r="Q132">
        <v>7.8958000000000004</v>
      </c>
      <c r="R132" s="1"/>
      <c r="S132" t="s">
        <v>20</v>
      </c>
    </row>
    <row r="133" spans="1:19" x14ac:dyDescent="0.35">
      <c r="A133">
        <v>132</v>
      </c>
      <c r="B133">
        <v>0</v>
      </c>
      <c r="C133" t="str">
        <f t="shared" si="10"/>
        <v>not sirvived</v>
      </c>
      <c r="D133">
        <v>3</v>
      </c>
      <c r="E133" t="s">
        <v>205</v>
      </c>
      <c r="F133" t="s">
        <v>1496</v>
      </c>
      <c r="G133" t="s">
        <v>1495</v>
      </c>
      <c r="H133" t="s">
        <v>13</v>
      </c>
      <c r="I133">
        <f t="shared" si="11"/>
        <v>0</v>
      </c>
      <c r="J133">
        <v>20</v>
      </c>
      <c r="K133" t="str">
        <f t="shared" si="14"/>
        <v>adult</v>
      </c>
      <c r="L133">
        <v>0</v>
      </c>
      <c r="M133">
        <v>0</v>
      </c>
      <c r="N133">
        <f t="shared" si="12"/>
        <v>0</v>
      </c>
      <c r="O133" t="str">
        <f t="shared" si="13"/>
        <v>alone</v>
      </c>
      <c r="P133" t="s">
        <v>206</v>
      </c>
      <c r="Q133">
        <v>7.05</v>
      </c>
      <c r="R133" s="1"/>
      <c r="S133" t="s">
        <v>15</v>
      </c>
    </row>
    <row r="134" spans="1:19" x14ac:dyDescent="0.35">
      <c r="A134">
        <v>133</v>
      </c>
      <c r="B134">
        <v>0</v>
      </c>
      <c r="C134" t="str">
        <f t="shared" si="10"/>
        <v>not sirvived</v>
      </c>
      <c r="D134">
        <v>3</v>
      </c>
      <c r="E134" t="s">
        <v>207</v>
      </c>
      <c r="F134" t="s">
        <v>1498</v>
      </c>
      <c r="G134" t="s">
        <v>1497</v>
      </c>
      <c r="H134" t="s">
        <v>17</v>
      </c>
      <c r="I134">
        <f t="shared" si="11"/>
        <v>1</v>
      </c>
      <c r="J134">
        <v>47</v>
      </c>
      <c r="K134" t="str">
        <f t="shared" si="14"/>
        <v>adult</v>
      </c>
      <c r="L134">
        <v>1</v>
      </c>
      <c r="M134">
        <v>0</v>
      </c>
      <c r="N134">
        <f t="shared" si="12"/>
        <v>1</v>
      </c>
      <c r="O134" t="str">
        <f t="shared" si="13"/>
        <v>family</v>
      </c>
      <c r="P134" t="s">
        <v>208</v>
      </c>
      <c r="Q134">
        <v>14.5</v>
      </c>
      <c r="R134" s="1"/>
      <c r="S134" t="s">
        <v>15</v>
      </c>
    </row>
    <row r="135" spans="1:19" x14ac:dyDescent="0.35">
      <c r="A135">
        <v>134</v>
      </c>
      <c r="B135">
        <v>1</v>
      </c>
      <c r="C135" t="str">
        <f t="shared" si="10"/>
        <v xml:space="preserve"> survived</v>
      </c>
      <c r="D135">
        <v>2</v>
      </c>
      <c r="E135" t="s">
        <v>209</v>
      </c>
      <c r="F135" t="s">
        <v>1500</v>
      </c>
      <c r="G135" t="s">
        <v>1499</v>
      </c>
      <c r="H135" t="s">
        <v>17</v>
      </c>
      <c r="I135">
        <f t="shared" si="11"/>
        <v>1</v>
      </c>
      <c r="J135">
        <v>29</v>
      </c>
      <c r="K135" t="str">
        <f t="shared" si="14"/>
        <v>adult</v>
      </c>
      <c r="L135">
        <v>1</v>
      </c>
      <c r="M135">
        <v>0</v>
      </c>
      <c r="N135">
        <f t="shared" si="12"/>
        <v>1</v>
      </c>
      <c r="O135" t="str">
        <f t="shared" si="13"/>
        <v>family</v>
      </c>
      <c r="P135">
        <v>228414</v>
      </c>
      <c r="Q135">
        <v>26</v>
      </c>
      <c r="R135" s="1"/>
      <c r="S135" t="s">
        <v>15</v>
      </c>
    </row>
    <row r="136" spans="1:19" x14ac:dyDescent="0.35">
      <c r="A136">
        <v>135</v>
      </c>
      <c r="B136">
        <v>0</v>
      </c>
      <c r="C136" t="str">
        <f t="shared" si="10"/>
        <v>not sirvived</v>
      </c>
      <c r="D136">
        <v>2</v>
      </c>
      <c r="E136" t="s">
        <v>210</v>
      </c>
      <c r="F136" t="s">
        <v>1502</v>
      </c>
      <c r="G136" t="s">
        <v>1501</v>
      </c>
      <c r="H136" t="s">
        <v>13</v>
      </c>
      <c r="I136">
        <f t="shared" si="11"/>
        <v>0</v>
      </c>
      <c r="J136">
        <v>25</v>
      </c>
      <c r="K136" t="str">
        <f t="shared" si="14"/>
        <v>adult</v>
      </c>
      <c r="L136">
        <v>0</v>
      </c>
      <c r="M136">
        <v>0</v>
      </c>
      <c r="N136">
        <f t="shared" si="12"/>
        <v>0</v>
      </c>
      <c r="O136" t="str">
        <f t="shared" si="13"/>
        <v>alone</v>
      </c>
      <c r="P136" t="s">
        <v>211</v>
      </c>
      <c r="Q136">
        <v>13</v>
      </c>
      <c r="R136" s="1"/>
      <c r="S136" t="s">
        <v>15</v>
      </c>
    </row>
    <row r="137" spans="1:19" x14ac:dyDescent="0.35">
      <c r="A137">
        <v>136</v>
      </c>
      <c r="B137">
        <v>0</v>
      </c>
      <c r="C137" t="str">
        <f t="shared" si="10"/>
        <v>not sirvived</v>
      </c>
      <c r="D137">
        <v>2</v>
      </c>
      <c r="E137" t="s">
        <v>212</v>
      </c>
      <c r="F137" t="s">
        <v>1504</v>
      </c>
      <c r="G137" t="s">
        <v>1503</v>
      </c>
      <c r="H137" t="s">
        <v>13</v>
      </c>
      <c r="I137">
        <f t="shared" si="11"/>
        <v>0</v>
      </c>
      <c r="J137">
        <v>23</v>
      </c>
      <c r="K137" t="str">
        <f t="shared" si="14"/>
        <v>adult</v>
      </c>
      <c r="L137">
        <v>0</v>
      </c>
      <c r="M137">
        <v>0</v>
      </c>
      <c r="N137">
        <f t="shared" si="12"/>
        <v>0</v>
      </c>
      <c r="O137" t="str">
        <f t="shared" si="13"/>
        <v>alone</v>
      </c>
      <c r="P137" t="s">
        <v>213</v>
      </c>
      <c r="Q137">
        <v>15.0458</v>
      </c>
      <c r="R137" s="1"/>
      <c r="S137" t="s">
        <v>20</v>
      </c>
    </row>
    <row r="138" spans="1:19" x14ac:dyDescent="0.35">
      <c r="A138">
        <v>137</v>
      </c>
      <c r="B138">
        <v>1</v>
      </c>
      <c r="C138" t="str">
        <f t="shared" si="10"/>
        <v xml:space="preserve"> survived</v>
      </c>
      <c r="D138">
        <v>1</v>
      </c>
      <c r="E138" t="s">
        <v>214</v>
      </c>
      <c r="F138" t="s">
        <v>1506</v>
      </c>
      <c r="G138" t="s">
        <v>1505</v>
      </c>
      <c r="H138" t="s">
        <v>17</v>
      </c>
      <c r="I138">
        <f t="shared" si="11"/>
        <v>1</v>
      </c>
      <c r="J138">
        <v>19</v>
      </c>
      <c r="K138" t="str">
        <f t="shared" si="14"/>
        <v>adult</v>
      </c>
      <c r="L138">
        <v>0</v>
      </c>
      <c r="M138">
        <v>2</v>
      </c>
      <c r="N138">
        <f t="shared" si="12"/>
        <v>2</v>
      </c>
      <c r="O138" t="str">
        <f t="shared" si="13"/>
        <v>family</v>
      </c>
      <c r="P138">
        <v>11752</v>
      </c>
      <c r="Q138">
        <v>26.283300000000001</v>
      </c>
      <c r="R138" t="s">
        <v>215</v>
      </c>
      <c r="S138" t="s">
        <v>15</v>
      </c>
    </row>
    <row r="139" spans="1:19" x14ac:dyDescent="0.35">
      <c r="A139">
        <v>138</v>
      </c>
      <c r="B139">
        <v>0</v>
      </c>
      <c r="C139" t="str">
        <f t="shared" si="10"/>
        <v>not sirvived</v>
      </c>
      <c r="D139">
        <v>1</v>
      </c>
      <c r="E139" t="s">
        <v>216</v>
      </c>
      <c r="F139" t="s">
        <v>1507</v>
      </c>
      <c r="G139" t="s">
        <v>1253</v>
      </c>
      <c r="H139" t="s">
        <v>13</v>
      </c>
      <c r="I139">
        <f t="shared" si="11"/>
        <v>0</v>
      </c>
      <c r="J139">
        <v>37</v>
      </c>
      <c r="K139" t="str">
        <f t="shared" si="14"/>
        <v>adult</v>
      </c>
      <c r="L139">
        <v>1</v>
      </c>
      <c r="M139">
        <v>0</v>
      </c>
      <c r="N139">
        <f t="shared" si="12"/>
        <v>1</v>
      </c>
      <c r="O139" t="str">
        <f t="shared" si="13"/>
        <v>family</v>
      </c>
      <c r="P139">
        <v>113803</v>
      </c>
      <c r="Q139">
        <v>53.1</v>
      </c>
      <c r="R139" t="s">
        <v>24</v>
      </c>
      <c r="S139" t="s">
        <v>15</v>
      </c>
    </row>
    <row r="140" spans="1:19" x14ac:dyDescent="0.35">
      <c r="A140">
        <v>139</v>
      </c>
      <c r="B140">
        <v>0</v>
      </c>
      <c r="C140" t="str">
        <f t="shared" si="10"/>
        <v>not sirvived</v>
      </c>
      <c r="D140">
        <v>3</v>
      </c>
      <c r="E140" t="s">
        <v>217</v>
      </c>
      <c r="F140" t="s">
        <v>1509</v>
      </c>
      <c r="G140" t="s">
        <v>1508</v>
      </c>
      <c r="H140" t="s">
        <v>13</v>
      </c>
      <c r="I140">
        <f t="shared" si="11"/>
        <v>0</v>
      </c>
      <c r="J140">
        <v>16</v>
      </c>
      <c r="K140" t="str">
        <f t="shared" si="14"/>
        <v>teen</v>
      </c>
      <c r="L140">
        <v>0</v>
      </c>
      <c r="M140">
        <v>0</v>
      </c>
      <c r="N140">
        <f t="shared" si="12"/>
        <v>0</v>
      </c>
      <c r="O140" t="str">
        <f t="shared" si="13"/>
        <v>alone</v>
      </c>
      <c r="P140">
        <v>7534</v>
      </c>
      <c r="Q140">
        <v>9.2166999999999994</v>
      </c>
      <c r="R140" s="1"/>
      <c r="S140" t="s">
        <v>15</v>
      </c>
    </row>
    <row r="141" spans="1:19" x14ac:dyDescent="0.35">
      <c r="A141">
        <v>140</v>
      </c>
      <c r="B141">
        <v>0</v>
      </c>
      <c r="C141" t="str">
        <f t="shared" si="10"/>
        <v>not sirvived</v>
      </c>
      <c r="D141">
        <v>1</v>
      </c>
      <c r="E141" t="s">
        <v>218</v>
      </c>
      <c r="F141" t="s">
        <v>1511</v>
      </c>
      <c r="G141" t="s">
        <v>1510</v>
      </c>
      <c r="H141" t="s">
        <v>13</v>
      </c>
      <c r="I141">
        <f t="shared" si="11"/>
        <v>0</v>
      </c>
      <c r="J141">
        <v>24</v>
      </c>
      <c r="K141" t="str">
        <f t="shared" si="14"/>
        <v>adult</v>
      </c>
      <c r="L141">
        <v>0</v>
      </c>
      <c r="M141">
        <v>0</v>
      </c>
      <c r="N141">
        <f t="shared" si="12"/>
        <v>0</v>
      </c>
      <c r="O141" t="str">
        <f t="shared" si="13"/>
        <v>alone</v>
      </c>
      <c r="P141" t="s">
        <v>219</v>
      </c>
      <c r="Q141">
        <v>79.2</v>
      </c>
      <c r="R141" t="s">
        <v>220</v>
      </c>
      <c r="S141" t="s">
        <v>20</v>
      </c>
    </row>
    <row r="142" spans="1:19" x14ac:dyDescent="0.35">
      <c r="A142">
        <v>141</v>
      </c>
      <c r="B142">
        <v>0</v>
      </c>
      <c r="C142" t="str">
        <f t="shared" si="10"/>
        <v>not sirvived</v>
      </c>
      <c r="D142">
        <v>3</v>
      </c>
      <c r="E142" t="s">
        <v>221</v>
      </c>
      <c r="F142" t="s">
        <v>1513</v>
      </c>
      <c r="G142" t="s">
        <v>1512</v>
      </c>
      <c r="H142" t="s">
        <v>17</v>
      </c>
      <c r="I142">
        <f t="shared" si="11"/>
        <v>1</v>
      </c>
      <c r="J142" s="1"/>
      <c r="K142" t="b">
        <f t="shared" si="14"/>
        <v>0</v>
      </c>
      <c r="L142">
        <v>0</v>
      </c>
      <c r="M142">
        <v>2</v>
      </c>
      <c r="N142">
        <f t="shared" si="12"/>
        <v>2</v>
      </c>
      <c r="O142" t="str">
        <f t="shared" si="13"/>
        <v>family</v>
      </c>
      <c r="P142">
        <v>2678</v>
      </c>
      <c r="Q142">
        <v>15.245799999999999</v>
      </c>
      <c r="R142" s="1"/>
      <c r="S142" t="s">
        <v>20</v>
      </c>
    </row>
    <row r="143" spans="1:19" x14ac:dyDescent="0.35">
      <c r="A143">
        <v>142</v>
      </c>
      <c r="B143">
        <v>1</v>
      </c>
      <c r="C143" t="str">
        <f t="shared" si="10"/>
        <v xml:space="preserve"> survived</v>
      </c>
      <c r="D143">
        <v>3</v>
      </c>
      <c r="E143" t="s">
        <v>222</v>
      </c>
      <c r="F143" t="s">
        <v>1515</v>
      </c>
      <c r="G143" t="s">
        <v>1514</v>
      </c>
      <c r="H143" t="s">
        <v>17</v>
      </c>
      <c r="I143">
        <f t="shared" si="11"/>
        <v>1</v>
      </c>
      <c r="J143">
        <v>22</v>
      </c>
      <c r="K143" t="str">
        <f t="shared" si="14"/>
        <v>adult</v>
      </c>
      <c r="L143">
        <v>0</v>
      </c>
      <c r="M143">
        <v>0</v>
      </c>
      <c r="N143">
        <f t="shared" si="12"/>
        <v>0</v>
      </c>
      <c r="O143" t="str">
        <f t="shared" si="13"/>
        <v>alone</v>
      </c>
      <c r="P143">
        <v>347081</v>
      </c>
      <c r="Q143">
        <v>7.75</v>
      </c>
      <c r="R143" s="1"/>
      <c r="S143" t="s">
        <v>15</v>
      </c>
    </row>
    <row r="144" spans="1:19" x14ac:dyDescent="0.35">
      <c r="A144">
        <v>143</v>
      </c>
      <c r="B144">
        <v>1</v>
      </c>
      <c r="C144" t="str">
        <f t="shared" si="10"/>
        <v xml:space="preserve"> survived</v>
      </c>
      <c r="D144">
        <v>3</v>
      </c>
      <c r="E144" t="s">
        <v>223</v>
      </c>
      <c r="F144" t="s">
        <v>1517</v>
      </c>
      <c r="G144" t="s">
        <v>1516</v>
      </c>
      <c r="H144" t="s">
        <v>17</v>
      </c>
      <c r="I144">
        <f t="shared" si="11"/>
        <v>1</v>
      </c>
      <c r="J144">
        <v>24</v>
      </c>
      <c r="K144" t="str">
        <f t="shared" si="14"/>
        <v>adult</v>
      </c>
      <c r="L144">
        <v>1</v>
      </c>
      <c r="M144">
        <v>0</v>
      </c>
      <c r="N144">
        <f t="shared" si="12"/>
        <v>1</v>
      </c>
      <c r="O144" t="str">
        <f t="shared" si="13"/>
        <v>family</v>
      </c>
      <c r="P144" t="s">
        <v>224</v>
      </c>
      <c r="Q144">
        <v>15.85</v>
      </c>
      <c r="R144" s="1"/>
      <c r="S144" t="s">
        <v>15</v>
      </c>
    </row>
    <row r="145" spans="1:19" x14ac:dyDescent="0.35">
      <c r="A145">
        <v>144</v>
      </c>
      <c r="B145">
        <v>0</v>
      </c>
      <c r="C145" t="str">
        <f t="shared" si="10"/>
        <v>not sirvived</v>
      </c>
      <c r="D145">
        <v>3</v>
      </c>
      <c r="E145" t="s">
        <v>225</v>
      </c>
      <c r="F145" t="s">
        <v>1519</v>
      </c>
      <c r="G145" t="s">
        <v>1518</v>
      </c>
      <c r="H145" t="s">
        <v>13</v>
      </c>
      <c r="I145">
        <f t="shared" si="11"/>
        <v>0</v>
      </c>
      <c r="J145">
        <v>19</v>
      </c>
      <c r="K145" t="str">
        <f t="shared" si="14"/>
        <v>adult</v>
      </c>
      <c r="L145">
        <v>0</v>
      </c>
      <c r="M145">
        <v>0</v>
      </c>
      <c r="N145">
        <f t="shared" si="12"/>
        <v>0</v>
      </c>
      <c r="O145" t="str">
        <f t="shared" si="13"/>
        <v>alone</v>
      </c>
      <c r="P145">
        <v>365222</v>
      </c>
      <c r="Q145">
        <v>6.75</v>
      </c>
      <c r="R145" s="1"/>
      <c r="S145" t="s">
        <v>27</v>
      </c>
    </row>
    <row r="146" spans="1:19" x14ac:dyDescent="0.35">
      <c r="A146">
        <v>145</v>
      </c>
      <c r="B146">
        <v>0</v>
      </c>
      <c r="C146" t="str">
        <f t="shared" si="10"/>
        <v>not sirvived</v>
      </c>
      <c r="D146">
        <v>2</v>
      </c>
      <c r="E146" t="s">
        <v>226</v>
      </c>
      <c r="F146" t="s">
        <v>1521</v>
      </c>
      <c r="G146" t="s">
        <v>1520</v>
      </c>
      <c r="H146" t="s">
        <v>13</v>
      </c>
      <c r="I146">
        <f t="shared" si="11"/>
        <v>0</v>
      </c>
      <c r="J146">
        <v>18</v>
      </c>
      <c r="K146" t="str">
        <f t="shared" si="14"/>
        <v>adult</v>
      </c>
      <c r="L146">
        <v>0</v>
      </c>
      <c r="M146">
        <v>0</v>
      </c>
      <c r="N146">
        <f t="shared" si="12"/>
        <v>0</v>
      </c>
      <c r="O146" t="str">
        <f t="shared" si="13"/>
        <v>alone</v>
      </c>
      <c r="P146">
        <v>231945</v>
      </c>
      <c r="Q146">
        <v>11.5</v>
      </c>
      <c r="R146" s="1"/>
      <c r="S146" t="s">
        <v>15</v>
      </c>
    </row>
    <row r="147" spans="1:19" x14ac:dyDescent="0.35">
      <c r="A147">
        <v>146</v>
      </c>
      <c r="B147">
        <v>0</v>
      </c>
      <c r="C147" t="str">
        <f t="shared" si="10"/>
        <v>not sirvived</v>
      </c>
      <c r="D147">
        <v>2</v>
      </c>
      <c r="E147" t="s">
        <v>227</v>
      </c>
      <c r="F147" t="s">
        <v>1523</v>
      </c>
      <c r="G147" t="s">
        <v>1522</v>
      </c>
      <c r="H147" t="s">
        <v>13</v>
      </c>
      <c r="I147">
        <f t="shared" si="11"/>
        <v>0</v>
      </c>
      <c r="J147">
        <v>19</v>
      </c>
      <c r="K147" t="str">
        <f t="shared" si="14"/>
        <v>adult</v>
      </c>
      <c r="L147">
        <v>1</v>
      </c>
      <c r="M147">
        <v>1</v>
      </c>
      <c r="N147">
        <f t="shared" si="12"/>
        <v>2</v>
      </c>
      <c r="O147" t="str">
        <f t="shared" si="13"/>
        <v>family</v>
      </c>
      <c r="P147" t="s">
        <v>228</v>
      </c>
      <c r="Q147">
        <v>36.75</v>
      </c>
      <c r="R147" s="1"/>
      <c r="S147" t="s">
        <v>15</v>
      </c>
    </row>
    <row r="148" spans="1:19" x14ac:dyDescent="0.35">
      <c r="A148">
        <v>147</v>
      </c>
      <c r="B148">
        <v>1</v>
      </c>
      <c r="C148" t="str">
        <f t="shared" si="10"/>
        <v xml:space="preserve"> survived</v>
      </c>
      <c r="D148">
        <v>3</v>
      </c>
      <c r="E148" t="s">
        <v>229</v>
      </c>
      <c r="F148" t="s">
        <v>1524</v>
      </c>
      <c r="G148" t="s">
        <v>1272</v>
      </c>
      <c r="H148" t="s">
        <v>13</v>
      </c>
      <c r="I148">
        <f t="shared" si="11"/>
        <v>0</v>
      </c>
      <c r="J148">
        <v>27</v>
      </c>
      <c r="K148" t="str">
        <f t="shared" si="14"/>
        <v>adult</v>
      </c>
      <c r="L148">
        <v>0</v>
      </c>
      <c r="M148">
        <v>0</v>
      </c>
      <c r="N148">
        <f t="shared" si="12"/>
        <v>0</v>
      </c>
      <c r="O148" t="str">
        <f t="shared" si="13"/>
        <v>alone</v>
      </c>
      <c r="P148">
        <v>350043</v>
      </c>
      <c r="Q148">
        <v>7.7957999999999998</v>
      </c>
      <c r="R148" s="1"/>
      <c r="S148" t="s">
        <v>15</v>
      </c>
    </row>
    <row r="149" spans="1:19" x14ac:dyDescent="0.35">
      <c r="A149">
        <v>148</v>
      </c>
      <c r="B149">
        <v>0</v>
      </c>
      <c r="C149" t="str">
        <f t="shared" si="10"/>
        <v>not sirvived</v>
      </c>
      <c r="D149">
        <v>3</v>
      </c>
      <c r="E149" t="s">
        <v>230</v>
      </c>
      <c r="F149" t="s">
        <v>1525</v>
      </c>
      <c r="G149" t="s">
        <v>1413</v>
      </c>
      <c r="H149" t="s">
        <v>17</v>
      </c>
      <c r="I149">
        <f t="shared" si="11"/>
        <v>1</v>
      </c>
      <c r="J149">
        <v>9</v>
      </c>
      <c r="K149" t="str">
        <f t="shared" si="14"/>
        <v>children</v>
      </c>
      <c r="L149">
        <v>2</v>
      </c>
      <c r="M149">
        <v>2</v>
      </c>
      <c r="N149">
        <f t="shared" si="12"/>
        <v>4</v>
      </c>
      <c r="O149" t="str">
        <f t="shared" si="13"/>
        <v>family</v>
      </c>
      <c r="P149" t="s">
        <v>143</v>
      </c>
      <c r="Q149">
        <v>34.375</v>
      </c>
      <c r="R149" s="1"/>
      <c r="S149" t="s">
        <v>15</v>
      </c>
    </row>
    <row r="150" spans="1:19" x14ac:dyDescent="0.35">
      <c r="A150">
        <v>149</v>
      </c>
      <c r="B150">
        <v>0</v>
      </c>
      <c r="C150" t="str">
        <f t="shared" si="10"/>
        <v>not sirvived</v>
      </c>
      <c r="D150">
        <v>2</v>
      </c>
      <c r="E150" t="s">
        <v>231</v>
      </c>
      <c r="F150" t="s">
        <v>1527</v>
      </c>
      <c r="G150" t="s">
        <v>1526</v>
      </c>
      <c r="H150" t="s">
        <v>13</v>
      </c>
      <c r="I150">
        <f t="shared" si="11"/>
        <v>0</v>
      </c>
      <c r="J150">
        <v>36.5</v>
      </c>
      <c r="K150" t="str">
        <f t="shared" si="14"/>
        <v>adult</v>
      </c>
      <c r="L150">
        <v>0</v>
      </c>
      <c r="M150">
        <v>2</v>
      </c>
      <c r="N150">
        <f t="shared" si="12"/>
        <v>2</v>
      </c>
      <c r="O150" t="str">
        <f t="shared" si="13"/>
        <v>family</v>
      </c>
      <c r="P150">
        <v>230080</v>
      </c>
      <c r="Q150">
        <v>26</v>
      </c>
      <c r="R150" t="s">
        <v>232</v>
      </c>
      <c r="S150" t="s">
        <v>15</v>
      </c>
    </row>
    <row r="151" spans="1:19" x14ac:dyDescent="0.35">
      <c r="A151">
        <v>150</v>
      </c>
      <c r="B151">
        <v>0</v>
      </c>
      <c r="C151" t="str">
        <f t="shared" si="10"/>
        <v>not sirvived</v>
      </c>
      <c r="D151">
        <v>2</v>
      </c>
      <c r="E151" t="s">
        <v>233</v>
      </c>
      <c r="F151" t="s">
        <v>1529</v>
      </c>
      <c r="G151" t="s">
        <v>1528</v>
      </c>
      <c r="H151" t="s">
        <v>13</v>
      </c>
      <c r="I151">
        <f t="shared" si="11"/>
        <v>0</v>
      </c>
      <c r="J151">
        <v>42</v>
      </c>
      <c r="K151" t="str">
        <f t="shared" si="14"/>
        <v>adult</v>
      </c>
      <c r="L151">
        <v>0</v>
      </c>
      <c r="M151">
        <v>0</v>
      </c>
      <c r="N151">
        <f t="shared" si="12"/>
        <v>0</v>
      </c>
      <c r="O151" t="str">
        <f t="shared" si="13"/>
        <v>alone</v>
      </c>
      <c r="P151">
        <v>244310</v>
      </c>
      <c r="Q151">
        <v>13</v>
      </c>
      <c r="R151" s="1"/>
      <c r="S151" t="s">
        <v>15</v>
      </c>
    </row>
    <row r="152" spans="1:19" x14ac:dyDescent="0.35">
      <c r="A152">
        <v>151</v>
      </c>
      <c r="B152">
        <v>0</v>
      </c>
      <c r="C152" t="str">
        <f t="shared" si="10"/>
        <v>not sirvived</v>
      </c>
      <c r="D152">
        <v>2</v>
      </c>
      <c r="E152" t="s">
        <v>234</v>
      </c>
      <c r="F152" t="s">
        <v>1531</v>
      </c>
      <c r="G152" t="s">
        <v>1530</v>
      </c>
      <c r="H152" t="s">
        <v>13</v>
      </c>
      <c r="I152">
        <f t="shared" si="11"/>
        <v>0</v>
      </c>
      <c r="J152">
        <v>51</v>
      </c>
      <c r="K152" t="str">
        <f t="shared" si="14"/>
        <v>old</v>
      </c>
      <c r="L152">
        <v>0</v>
      </c>
      <c r="M152">
        <v>0</v>
      </c>
      <c r="N152">
        <f t="shared" si="12"/>
        <v>0</v>
      </c>
      <c r="O152" t="str">
        <f t="shared" si="13"/>
        <v>alone</v>
      </c>
      <c r="P152" t="s">
        <v>235</v>
      </c>
      <c r="Q152">
        <v>12.525</v>
      </c>
      <c r="R152" s="1"/>
      <c r="S152" t="s">
        <v>15</v>
      </c>
    </row>
    <row r="153" spans="1:19" x14ac:dyDescent="0.35">
      <c r="A153">
        <v>152</v>
      </c>
      <c r="B153">
        <v>1</v>
      </c>
      <c r="C153" t="str">
        <f t="shared" si="10"/>
        <v xml:space="preserve"> survived</v>
      </c>
      <c r="D153">
        <v>1</v>
      </c>
      <c r="E153" t="s">
        <v>236</v>
      </c>
      <c r="F153" t="s">
        <v>1533</v>
      </c>
      <c r="G153" t="s">
        <v>1532</v>
      </c>
      <c r="H153" t="s">
        <v>17</v>
      </c>
      <c r="I153">
        <f t="shared" si="11"/>
        <v>1</v>
      </c>
      <c r="J153">
        <v>22</v>
      </c>
      <c r="K153" t="str">
        <f t="shared" si="14"/>
        <v>adult</v>
      </c>
      <c r="L153">
        <v>1</v>
      </c>
      <c r="M153">
        <v>0</v>
      </c>
      <c r="N153">
        <f t="shared" si="12"/>
        <v>1</v>
      </c>
      <c r="O153" t="str">
        <f t="shared" si="13"/>
        <v>family</v>
      </c>
      <c r="P153">
        <v>113776</v>
      </c>
      <c r="Q153">
        <v>66.599999999999994</v>
      </c>
      <c r="R153" t="s">
        <v>237</v>
      </c>
      <c r="S153" t="s">
        <v>15</v>
      </c>
    </row>
    <row r="154" spans="1:19" x14ac:dyDescent="0.35">
      <c r="A154">
        <v>153</v>
      </c>
      <c r="B154">
        <v>0</v>
      </c>
      <c r="C154" t="str">
        <f t="shared" si="10"/>
        <v>not sirvived</v>
      </c>
      <c r="D154">
        <v>3</v>
      </c>
      <c r="E154" t="s">
        <v>238</v>
      </c>
      <c r="F154" t="s">
        <v>1535</v>
      </c>
      <c r="G154" t="s">
        <v>1534</v>
      </c>
      <c r="H154" t="s">
        <v>13</v>
      </c>
      <c r="I154">
        <f t="shared" si="11"/>
        <v>0</v>
      </c>
      <c r="J154">
        <v>55.5</v>
      </c>
      <c r="K154" t="str">
        <f t="shared" si="14"/>
        <v>old</v>
      </c>
      <c r="L154">
        <v>0</v>
      </c>
      <c r="M154">
        <v>0</v>
      </c>
      <c r="N154">
        <f t="shared" si="12"/>
        <v>0</v>
      </c>
      <c r="O154" t="str">
        <f t="shared" si="13"/>
        <v>alone</v>
      </c>
      <c r="P154" t="s">
        <v>239</v>
      </c>
      <c r="Q154">
        <v>8.0500000000000007</v>
      </c>
      <c r="R154" s="1"/>
      <c r="S154" t="s">
        <v>15</v>
      </c>
    </row>
    <row r="155" spans="1:19" x14ac:dyDescent="0.35">
      <c r="A155">
        <v>154</v>
      </c>
      <c r="B155">
        <v>0</v>
      </c>
      <c r="C155" t="str">
        <f t="shared" si="10"/>
        <v>not sirvived</v>
      </c>
      <c r="D155">
        <v>3</v>
      </c>
      <c r="E155" t="s">
        <v>240</v>
      </c>
      <c r="F155" t="s">
        <v>1537</v>
      </c>
      <c r="G155" t="s">
        <v>1536</v>
      </c>
      <c r="H155" t="s">
        <v>13</v>
      </c>
      <c r="I155">
        <f t="shared" si="11"/>
        <v>0</v>
      </c>
      <c r="J155">
        <v>40.5</v>
      </c>
      <c r="K155" t="str">
        <f t="shared" si="14"/>
        <v>adult</v>
      </c>
      <c r="L155">
        <v>0</v>
      </c>
      <c r="M155">
        <v>2</v>
      </c>
      <c r="N155">
        <f t="shared" si="12"/>
        <v>2</v>
      </c>
      <c r="O155" t="str">
        <f t="shared" si="13"/>
        <v>family</v>
      </c>
      <c r="P155" t="s">
        <v>241</v>
      </c>
      <c r="Q155">
        <v>14.5</v>
      </c>
      <c r="R155" s="1"/>
      <c r="S155" t="s">
        <v>15</v>
      </c>
    </row>
    <row r="156" spans="1:19" x14ac:dyDescent="0.35">
      <c r="A156">
        <v>155</v>
      </c>
      <c r="B156">
        <v>0</v>
      </c>
      <c r="C156" t="str">
        <f t="shared" si="10"/>
        <v>not sirvived</v>
      </c>
      <c r="D156">
        <v>3</v>
      </c>
      <c r="E156" t="s">
        <v>242</v>
      </c>
      <c r="F156" t="s">
        <v>1539</v>
      </c>
      <c r="G156" t="s">
        <v>1538</v>
      </c>
      <c r="H156" t="s">
        <v>13</v>
      </c>
      <c r="I156">
        <f t="shared" si="11"/>
        <v>0</v>
      </c>
      <c r="J156" s="1"/>
      <c r="K156" t="b">
        <f t="shared" si="14"/>
        <v>0</v>
      </c>
      <c r="L156">
        <v>0</v>
      </c>
      <c r="M156">
        <v>0</v>
      </c>
      <c r="N156">
        <f t="shared" si="12"/>
        <v>0</v>
      </c>
      <c r="O156" t="str">
        <f t="shared" si="13"/>
        <v>alone</v>
      </c>
      <c r="P156" t="s">
        <v>243</v>
      </c>
      <c r="Q156">
        <v>7.3125</v>
      </c>
      <c r="R156" s="1"/>
      <c r="S156" t="s">
        <v>15</v>
      </c>
    </row>
    <row r="157" spans="1:19" x14ac:dyDescent="0.35">
      <c r="A157">
        <v>156</v>
      </c>
      <c r="B157">
        <v>0</v>
      </c>
      <c r="C157" t="str">
        <f t="shared" si="10"/>
        <v>not sirvived</v>
      </c>
      <c r="D157">
        <v>1</v>
      </c>
      <c r="E157" t="s">
        <v>244</v>
      </c>
      <c r="F157" t="s">
        <v>1540</v>
      </c>
      <c r="G157" t="s">
        <v>1280</v>
      </c>
      <c r="H157" t="s">
        <v>13</v>
      </c>
      <c r="I157">
        <f t="shared" si="11"/>
        <v>0</v>
      </c>
      <c r="J157">
        <v>51</v>
      </c>
      <c r="K157" t="str">
        <f t="shared" si="14"/>
        <v>old</v>
      </c>
      <c r="L157">
        <v>0</v>
      </c>
      <c r="M157">
        <v>1</v>
      </c>
      <c r="N157">
        <f t="shared" si="12"/>
        <v>1</v>
      </c>
      <c r="O157" t="str">
        <f t="shared" si="13"/>
        <v>family</v>
      </c>
      <c r="P157" t="s">
        <v>245</v>
      </c>
      <c r="Q157">
        <v>61.379199999999997</v>
      </c>
      <c r="R157" s="1"/>
      <c r="S157" t="s">
        <v>20</v>
      </c>
    </row>
    <row r="158" spans="1:19" x14ac:dyDescent="0.35">
      <c r="A158">
        <v>157</v>
      </c>
      <c r="B158">
        <v>1</v>
      </c>
      <c r="C158" t="str">
        <f t="shared" si="10"/>
        <v xml:space="preserve"> survived</v>
      </c>
      <c r="D158">
        <v>3</v>
      </c>
      <c r="E158" t="s">
        <v>246</v>
      </c>
      <c r="F158" t="s">
        <v>1542</v>
      </c>
      <c r="G158" t="s">
        <v>1541</v>
      </c>
      <c r="H158" t="s">
        <v>17</v>
      </c>
      <c r="I158">
        <f t="shared" si="11"/>
        <v>1</v>
      </c>
      <c r="J158">
        <v>16</v>
      </c>
      <c r="K158" t="str">
        <f t="shared" si="14"/>
        <v>teen</v>
      </c>
      <c r="L158">
        <v>0</v>
      </c>
      <c r="M158">
        <v>0</v>
      </c>
      <c r="N158">
        <f t="shared" si="12"/>
        <v>0</v>
      </c>
      <c r="O158" t="str">
        <f t="shared" si="13"/>
        <v>alone</v>
      </c>
      <c r="P158">
        <v>35851</v>
      </c>
      <c r="Q158">
        <v>7.7332999999999998</v>
      </c>
      <c r="R158" s="1"/>
      <c r="S158" t="s">
        <v>27</v>
      </c>
    </row>
    <row r="159" spans="1:19" x14ac:dyDescent="0.35">
      <c r="A159">
        <v>158</v>
      </c>
      <c r="B159">
        <v>0</v>
      </c>
      <c r="C159" t="str">
        <f t="shared" si="10"/>
        <v>not sirvived</v>
      </c>
      <c r="D159">
        <v>3</v>
      </c>
      <c r="E159" t="s">
        <v>247</v>
      </c>
      <c r="F159" t="s">
        <v>1544</v>
      </c>
      <c r="G159" t="s">
        <v>1543</v>
      </c>
      <c r="H159" t="s">
        <v>13</v>
      </c>
      <c r="I159">
        <f t="shared" si="11"/>
        <v>0</v>
      </c>
      <c r="J159">
        <v>30</v>
      </c>
      <c r="K159" t="str">
        <f t="shared" si="14"/>
        <v>adult</v>
      </c>
      <c r="L159">
        <v>0</v>
      </c>
      <c r="M159">
        <v>0</v>
      </c>
      <c r="N159">
        <f t="shared" si="12"/>
        <v>0</v>
      </c>
      <c r="O159" t="str">
        <f t="shared" si="13"/>
        <v>alone</v>
      </c>
      <c r="P159" t="s">
        <v>248</v>
      </c>
      <c r="Q159">
        <v>8.0500000000000007</v>
      </c>
      <c r="R159" s="1"/>
      <c r="S159" t="s">
        <v>15</v>
      </c>
    </row>
    <row r="160" spans="1:19" x14ac:dyDescent="0.35">
      <c r="A160">
        <v>159</v>
      </c>
      <c r="B160">
        <v>0</v>
      </c>
      <c r="C160" t="str">
        <f t="shared" si="10"/>
        <v>not sirvived</v>
      </c>
      <c r="D160">
        <v>3</v>
      </c>
      <c r="E160" t="s">
        <v>249</v>
      </c>
      <c r="F160" t="s">
        <v>1546</v>
      </c>
      <c r="G160" t="s">
        <v>1545</v>
      </c>
      <c r="H160" t="s">
        <v>13</v>
      </c>
      <c r="I160">
        <f t="shared" si="11"/>
        <v>0</v>
      </c>
      <c r="J160" s="1"/>
      <c r="K160" t="b">
        <f t="shared" si="14"/>
        <v>0</v>
      </c>
      <c r="L160">
        <v>0</v>
      </c>
      <c r="M160">
        <v>0</v>
      </c>
      <c r="N160">
        <f t="shared" si="12"/>
        <v>0</v>
      </c>
      <c r="O160" t="str">
        <f t="shared" si="13"/>
        <v>alone</v>
      </c>
      <c r="P160">
        <v>315037</v>
      </c>
      <c r="Q160">
        <v>8.6624999999999996</v>
      </c>
      <c r="R160" s="1"/>
      <c r="S160" t="s">
        <v>15</v>
      </c>
    </row>
    <row r="161" spans="1:19" x14ac:dyDescent="0.35">
      <c r="A161">
        <v>160</v>
      </c>
      <c r="B161">
        <v>0</v>
      </c>
      <c r="C161" t="str">
        <f t="shared" si="10"/>
        <v>not sirvived</v>
      </c>
      <c r="D161">
        <v>3</v>
      </c>
      <c r="E161" t="s">
        <v>250</v>
      </c>
      <c r="F161" t="s">
        <v>1548</v>
      </c>
      <c r="G161" t="s">
        <v>1547</v>
      </c>
      <c r="H161" t="s">
        <v>13</v>
      </c>
      <c r="I161">
        <f t="shared" si="11"/>
        <v>0</v>
      </c>
      <c r="J161" s="1"/>
      <c r="K161" t="b">
        <f t="shared" si="14"/>
        <v>0</v>
      </c>
      <c r="L161">
        <v>8</v>
      </c>
      <c r="M161">
        <v>2</v>
      </c>
      <c r="N161">
        <f t="shared" si="12"/>
        <v>10</v>
      </c>
      <c r="O161" t="str">
        <f t="shared" si="13"/>
        <v>family</v>
      </c>
      <c r="P161" t="s">
        <v>251</v>
      </c>
      <c r="Q161">
        <v>69.55</v>
      </c>
      <c r="R161" s="1"/>
      <c r="S161" t="s">
        <v>15</v>
      </c>
    </row>
    <row r="162" spans="1:19" x14ac:dyDescent="0.35">
      <c r="A162">
        <v>161</v>
      </c>
      <c r="B162">
        <v>0</v>
      </c>
      <c r="C162" t="str">
        <f t="shared" si="10"/>
        <v>not sirvived</v>
      </c>
      <c r="D162">
        <v>3</v>
      </c>
      <c r="E162" t="s">
        <v>252</v>
      </c>
      <c r="F162" t="s">
        <v>1550</v>
      </c>
      <c r="G162" t="s">
        <v>1549</v>
      </c>
      <c r="H162" t="s">
        <v>13</v>
      </c>
      <c r="I162">
        <f t="shared" si="11"/>
        <v>0</v>
      </c>
      <c r="J162">
        <v>44</v>
      </c>
      <c r="K162" t="str">
        <f t="shared" si="14"/>
        <v>adult</v>
      </c>
      <c r="L162">
        <v>0</v>
      </c>
      <c r="M162">
        <v>1</v>
      </c>
      <c r="N162">
        <f t="shared" si="12"/>
        <v>1</v>
      </c>
      <c r="O162" t="str">
        <f t="shared" si="13"/>
        <v>family</v>
      </c>
      <c r="P162">
        <v>371362</v>
      </c>
      <c r="Q162">
        <v>16.100000000000001</v>
      </c>
      <c r="R162" s="1"/>
      <c r="S162" t="s">
        <v>15</v>
      </c>
    </row>
    <row r="163" spans="1:19" x14ac:dyDescent="0.35">
      <c r="A163">
        <v>162</v>
      </c>
      <c r="B163">
        <v>1</v>
      </c>
      <c r="C163" t="str">
        <f t="shared" si="10"/>
        <v xml:space="preserve"> survived</v>
      </c>
      <c r="D163">
        <v>2</v>
      </c>
      <c r="E163" t="s">
        <v>253</v>
      </c>
      <c r="F163" t="s">
        <v>1552</v>
      </c>
      <c r="G163" t="s">
        <v>1551</v>
      </c>
      <c r="H163" t="s">
        <v>17</v>
      </c>
      <c r="I163">
        <f t="shared" si="11"/>
        <v>1</v>
      </c>
      <c r="J163">
        <v>40</v>
      </c>
      <c r="K163" t="str">
        <f t="shared" si="14"/>
        <v>adult</v>
      </c>
      <c r="L163">
        <v>0</v>
      </c>
      <c r="M163">
        <v>0</v>
      </c>
      <c r="N163">
        <f t="shared" si="12"/>
        <v>0</v>
      </c>
      <c r="O163" t="str">
        <f t="shared" si="13"/>
        <v>alone</v>
      </c>
      <c r="P163" t="s">
        <v>254</v>
      </c>
      <c r="Q163">
        <v>15.75</v>
      </c>
      <c r="R163" s="1"/>
      <c r="S163" t="s">
        <v>15</v>
      </c>
    </row>
    <row r="164" spans="1:19" x14ac:dyDescent="0.35">
      <c r="A164">
        <v>163</v>
      </c>
      <c r="B164">
        <v>0</v>
      </c>
      <c r="C164" t="str">
        <f t="shared" si="10"/>
        <v>not sirvived</v>
      </c>
      <c r="D164">
        <v>3</v>
      </c>
      <c r="E164" t="s">
        <v>255</v>
      </c>
      <c r="F164" t="s">
        <v>1554</v>
      </c>
      <c r="G164" t="s">
        <v>1553</v>
      </c>
      <c r="H164" t="s">
        <v>13</v>
      </c>
      <c r="I164">
        <f t="shared" si="11"/>
        <v>0</v>
      </c>
      <c r="J164">
        <v>26</v>
      </c>
      <c r="K164" t="str">
        <f t="shared" si="14"/>
        <v>adult</v>
      </c>
      <c r="L164">
        <v>0</v>
      </c>
      <c r="M164">
        <v>0</v>
      </c>
      <c r="N164">
        <f t="shared" si="12"/>
        <v>0</v>
      </c>
      <c r="O164" t="str">
        <f t="shared" si="13"/>
        <v>alone</v>
      </c>
      <c r="P164">
        <v>347068</v>
      </c>
      <c r="Q164">
        <v>7.7750000000000004</v>
      </c>
      <c r="R164" s="1"/>
      <c r="S164" t="s">
        <v>15</v>
      </c>
    </row>
    <row r="165" spans="1:19" x14ac:dyDescent="0.35">
      <c r="A165">
        <v>164</v>
      </c>
      <c r="B165">
        <v>0</v>
      </c>
      <c r="C165" t="str">
        <f t="shared" si="10"/>
        <v>not sirvived</v>
      </c>
      <c r="D165">
        <v>3</v>
      </c>
      <c r="E165" t="s">
        <v>256</v>
      </c>
      <c r="F165" t="s">
        <v>1556</v>
      </c>
      <c r="G165" t="s">
        <v>1555</v>
      </c>
      <c r="H165" t="s">
        <v>13</v>
      </c>
      <c r="I165">
        <f t="shared" si="11"/>
        <v>0</v>
      </c>
      <c r="J165">
        <v>17</v>
      </c>
      <c r="K165" t="str">
        <f t="shared" si="14"/>
        <v>teen</v>
      </c>
      <c r="L165">
        <v>0</v>
      </c>
      <c r="M165">
        <v>0</v>
      </c>
      <c r="N165">
        <f t="shared" si="12"/>
        <v>0</v>
      </c>
      <c r="O165" t="str">
        <f t="shared" si="13"/>
        <v>alone</v>
      </c>
      <c r="P165">
        <v>315093</v>
      </c>
      <c r="Q165">
        <v>8.6624999999999996</v>
      </c>
      <c r="R165" s="1"/>
      <c r="S165" t="s">
        <v>15</v>
      </c>
    </row>
    <row r="166" spans="1:19" x14ac:dyDescent="0.35">
      <c r="A166">
        <v>165</v>
      </c>
      <c r="B166">
        <v>0</v>
      </c>
      <c r="C166" t="str">
        <f t="shared" si="10"/>
        <v>not sirvived</v>
      </c>
      <c r="D166">
        <v>3</v>
      </c>
      <c r="E166" t="s">
        <v>257</v>
      </c>
      <c r="F166" t="s">
        <v>1557</v>
      </c>
      <c r="G166" t="s">
        <v>1344</v>
      </c>
      <c r="H166" t="s">
        <v>13</v>
      </c>
      <c r="I166">
        <f t="shared" si="11"/>
        <v>0</v>
      </c>
      <c r="J166">
        <v>1</v>
      </c>
      <c r="K166" t="str">
        <f t="shared" si="14"/>
        <v>children</v>
      </c>
      <c r="L166">
        <v>4</v>
      </c>
      <c r="M166">
        <v>1</v>
      </c>
      <c r="N166">
        <f t="shared" si="12"/>
        <v>5</v>
      </c>
      <c r="O166" t="str">
        <f t="shared" si="13"/>
        <v>family</v>
      </c>
      <c r="P166">
        <v>3101295</v>
      </c>
      <c r="Q166">
        <v>39.6875</v>
      </c>
      <c r="R166" s="1"/>
      <c r="S166" t="s">
        <v>15</v>
      </c>
    </row>
    <row r="167" spans="1:19" x14ac:dyDescent="0.35">
      <c r="A167">
        <v>166</v>
      </c>
      <c r="B167">
        <v>1</v>
      </c>
      <c r="C167" t="str">
        <f t="shared" si="10"/>
        <v xml:space="preserve"> survived</v>
      </c>
      <c r="D167">
        <v>3</v>
      </c>
      <c r="E167" t="s">
        <v>258</v>
      </c>
      <c r="F167" t="s">
        <v>1559</v>
      </c>
      <c r="G167" t="s">
        <v>1558</v>
      </c>
      <c r="H167" t="s">
        <v>13</v>
      </c>
      <c r="I167">
        <f t="shared" si="11"/>
        <v>0</v>
      </c>
      <c r="J167">
        <v>9</v>
      </c>
      <c r="K167" t="str">
        <f t="shared" si="14"/>
        <v>children</v>
      </c>
      <c r="L167">
        <v>0</v>
      </c>
      <c r="M167">
        <v>2</v>
      </c>
      <c r="N167">
        <f t="shared" si="12"/>
        <v>2</v>
      </c>
      <c r="O167" t="str">
        <f t="shared" si="13"/>
        <v>family</v>
      </c>
      <c r="P167">
        <v>363291</v>
      </c>
      <c r="Q167">
        <v>20.524999999999999</v>
      </c>
      <c r="R167" s="1"/>
      <c r="S167" t="s">
        <v>15</v>
      </c>
    </row>
    <row r="168" spans="1:19" x14ac:dyDescent="0.35">
      <c r="A168">
        <v>167</v>
      </c>
      <c r="B168">
        <v>1</v>
      </c>
      <c r="C168" t="str">
        <f t="shared" si="10"/>
        <v xml:space="preserve"> survived</v>
      </c>
      <c r="D168">
        <v>1</v>
      </c>
      <c r="E168" t="s">
        <v>259</v>
      </c>
      <c r="F168" t="s">
        <v>1561</v>
      </c>
      <c r="G168" t="s">
        <v>1560</v>
      </c>
      <c r="H168" t="s">
        <v>17</v>
      </c>
      <c r="I168">
        <f t="shared" si="11"/>
        <v>1</v>
      </c>
      <c r="J168" s="1"/>
      <c r="K168" t="b">
        <f t="shared" si="14"/>
        <v>0</v>
      </c>
      <c r="L168">
        <v>0</v>
      </c>
      <c r="M168">
        <v>1</v>
      </c>
      <c r="N168">
        <f t="shared" si="12"/>
        <v>1</v>
      </c>
      <c r="O168" t="str">
        <f t="shared" si="13"/>
        <v>family</v>
      </c>
      <c r="P168">
        <v>113505</v>
      </c>
      <c r="Q168">
        <v>55</v>
      </c>
      <c r="R168" t="s">
        <v>260</v>
      </c>
      <c r="S168" t="s">
        <v>15</v>
      </c>
    </row>
    <row r="169" spans="1:19" x14ac:dyDescent="0.35">
      <c r="A169">
        <v>168</v>
      </c>
      <c r="B169">
        <v>0</v>
      </c>
      <c r="C169" t="str">
        <f t="shared" si="10"/>
        <v>not sirvived</v>
      </c>
      <c r="D169">
        <v>3</v>
      </c>
      <c r="E169" t="s">
        <v>261</v>
      </c>
      <c r="F169" t="s">
        <v>1562</v>
      </c>
      <c r="G169" t="s">
        <v>1370</v>
      </c>
      <c r="H169" t="s">
        <v>17</v>
      </c>
      <c r="I169">
        <f t="shared" si="11"/>
        <v>1</v>
      </c>
      <c r="J169">
        <v>45</v>
      </c>
      <c r="K169" t="str">
        <f t="shared" si="14"/>
        <v>adult</v>
      </c>
      <c r="L169">
        <v>1</v>
      </c>
      <c r="M169">
        <v>4</v>
      </c>
      <c r="N169">
        <f t="shared" si="12"/>
        <v>5</v>
      </c>
      <c r="O169" t="str">
        <f t="shared" si="13"/>
        <v>family</v>
      </c>
      <c r="P169">
        <v>347088</v>
      </c>
      <c r="Q169">
        <v>27.9</v>
      </c>
      <c r="R169" s="1"/>
      <c r="S169" t="s">
        <v>15</v>
      </c>
    </row>
    <row r="170" spans="1:19" x14ac:dyDescent="0.35">
      <c r="A170">
        <v>169</v>
      </c>
      <c r="B170">
        <v>0</v>
      </c>
      <c r="C170" t="str">
        <f t="shared" si="10"/>
        <v>not sirvived</v>
      </c>
      <c r="D170">
        <v>1</v>
      </c>
      <c r="E170" t="s">
        <v>262</v>
      </c>
      <c r="F170" t="s">
        <v>1564</v>
      </c>
      <c r="G170" t="s">
        <v>1563</v>
      </c>
      <c r="H170" t="s">
        <v>13</v>
      </c>
      <c r="I170">
        <f t="shared" si="11"/>
        <v>0</v>
      </c>
      <c r="J170" s="1"/>
      <c r="K170" t="b">
        <f t="shared" si="14"/>
        <v>0</v>
      </c>
      <c r="L170">
        <v>0</v>
      </c>
      <c r="M170">
        <v>0</v>
      </c>
      <c r="N170">
        <f t="shared" si="12"/>
        <v>0</v>
      </c>
      <c r="O170" t="str">
        <f t="shared" si="13"/>
        <v>alone</v>
      </c>
      <c r="P170" t="s">
        <v>263</v>
      </c>
      <c r="Q170">
        <v>25.925000000000001</v>
      </c>
      <c r="R170" s="1"/>
      <c r="S170" t="s">
        <v>15</v>
      </c>
    </row>
    <row r="171" spans="1:19" x14ac:dyDescent="0.35">
      <c r="A171">
        <v>170</v>
      </c>
      <c r="B171">
        <v>0</v>
      </c>
      <c r="C171" t="str">
        <f t="shared" si="10"/>
        <v>not sirvived</v>
      </c>
      <c r="D171">
        <v>3</v>
      </c>
      <c r="E171" t="s">
        <v>264</v>
      </c>
      <c r="F171" t="s">
        <v>1391</v>
      </c>
      <c r="G171" t="s">
        <v>1565</v>
      </c>
      <c r="H171" t="s">
        <v>13</v>
      </c>
      <c r="I171">
        <f t="shared" si="11"/>
        <v>0</v>
      </c>
      <c r="J171">
        <v>28</v>
      </c>
      <c r="K171" t="str">
        <f t="shared" si="14"/>
        <v>adult</v>
      </c>
      <c r="L171">
        <v>0</v>
      </c>
      <c r="M171">
        <v>0</v>
      </c>
      <c r="N171">
        <f t="shared" si="12"/>
        <v>0</v>
      </c>
      <c r="O171" t="str">
        <f t="shared" si="13"/>
        <v>alone</v>
      </c>
      <c r="P171">
        <v>1601</v>
      </c>
      <c r="Q171">
        <v>56.495800000000003</v>
      </c>
      <c r="R171" s="1"/>
      <c r="S171" t="s">
        <v>15</v>
      </c>
    </row>
    <row r="172" spans="1:19" x14ac:dyDescent="0.35">
      <c r="A172">
        <v>171</v>
      </c>
      <c r="B172">
        <v>0</v>
      </c>
      <c r="C172" t="str">
        <f t="shared" si="10"/>
        <v>not sirvived</v>
      </c>
      <c r="D172">
        <v>1</v>
      </c>
      <c r="E172" t="s">
        <v>265</v>
      </c>
      <c r="F172" t="s">
        <v>1567</v>
      </c>
      <c r="G172" t="s">
        <v>1566</v>
      </c>
      <c r="H172" t="s">
        <v>13</v>
      </c>
      <c r="I172">
        <f t="shared" si="11"/>
        <v>0</v>
      </c>
      <c r="J172">
        <v>61</v>
      </c>
      <c r="K172" t="str">
        <f t="shared" si="14"/>
        <v>old</v>
      </c>
      <c r="L172">
        <v>0</v>
      </c>
      <c r="M172">
        <v>0</v>
      </c>
      <c r="N172">
        <f t="shared" si="12"/>
        <v>0</v>
      </c>
      <c r="O172" t="str">
        <f t="shared" si="13"/>
        <v>alone</v>
      </c>
      <c r="P172">
        <v>111240</v>
      </c>
      <c r="Q172">
        <v>33.5</v>
      </c>
      <c r="R172" t="s">
        <v>266</v>
      </c>
      <c r="S172" t="s">
        <v>15</v>
      </c>
    </row>
    <row r="173" spans="1:19" x14ac:dyDescent="0.35">
      <c r="A173">
        <v>172</v>
      </c>
      <c r="B173">
        <v>0</v>
      </c>
      <c r="C173" t="str">
        <f t="shared" si="10"/>
        <v>not sirvived</v>
      </c>
      <c r="D173">
        <v>3</v>
      </c>
      <c r="E173" t="s">
        <v>267</v>
      </c>
      <c r="F173" t="s">
        <v>1568</v>
      </c>
      <c r="G173" t="s">
        <v>1278</v>
      </c>
      <c r="H173" t="s">
        <v>13</v>
      </c>
      <c r="I173">
        <f t="shared" si="11"/>
        <v>0</v>
      </c>
      <c r="J173">
        <v>4</v>
      </c>
      <c r="K173" t="str">
        <f t="shared" si="14"/>
        <v>children</v>
      </c>
      <c r="L173">
        <v>4</v>
      </c>
      <c r="M173">
        <v>1</v>
      </c>
      <c r="N173">
        <f t="shared" si="12"/>
        <v>5</v>
      </c>
      <c r="O173" t="str">
        <f t="shared" si="13"/>
        <v>family</v>
      </c>
      <c r="P173">
        <v>382652</v>
      </c>
      <c r="Q173">
        <v>29.125</v>
      </c>
      <c r="R173" s="1"/>
      <c r="S173" t="s">
        <v>27</v>
      </c>
    </row>
    <row r="174" spans="1:19" x14ac:dyDescent="0.35">
      <c r="A174">
        <v>173</v>
      </c>
      <c r="B174">
        <v>1</v>
      </c>
      <c r="C174" t="str">
        <f t="shared" si="10"/>
        <v xml:space="preserve"> survived</v>
      </c>
      <c r="D174">
        <v>3</v>
      </c>
      <c r="E174" t="s">
        <v>268</v>
      </c>
      <c r="F174" t="s">
        <v>1569</v>
      </c>
      <c r="G174" t="s">
        <v>1263</v>
      </c>
      <c r="H174" t="s">
        <v>17</v>
      </c>
      <c r="I174">
        <f t="shared" si="11"/>
        <v>1</v>
      </c>
      <c r="J174">
        <v>1</v>
      </c>
      <c r="K174" t="str">
        <f t="shared" si="14"/>
        <v>children</v>
      </c>
      <c r="L174">
        <v>1</v>
      </c>
      <c r="M174">
        <v>1</v>
      </c>
      <c r="N174">
        <f t="shared" si="12"/>
        <v>2</v>
      </c>
      <c r="O174" t="str">
        <f t="shared" si="13"/>
        <v>family</v>
      </c>
      <c r="P174">
        <v>347742</v>
      </c>
      <c r="Q174">
        <v>11.1333</v>
      </c>
      <c r="R174" s="1"/>
      <c r="S174" t="s">
        <v>15</v>
      </c>
    </row>
    <row r="175" spans="1:19" x14ac:dyDescent="0.35">
      <c r="A175">
        <v>174</v>
      </c>
      <c r="B175">
        <v>0</v>
      </c>
      <c r="C175" t="str">
        <f t="shared" si="10"/>
        <v>not sirvived</v>
      </c>
      <c r="D175">
        <v>3</v>
      </c>
      <c r="E175" t="s">
        <v>269</v>
      </c>
      <c r="F175" t="s">
        <v>1571</v>
      </c>
      <c r="G175" t="s">
        <v>1570</v>
      </c>
      <c r="H175" t="s">
        <v>13</v>
      </c>
      <c r="I175">
        <f t="shared" si="11"/>
        <v>0</v>
      </c>
      <c r="J175">
        <v>21</v>
      </c>
      <c r="K175" t="str">
        <f t="shared" si="14"/>
        <v>adult</v>
      </c>
      <c r="L175">
        <v>0</v>
      </c>
      <c r="M175">
        <v>0</v>
      </c>
      <c r="N175">
        <f t="shared" si="12"/>
        <v>0</v>
      </c>
      <c r="O175" t="str">
        <f t="shared" si="13"/>
        <v>alone</v>
      </c>
      <c r="P175" t="s">
        <v>270</v>
      </c>
      <c r="Q175">
        <v>7.9249999999999998</v>
      </c>
      <c r="R175" s="1"/>
      <c r="S175" t="s">
        <v>15</v>
      </c>
    </row>
    <row r="176" spans="1:19" x14ac:dyDescent="0.35">
      <c r="A176">
        <v>175</v>
      </c>
      <c r="B176">
        <v>0</v>
      </c>
      <c r="C176" t="str">
        <f t="shared" si="10"/>
        <v>not sirvived</v>
      </c>
      <c r="D176">
        <v>1</v>
      </c>
      <c r="E176" t="s">
        <v>271</v>
      </c>
      <c r="F176" t="s">
        <v>1573</v>
      </c>
      <c r="G176" t="s">
        <v>1572</v>
      </c>
      <c r="H176" t="s">
        <v>13</v>
      </c>
      <c r="I176">
        <f t="shared" si="11"/>
        <v>0</v>
      </c>
      <c r="J176">
        <v>56</v>
      </c>
      <c r="K176" t="str">
        <f t="shared" si="14"/>
        <v>old</v>
      </c>
      <c r="L176">
        <v>0</v>
      </c>
      <c r="M176">
        <v>0</v>
      </c>
      <c r="N176">
        <f t="shared" si="12"/>
        <v>0</v>
      </c>
      <c r="O176" t="str">
        <f t="shared" si="13"/>
        <v>alone</v>
      </c>
      <c r="P176">
        <v>17764</v>
      </c>
      <c r="Q176">
        <v>30.695799999999998</v>
      </c>
      <c r="R176" t="s">
        <v>272</v>
      </c>
      <c r="S176" t="s">
        <v>20</v>
      </c>
    </row>
    <row r="177" spans="1:19" x14ac:dyDescent="0.35">
      <c r="A177">
        <v>176</v>
      </c>
      <c r="B177">
        <v>0</v>
      </c>
      <c r="C177" t="str">
        <f t="shared" si="10"/>
        <v>not sirvived</v>
      </c>
      <c r="D177">
        <v>3</v>
      </c>
      <c r="E177" t="s">
        <v>273</v>
      </c>
      <c r="F177" t="s">
        <v>1575</v>
      </c>
      <c r="G177" t="s">
        <v>1574</v>
      </c>
      <c r="H177" t="s">
        <v>13</v>
      </c>
      <c r="I177">
        <f t="shared" si="11"/>
        <v>0</v>
      </c>
      <c r="J177">
        <v>18</v>
      </c>
      <c r="K177" t="str">
        <f t="shared" si="14"/>
        <v>adult</v>
      </c>
      <c r="L177">
        <v>1</v>
      </c>
      <c r="M177">
        <v>1</v>
      </c>
      <c r="N177">
        <f t="shared" si="12"/>
        <v>2</v>
      </c>
      <c r="O177" t="str">
        <f t="shared" si="13"/>
        <v>family</v>
      </c>
      <c r="P177">
        <v>350404</v>
      </c>
      <c r="Q177">
        <v>7.8541999999999996</v>
      </c>
      <c r="R177" s="1"/>
      <c r="S177" t="s">
        <v>15</v>
      </c>
    </row>
    <row r="178" spans="1:19" x14ac:dyDescent="0.35">
      <c r="A178">
        <v>177</v>
      </c>
      <c r="B178">
        <v>0</v>
      </c>
      <c r="C178" t="str">
        <f t="shared" si="10"/>
        <v>not sirvived</v>
      </c>
      <c r="D178">
        <v>3</v>
      </c>
      <c r="E178" t="s">
        <v>274</v>
      </c>
      <c r="F178" t="s">
        <v>1577</v>
      </c>
      <c r="G178" t="s">
        <v>1576</v>
      </c>
      <c r="H178" t="s">
        <v>13</v>
      </c>
      <c r="I178">
        <f t="shared" si="11"/>
        <v>0</v>
      </c>
      <c r="J178" s="1"/>
      <c r="K178" t="b">
        <f t="shared" si="14"/>
        <v>0</v>
      </c>
      <c r="L178">
        <v>3</v>
      </c>
      <c r="M178">
        <v>1</v>
      </c>
      <c r="N178">
        <f t="shared" si="12"/>
        <v>4</v>
      </c>
      <c r="O178" t="str">
        <f t="shared" si="13"/>
        <v>family</v>
      </c>
      <c r="P178">
        <v>4133</v>
      </c>
      <c r="Q178">
        <v>25.466699999999999</v>
      </c>
      <c r="R178" s="1"/>
      <c r="S178" t="s">
        <v>15</v>
      </c>
    </row>
    <row r="179" spans="1:19" x14ac:dyDescent="0.35">
      <c r="A179">
        <v>178</v>
      </c>
      <c r="B179">
        <v>0</v>
      </c>
      <c r="C179" t="str">
        <f t="shared" si="10"/>
        <v>not sirvived</v>
      </c>
      <c r="D179">
        <v>1</v>
      </c>
      <c r="E179" t="s">
        <v>275</v>
      </c>
      <c r="F179" t="s">
        <v>1579</v>
      </c>
      <c r="G179" t="s">
        <v>1578</v>
      </c>
      <c r="H179" t="s">
        <v>17</v>
      </c>
      <c r="I179">
        <f t="shared" si="11"/>
        <v>1</v>
      </c>
      <c r="J179">
        <v>50</v>
      </c>
      <c r="K179" t="str">
        <f t="shared" si="14"/>
        <v>old</v>
      </c>
      <c r="L179">
        <v>0</v>
      </c>
      <c r="M179">
        <v>0</v>
      </c>
      <c r="N179">
        <f t="shared" si="12"/>
        <v>0</v>
      </c>
      <c r="O179" t="str">
        <f t="shared" si="13"/>
        <v>alone</v>
      </c>
      <c r="P179" t="s">
        <v>276</v>
      </c>
      <c r="Q179">
        <v>28.712499999999999</v>
      </c>
      <c r="R179" t="s">
        <v>277</v>
      </c>
      <c r="S179" t="s">
        <v>20</v>
      </c>
    </row>
    <row r="180" spans="1:19" x14ac:dyDescent="0.35">
      <c r="A180">
        <v>179</v>
      </c>
      <c r="B180">
        <v>0</v>
      </c>
      <c r="C180" t="str">
        <f t="shared" si="10"/>
        <v>not sirvived</v>
      </c>
      <c r="D180">
        <v>2</v>
      </c>
      <c r="E180" t="s">
        <v>278</v>
      </c>
      <c r="F180" t="s">
        <v>1581</v>
      </c>
      <c r="G180" t="s">
        <v>1580</v>
      </c>
      <c r="H180" t="s">
        <v>13</v>
      </c>
      <c r="I180">
        <f t="shared" si="11"/>
        <v>0</v>
      </c>
      <c r="J180">
        <v>30</v>
      </c>
      <c r="K180" t="str">
        <f t="shared" si="14"/>
        <v>adult</v>
      </c>
      <c r="L180">
        <v>0</v>
      </c>
      <c r="M180">
        <v>0</v>
      </c>
      <c r="N180">
        <f t="shared" si="12"/>
        <v>0</v>
      </c>
      <c r="O180" t="str">
        <f t="shared" si="13"/>
        <v>alone</v>
      </c>
      <c r="P180">
        <v>250653</v>
      </c>
      <c r="Q180">
        <v>13</v>
      </c>
      <c r="R180" s="1"/>
      <c r="S180" t="s">
        <v>15</v>
      </c>
    </row>
    <row r="181" spans="1:19" x14ac:dyDescent="0.35">
      <c r="A181">
        <v>180</v>
      </c>
      <c r="B181">
        <v>0</v>
      </c>
      <c r="C181" t="str">
        <f t="shared" si="10"/>
        <v>not sirvived</v>
      </c>
      <c r="D181">
        <v>3</v>
      </c>
      <c r="E181" t="s">
        <v>279</v>
      </c>
      <c r="F181" t="s">
        <v>1583</v>
      </c>
      <c r="G181" t="s">
        <v>1582</v>
      </c>
      <c r="H181" t="s">
        <v>13</v>
      </c>
      <c r="I181">
        <f t="shared" si="11"/>
        <v>0</v>
      </c>
      <c r="J181">
        <v>36</v>
      </c>
      <c r="K181" t="str">
        <f t="shared" si="14"/>
        <v>adult</v>
      </c>
      <c r="L181">
        <v>0</v>
      </c>
      <c r="M181">
        <v>0</v>
      </c>
      <c r="N181">
        <f t="shared" si="12"/>
        <v>0</v>
      </c>
      <c r="O181" t="str">
        <f t="shared" si="13"/>
        <v>alone</v>
      </c>
      <c r="P181" t="s">
        <v>280</v>
      </c>
      <c r="Q181">
        <v>0</v>
      </c>
      <c r="R181" s="1"/>
      <c r="S181" t="s">
        <v>15</v>
      </c>
    </row>
    <row r="182" spans="1:19" x14ac:dyDescent="0.35">
      <c r="A182">
        <v>181</v>
      </c>
      <c r="B182">
        <v>0</v>
      </c>
      <c r="C182" t="str">
        <f t="shared" si="10"/>
        <v>not sirvived</v>
      </c>
      <c r="D182">
        <v>3</v>
      </c>
      <c r="E182" t="s">
        <v>281</v>
      </c>
      <c r="F182" t="s">
        <v>1584</v>
      </c>
      <c r="G182" t="s">
        <v>1547</v>
      </c>
      <c r="H182" t="s">
        <v>17</v>
      </c>
      <c r="I182">
        <f t="shared" si="11"/>
        <v>1</v>
      </c>
      <c r="J182" s="1"/>
      <c r="K182" t="b">
        <f t="shared" si="14"/>
        <v>0</v>
      </c>
      <c r="L182">
        <v>8</v>
      </c>
      <c r="M182">
        <v>2</v>
      </c>
      <c r="N182">
        <f t="shared" si="12"/>
        <v>10</v>
      </c>
      <c r="O182" t="str">
        <f t="shared" si="13"/>
        <v>family</v>
      </c>
      <c r="P182" t="s">
        <v>251</v>
      </c>
      <c r="Q182">
        <v>69.55</v>
      </c>
      <c r="R182" s="1"/>
      <c r="S182" t="s">
        <v>15</v>
      </c>
    </row>
    <row r="183" spans="1:19" x14ac:dyDescent="0.35">
      <c r="A183">
        <v>182</v>
      </c>
      <c r="B183">
        <v>0</v>
      </c>
      <c r="C183" t="str">
        <f t="shared" si="10"/>
        <v>not sirvived</v>
      </c>
      <c r="D183">
        <v>2</v>
      </c>
      <c r="E183" t="s">
        <v>282</v>
      </c>
      <c r="F183" t="s">
        <v>1586</v>
      </c>
      <c r="G183" t="s">
        <v>1585</v>
      </c>
      <c r="H183" t="s">
        <v>13</v>
      </c>
      <c r="I183">
        <f t="shared" si="11"/>
        <v>0</v>
      </c>
      <c r="J183" s="1"/>
      <c r="K183" t="b">
        <f t="shared" si="14"/>
        <v>0</v>
      </c>
      <c r="L183">
        <v>0</v>
      </c>
      <c r="M183">
        <v>0</v>
      </c>
      <c r="N183">
        <f t="shared" si="12"/>
        <v>0</v>
      </c>
      <c r="O183" t="str">
        <f t="shared" si="13"/>
        <v>alone</v>
      </c>
      <c r="P183" t="s">
        <v>283</v>
      </c>
      <c r="Q183">
        <v>15.05</v>
      </c>
      <c r="R183" s="1"/>
      <c r="S183" t="s">
        <v>20</v>
      </c>
    </row>
    <row r="184" spans="1:19" x14ac:dyDescent="0.35">
      <c r="A184">
        <v>183</v>
      </c>
      <c r="B184">
        <v>0</v>
      </c>
      <c r="C184" t="str">
        <f t="shared" si="10"/>
        <v>not sirvived</v>
      </c>
      <c r="D184">
        <v>3</v>
      </c>
      <c r="E184" t="s">
        <v>284</v>
      </c>
      <c r="F184" t="s">
        <v>1587</v>
      </c>
      <c r="G184" t="s">
        <v>1295</v>
      </c>
      <c r="H184" t="s">
        <v>13</v>
      </c>
      <c r="I184">
        <f t="shared" si="11"/>
        <v>0</v>
      </c>
      <c r="J184">
        <v>9</v>
      </c>
      <c r="K184" t="str">
        <f t="shared" si="14"/>
        <v>children</v>
      </c>
      <c r="L184">
        <v>4</v>
      </c>
      <c r="M184">
        <v>2</v>
      </c>
      <c r="N184">
        <f t="shared" si="12"/>
        <v>6</v>
      </c>
      <c r="O184" t="str">
        <f t="shared" si="13"/>
        <v>family</v>
      </c>
      <c r="P184">
        <v>347077</v>
      </c>
      <c r="Q184">
        <v>31.387499999999999</v>
      </c>
      <c r="R184" s="1"/>
      <c r="S184" t="s">
        <v>15</v>
      </c>
    </row>
    <row r="185" spans="1:19" x14ac:dyDescent="0.35">
      <c r="A185">
        <v>184</v>
      </c>
      <c r="B185">
        <v>1</v>
      </c>
      <c r="C185" t="str">
        <f t="shared" si="10"/>
        <v xml:space="preserve"> survived</v>
      </c>
      <c r="D185">
        <v>2</v>
      </c>
      <c r="E185" t="s">
        <v>285</v>
      </c>
      <c r="F185" t="s">
        <v>1589</v>
      </c>
      <c r="G185" t="s">
        <v>1588</v>
      </c>
      <c r="H185" t="s">
        <v>13</v>
      </c>
      <c r="I185">
        <f t="shared" si="11"/>
        <v>0</v>
      </c>
      <c r="J185">
        <v>1</v>
      </c>
      <c r="K185" t="str">
        <f t="shared" si="14"/>
        <v>children</v>
      </c>
      <c r="L185">
        <v>2</v>
      </c>
      <c r="M185">
        <v>1</v>
      </c>
      <c r="N185">
        <f t="shared" si="12"/>
        <v>3</v>
      </c>
      <c r="O185" t="str">
        <f t="shared" si="13"/>
        <v>family</v>
      </c>
      <c r="P185">
        <v>230136</v>
      </c>
      <c r="Q185">
        <v>39</v>
      </c>
      <c r="R185" t="s">
        <v>286</v>
      </c>
      <c r="S185" t="s">
        <v>15</v>
      </c>
    </row>
    <row r="186" spans="1:19" x14ac:dyDescent="0.35">
      <c r="A186">
        <v>185</v>
      </c>
      <c r="B186">
        <v>1</v>
      </c>
      <c r="C186" t="str">
        <f t="shared" si="10"/>
        <v xml:space="preserve"> survived</v>
      </c>
      <c r="D186">
        <v>3</v>
      </c>
      <c r="E186" t="s">
        <v>287</v>
      </c>
      <c r="F186" t="s">
        <v>1591</v>
      </c>
      <c r="G186" t="s">
        <v>1590</v>
      </c>
      <c r="H186" t="s">
        <v>17</v>
      </c>
      <c r="I186">
        <f t="shared" si="11"/>
        <v>1</v>
      </c>
      <c r="J186">
        <v>4</v>
      </c>
      <c r="K186" t="str">
        <f t="shared" si="14"/>
        <v>children</v>
      </c>
      <c r="L186">
        <v>0</v>
      </c>
      <c r="M186">
        <v>2</v>
      </c>
      <c r="N186">
        <f t="shared" si="12"/>
        <v>2</v>
      </c>
      <c r="O186" t="str">
        <f t="shared" si="13"/>
        <v>family</v>
      </c>
      <c r="P186">
        <v>315153</v>
      </c>
      <c r="Q186">
        <v>22.024999999999999</v>
      </c>
      <c r="R186" s="1"/>
      <c r="S186" t="s">
        <v>15</v>
      </c>
    </row>
    <row r="187" spans="1:19" x14ac:dyDescent="0.35">
      <c r="A187">
        <v>186</v>
      </c>
      <c r="B187">
        <v>0</v>
      </c>
      <c r="C187" t="str">
        <f t="shared" si="10"/>
        <v>not sirvived</v>
      </c>
      <c r="D187">
        <v>1</v>
      </c>
      <c r="E187" t="s">
        <v>288</v>
      </c>
      <c r="F187" t="s">
        <v>1593</v>
      </c>
      <c r="G187" t="s">
        <v>1592</v>
      </c>
      <c r="H187" t="s">
        <v>13</v>
      </c>
      <c r="I187">
        <f t="shared" si="11"/>
        <v>0</v>
      </c>
      <c r="J187" s="1"/>
      <c r="K187" t="b">
        <f t="shared" si="14"/>
        <v>0</v>
      </c>
      <c r="L187">
        <v>0</v>
      </c>
      <c r="M187">
        <v>0</v>
      </c>
      <c r="N187">
        <f t="shared" si="12"/>
        <v>0</v>
      </c>
      <c r="O187" t="str">
        <f t="shared" si="13"/>
        <v>alone</v>
      </c>
      <c r="P187">
        <v>113767</v>
      </c>
      <c r="Q187">
        <v>50</v>
      </c>
      <c r="R187" t="s">
        <v>289</v>
      </c>
      <c r="S187" t="s">
        <v>15</v>
      </c>
    </row>
    <row r="188" spans="1:19" x14ac:dyDescent="0.35">
      <c r="A188">
        <v>187</v>
      </c>
      <c r="B188">
        <v>1</v>
      </c>
      <c r="C188" t="str">
        <f t="shared" si="10"/>
        <v xml:space="preserve"> survived</v>
      </c>
      <c r="D188">
        <v>3</v>
      </c>
      <c r="E188" t="s">
        <v>290</v>
      </c>
      <c r="F188" t="s">
        <v>1595</v>
      </c>
      <c r="G188" t="s">
        <v>1594</v>
      </c>
      <c r="H188" t="s">
        <v>17</v>
      </c>
      <c r="I188">
        <f t="shared" si="11"/>
        <v>1</v>
      </c>
      <c r="J188" s="1"/>
      <c r="K188" t="b">
        <f t="shared" si="14"/>
        <v>0</v>
      </c>
      <c r="L188">
        <v>1</v>
      </c>
      <c r="M188">
        <v>0</v>
      </c>
      <c r="N188">
        <f t="shared" si="12"/>
        <v>1</v>
      </c>
      <c r="O188" t="str">
        <f t="shared" si="13"/>
        <v>family</v>
      </c>
      <c r="P188">
        <v>370365</v>
      </c>
      <c r="Q188">
        <v>15.5</v>
      </c>
      <c r="R188" s="1"/>
      <c r="S188" t="s">
        <v>27</v>
      </c>
    </row>
    <row r="189" spans="1:19" x14ac:dyDescent="0.35">
      <c r="A189">
        <v>188</v>
      </c>
      <c r="B189">
        <v>1</v>
      </c>
      <c r="C189" t="str">
        <f t="shared" si="10"/>
        <v xml:space="preserve"> survived</v>
      </c>
      <c r="D189">
        <v>1</v>
      </c>
      <c r="E189" t="s">
        <v>291</v>
      </c>
      <c r="F189" t="s">
        <v>1597</v>
      </c>
      <c r="G189" t="s">
        <v>1596</v>
      </c>
      <c r="H189" t="s">
        <v>13</v>
      </c>
      <c r="I189">
        <f t="shared" si="11"/>
        <v>0</v>
      </c>
      <c r="J189">
        <v>45</v>
      </c>
      <c r="K189" t="str">
        <f t="shared" si="14"/>
        <v>adult</v>
      </c>
      <c r="L189">
        <v>0</v>
      </c>
      <c r="M189">
        <v>0</v>
      </c>
      <c r="N189">
        <f t="shared" si="12"/>
        <v>0</v>
      </c>
      <c r="O189" t="str">
        <f t="shared" si="13"/>
        <v>alone</v>
      </c>
      <c r="P189">
        <v>111428</v>
      </c>
      <c r="Q189">
        <v>26.55</v>
      </c>
      <c r="R189" s="1"/>
      <c r="S189" t="s">
        <v>15</v>
      </c>
    </row>
    <row r="190" spans="1:19" x14ac:dyDescent="0.35">
      <c r="A190">
        <v>189</v>
      </c>
      <c r="B190">
        <v>0</v>
      </c>
      <c r="C190" t="str">
        <f t="shared" si="10"/>
        <v>not sirvived</v>
      </c>
      <c r="D190">
        <v>3</v>
      </c>
      <c r="E190" t="s">
        <v>292</v>
      </c>
      <c r="F190" t="s">
        <v>1599</v>
      </c>
      <c r="G190" t="s">
        <v>1598</v>
      </c>
      <c r="H190" t="s">
        <v>13</v>
      </c>
      <c r="I190">
        <f t="shared" si="11"/>
        <v>0</v>
      </c>
      <c r="J190">
        <v>40</v>
      </c>
      <c r="K190" t="str">
        <f t="shared" si="14"/>
        <v>adult</v>
      </c>
      <c r="L190">
        <v>1</v>
      </c>
      <c r="M190">
        <v>1</v>
      </c>
      <c r="N190">
        <f t="shared" si="12"/>
        <v>2</v>
      </c>
      <c r="O190" t="str">
        <f t="shared" si="13"/>
        <v>family</v>
      </c>
      <c r="P190">
        <v>364849</v>
      </c>
      <c r="Q190">
        <v>15.5</v>
      </c>
      <c r="R190" s="1"/>
      <c r="S190" t="s">
        <v>27</v>
      </c>
    </row>
    <row r="191" spans="1:19" x14ac:dyDescent="0.35">
      <c r="A191">
        <v>190</v>
      </c>
      <c r="B191">
        <v>0</v>
      </c>
      <c r="C191" t="str">
        <f t="shared" si="10"/>
        <v>not sirvived</v>
      </c>
      <c r="D191">
        <v>3</v>
      </c>
      <c r="E191" t="s">
        <v>293</v>
      </c>
      <c r="F191" t="s">
        <v>1601</v>
      </c>
      <c r="G191" t="s">
        <v>1600</v>
      </c>
      <c r="H191" t="s">
        <v>13</v>
      </c>
      <c r="I191">
        <f t="shared" si="11"/>
        <v>0</v>
      </c>
      <c r="J191">
        <v>36</v>
      </c>
      <c r="K191" t="str">
        <f t="shared" si="14"/>
        <v>adult</v>
      </c>
      <c r="L191">
        <v>0</v>
      </c>
      <c r="M191">
        <v>0</v>
      </c>
      <c r="N191">
        <f t="shared" si="12"/>
        <v>0</v>
      </c>
      <c r="O191" t="str">
        <f t="shared" si="13"/>
        <v>alone</v>
      </c>
      <c r="P191">
        <v>349247</v>
      </c>
      <c r="Q191">
        <v>7.8958000000000004</v>
      </c>
      <c r="R191" s="1"/>
      <c r="S191" t="s">
        <v>15</v>
      </c>
    </row>
    <row r="192" spans="1:19" x14ac:dyDescent="0.35">
      <c r="A192">
        <v>191</v>
      </c>
      <c r="B192">
        <v>1</v>
      </c>
      <c r="C192" t="str">
        <f t="shared" si="10"/>
        <v xml:space="preserve"> survived</v>
      </c>
      <c r="D192">
        <v>2</v>
      </c>
      <c r="E192" t="s">
        <v>294</v>
      </c>
      <c r="F192" t="s">
        <v>1603</v>
      </c>
      <c r="G192" t="s">
        <v>1602</v>
      </c>
      <c r="H192" t="s">
        <v>17</v>
      </c>
      <c r="I192">
        <f t="shared" si="11"/>
        <v>1</v>
      </c>
      <c r="J192">
        <v>32</v>
      </c>
      <c r="K192" t="str">
        <f t="shared" si="14"/>
        <v>adult</v>
      </c>
      <c r="L192">
        <v>0</v>
      </c>
      <c r="M192">
        <v>0</v>
      </c>
      <c r="N192">
        <f t="shared" si="12"/>
        <v>0</v>
      </c>
      <c r="O192" t="str">
        <f t="shared" si="13"/>
        <v>alone</v>
      </c>
      <c r="P192">
        <v>234604</v>
      </c>
      <c r="Q192">
        <v>13</v>
      </c>
      <c r="R192" s="1"/>
      <c r="S192" t="s">
        <v>15</v>
      </c>
    </row>
    <row r="193" spans="1:19" x14ac:dyDescent="0.35">
      <c r="A193">
        <v>192</v>
      </c>
      <c r="B193">
        <v>0</v>
      </c>
      <c r="C193" t="str">
        <f t="shared" si="10"/>
        <v>not sirvived</v>
      </c>
      <c r="D193">
        <v>2</v>
      </c>
      <c r="E193" t="s">
        <v>295</v>
      </c>
      <c r="F193" t="s">
        <v>1605</v>
      </c>
      <c r="G193" t="s">
        <v>1604</v>
      </c>
      <c r="H193" t="s">
        <v>13</v>
      </c>
      <c r="I193">
        <f t="shared" si="11"/>
        <v>0</v>
      </c>
      <c r="J193">
        <v>19</v>
      </c>
      <c r="K193" t="str">
        <f t="shared" si="14"/>
        <v>adult</v>
      </c>
      <c r="L193">
        <v>0</v>
      </c>
      <c r="M193">
        <v>0</v>
      </c>
      <c r="N193">
        <f t="shared" si="12"/>
        <v>0</v>
      </c>
      <c r="O193" t="str">
        <f t="shared" si="13"/>
        <v>alone</v>
      </c>
      <c r="P193">
        <v>28424</v>
      </c>
      <c r="Q193">
        <v>13</v>
      </c>
      <c r="R193" s="1"/>
      <c r="S193" t="s">
        <v>15</v>
      </c>
    </row>
    <row r="194" spans="1:19" x14ac:dyDescent="0.35">
      <c r="A194">
        <v>193</v>
      </c>
      <c r="B194">
        <v>1</v>
      </c>
      <c r="C194" t="str">
        <f t="shared" ref="C194:C257" si="15">IF(B194=0,"not sirvived"," survived")</f>
        <v xml:space="preserve"> survived</v>
      </c>
      <c r="D194">
        <v>3</v>
      </c>
      <c r="E194" t="s">
        <v>296</v>
      </c>
      <c r="F194" t="s">
        <v>1607</v>
      </c>
      <c r="G194" t="s">
        <v>1606</v>
      </c>
      <c r="H194" t="s">
        <v>17</v>
      </c>
      <c r="I194">
        <f t="shared" ref="I194:I257" si="16">IF(H194="male",0,1)</f>
        <v>1</v>
      </c>
      <c r="J194">
        <v>19</v>
      </c>
      <c r="K194" t="str">
        <f t="shared" si="14"/>
        <v>adult</v>
      </c>
      <c r="L194">
        <v>1</v>
      </c>
      <c r="M194">
        <v>0</v>
      </c>
      <c r="N194">
        <f t="shared" ref="N194:N257" si="17">SUM(L194,M194)</f>
        <v>1</v>
      </c>
      <c r="O194" t="str">
        <f t="shared" ref="O194:O257" si="18">IF(N194&gt;0,"family","alone")</f>
        <v>family</v>
      </c>
      <c r="P194">
        <v>350046</v>
      </c>
      <c r="Q194">
        <v>7.8541999999999996</v>
      </c>
      <c r="R194" s="1"/>
      <c r="S194" t="s">
        <v>15</v>
      </c>
    </row>
    <row r="195" spans="1:19" x14ac:dyDescent="0.35">
      <c r="A195">
        <v>194</v>
      </c>
      <c r="B195">
        <v>1</v>
      </c>
      <c r="C195" t="str">
        <f t="shared" si="15"/>
        <v xml:space="preserve"> survived</v>
      </c>
      <c r="D195">
        <v>2</v>
      </c>
      <c r="E195" t="s">
        <v>297</v>
      </c>
      <c r="F195" t="s">
        <v>1608</v>
      </c>
      <c r="G195" t="s">
        <v>1526</v>
      </c>
      <c r="H195" t="s">
        <v>13</v>
      </c>
      <c r="I195">
        <f t="shared" si="16"/>
        <v>0</v>
      </c>
      <c r="J195">
        <v>3</v>
      </c>
      <c r="K195" t="str">
        <f t="shared" ref="K195:K258" si="19">IF(AND(J195&gt;0,J195&lt;10),"children",IF(AND(J195&gt;=10,J195&lt;18),"teen",IF(AND(J195&gt;=18,J195&lt;50),"adult",IF(AND(J195&gt;=50),"old"))))</f>
        <v>children</v>
      </c>
      <c r="L195">
        <v>1</v>
      </c>
      <c r="M195">
        <v>1</v>
      </c>
      <c r="N195">
        <f t="shared" si="17"/>
        <v>2</v>
      </c>
      <c r="O195" t="str">
        <f t="shared" si="18"/>
        <v>family</v>
      </c>
      <c r="P195">
        <v>230080</v>
      </c>
      <c r="Q195">
        <v>26</v>
      </c>
      <c r="R195" t="s">
        <v>232</v>
      </c>
      <c r="S195" t="s">
        <v>15</v>
      </c>
    </row>
    <row r="196" spans="1:19" x14ac:dyDescent="0.35">
      <c r="A196">
        <v>195</v>
      </c>
      <c r="B196">
        <v>1</v>
      </c>
      <c r="C196" t="str">
        <f t="shared" si="15"/>
        <v xml:space="preserve"> survived</v>
      </c>
      <c r="D196">
        <v>1</v>
      </c>
      <c r="E196" t="s">
        <v>298</v>
      </c>
      <c r="F196" t="s">
        <v>1610</v>
      </c>
      <c r="G196" t="s">
        <v>1609</v>
      </c>
      <c r="H196" t="s">
        <v>17</v>
      </c>
      <c r="I196">
        <f t="shared" si="16"/>
        <v>1</v>
      </c>
      <c r="J196">
        <v>44</v>
      </c>
      <c r="K196" t="str">
        <f t="shared" si="19"/>
        <v>adult</v>
      </c>
      <c r="L196">
        <v>0</v>
      </c>
      <c r="M196">
        <v>0</v>
      </c>
      <c r="N196">
        <f t="shared" si="17"/>
        <v>0</v>
      </c>
      <c r="O196" t="str">
        <f t="shared" si="18"/>
        <v>alone</v>
      </c>
      <c r="P196" t="s">
        <v>299</v>
      </c>
      <c r="Q196">
        <v>27.720800000000001</v>
      </c>
      <c r="R196" t="s">
        <v>300</v>
      </c>
      <c r="S196" t="s">
        <v>20</v>
      </c>
    </row>
    <row r="197" spans="1:19" x14ac:dyDescent="0.35">
      <c r="A197">
        <v>196</v>
      </c>
      <c r="B197">
        <v>1</v>
      </c>
      <c r="C197" t="str">
        <f t="shared" si="15"/>
        <v xml:space="preserve"> survived</v>
      </c>
      <c r="D197">
        <v>1</v>
      </c>
      <c r="E197" t="s">
        <v>301</v>
      </c>
      <c r="F197" t="s">
        <v>1612</v>
      </c>
      <c r="G197" t="s">
        <v>1611</v>
      </c>
      <c r="H197" t="s">
        <v>17</v>
      </c>
      <c r="I197">
        <f t="shared" si="16"/>
        <v>1</v>
      </c>
      <c r="J197">
        <v>58</v>
      </c>
      <c r="K197" t="str">
        <f t="shared" si="19"/>
        <v>old</v>
      </c>
      <c r="L197">
        <v>0</v>
      </c>
      <c r="M197">
        <v>0</v>
      </c>
      <c r="N197">
        <f t="shared" si="17"/>
        <v>0</v>
      </c>
      <c r="O197" t="str">
        <f t="shared" si="18"/>
        <v>alone</v>
      </c>
      <c r="P197" t="s">
        <v>63</v>
      </c>
      <c r="Q197">
        <v>146.52080000000001</v>
      </c>
      <c r="R197" t="s">
        <v>302</v>
      </c>
      <c r="S197" t="s">
        <v>20</v>
      </c>
    </row>
    <row r="198" spans="1:19" x14ac:dyDescent="0.35">
      <c r="A198">
        <v>197</v>
      </c>
      <c r="B198">
        <v>0</v>
      </c>
      <c r="C198" t="str">
        <f t="shared" si="15"/>
        <v>not sirvived</v>
      </c>
      <c r="D198">
        <v>3</v>
      </c>
      <c r="E198" t="s">
        <v>303</v>
      </c>
      <c r="F198" t="s">
        <v>1614</v>
      </c>
      <c r="G198" t="s">
        <v>1613</v>
      </c>
      <c r="H198" t="s">
        <v>13</v>
      </c>
      <c r="I198">
        <f t="shared" si="16"/>
        <v>0</v>
      </c>
      <c r="J198" s="1"/>
      <c r="K198" t="b">
        <f t="shared" si="19"/>
        <v>0</v>
      </c>
      <c r="L198">
        <v>0</v>
      </c>
      <c r="M198">
        <v>0</v>
      </c>
      <c r="N198">
        <f t="shared" si="17"/>
        <v>0</v>
      </c>
      <c r="O198" t="str">
        <f t="shared" si="18"/>
        <v>alone</v>
      </c>
      <c r="P198">
        <v>368703</v>
      </c>
      <c r="Q198">
        <v>7.75</v>
      </c>
      <c r="R198" s="1"/>
      <c r="S198" t="s">
        <v>27</v>
      </c>
    </row>
    <row r="199" spans="1:19" x14ac:dyDescent="0.35">
      <c r="A199">
        <v>198</v>
      </c>
      <c r="B199">
        <v>0</v>
      </c>
      <c r="C199" t="str">
        <f t="shared" si="15"/>
        <v>not sirvived</v>
      </c>
      <c r="D199">
        <v>3</v>
      </c>
      <c r="E199" t="s">
        <v>304</v>
      </c>
      <c r="F199" t="s">
        <v>1615</v>
      </c>
      <c r="G199" t="s">
        <v>1538</v>
      </c>
      <c r="H199" t="s">
        <v>13</v>
      </c>
      <c r="I199">
        <f t="shared" si="16"/>
        <v>0</v>
      </c>
      <c r="J199">
        <v>42</v>
      </c>
      <c r="K199" t="str">
        <f t="shared" si="19"/>
        <v>adult</v>
      </c>
      <c r="L199">
        <v>0</v>
      </c>
      <c r="M199">
        <v>1</v>
      </c>
      <c r="N199">
        <f t="shared" si="17"/>
        <v>1</v>
      </c>
      <c r="O199" t="str">
        <f t="shared" si="18"/>
        <v>family</v>
      </c>
      <c r="P199">
        <v>4579</v>
      </c>
      <c r="Q199">
        <v>8.4041999999999994</v>
      </c>
      <c r="R199" s="1"/>
      <c r="S199" t="s">
        <v>15</v>
      </c>
    </row>
    <row r="200" spans="1:19" x14ac:dyDescent="0.35">
      <c r="A200">
        <v>199</v>
      </c>
      <c r="B200">
        <v>1</v>
      </c>
      <c r="C200" t="str">
        <f t="shared" si="15"/>
        <v xml:space="preserve"> survived</v>
      </c>
      <c r="D200">
        <v>3</v>
      </c>
      <c r="E200" t="s">
        <v>305</v>
      </c>
      <c r="F200" t="s">
        <v>1617</v>
      </c>
      <c r="G200" t="s">
        <v>1616</v>
      </c>
      <c r="H200" t="s">
        <v>17</v>
      </c>
      <c r="I200">
        <f t="shared" si="16"/>
        <v>1</v>
      </c>
      <c r="J200" s="1"/>
      <c r="K200" t="b">
        <f t="shared" si="19"/>
        <v>0</v>
      </c>
      <c r="L200">
        <v>0</v>
      </c>
      <c r="M200">
        <v>0</v>
      </c>
      <c r="N200">
        <f t="shared" si="17"/>
        <v>0</v>
      </c>
      <c r="O200" t="str">
        <f t="shared" si="18"/>
        <v>alone</v>
      </c>
      <c r="P200">
        <v>370370</v>
      </c>
      <c r="Q200">
        <v>7.75</v>
      </c>
      <c r="R200" s="1"/>
      <c r="S200" t="s">
        <v>27</v>
      </c>
    </row>
    <row r="201" spans="1:19" x14ac:dyDescent="0.35">
      <c r="A201">
        <v>200</v>
      </c>
      <c r="B201">
        <v>0</v>
      </c>
      <c r="C201" t="str">
        <f t="shared" si="15"/>
        <v>not sirvived</v>
      </c>
      <c r="D201">
        <v>2</v>
      </c>
      <c r="E201" t="s">
        <v>306</v>
      </c>
      <c r="F201" t="s">
        <v>1619</v>
      </c>
      <c r="G201" t="s">
        <v>1618</v>
      </c>
      <c r="H201" t="s">
        <v>17</v>
      </c>
      <c r="I201">
        <f t="shared" si="16"/>
        <v>1</v>
      </c>
      <c r="J201">
        <v>24</v>
      </c>
      <c r="K201" t="str">
        <f t="shared" si="19"/>
        <v>adult</v>
      </c>
      <c r="L201">
        <v>0</v>
      </c>
      <c r="M201">
        <v>0</v>
      </c>
      <c r="N201">
        <f t="shared" si="17"/>
        <v>0</v>
      </c>
      <c r="O201" t="str">
        <f t="shared" si="18"/>
        <v>alone</v>
      </c>
      <c r="P201">
        <v>248747</v>
      </c>
      <c r="Q201">
        <v>13</v>
      </c>
      <c r="R201" s="1"/>
      <c r="S201" t="s">
        <v>15</v>
      </c>
    </row>
    <row r="202" spans="1:19" x14ac:dyDescent="0.35">
      <c r="A202">
        <v>201</v>
      </c>
      <c r="B202">
        <v>0</v>
      </c>
      <c r="C202" t="str">
        <f t="shared" si="15"/>
        <v>not sirvived</v>
      </c>
      <c r="D202">
        <v>3</v>
      </c>
      <c r="E202" t="s">
        <v>307</v>
      </c>
      <c r="F202" t="s">
        <v>1621</v>
      </c>
      <c r="G202" t="s">
        <v>1620</v>
      </c>
      <c r="H202" t="s">
        <v>13</v>
      </c>
      <c r="I202">
        <f t="shared" si="16"/>
        <v>0</v>
      </c>
      <c r="J202">
        <v>28</v>
      </c>
      <c r="K202" t="str">
        <f t="shared" si="19"/>
        <v>adult</v>
      </c>
      <c r="L202">
        <v>0</v>
      </c>
      <c r="M202">
        <v>0</v>
      </c>
      <c r="N202">
        <f t="shared" si="17"/>
        <v>0</v>
      </c>
      <c r="O202" t="str">
        <f t="shared" si="18"/>
        <v>alone</v>
      </c>
      <c r="P202">
        <v>345770</v>
      </c>
      <c r="Q202">
        <v>9.5</v>
      </c>
      <c r="R202" s="1"/>
      <c r="S202" t="s">
        <v>15</v>
      </c>
    </row>
    <row r="203" spans="1:19" x14ac:dyDescent="0.35">
      <c r="A203">
        <v>202</v>
      </c>
      <c r="B203">
        <v>0</v>
      </c>
      <c r="C203" t="str">
        <f t="shared" si="15"/>
        <v>not sirvived</v>
      </c>
      <c r="D203">
        <v>3</v>
      </c>
      <c r="E203" t="s">
        <v>308</v>
      </c>
      <c r="F203" t="s">
        <v>1622</v>
      </c>
      <c r="G203" t="s">
        <v>1547</v>
      </c>
      <c r="H203" t="s">
        <v>13</v>
      </c>
      <c r="I203">
        <f t="shared" si="16"/>
        <v>0</v>
      </c>
      <c r="J203" s="1"/>
      <c r="K203" t="b">
        <f t="shared" si="19"/>
        <v>0</v>
      </c>
      <c r="L203">
        <v>8</v>
      </c>
      <c r="M203">
        <v>2</v>
      </c>
      <c r="N203">
        <f t="shared" si="17"/>
        <v>10</v>
      </c>
      <c r="O203" t="str">
        <f t="shared" si="18"/>
        <v>family</v>
      </c>
      <c r="P203" t="s">
        <v>251</v>
      </c>
      <c r="Q203">
        <v>69.55</v>
      </c>
      <c r="R203" s="1"/>
      <c r="S203" t="s">
        <v>15</v>
      </c>
    </row>
    <row r="204" spans="1:19" x14ac:dyDescent="0.35">
      <c r="A204">
        <v>203</v>
      </c>
      <c r="B204">
        <v>0</v>
      </c>
      <c r="C204" t="str">
        <f t="shared" si="15"/>
        <v>not sirvived</v>
      </c>
      <c r="D204">
        <v>3</v>
      </c>
      <c r="E204" t="s">
        <v>309</v>
      </c>
      <c r="F204" t="s">
        <v>1624</v>
      </c>
      <c r="G204" t="s">
        <v>1623</v>
      </c>
      <c r="H204" t="s">
        <v>13</v>
      </c>
      <c r="I204">
        <f t="shared" si="16"/>
        <v>0</v>
      </c>
      <c r="J204">
        <v>34</v>
      </c>
      <c r="K204" t="str">
        <f t="shared" si="19"/>
        <v>adult</v>
      </c>
      <c r="L204">
        <v>0</v>
      </c>
      <c r="M204">
        <v>0</v>
      </c>
      <c r="N204">
        <f t="shared" si="17"/>
        <v>0</v>
      </c>
      <c r="O204" t="str">
        <f t="shared" si="18"/>
        <v>alone</v>
      </c>
      <c r="P204">
        <v>3101264</v>
      </c>
      <c r="Q204">
        <v>6.4958</v>
      </c>
      <c r="R204" s="1"/>
      <c r="S204" t="s">
        <v>15</v>
      </c>
    </row>
    <row r="205" spans="1:19" x14ac:dyDescent="0.35">
      <c r="A205">
        <v>204</v>
      </c>
      <c r="B205">
        <v>0</v>
      </c>
      <c r="C205" t="str">
        <f t="shared" si="15"/>
        <v>not sirvived</v>
      </c>
      <c r="D205">
        <v>3</v>
      </c>
      <c r="E205" t="s">
        <v>310</v>
      </c>
      <c r="F205" t="s">
        <v>1626</v>
      </c>
      <c r="G205" t="s">
        <v>1625</v>
      </c>
      <c r="H205" t="s">
        <v>13</v>
      </c>
      <c r="I205">
        <f t="shared" si="16"/>
        <v>0</v>
      </c>
      <c r="J205">
        <v>45.5</v>
      </c>
      <c r="K205" t="str">
        <f t="shared" si="19"/>
        <v>adult</v>
      </c>
      <c r="L205">
        <v>0</v>
      </c>
      <c r="M205">
        <v>0</v>
      </c>
      <c r="N205">
        <f t="shared" si="17"/>
        <v>0</v>
      </c>
      <c r="O205" t="str">
        <f t="shared" si="18"/>
        <v>alone</v>
      </c>
      <c r="P205">
        <v>2628</v>
      </c>
      <c r="Q205">
        <v>7.2249999999999996</v>
      </c>
      <c r="R205" s="1"/>
      <c r="S205" t="s">
        <v>20</v>
      </c>
    </row>
    <row r="206" spans="1:19" x14ac:dyDescent="0.35">
      <c r="A206">
        <v>205</v>
      </c>
      <c r="B206">
        <v>1</v>
      </c>
      <c r="C206" t="str">
        <f t="shared" si="15"/>
        <v xml:space="preserve"> survived</v>
      </c>
      <c r="D206">
        <v>3</v>
      </c>
      <c r="E206" t="s">
        <v>311</v>
      </c>
      <c r="F206" t="s">
        <v>1628</v>
      </c>
      <c r="G206" t="s">
        <v>1627</v>
      </c>
      <c r="H206" t="s">
        <v>13</v>
      </c>
      <c r="I206">
        <f t="shared" si="16"/>
        <v>0</v>
      </c>
      <c r="J206">
        <v>18</v>
      </c>
      <c r="K206" t="str">
        <f t="shared" si="19"/>
        <v>adult</v>
      </c>
      <c r="L206">
        <v>0</v>
      </c>
      <c r="M206">
        <v>0</v>
      </c>
      <c r="N206">
        <f t="shared" si="17"/>
        <v>0</v>
      </c>
      <c r="O206" t="str">
        <f t="shared" si="18"/>
        <v>alone</v>
      </c>
      <c r="P206" t="s">
        <v>312</v>
      </c>
      <c r="Q206">
        <v>8.0500000000000007</v>
      </c>
      <c r="R206" s="1"/>
      <c r="S206" t="s">
        <v>15</v>
      </c>
    </row>
    <row r="207" spans="1:19" x14ac:dyDescent="0.35">
      <c r="A207">
        <v>206</v>
      </c>
      <c r="B207">
        <v>0</v>
      </c>
      <c r="C207" t="str">
        <f t="shared" si="15"/>
        <v>not sirvived</v>
      </c>
      <c r="D207">
        <v>3</v>
      </c>
      <c r="E207" t="s">
        <v>313</v>
      </c>
      <c r="F207" t="s">
        <v>1630</v>
      </c>
      <c r="G207" t="s">
        <v>1629</v>
      </c>
      <c r="H207" t="s">
        <v>17</v>
      </c>
      <c r="I207">
        <f t="shared" si="16"/>
        <v>1</v>
      </c>
      <c r="J207">
        <v>2</v>
      </c>
      <c r="K207" t="str">
        <f t="shared" si="19"/>
        <v>children</v>
      </c>
      <c r="L207">
        <v>0</v>
      </c>
      <c r="M207">
        <v>1</v>
      </c>
      <c r="N207">
        <f t="shared" si="17"/>
        <v>1</v>
      </c>
      <c r="O207" t="str">
        <f t="shared" si="18"/>
        <v>family</v>
      </c>
      <c r="P207">
        <v>347054</v>
      </c>
      <c r="Q207">
        <v>10.4625</v>
      </c>
      <c r="R207" t="s">
        <v>35</v>
      </c>
      <c r="S207" t="s">
        <v>15</v>
      </c>
    </row>
    <row r="208" spans="1:19" x14ac:dyDescent="0.35">
      <c r="A208">
        <v>207</v>
      </c>
      <c r="B208">
        <v>0</v>
      </c>
      <c r="C208" t="str">
        <f t="shared" si="15"/>
        <v>not sirvived</v>
      </c>
      <c r="D208">
        <v>3</v>
      </c>
      <c r="E208" t="s">
        <v>314</v>
      </c>
      <c r="F208" t="s">
        <v>1631</v>
      </c>
      <c r="G208" t="s">
        <v>1411</v>
      </c>
      <c r="H208" t="s">
        <v>13</v>
      </c>
      <c r="I208">
        <f t="shared" si="16"/>
        <v>0</v>
      </c>
      <c r="J208">
        <v>32</v>
      </c>
      <c r="K208" t="str">
        <f t="shared" si="19"/>
        <v>adult</v>
      </c>
      <c r="L208">
        <v>1</v>
      </c>
      <c r="M208">
        <v>0</v>
      </c>
      <c r="N208">
        <f t="shared" si="17"/>
        <v>1</v>
      </c>
      <c r="O208" t="str">
        <f t="shared" si="18"/>
        <v>family</v>
      </c>
      <c r="P208">
        <v>3101278</v>
      </c>
      <c r="Q208">
        <v>15.85</v>
      </c>
      <c r="R208" s="1"/>
      <c r="S208" t="s">
        <v>15</v>
      </c>
    </row>
    <row r="209" spans="1:19" x14ac:dyDescent="0.35">
      <c r="A209">
        <v>208</v>
      </c>
      <c r="B209">
        <v>1</v>
      </c>
      <c r="C209" t="str">
        <f t="shared" si="15"/>
        <v xml:space="preserve"> survived</v>
      </c>
      <c r="D209">
        <v>3</v>
      </c>
      <c r="E209" t="s">
        <v>315</v>
      </c>
      <c r="F209" t="s">
        <v>1633</v>
      </c>
      <c r="G209" t="s">
        <v>1632</v>
      </c>
      <c r="H209" t="s">
        <v>13</v>
      </c>
      <c r="I209">
        <f t="shared" si="16"/>
        <v>0</v>
      </c>
      <c r="J209">
        <v>26</v>
      </c>
      <c r="K209" t="str">
        <f t="shared" si="19"/>
        <v>adult</v>
      </c>
      <c r="L209">
        <v>0</v>
      </c>
      <c r="M209">
        <v>0</v>
      </c>
      <c r="N209">
        <f t="shared" si="17"/>
        <v>0</v>
      </c>
      <c r="O209" t="str">
        <f t="shared" si="18"/>
        <v>alone</v>
      </c>
      <c r="P209">
        <v>2699</v>
      </c>
      <c r="Q209">
        <v>18.787500000000001</v>
      </c>
      <c r="R209" s="1"/>
      <c r="S209" t="s">
        <v>20</v>
      </c>
    </row>
    <row r="210" spans="1:19" x14ac:dyDescent="0.35">
      <c r="A210">
        <v>209</v>
      </c>
      <c r="B210">
        <v>1</v>
      </c>
      <c r="C210" t="str">
        <f t="shared" si="15"/>
        <v xml:space="preserve"> survived</v>
      </c>
      <c r="D210">
        <v>3</v>
      </c>
      <c r="E210" t="s">
        <v>316</v>
      </c>
      <c r="F210" t="s">
        <v>1635</v>
      </c>
      <c r="G210" t="s">
        <v>1634</v>
      </c>
      <c r="H210" t="s">
        <v>17</v>
      </c>
      <c r="I210">
        <f t="shared" si="16"/>
        <v>1</v>
      </c>
      <c r="J210">
        <v>16</v>
      </c>
      <c r="K210" t="str">
        <f t="shared" si="19"/>
        <v>teen</v>
      </c>
      <c r="L210">
        <v>0</v>
      </c>
      <c r="M210">
        <v>0</v>
      </c>
      <c r="N210">
        <f t="shared" si="17"/>
        <v>0</v>
      </c>
      <c r="O210" t="str">
        <f t="shared" si="18"/>
        <v>alone</v>
      </c>
      <c r="P210">
        <v>367231</v>
      </c>
      <c r="Q210">
        <v>7.75</v>
      </c>
      <c r="R210" s="1"/>
      <c r="S210" t="s">
        <v>27</v>
      </c>
    </row>
    <row r="211" spans="1:19" x14ac:dyDescent="0.35">
      <c r="A211">
        <v>210</v>
      </c>
      <c r="B211">
        <v>1</v>
      </c>
      <c r="C211" t="str">
        <f t="shared" si="15"/>
        <v xml:space="preserve"> survived</v>
      </c>
      <c r="D211">
        <v>1</v>
      </c>
      <c r="E211" t="s">
        <v>317</v>
      </c>
      <c r="F211" t="s">
        <v>1637</v>
      </c>
      <c r="G211" t="s">
        <v>1636</v>
      </c>
      <c r="H211" t="s">
        <v>13</v>
      </c>
      <c r="I211">
        <f t="shared" si="16"/>
        <v>0</v>
      </c>
      <c r="J211">
        <v>40</v>
      </c>
      <c r="K211" t="str">
        <f t="shared" si="19"/>
        <v>adult</v>
      </c>
      <c r="L211">
        <v>0</v>
      </c>
      <c r="M211">
        <v>0</v>
      </c>
      <c r="N211">
        <f t="shared" si="17"/>
        <v>0</v>
      </c>
      <c r="O211" t="str">
        <f t="shared" si="18"/>
        <v>alone</v>
      </c>
      <c r="P211">
        <v>112277</v>
      </c>
      <c r="Q211">
        <v>31</v>
      </c>
      <c r="R211" t="s">
        <v>318</v>
      </c>
      <c r="S211" t="s">
        <v>20</v>
      </c>
    </row>
    <row r="212" spans="1:19" x14ac:dyDescent="0.35">
      <c r="A212">
        <v>211</v>
      </c>
      <c r="B212">
        <v>0</v>
      </c>
      <c r="C212" t="str">
        <f t="shared" si="15"/>
        <v>not sirvived</v>
      </c>
      <c r="D212">
        <v>3</v>
      </c>
      <c r="E212" t="s">
        <v>319</v>
      </c>
      <c r="F212" t="s">
        <v>1639</v>
      </c>
      <c r="G212" t="s">
        <v>1638</v>
      </c>
      <c r="H212" t="s">
        <v>13</v>
      </c>
      <c r="I212">
        <f t="shared" si="16"/>
        <v>0</v>
      </c>
      <c r="J212">
        <v>24</v>
      </c>
      <c r="K212" t="str">
        <f t="shared" si="19"/>
        <v>adult</v>
      </c>
      <c r="L212">
        <v>0</v>
      </c>
      <c r="M212">
        <v>0</v>
      </c>
      <c r="N212">
        <f t="shared" si="17"/>
        <v>0</v>
      </c>
      <c r="O212" t="str">
        <f t="shared" si="18"/>
        <v>alone</v>
      </c>
      <c r="P212" t="s">
        <v>320</v>
      </c>
      <c r="Q212">
        <v>7.05</v>
      </c>
      <c r="R212" s="1"/>
      <c r="S212" t="s">
        <v>15</v>
      </c>
    </row>
    <row r="213" spans="1:19" x14ac:dyDescent="0.35">
      <c r="A213">
        <v>212</v>
      </c>
      <c r="B213">
        <v>1</v>
      </c>
      <c r="C213" t="str">
        <f t="shared" si="15"/>
        <v xml:space="preserve"> survived</v>
      </c>
      <c r="D213">
        <v>2</v>
      </c>
      <c r="E213" t="s">
        <v>321</v>
      </c>
      <c r="F213" t="s">
        <v>1641</v>
      </c>
      <c r="G213" t="s">
        <v>1640</v>
      </c>
      <c r="H213" t="s">
        <v>17</v>
      </c>
      <c r="I213">
        <f t="shared" si="16"/>
        <v>1</v>
      </c>
      <c r="J213">
        <v>35</v>
      </c>
      <c r="K213" t="str">
        <f t="shared" si="19"/>
        <v>adult</v>
      </c>
      <c r="L213">
        <v>0</v>
      </c>
      <c r="M213">
        <v>0</v>
      </c>
      <c r="N213">
        <f t="shared" si="17"/>
        <v>0</v>
      </c>
      <c r="O213" t="str">
        <f t="shared" si="18"/>
        <v>alone</v>
      </c>
      <c r="P213" t="s">
        <v>322</v>
      </c>
      <c r="Q213">
        <v>21</v>
      </c>
      <c r="R213" s="1"/>
      <c r="S213" t="s">
        <v>15</v>
      </c>
    </row>
    <row r="214" spans="1:19" x14ac:dyDescent="0.35">
      <c r="A214">
        <v>213</v>
      </c>
      <c r="B214">
        <v>0</v>
      </c>
      <c r="C214" t="str">
        <f t="shared" si="15"/>
        <v>not sirvived</v>
      </c>
      <c r="D214">
        <v>3</v>
      </c>
      <c r="E214" t="s">
        <v>323</v>
      </c>
      <c r="F214" t="s">
        <v>1643</v>
      </c>
      <c r="G214" t="s">
        <v>1642</v>
      </c>
      <c r="H214" t="s">
        <v>13</v>
      </c>
      <c r="I214">
        <f t="shared" si="16"/>
        <v>0</v>
      </c>
      <c r="J214">
        <v>22</v>
      </c>
      <c r="K214" t="str">
        <f t="shared" si="19"/>
        <v>adult</v>
      </c>
      <c r="L214">
        <v>0</v>
      </c>
      <c r="M214">
        <v>0</v>
      </c>
      <c r="N214">
        <f t="shared" si="17"/>
        <v>0</v>
      </c>
      <c r="O214" t="str">
        <f t="shared" si="18"/>
        <v>alone</v>
      </c>
      <c r="P214" t="s">
        <v>324</v>
      </c>
      <c r="Q214">
        <v>7.25</v>
      </c>
      <c r="R214" s="1"/>
      <c r="S214" t="s">
        <v>15</v>
      </c>
    </row>
    <row r="215" spans="1:19" x14ac:dyDescent="0.35">
      <c r="A215">
        <v>214</v>
      </c>
      <c r="B215">
        <v>0</v>
      </c>
      <c r="C215" t="str">
        <f t="shared" si="15"/>
        <v>not sirvived</v>
      </c>
      <c r="D215">
        <v>2</v>
      </c>
      <c r="E215" t="s">
        <v>325</v>
      </c>
      <c r="F215" t="s">
        <v>1645</v>
      </c>
      <c r="G215" t="s">
        <v>1644</v>
      </c>
      <c r="H215" t="s">
        <v>13</v>
      </c>
      <c r="I215">
        <f t="shared" si="16"/>
        <v>0</v>
      </c>
      <c r="J215">
        <v>30</v>
      </c>
      <c r="K215" t="str">
        <f t="shared" si="19"/>
        <v>adult</v>
      </c>
      <c r="L215">
        <v>0</v>
      </c>
      <c r="M215">
        <v>0</v>
      </c>
      <c r="N215">
        <f t="shared" si="17"/>
        <v>0</v>
      </c>
      <c r="O215" t="str">
        <f t="shared" si="18"/>
        <v>alone</v>
      </c>
      <c r="P215">
        <v>250646</v>
      </c>
      <c r="Q215">
        <v>13</v>
      </c>
      <c r="R215" s="1"/>
      <c r="S215" t="s">
        <v>15</v>
      </c>
    </row>
    <row r="216" spans="1:19" x14ac:dyDescent="0.35">
      <c r="A216">
        <v>215</v>
      </c>
      <c r="B216">
        <v>0</v>
      </c>
      <c r="C216" t="str">
        <f t="shared" si="15"/>
        <v>not sirvived</v>
      </c>
      <c r="D216">
        <v>3</v>
      </c>
      <c r="E216" t="s">
        <v>326</v>
      </c>
      <c r="F216" t="s">
        <v>1647</v>
      </c>
      <c r="G216" t="s">
        <v>1646</v>
      </c>
      <c r="H216" t="s">
        <v>13</v>
      </c>
      <c r="I216">
        <f t="shared" si="16"/>
        <v>0</v>
      </c>
      <c r="J216" s="1"/>
      <c r="K216" t="b">
        <f t="shared" si="19"/>
        <v>0</v>
      </c>
      <c r="L216">
        <v>1</v>
      </c>
      <c r="M216">
        <v>0</v>
      </c>
      <c r="N216">
        <f t="shared" si="17"/>
        <v>1</v>
      </c>
      <c r="O216" t="str">
        <f t="shared" si="18"/>
        <v>family</v>
      </c>
      <c r="P216">
        <v>367229</v>
      </c>
      <c r="Q216">
        <v>7.75</v>
      </c>
      <c r="R216" s="1"/>
      <c r="S216" t="s">
        <v>27</v>
      </c>
    </row>
    <row r="217" spans="1:19" x14ac:dyDescent="0.35">
      <c r="A217">
        <v>216</v>
      </c>
      <c r="B217">
        <v>1</v>
      </c>
      <c r="C217" t="str">
        <f t="shared" si="15"/>
        <v xml:space="preserve"> survived</v>
      </c>
      <c r="D217">
        <v>1</v>
      </c>
      <c r="E217" t="s">
        <v>327</v>
      </c>
      <c r="F217" t="s">
        <v>1649</v>
      </c>
      <c r="G217" t="s">
        <v>1648</v>
      </c>
      <c r="H217" t="s">
        <v>17</v>
      </c>
      <c r="I217">
        <f t="shared" si="16"/>
        <v>1</v>
      </c>
      <c r="J217">
        <v>31</v>
      </c>
      <c r="K217" t="str">
        <f t="shared" si="19"/>
        <v>adult</v>
      </c>
      <c r="L217">
        <v>1</v>
      </c>
      <c r="M217">
        <v>0</v>
      </c>
      <c r="N217">
        <f t="shared" si="17"/>
        <v>1</v>
      </c>
      <c r="O217" t="str">
        <f t="shared" si="18"/>
        <v>family</v>
      </c>
      <c r="P217">
        <v>35273</v>
      </c>
      <c r="Q217">
        <v>113.27500000000001</v>
      </c>
      <c r="R217" t="s">
        <v>328</v>
      </c>
      <c r="S217" t="s">
        <v>20</v>
      </c>
    </row>
    <row r="218" spans="1:19" x14ac:dyDescent="0.35">
      <c r="A218">
        <v>217</v>
      </c>
      <c r="B218">
        <v>1</v>
      </c>
      <c r="C218" t="str">
        <f t="shared" si="15"/>
        <v xml:space="preserve"> survived</v>
      </c>
      <c r="D218">
        <v>3</v>
      </c>
      <c r="E218" t="s">
        <v>329</v>
      </c>
      <c r="F218" t="s">
        <v>1651</v>
      </c>
      <c r="G218" t="s">
        <v>1650</v>
      </c>
      <c r="H218" t="s">
        <v>17</v>
      </c>
      <c r="I218">
        <f t="shared" si="16"/>
        <v>1</v>
      </c>
      <c r="J218">
        <v>27</v>
      </c>
      <c r="K218" t="str">
        <f t="shared" si="19"/>
        <v>adult</v>
      </c>
      <c r="L218">
        <v>0</v>
      </c>
      <c r="M218">
        <v>0</v>
      </c>
      <c r="N218">
        <f t="shared" si="17"/>
        <v>0</v>
      </c>
      <c r="O218" t="str">
        <f t="shared" si="18"/>
        <v>alone</v>
      </c>
      <c r="P218" t="s">
        <v>330</v>
      </c>
      <c r="Q218">
        <v>7.9249999999999998</v>
      </c>
      <c r="R218" s="1"/>
      <c r="S218" t="s">
        <v>15</v>
      </c>
    </row>
    <row r="219" spans="1:19" x14ac:dyDescent="0.35">
      <c r="A219">
        <v>218</v>
      </c>
      <c r="B219">
        <v>0</v>
      </c>
      <c r="C219" t="str">
        <f t="shared" si="15"/>
        <v>not sirvived</v>
      </c>
      <c r="D219">
        <v>2</v>
      </c>
      <c r="E219" t="s">
        <v>331</v>
      </c>
      <c r="F219" t="s">
        <v>1653</v>
      </c>
      <c r="G219" t="s">
        <v>1652</v>
      </c>
      <c r="H219" t="s">
        <v>13</v>
      </c>
      <c r="I219">
        <f t="shared" si="16"/>
        <v>0</v>
      </c>
      <c r="J219">
        <v>42</v>
      </c>
      <c r="K219" t="str">
        <f t="shared" si="19"/>
        <v>adult</v>
      </c>
      <c r="L219">
        <v>1</v>
      </c>
      <c r="M219">
        <v>0</v>
      </c>
      <c r="N219">
        <f t="shared" si="17"/>
        <v>1</v>
      </c>
      <c r="O219" t="str">
        <f t="shared" si="18"/>
        <v>family</v>
      </c>
      <c r="P219">
        <v>243847</v>
      </c>
      <c r="Q219">
        <v>27</v>
      </c>
      <c r="R219" s="1"/>
      <c r="S219" t="s">
        <v>15</v>
      </c>
    </row>
    <row r="220" spans="1:19" x14ac:dyDescent="0.35">
      <c r="A220">
        <v>219</v>
      </c>
      <c r="B220">
        <v>1</v>
      </c>
      <c r="C220" t="str">
        <f t="shared" si="15"/>
        <v xml:space="preserve"> survived</v>
      </c>
      <c r="D220">
        <v>1</v>
      </c>
      <c r="E220" t="s">
        <v>332</v>
      </c>
      <c r="F220" t="s">
        <v>1655</v>
      </c>
      <c r="G220" t="s">
        <v>1654</v>
      </c>
      <c r="H220" t="s">
        <v>17</v>
      </c>
      <c r="I220">
        <f t="shared" si="16"/>
        <v>1</v>
      </c>
      <c r="J220">
        <v>32</v>
      </c>
      <c r="K220" t="str">
        <f t="shared" si="19"/>
        <v>adult</v>
      </c>
      <c r="L220">
        <v>0</v>
      </c>
      <c r="M220">
        <v>0</v>
      </c>
      <c r="N220">
        <f t="shared" si="17"/>
        <v>0</v>
      </c>
      <c r="O220" t="str">
        <f t="shared" si="18"/>
        <v>alone</v>
      </c>
      <c r="P220">
        <v>11813</v>
      </c>
      <c r="Q220">
        <v>76.291700000000006</v>
      </c>
      <c r="R220" t="s">
        <v>333</v>
      </c>
      <c r="S220" t="s">
        <v>20</v>
      </c>
    </row>
    <row r="221" spans="1:19" x14ac:dyDescent="0.35">
      <c r="A221">
        <v>220</v>
      </c>
      <c r="B221">
        <v>0</v>
      </c>
      <c r="C221" t="str">
        <f t="shared" si="15"/>
        <v>not sirvived</v>
      </c>
      <c r="D221">
        <v>2</v>
      </c>
      <c r="E221" t="s">
        <v>334</v>
      </c>
      <c r="F221" t="s">
        <v>1656</v>
      </c>
      <c r="G221" t="s">
        <v>1368</v>
      </c>
      <c r="H221" t="s">
        <v>13</v>
      </c>
      <c r="I221">
        <f t="shared" si="16"/>
        <v>0</v>
      </c>
      <c r="J221">
        <v>30</v>
      </c>
      <c r="K221" t="str">
        <f t="shared" si="19"/>
        <v>adult</v>
      </c>
      <c r="L221">
        <v>0</v>
      </c>
      <c r="M221">
        <v>0</v>
      </c>
      <c r="N221">
        <f t="shared" si="17"/>
        <v>0</v>
      </c>
      <c r="O221" t="str">
        <f t="shared" si="18"/>
        <v>alone</v>
      </c>
      <c r="P221" t="s">
        <v>335</v>
      </c>
      <c r="Q221">
        <v>10.5</v>
      </c>
      <c r="R221" s="1"/>
      <c r="S221" t="s">
        <v>15</v>
      </c>
    </row>
    <row r="222" spans="1:19" x14ac:dyDescent="0.35">
      <c r="A222">
        <v>221</v>
      </c>
      <c r="B222">
        <v>1</v>
      </c>
      <c r="C222" t="str">
        <f t="shared" si="15"/>
        <v xml:space="preserve"> survived</v>
      </c>
      <c r="D222">
        <v>3</v>
      </c>
      <c r="E222" t="s">
        <v>336</v>
      </c>
      <c r="F222" t="s">
        <v>1658</v>
      </c>
      <c r="G222" t="s">
        <v>1657</v>
      </c>
      <c r="H222" t="s">
        <v>13</v>
      </c>
      <c r="I222">
        <f t="shared" si="16"/>
        <v>0</v>
      </c>
      <c r="J222">
        <v>16</v>
      </c>
      <c r="K222" t="str">
        <f t="shared" si="19"/>
        <v>teen</v>
      </c>
      <c r="L222">
        <v>0</v>
      </c>
      <c r="M222">
        <v>0</v>
      </c>
      <c r="N222">
        <f t="shared" si="17"/>
        <v>0</v>
      </c>
      <c r="O222" t="str">
        <f t="shared" si="18"/>
        <v>alone</v>
      </c>
      <c r="P222" t="s">
        <v>337</v>
      </c>
      <c r="Q222">
        <v>8.0500000000000007</v>
      </c>
      <c r="R222" s="1"/>
      <c r="S222" t="s">
        <v>15</v>
      </c>
    </row>
    <row r="223" spans="1:19" x14ac:dyDescent="0.35">
      <c r="A223">
        <v>222</v>
      </c>
      <c r="B223">
        <v>0</v>
      </c>
      <c r="C223" t="str">
        <f t="shared" si="15"/>
        <v>not sirvived</v>
      </c>
      <c r="D223">
        <v>2</v>
      </c>
      <c r="E223" t="s">
        <v>338</v>
      </c>
      <c r="F223" t="s">
        <v>1660</v>
      </c>
      <c r="G223" t="s">
        <v>1659</v>
      </c>
      <c r="H223" t="s">
        <v>13</v>
      </c>
      <c r="I223">
        <f t="shared" si="16"/>
        <v>0</v>
      </c>
      <c r="J223">
        <v>27</v>
      </c>
      <c r="K223" t="str">
        <f t="shared" si="19"/>
        <v>adult</v>
      </c>
      <c r="L223">
        <v>0</v>
      </c>
      <c r="M223">
        <v>0</v>
      </c>
      <c r="N223">
        <f t="shared" si="17"/>
        <v>0</v>
      </c>
      <c r="O223" t="str">
        <f t="shared" si="18"/>
        <v>alone</v>
      </c>
      <c r="P223">
        <v>220367</v>
      </c>
      <c r="Q223">
        <v>13</v>
      </c>
      <c r="R223" s="1"/>
      <c r="S223" t="s">
        <v>15</v>
      </c>
    </row>
    <row r="224" spans="1:19" x14ac:dyDescent="0.35">
      <c r="A224">
        <v>223</v>
      </c>
      <c r="B224">
        <v>0</v>
      </c>
      <c r="C224" t="str">
        <f t="shared" si="15"/>
        <v>not sirvived</v>
      </c>
      <c r="D224">
        <v>3</v>
      </c>
      <c r="E224" t="s">
        <v>339</v>
      </c>
      <c r="F224" t="s">
        <v>1662</v>
      </c>
      <c r="G224" t="s">
        <v>1661</v>
      </c>
      <c r="H224" t="s">
        <v>13</v>
      </c>
      <c r="I224">
        <f t="shared" si="16"/>
        <v>0</v>
      </c>
      <c r="J224">
        <v>51</v>
      </c>
      <c r="K224" t="str">
        <f t="shared" si="19"/>
        <v>old</v>
      </c>
      <c r="L224">
        <v>0</v>
      </c>
      <c r="M224">
        <v>0</v>
      </c>
      <c r="N224">
        <f t="shared" si="17"/>
        <v>0</v>
      </c>
      <c r="O224" t="str">
        <f t="shared" si="18"/>
        <v>alone</v>
      </c>
      <c r="P224">
        <v>21440</v>
      </c>
      <c r="Q224">
        <v>8.0500000000000007</v>
      </c>
      <c r="R224" s="1"/>
      <c r="S224" t="s">
        <v>15</v>
      </c>
    </row>
    <row r="225" spans="1:19" x14ac:dyDescent="0.35">
      <c r="A225">
        <v>224</v>
      </c>
      <c r="B225">
        <v>0</v>
      </c>
      <c r="C225" t="str">
        <f t="shared" si="15"/>
        <v>not sirvived</v>
      </c>
      <c r="D225">
        <v>3</v>
      </c>
      <c r="E225" t="s">
        <v>340</v>
      </c>
      <c r="F225" t="s">
        <v>1664</v>
      </c>
      <c r="G225" t="s">
        <v>1663</v>
      </c>
      <c r="H225" t="s">
        <v>13</v>
      </c>
      <c r="I225">
        <f t="shared" si="16"/>
        <v>0</v>
      </c>
      <c r="J225" s="1"/>
      <c r="K225" t="b">
        <f t="shared" si="19"/>
        <v>0</v>
      </c>
      <c r="L225">
        <v>0</v>
      </c>
      <c r="M225">
        <v>0</v>
      </c>
      <c r="N225">
        <f t="shared" si="17"/>
        <v>0</v>
      </c>
      <c r="O225" t="str">
        <f t="shared" si="18"/>
        <v>alone</v>
      </c>
      <c r="P225">
        <v>349234</v>
      </c>
      <c r="Q225">
        <v>7.8958000000000004</v>
      </c>
      <c r="R225" s="1"/>
      <c r="S225" t="s">
        <v>15</v>
      </c>
    </row>
    <row r="226" spans="1:19" x14ac:dyDescent="0.35">
      <c r="A226">
        <v>225</v>
      </c>
      <c r="B226">
        <v>1</v>
      </c>
      <c r="C226" t="str">
        <f t="shared" si="15"/>
        <v xml:space="preserve"> survived</v>
      </c>
      <c r="D226">
        <v>1</v>
      </c>
      <c r="E226" t="s">
        <v>341</v>
      </c>
      <c r="F226" t="s">
        <v>1666</v>
      </c>
      <c r="G226" t="s">
        <v>1665</v>
      </c>
      <c r="H226" t="s">
        <v>13</v>
      </c>
      <c r="I226">
        <f t="shared" si="16"/>
        <v>0</v>
      </c>
      <c r="J226">
        <v>38</v>
      </c>
      <c r="K226" t="str">
        <f t="shared" si="19"/>
        <v>adult</v>
      </c>
      <c r="L226">
        <v>1</v>
      </c>
      <c r="M226">
        <v>0</v>
      </c>
      <c r="N226">
        <f t="shared" si="17"/>
        <v>1</v>
      </c>
      <c r="O226" t="str">
        <f t="shared" si="18"/>
        <v>family</v>
      </c>
      <c r="P226">
        <v>19943</v>
      </c>
      <c r="Q226">
        <v>90</v>
      </c>
      <c r="R226" t="s">
        <v>342</v>
      </c>
      <c r="S226" t="s">
        <v>15</v>
      </c>
    </row>
    <row r="227" spans="1:19" x14ac:dyDescent="0.35">
      <c r="A227">
        <v>226</v>
      </c>
      <c r="B227">
        <v>0</v>
      </c>
      <c r="C227" t="str">
        <f t="shared" si="15"/>
        <v>not sirvived</v>
      </c>
      <c r="D227">
        <v>3</v>
      </c>
      <c r="E227" t="s">
        <v>343</v>
      </c>
      <c r="F227" t="s">
        <v>1668</v>
      </c>
      <c r="G227" t="s">
        <v>1667</v>
      </c>
      <c r="H227" t="s">
        <v>13</v>
      </c>
      <c r="I227">
        <f t="shared" si="16"/>
        <v>0</v>
      </c>
      <c r="J227">
        <v>22</v>
      </c>
      <c r="K227" t="str">
        <f t="shared" si="19"/>
        <v>adult</v>
      </c>
      <c r="L227">
        <v>0</v>
      </c>
      <c r="M227">
        <v>0</v>
      </c>
      <c r="N227">
        <f t="shared" si="17"/>
        <v>0</v>
      </c>
      <c r="O227" t="str">
        <f t="shared" si="18"/>
        <v>alone</v>
      </c>
      <c r="P227" t="s">
        <v>344</v>
      </c>
      <c r="Q227">
        <v>9.35</v>
      </c>
      <c r="R227" s="1"/>
      <c r="S227" t="s">
        <v>15</v>
      </c>
    </row>
    <row r="228" spans="1:19" x14ac:dyDescent="0.35">
      <c r="A228">
        <v>227</v>
      </c>
      <c r="B228">
        <v>1</v>
      </c>
      <c r="C228" t="str">
        <f t="shared" si="15"/>
        <v xml:space="preserve"> survived</v>
      </c>
      <c r="D228">
        <v>2</v>
      </c>
      <c r="E228" t="s">
        <v>345</v>
      </c>
      <c r="F228" t="s">
        <v>1335</v>
      </c>
      <c r="G228" t="s">
        <v>1669</v>
      </c>
      <c r="H228" t="s">
        <v>13</v>
      </c>
      <c r="I228">
        <f t="shared" si="16"/>
        <v>0</v>
      </c>
      <c r="J228">
        <v>19</v>
      </c>
      <c r="K228" t="str">
        <f t="shared" si="19"/>
        <v>adult</v>
      </c>
      <c r="L228">
        <v>0</v>
      </c>
      <c r="M228">
        <v>0</v>
      </c>
      <c r="N228">
        <f t="shared" si="17"/>
        <v>0</v>
      </c>
      <c r="O228" t="str">
        <f t="shared" si="18"/>
        <v>alone</v>
      </c>
      <c r="P228" t="s">
        <v>346</v>
      </c>
      <c r="Q228">
        <v>10.5</v>
      </c>
      <c r="R228" s="1"/>
      <c r="S228" t="s">
        <v>15</v>
      </c>
    </row>
    <row r="229" spans="1:19" x14ac:dyDescent="0.35">
      <c r="A229">
        <v>228</v>
      </c>
      <c r="B229">
        <v>0</v>
      </c>
      <c r="C229" t="str">
        <f t="shared" si="15"/>
        <v>not sirvived</v>
      </c>
      <c r="D229">
        <v>3</v>
      </c>
      <c r="E229" t="s">
        <v>347</v>
      </c>
      <c r="F229" t="s">
        <v>1671</v>
      </c>
      <c r="G229" t="s">
        <v>1670</v>
      </c>
      <c r="H229" t="s">
        <v>13</v>
      </c>
      <c r="I229">
        <f t="shared" si="16"/>
        <v>0</v>
      </c>
      <c r="J229">
        <v>20.5</v>
      </c>
      <c r="K229" t="str">
        <f t="shared" si="19"/>
        <v>adult</v>
      </c>
      <c r="L229">
        <v>0</v>
      </c>
      <c r="M229">
        <v>0</v>
      </c>
      <c r="N229">
        <f t="shared" si="17"/>
        <v>0</v>
      </c>
      <c r="O229" t="str">
        <f t="shared" si="18"/>
        <v>alone</v>
      </c>
      <c r="P229" t="s">
        <v>348</v>
      </c>
      <c r="Q229">
        <v>7.25</v>
      </c>
      <c r="R229" s="1"/>
      <c r="S229" t="s">
        <v>15</v>
      </c>
    </row>
    <row r="230" spans="1:19" x14ac:dyDescent="0.35">
      <c r="A230">
        <v>229</v>
      </c>
      <c r="B230">
        <v>0</v>
      </c>
      <c r="C230" t="str">
        <f t="shared" si="15"/>
        <v>not sirvived</v>
      </c>
      <c r="D230">
        <v>2</v>
      </c>
      <c r="E230" t="s">
        <v>349</v>
      </c>
      <c r="F230" t="s">
        <v>1673</v>
      </c>
      <c r="G230" t="s">
        <v>1672</v>
      </c>
      <c r="H230" t="s">
        <v>13</v>
      </c>
      <c r="I230">
        <f t="shared" si="16"/>
        <v>0</v>
      </c>
      <c r="J230">
        <v>18</v>
      </c>
      <c r="K230" t="str">
        <f t="shared" si="19"/>
        <v>adult</v>
      </c>
      <c r="L230">
        <v>0</v>
      </c>
      <c r="M230">
        <v>0</v>
      </c>
      <c r="N230">
        <f t="shared" si="17"/>
        <v>0</v>
      </c>
      <c r="O230" t="str">
        <f t="shared" si="18"/>
        <v>alone</v>
      </c>
      <c r="P230">
        <v>236171</v>
      </c>
      <c r="Q230">
        <v>13</v>
      </c>
      <c r="R230" s="1"/>
      <c r="S230" t="s">
        <v>15</v>
      </c>
    </row>
    <row r="231" spans="1:19" x14ac:dyDescent="0.35">
      <c r="A231">
        <v>230</v>
      </c>
      <c r="B231">
        <v>0</v>
      </c>
      <c r="C231" t="str">
        <f t="shared" si="15"/>
        <v>not sirvived</v>
      </c>
      <c r="D231">
        <v>3</v>
      </c>
      <c r="E231" t="s">
        <v>350</v>
      </c>
      <c r="F231" t="s">
        <v>1674</v>
      </c>
      <c r="G231" t="s">
        <v>1576</v>
      </c>
      <c r="H231" t="s">
        <v>17</v>
      </c>
      <c r="I231">
        <f t="shared" si="16"/>
        <v>1</v>
      </c>
      <c r="J231" s="1"/>
      <c r="K231" t="b">
        <f t="shared" si="19"/>
        <v>0</v>
      </c>
      <c r="L231">
        <v>3</v>
      </c>
      <c r="M231">
        <v>1</v>
      </c>
      <c r="N231">
        <f t="shared" si="17"/>
        <v>4</v>
      </c>
      <c r="O231" t="str">
        <f t="shared" si="18"/>
        <v>family</v>
      </c>
      <c r="P231">
        <v>4133</v>
      </c>
      <c r="Q231">
        <v>25.466699999999999</v>
      </c>
      <c r="R231" s="1"/>
      <c r="S231" t="s">
        <v>15</v>
      </c>
    </row>
    <row r="232" spans="1:19" x14ac:dyDescent="0.35">
      <c r="A232">
        <v>231</v>
      </c>
      <c r="B232">
        <v>1</v>
      </c>
      <c r="C232" t="str">
        <f t="shared" si="15"/>
        <v xml:space="preserve"> survived</v>
      </c>
      <c r="D232">
        <v>1</v>
      </c>
      <c r="E232" t="s">
        <v>351</v>
      </c>
      <c r="F232" t="s">
        <v>1675</v>
      </c>
      <c r="G232" t="s">
        <v>1368</v>
      </c>
      <c r="H232" t="s">
        <v>17</v>
      </c>
      <c r="I232">
        <f t="shared" si="16"/>
        <v>1</v>
      </c>
      <c r="J232">
        <v>35</v>
      </c>
      <c r="K232" t="str">
        <f t="shared" si="19"/>
        <v>adult</v>
      </c>
      <c r="L232">
        <v>1</v>
      </c>
      <c r="M232">
        <v>0</v>
      </c>
      <c r="N232">
        <f t="shared" si="17"/>
        <v>1</v>
      </c>
      <c r="O232" t="str">
        <f t="shared" si="18"/>
        <v>family</v>
      </c>
      <c r="P232">
        <v>36973</v>
      </c>
      <c r="Q232">
        <v>83.474999999999994</v>
      </c>
      <c r="R232" t="s">
        <v>110</v>
      </c>
      <c r="S232" t="s">
        <v>15</v>
      </c>
    </row>
    <row r="233" spans="1:19" x14ac:dyDescent="0.35">
      <c r="A233">
        <v>232</v>
      </c>
      <c r="B233">
        <v>0</v>
      </c>
      <c r="C233" t="str">
        <f t="shared" si="15"/>
        <v>not sirvived</v>
      </c>
      <c r="D233">
        <v>3</v>
      </c>
      <c r="E233" t="s">
        <v>352</v>
      </c>
      <c r="F233" t="s">
        <v>1677</v>
      </c>
      <c r="G233" t="s">
        <v>1676</v>
      </c>
      <c r="H233" t="s">
        <v>13</v>
      </c>
      <c r="I233">
        <f t="shared" si="16"/>
        <v>0</v>
      </c>
      <c r="J233">
        <v>29</v>
      </c>
      <c r="K233" t="str">
        <f t="shared" si="19"/>
        <v>adult</v>
      </c>
      <c r="L233">
        <v>0</v>
      </c>
      <c r="M233">
        <v>0</v>
      </c>
      <c r="N233">
        <f t="shared" si="17"/>
        <v>0</v>
      </c>
      <c r="O233" t="str">
        <f t="shared" si="18"/>
        <v>alone</v>
      </c>
      <c r="P233">
        <v>347067</v>
      </c>
      <c r="Q233">
        <v>7.7750000000000004</v>
      </c>
      <c r="R233" s="1"/>
      <c r="S233" t="s">
        <v>15</v>
      </c>
    </row>
    <row r="234" spans="1:19" x14ac:dyDescent="0.35">
      <c r="A234">
        <v>233</v>
      </c>
      <c r="B234">
        <v>0</v>
      </c>
      <c r="C234" t="str">
        <f t="shared" si="15"/>
        <v>not sirvived</v>
      </c>
      <c r="D234">
        <v>2</v>
      </c>
      <c r="E234" t="s">
        <v>353</v>
      </c>
      <c r="F234" t="s">
        <v>1679</v>
      </c>
      <c r="G234" t="s">
        <v>1678</v>
      </c>
      <c r="H234" t="s">
        <v>13</v>
      </c>
      <c r="I234">
        <f t="shared" si="16"/>
        <v>0</v>
      </c>
      <c r="J234">
        <v>59</v>
      </c>
      <c r="K234" t="str">
        <f t="shared" si="19"/>
        <v>old</v>
      </c>
      <c r="L234">
        <v>0</v>
      </c>
      <c r="M234">
        <v>0</v>
      </c>
      <c r="N234">
        <f t="shared" si="17"/>
        <v>0</v>
      </c>
      <c r="O234" t="str">
        <f t="shared" si="18"/>
        <v>alone</v>
      </c>
      <c r="P234">
        <v>237442</v>
      </c>
      <c r="Q234">
        <v>13.5</v>
      </c>
      <c r="R234" s="1"/>
      <c r="S234" t="s">
        <v>15</v>
      </c>
    </row>
    <row r="235" spans="1:19" x14ac:dyDescent="0.35">
      <c r="A235">
        <v>234</v>
      </c>
      <c r="B235">
        <v>1</v>
      </c>
      <c r="C235" t="str">
        <f t="shared" si="15"/>
        <v xml:space="preserve"> survived</v>
      </c>
      <c r="D235">
        <v>3</v>
      </c>
      <c r="E235" t="s">
        <v>354</v>
      </c>
      <c r="F235" t="s">
        <v>1680</v>
      </c>
      <c r="G235" t="s">
        <v>1295</v>
      </c>
      <c r="H235" t="s">
        <v>17</v>
      </c>
      <c r="I235">
        <f t="shared" si="16"/>
        <v>1</v>
      </c>
      <c r="J235">
        <v>5</v>
      </c>
      <c r="K235" t="str">
        <f t="shared" si="19"/>
        <v>children</v>
      </c>
      <c r="L235">
        <v>4</v>
      </c>
      <c r="M235">
        <v>2</v>
      </c>
      <c r="N235">
        <f t="shared" si="17"/>
        <v>6</v>
      </c>
      <c r="O235" t="str">
        <f t="shared" si="18"/>
        <v>family</v>
      </c>
      <c r="P235">
        <v>347077</v>
      </c>
      <c r="Q235">
        <v>31.387499999999999</v>
      </c>
      <c r="R235" s="1"/>
      <c r="S235" t="s">
        <v>15</v>
      </c>
    </row>
    <row r="236" spans="1:19" x14ac:dyDescent="0.35">
      <c r="A236">
        <v>235</v>
      </c>
      <c r="B236">
        <v>0</v>
      </c>
      <c r="C236" t="str">
        <f t="shared" si="15"/>
        <v>not sirvived</v>
      </c>
      <c r="D236">
        <v>2</v>
      </c>
      <c r="E236" t="s">
        <v>355</v>
      </c>
      <c r="F236" t="s">
        <v>1682</v>
      </c>
      <c r="G236" t="s">
        <v>1681</v>
      </c>
      <c r="H236" t="s">
        <v>13</v>
      </c>
      <c r="I236">
        <f t="shared" si="16"/>
        <v>0</v>
      </c>
      <c r="J236">
        <v>24</v>
      </c>
      <c r="K236" t="str">
        <f t="shared" si="19"/>
        <v>adult</v>
      </c>
      <c r="L236">
        <v>0</v>
      </c>
      <c r="M236">
        <v>0</v>
      </c>
      <c r="N236">
        <f t="shared" si="17"/>
        <v>0</v>
      </c>
      <c r="O236" t="str">
        <f t="shared" si="18"/>
        <v>alone</v>
      </c>
      <c r="P236" t="s">
        <v>356</v>
      </c>
      <c r="Q236">
        <v>10.5</v>
      </c>
      <c r="R236" s="1"/>
      <c r="S236" t="s">
        <v>15</v>
      </c>
    </row>
    <row r="237" spans="1:19" x14ac:dyDescent="0.35">
      <c r="A237">
        <v>236</v>
      </c>
      <c r="B237">
        <v>0</v>
      </c>
      <c r="C237" t="str">
        <f t="shared" si="15"/>
        <v>not sirvived</v>
      </c>
      <c r="D237">
        <v>3</v>
      </c>
      <c r="E237" t="s">
        <v>357</v>
      </c>
      <c r="F237" t="s">
        <v>1684</v>
      </c>
      <c r="G237" t="s">
        <v>1683</v>
      </c>
      <c r="H237" t="s">
        <v>17</v>
      </c>
      <c r="I237">
        <f t="shared" si="16"/>
        <v>1</v>
      </c>
      <c r="J237" s="1"/>
      <c r="K237" t="b">
        <f t="shared" si="19"/>
        <v>0</v>
      </c>
      <c r="L237">
        <v>0</v>
      </c>
      <c r="M237">
        <v>0</v>
      </c>
      <c r="N237">
        <f t="shared" si="17"/>
        <v>0</v>
      </c>
      <c r="O237" t="str">
        <f t="shared" si="18"/>
        <v>alone</v>
      </c>
      <c r="P237" t="s">
        <v>358</v>
      </c>
      <c r="Q237">
        <v>7.55</v>
      </c>
      <c r="R237" s="1"/>
      <c r="S237" t="s">
        <v>15</v>
      </c>
    </row>
    <row r="238" spans="1:19" x14ac:dyDescent="0.35">
      <c r="A238">
        <v>237</v>
      </c>
      <c r="B238">
        <v>0</v>
      </c>
      <c r="C238" t="str">
        <f t="shared" si="15"/>
        <v>not sirvived</v>
      </c>
      <c r="D238">
        <v>2</v>
      </c>
      <c r="E238" t="s">
        <v>359</v>
      </c>
      <c r="F238" t="s">
        <v>1686</v>
      </c>
      <c r="G238" t="s">
        <v>1685</v>
      </c>
      <c r="H238" t="s">
        <v>13</v>
      </c>
      <c r="I238">
        <f t="shared" si="16"/>
        <v>0</v>
      </c>
      <c r="J238">
        <v>44</v>
      </c>
      <c r="K238" t="str">
        <f t="shared" si="19"/>
        <v>adult</v>
      </c>
      <c r="L238">
        <v>1</v>
      </c>
      <c r="M238">
        <v>0</v>
      </c>
      <c r="N238">
        <f t="shared" si="17"/>
        <v>1</v>
      </c>
      <c r="O238" t="str">
        <f t="shared" si="18"/>
        <v>family</v>
      </c>
      <c r="P238">
        <v>26707</v>
      </c>
      <c r="Q238">
        <v>26</v>
      </c>
      <c r="R238" s="1"/>
      <c r="S238" t="s">
        <v>15</v>
      </c>
    </row>
    <row r="239" spans="1:19" x14ac:dyDescent="0.35">
      <c r="A239">
        <v>238</v>
      </c>
      <c r="B239">
        <v>1</v>
      </c>
      <c r="C239" t="str">
        <f t="shared" si="15"/>
        <v xml:space="preserve"> survived</v>
      </c>
      <c r="D239">
        <v>2</v>
      </c>
      <c r="E239" t="s">
        <v>360</v>
      </c>
      <c r="F239" t="s">
        <v>1688</v>
      </c>
      <c r="G239" t="s">
        <v>1687</v>
      </c>
      <c r="H239" t="s">
        <v>17</v>
      </c>
      <c r="I239">
        <f t="shared" si="16"/>
        <v>1</v>
      </c>
      <c r="J239">
        <v>8</v>
      </c>
      <c r="K239" t="str">
        <f t="shared" si="19"/>
        <v>children</v>
      </c>
      <c r="L239">
        <v>0</v>
      </c>
      <c r="M239">
        <v>2</v>
      </c>
      <c r="N239">
        <f t="shared" si="17"/>
        <v>2</v>
      </c>
      <c r="O239" t="str">
        <f t="shared" si="18"/>
        <v>family</v>
      </c>
      <c r="P239" t="s">
        <v>361</v>
      </c>
      <c r="Q239">
        <v>26.25</v>
      </c>
      <c r="R239" s="1"/>
      <c r="S239" t="s">
        <v>15</v>
      </c>
    </row>
    <row r="240" spans="1:19" x14ac:dyDescent="0.35">
      <c r="A240">
        <v>239</v>
      </c>
      <c r="B240">
        <v>0</v>
      </c>
      <c r="C240" t="str">
        <f t="shared" si="15"/>
        <v>not sirvived</v>
      </c>
      <c r="D240">
        <v>2</v>
      </c>
      <c r="E240" t="s">
        <v>362</v>
      </c>
      <c r="F240" t="s">
        <v>1690</v>
      </c>
      <c r="G240" t="s">
        <v>1689</v>
      </c>
      <c r="H240" t="s">
        <v>13</v>
      </c>
      <c r="I240">
        <f t="shared" si="16"/>
        <v>0</v>
      </c>
      <c r="J240">
        <v>19</v>
      </c>
      <c r="K240" t="str">
        <f t="shared" si="19"/>
        <v>adult</v>
      </c>
      <c r="L240">
        <v>0</v>
      </c>
      <c r="M240">
        <v>0</v>
      </c>
      <c r="N240">
        <f t="shared" si="17"/>
        <v>0</v>
      </c>
      <c r="O240" t="str">
        <f t="shared" si="18"/>
        <v>alone</v>
      </c>
      <c r="P240">
        <v>28665</v>
      </c>
      <c r="Q240">
        <v>10.5</v>
      </c>
      <c r="R240" s="1"/>
      <c r="S240" t="s">
        <v>15</v>
      </c>
    </row>
    <row r="241" spans="1:19" x14ac:dyDescent="0.35">
      <c r="A241">
        <v>240</v>
      </c>
      <c r="B241">
        <v>0</v>
      </c>
      <c r="C241" t="str">
        <f t="shared" si="15"/>
        <v>not sirvived</v>
      </c>
      <c r="D241">
        <v>2</v>
      </c>
      <c r="E241" t="s">
        <v>363</v>
      </c>
      <c r="F241" t="s">
        <v>1662</v>
      </c>
      <c r="G241" t="s">
        <v>1691</v>
      </c>
      <c r="H241" t="s">
        <v>13</v>
      </c>
      <c r="I241">
        <f t="shared" si="16"/>
        <v>0</v>
      </c>
      <c r="J241">
        <v>33</v>
      </c>
      <c r="K241" t="str">
        <f t="shared" si="19"/>
        <v>adult</v>
      </c>
      <c r="L241">
        <v>0</v>
      </c>
      <c r="M241">
        <v>0</v>
      </c>
      <c r="N241">
        <f t="shared" si="17"/>
        <v>0</v>
      </c>
      <c r="O241" t="str">
        <f t="shared" si="18"/>
        <v>alone</v>
      </c>
      <c r="P241" t="s">
        <v>364</v>
      </c>
      <c r="Q241">
        <v>12.275</v>
      </c>
      <c r="R241" s="1"/>
      <c r="S241" t="s">
        <v>15</v>
      </c>
    </row>
    <row r="242" spans="1:19" x14ac:dyDescent="0.35">
      <c r="A242">
        <v>241</v>
      </c>
      <c r="B242">
        <v>0</v>
      </c>
      <c r="C242" t="str">
        <f t="shared" si="15"/>
        <v>not sirvived</v>
      </c>
      <c r="D242">
        <v>3</v>
      </c>
      <c r="E242" t="s">
        <v>365</v>
      </c>
      <c r="F242" t="s">
        <v>1692</v>
      </c>
      <c r="G242" t="s">
        <v>1460</v>
      </c>
      <c r="H242" t="s">
        <v>17</v>
      </c>
      <c r="I242">
        <f t="shared" si="16"/>
        <v>1</v>
      </c>
      <c r="J242" s="1"/>
      <c r="K242" t="b">
        <f t="shared" si="19"/>
        <v>0</v>
      </c>
      <c r="L242">
        <v>1</v>
      </c>
      <c r="M242">
        <v>0</v>
      </c>
      <c r="N242">
        <f t="shared" si="17"/>
        <v>1</v>
      </c>
      <c r="O242" t="str">
        <f t="shared" si="18"/>
        <v>family</v>
      </c>
      <c r="P242">
        <v>2665</v>
      </c>
      <c r="Q242">
        <v>14.4542</v>
      </c>
      <c r="R242" s="1"/>
      <c r="S242" t="s">
        <v>20</v>
      </c>
    </row>
    <row r="243" spans="1:19" x14ac:dyDescent="0.35">
      <c r="A243">
        <v>242</v>
      </c>
      <c r="B243">
        <v>1</v>
      </c>
      <c r="C243" t="str">
        <f t="shared" si="15"/>
        <v xml:space="preserve"> survived</v>
      </c>
      <c r="D243">
        <v>3</v>
      </c>
      <c r="E243" t="s">
        <v>366</v>
      </c>
      <c r="F243" t="s">
        <v>1694</v>
      </c>
      <c r="G243" t="s">
        <v>1693</v>
      </c>
      <c r="H243" t="s">
        <v>17</v>
      </c>
      <c r="I243">
        <f t="shared" si="16"/>
        <v>1</v>
      </c>
      <c r="J243" s="1"/>
      <c r="K243" t="b">
        <f t="shared" si="19"/>
        <v>0</v>
      </c>
      <c r="L243">
        <v>1</v>
      </c>
      <c r="M243">
        <v>0</v>
      </c>
      <c r="N243">
        <f t="shared" si="17"/>
        <v>1</v>
      </c>
      <c r="O243" t="str">
        <f t="shared" si="18"/>
        <v>family</v>
      </c>
      <c r="P243">
        <v>367230</v>
      </c>
      <c r="Q243">
        <v>15.5</v>
      </c>
      <c r="R243" s="1"/>
      <c r="S243" t="s">
        <v>27</v>
      </c>
    </row>
    <row r="244" spans="1:19" x14ac:dyDescent="0.35">
      <c r="A244">
        <v>243</v>
      </c>
      <c r="B244">
        <v>0</v>
      </c>
      <c r="C244" t="str">
        <f t="shared" si="15"/>
        <v>not sirvived</v>
      </c>
      <c r="D244">
        <v>2</v>
      </c>
      <c r="E244" t="s">
        <v>367</v>
      </c>
      <c r="F244" t="s">
        <v>1696</v>
      </c>
      <c r="G244" t="s">
        <v>1695</v>
      </c>
      <c r="H244" t="s">
        <v>13</v>
      </c>
      <c r="I244">
        <f t="shared" si="16"/>
        <v>0</v>
      </c>
      <c r="J244">
        <v>29</v>
      </c>
      <c r="K244" t="str">
        <f t="shared" si="19"/>
        <v>adult</v>
      </c>
      <c r="L244">
        <v>0</v>
      </c>
      <c r="M244">
        <v>0</v>
      </c>
      <c r="N244">
        <f t="shared" si="17"/>
        <v>0</v>
      </c>
      <c r="O244" t="str">
        <f t="shared" si="18"/>
        <v>alone</v>
      </c>
      <c r="P244" t="s">
        <v>368</v>
      </c>
      <c r="Q244">
        <v>10.5</v>
      </c>
      <c r="R244" s="1"/>
      <c r="S244" t="s">
        <v>15</v>
      </c>
    </row>
    <row r="245" spans="1:19" x14ac:dyDescent="0.35">
      <c r="A245">
        <v>244</v>
      </c>
      <c r="B245">
        <v>0</v>
      </c>
      <c r="C245" t="str">
        <f t="shared" si="15"/>
        <v>not sirvived</v>
      </c>
      <c r="D245">
        <v>3</v>
      </c>
      <c r="E245" t="s">
        <v>369</v>
      </c>
      <c r="F245" t="s">
        <v>1698</v>
      </c>
      <c r="G245" t="s">
        <v>1697</v>
      </c>
      <c r="H245" t="s">
        <v>13</v>
      </c>
      <c r="I245">
        <f t="shared" si="16"/>
        <v>0</v>
      </c>
      <c r="J245">
        <v>22</v>
      </c>
      <c r="K245" t="str">
        <f t="shared" si="19"/>
        <v>adult</v>
      </c>
      <c r="L245">
        <v>0</v>
      </c>
      <c r="M245">
        <v>0</v>
      </c>
      <c r="N245">
        <f t="shared" si="17"/>
        <v>0</v>
      </c>
      <c r="O245" t="str">
        <f t="shared" si="18"/>
        <v>alone</v>
      </c>
      <c r="P245" t="s">
        <v>370</v>
      </c>
      <c r="Q245">
        <v>7.125</v>
      </c>
      <c r="R245" s="1"/>
      <c r="S245" t="s">
        <v>15</v>
      </c>
    </row>
    <row r="246" spans="1:19" x14ac:dyDescent="0.35">
      <c r="A246">
        <v>245</v>
      </c>
      <c r="B246">
        <v>0</v>
      </c>
      <c r="C246" t="str">
        <f t="shared" si="15"/>
        <v>not sirvived</v>
      </c>
      <c r="D246">
        <v>3</v>
      </c>
      <c r="E246" t="s">
        <v>371</v>
      </c>
      <c r="F246" t="s">
        <v>1699</v>
      </c>
      <c r="G246" t="s">
        <v>1466</v>
      </c>
      <c r="H246" t="s">
        <v>13</v>
      </c>
      <c r="I246">
        <f t="shared" si="16"/>
        <v>0</v>
      </c>
      <c r="J246">
        <v>30</v>
      </c>
      <c r="K246" t="str">
        <f t="shared" si="19"/>
        <v>adult</v>
      </c>
      <c r="L246">
        <v>0</v>
      </c>
      <c r="M246">
        <v>0</v>
      </c>
      <c r="N246">
        <f t="shared" si="17"/>
        <v>0</v>
      </c>
      <c r="O246" t="str">
        <f t="shared" si="18"/>
        <v>alone</v>
      </c>
      <c r="P246">
        <v>2694</v>
      </c>
      <c r="Q246">
        <v>7.2249999999999996</v>
      </c>
      <c r="R246" s="1"/>
      <c r="S246" t="s">
        <v>20</v>
      </c>
    </row>
    <row r="247" spans="1:19" x14ac:dyDescent="0.35">
      <c r="A247">
        <v>246</v>
      </c>
      <c r="B247">
        <v>0</v>
      </c>
      <c r="C247" t="str">
        <f t="shared" si="15"/>
        <v>not sirvived</v>
      </c>
      <c r="D247">
        <v>1</v>
      </c>
      <c r="E247" t="s">
        <v>372</v>
      </c>
      <c r="F247" t="s">
        <v>1701</v>
      </c>
      <c r="G247" t="s">
        <v>1700</v>
      </c>
      <c r="H247" t="s">
        <v>13</v>
      </c>
      <c r="I247">
        <f t="shared" si="16"/>
        <v>0</v>
      </c>
      <c r="J247">
        <v>44</v>
      </c>
      <c r="K247" t="str">
        <f t="shared" si="19"/>
        <v>adult</v>
      </c>
      <c r="L247">
        <v>2</v>
      </c>
      <c r="M247">
        <v>0</v>
      </c>
      <c r="N247">
        <f t="shared" si="17"/>
        <v>2</v>
      </c>
      <c r="O247" t="str">
        <f t="shared" si="18"/>
        <v>family</v>
      </c>
      <c r="P247">
        <v>19928</v>
      </c>
      <c r="Q247">
        <v>90</v>
      </c>
      <c r="R247" t="s">
        <v>373</v>
      </c>
      <c r="S247" t="s">
        <v>27</v>
      </c>
    </row>
    <row r="248" spans="1:19" x14ac:dyDescent="0.35">
      <c r="A248">
        <v>247</v>
      </c>
      <c r="B248">
        <v>0</v>
      </c>
      <c r="C248" t="str">
        <f t="shared" si="15"/>
        <v>not sirvived</v>
      </c>
      <c r="D248">
        <v>3</v>
      </c>
      <c r="E248" t="s">
        <v>374</v>
      </c>
      <c r="F248" t="s">
        <v>1703</v>
      </c>
      <c r="G248" t="s">
        <v>1702</v>
      </c>
      <c r="H248" t="s">
        <v>17</v>
      </c>
      <c r="I248">
        <f t="shared" si="16"/>
        <v>1</v>
      </c>
      <c r="J248">
        <v>25</v>
      </c>
      <c r="K248" t="str">
        <f t="shared" si="19"/>
        <v>adult</v>
      </c>
      <c r="L248">
        <v>0</v>
      </c>
      <c r="M248">
        <v>0</v>
      </c>
      <c r="N248">
        <f t="shared" si="17"/>
        <v>0</v>
      </c>
      <c r="O248" t="str">
        <f t="shared" si="18"/>
        <v>alone</v>
      </c>
      <c r="P248">
        <v>347071</v>
      </c>
      <c r="Q248">
        <v>7.7750000000000004</v>
      </c>
      <c r="R248" s="1"/>
      <c r="S248" t="s">
        <v>15</v>
      </c>
    </row>
    <row r="249" spans="1:19" x14ac:dyDescent="0.35">
      <c r="A249">
        <v>248</v>
      </c>
      <c r="B249">
        <v>1</v>
      </c>
      <c r="C249" t="str">
        <f t="shared" si="15"/>
        <v xml:space="preserve"> survived</v>
      </c>
      <c r="D249">
        <v>2</v>
      </c>
      <c r="E249" t="s">
        <v>375</v>
      </c>
      <c r="F249" t="s">
        <v>1705</v>
      </c>
      <c r="G249" t="s">
        <v>1704</v>
      </c>
      <c r="H249" t="s">
        <v>17</v>
      </c>
      <c r="I249">
        <f t="shared" si="16"/>
        <v>1</v>
      </c>
      <c r="J249">
        <v>24</v>
      </c>
      <c r="K249" t="str">
        <f t="shared" si="19"/>
        <v>adult</v>
      </c>
      <c r="L249">
        <v>0</v>
      </c>
      <c r="M249">
        <v>2</v>
      </c>
      <c r="N249">
        <f t="shared" si="17"/>
        <v>2</v>
      </c>
      <c r="O249" t="str">
        <f t="shared" si="18"/>
        <v>family</v>
      </c>
      <c r="P249">
        <v>250649</v>
      </c>
      <c r="Q249">
        <v>14.5</v>
      </c>
      <c r="R249" s="1"/>
      <c r="S249" t="s">
        <v>15</v>
      </c>
    </row>
    <row r="250" spans="1:19" x14ac:dyDescent="0.35">
      <c r="A250">
        <v>249</v>
      </c>
      <c r="B250">
        <v>1</v>
      </c>
      <c r="C250" t="str">
        <f t="shared" si="15"/>
        <v xml:space="preserve"> survived</v>
      </c>
      <c r="D250">
        <v>1</v>
      </c>
      <c r="E250" t="s">
        <v>376</v>
      </c>
      <c r="F250" t="s">
        <v>1707</v>
      </c>
      <c r="G250" t="s">
        <v>1706</v>
      </c>
      <c r="H250" t="s">
        <v>13</v>
      </c>
      <c r="I250">
        <f t="shared" si="16"/>
        <v>0</v>
      </c>
      <c r="J250">
        <v>37</v>
      </c>
      <c r="K250" t="str">
        <f t="shared" si="19"/>
        <v>adult</v>
      </c>
      <c r="L250">
        <v>1</v>
      </c>
      <c r="M250">
        <v>1</v>
      </c>
      <c r="N250">
        <f t="shared" si="17"/>
        <v>2</v>
      </c>
      <c r="O250" t="str">
        <f t="shared" si="18"/>
        <v>family</v>
      </c>
      <c r="P250">
        <v>11751</v>
      </c>
      <c r="Q250">
        <v>52.554200000000002</v>
      </c>
      <c r="R250" t="s">
        <v>377</v>
      </c>
      <c r="S250" t="s">
        <v>15</v>
      </c>
    </row>
    <row r="251" spans="1:19" x14ac:dyDescent="0.35">
      <c r="A251">
        <v>250</v>
      </c>
      <c r="B251">
        <v>0</v>
      </c>
      <c r="C251" t="str">
        <f t="shared" si="15"/>
        <v>not sirvived</v>
      </c>
      <c r="D251">
        <v>2</v>
      </c>
      <c r="E251" t="s">
        <v>378</v>
      </c>
      <c r="F251" t="s">
        <v>1709</v>
      </c>
      <c r="G251" t="s">
        <v>1708</v>
      </c>
      <c r="H251" t="s">
        <v>13</v>
      </c>
      <c r="I251">
        <f t="shared" si="16"/>
        <v>0</v>
      </c>
      <c r="J251">
        <v>54</v>
      </c>
      <c r="K251" t="str">
        <f t="shared" si="19"/>
        <v>old</v>
      </c>
      <c r="L251">
        <v>1</v>
      </c>
      <c r="M251">
        <v>0</v>
      </c>
      <c r="N251">
        <f t="shared" si="17"/>
        <v>1</v>
      </c>
      <c r="O251" t="str">
        <f t="shared" si="18"/>
        <v>family</v>
      </c>
      <c r="P251">
        <v>244252</v>
      </c>
      <c r="Q251">
        <v>26</v>
      </c>
      <c r="R251" s="1"/>
      <c r="S251" t="s">
        <v>15</v>
      </c>
    </row>
    <row r="252" spans="1:19" x14ac:dyDescent="0.35">
      <c r="A252">
        <v>251</v>
      </c>
      <c r="B252">
        <v>0</v>
      </c>
      <c r="C252" t="str">
        <f t="shared" si="15"/>
        <v>not sirvived</v>
      </c>
      <c r="D252">
        <v>3</v>
      </c>
      <c r="E252" t="s">
        <v>379</v>
      </c>
      <c r="F252" t="s">
        <v>1711</v>
      </c>
      <c r="G252" t="s">
        <v>1710</v>
      </c>
      <c r="H252" t="s">
        <v>13</v>
      </c>
      <c r="I252">
        <f t="shared" si="16"/>
        <v>0</v>
      </c>
      <c r="J252" s="1"/>
      <c r="K252" t="b">
        <f t="shared" si="19"/>
        <v>0</v>
      </c>
      <c r="L252">
        <v>0</v>
      </c>
      <c r="M252">
        <v>0</v>
      </c>
      <c r="N252">
        <f t="shared" si="17"/>
        <v>0</v>
      </c>
      <c r="O252" t="str">
        <f t="shared" si="18"/>
        <v>alone</v>
      </c>
      <c r="P252">
        <v>362316</v>
      </c>
      <c r="Q252">
        <v>7.25</v>
      </c>
      <c r="R252" s="1"/>
      <c r="S252" t="s">
        <v>15</v>
      </c>
    </row>
    <row r="253" spans="1:19" x14ac:dyDescent="0.35">
      <c r="A253">
        <v>252</v>
      </c>
      <c r="B253">
        <v>0</v>
      </c>
      <c r="C253" t="str">
        <f t="shared" si="15"/>
        <v>not sirvived</v>
      </c>
      <c r="D253">
        <v>3</v>
      </c>
      <c r="E253" t="s">
        <v>380</v>
      </c>
      <c r="F253" t="s">
        <v>1712</v>
      </c>
      <c r="G253" t="s">
        <v>1629</v>
      </c>
      <c r="H253" t="s">
        <v>17</v>
      </c>
      <c r="I253">
        <f t="shared" si="16"/>
        <v>1</v>
      </c>
      <c r="J253">
        <v>29</v>
      </c>
      <c r="K253" t="str">
        <f t="shared" si="19"/>
        <v>adult</v>
      </c>
      <c r="L253">
        <v>1</v>
      </c>
      <c r="M253">
        <v>1</v>
      </c>
      <c r="N253">
        <f t="shared" si="17"/>
        <v>2</v>
      </c>
      <c r="O253" t="str">
        <f t="shared" si="18"/>
        <v>family</v>
      </c>
      <c r="P253">
        <v>347054</v>
      </c>
      <c r="Q253">
        <v>10.4625</v>
      </c>
      <c r="R253" t="s">
        <v>35</v>
      </c>
      <c r="S253" t="s">
        <v>15</v>
      </c>
    </row>
    <row r="254" spans="1:19" x14ac:dyDescent="0.35">
      <c r="A254">
        <v>253</v>
      </c>
      <c r="B254">
        <v>0</v>
      </c>
      <c r="C254" t="str">
        <f t="shared" si="15"/>
        <v>not sirvived</v>
      </c>
      <c r="D254">
        <v>1</v>
      </c>
      <c r="E254" t="s">
        <v>381</v>
      </c>
      <c r="F254" t="s">
        <v>1714</v>
      </c>
      <c r="G254" t="s">
        <v>1713</v>
      </c>
      <c r="H254" t="s">
        <v>13</v>
      </c>
      <c r="I254">
        <f t="shared" si="16"/>
        <v>0</v>
      </c>
      <c r="J254">
        <v>62</v>
      </c>
      <c r="K254" t="str">
        <f t="shared" si="19"/>
        <v>old</v>
      </c>
      <c r="L254">
        <v>0</v>
      </c>
      <c r="M254">
        <v>0</v>
      </c>
      <c r="N254">
        <f t="shared" si="17"/>
        <v>0</v>
      </c>
      <c r="O254" t="str">
        <f t="shared" si="18"/>
        <v>alone</v>
      </c>
      <c r="P254">
        <v>113514</v>
      </c>
      <c r="Q254">
        <v>26.55</v>
      </c>
      <c r="R254" t="s">
        <v>382</v>
      </c>
      <c r="S254" t="s">
        <v>15</v>
      </c>
    </row>
    <row r="255" spans="1:19" x14ac:dyDescent="0.35">
      <c r="A255">
        <v>254</v>
      </c>
      <c r="B255">
        <v>0</v>
      </c>
      <c r="C255" t="str">
        <f t="shared" si="15"/>
        <v>not sirvived</v>
      </c>
      <c r="D255">
        <v>3</v>
      </c>
      <c r="E255" t="s">
        <v>383</v>
      </c>
      <c r="F255" t="s">
        <v>1716</v>
      </c>
      <c r="G255" t="s">
        <v>1715</v>
      </c>
      <c r="H255" t="s">
        <v>13</v>
      </c>
      <c r="I255">
        <f t="shared" si="16"/>
        <v>0</v>
      </c>
      <c r="J255">
        <v>30</v>
      </c>
      <c r="K255" t="str">
        <f t="shared" si="19"/>
        <v>adult</v>
      </c>
      <c r="L255">
        <v>1</v>
      </c>
      <c r="M255">
        <v>0</v>
      </c>
      <c r="N255">
        <f t="shared" si="17"/>
        <v>1</v>
      </c>
      <c r="O255" t="str">
        <f t="shared" si="18"/>
        <v>family</v>
      </c>
      <c r="P255" t="s">
        <v>384</v>
      </c>
      <c r="Q255">
        <v>16.100000000000001</v>
      </c>
      <c r="R255" s="1"/>
      <c r="S255" t="s">
        <v>15</v>
      </c>
    </row>
    <row r="256" spans="1:19" x14ac:dyDescent="0.35">
      <c r="A256">
        <v>255</v>
      </c>
      <c r="B256">
        <v>0</v>
      </c>
      <c r="C256" t="str">
        <f t="shared" si="15"/>
        <v>not sirvived</v>
      </c>
      <c r="D256">
        <v>3</v>
      </c>
      <c r="E256" t="s">
        <v>385</v>
      </c>
      <c r="F256" t="s">
        <v>1718</v>
      </c>
      <c r="G256" t="s">
        <v>1717</v>
      </c>
      <c r="H256" t="s">
        <v>17</v>
      </c>
      <c r="I256">
        <f t="shared" si="16"/>
        <v>1</v>
      </c>
      <c r="J256">
        <v>41</v>
      </c>
      <c r="K256" t="str">
        <f t="shared" si="19"/>
        <v>adult</v>
      </c>
      <c r="L256">
        <v>0</v>
      </c>
      <c r="M256">
        <v>2</v>
      </c>
      <c r="N256">
        <f t="shared" si="17"/>
        <v>2</v>
      </c>
      <c r="O256" t="str">
        <f t="shared" si="18"/>
        <v>family</v>
      </c>
      <c r="P256">
        <v>370129</v>
      </c>
      <c r="Q256">
        <v>20.212499999999999</v>
      </c>
      <c r="R256" s="1"/>
      <c r="S256" t="s">
        <v>15</v>
      </c>
    </row>
    <row r="257" spans="1:19" x14ac:dyDescent="0.35">
      <c r="A257">
        <v>256</v>
      </c>
      <c r="B257">
        <v>1</v>
      </c>
      <c r="C257" t="str">
        <f t="shared" si="15"/>
        <v xml:space="preserve"> survived</v>
      </c>
      <c r="D257">
        <v>3</v>
      </c>
      <c r="E257" t="s">
        <v>386</v>
      </c>
      <c r="F257" t="s">
        <v>1720</v>
      </c>
      <c r="G257" t="s">
        <v>1719</v>
      </c>
      <c r="H257" t="s">
        <v>17</v>
      </c>
      <c r="I257">
        <f t="shared" si="16"/>
        <v>1</v>
      </c>
      <c r="J257">
        <v>29</v>
      </c>
      <c r="K257" t="str">
        <f t="shared" si="19"/>
        <v>adult</v>
      </c>
      <c r="L257">
        <v>0</v>
      </c>
      <c r="M257">
        <v>2</v>
      </c>
      <c r="N257">
        <f t="shared" si="17"/>
        <v>2</v>
      </c>
      <c r="O257" t="str">
        <f t="shared" si="18"/>
        <v>family</v>
      </c>
      <c r="P257">
        <v>2650</v>
      </c>
      <c r="Q257">
        <v>15.245799999999999</v>
      </c>
      <c r="R257" s="1"/>
      <c r="S257" t="s">
        <v>20</v>
      </c>
    </row>
    <row r="258" spans="1:19" x14ac:dyDescent="0.35">
      <c r="A258">
        <v>257</v>
      </c>
      <c r="B258">
        <v>1</v>
      </c>
      <c r="C258" t="str">
        <f t="shared" ref="C258:C321" si="20">IF(B258=0,"not sirvived"," survived")</f>
        <v xml:space="preserve"> survived</v>
      </c>
      <c r="D258">
        <v>1</v>
      </c>
      <c r="E258" t="s">
        <v>387</v>
      </c>
      <c r="F258" t="s">
        <v>1722</v>
      </c>
      <c r="G258" t="s">
        <v>1721</v>
      </c>
      <c r="H258" t="s">
        <v>17</v>
      </c>
      <c r="I258">
        <f t="shared" ref="I258:I321" si="21">IF(H258="male",0,1)</f>
        <v>1</v>
      </c>
      <c r="J258" s="1"/>
      <c r="K258" t="b">
        <f t="shared" si="19"/>
        <v>0</v>
      </c>
      <c r="L258">
        <v>0</v>
      </c>
      <c r="M258">
        <v>0</v>
      </c>
      <c r="N258">
        <f t="shared" ref="N258:N321" si="22">SUM(L258,M258)</f>
        <v>0</v>
      </c>
      <c r="O258" t="str">
        <f t="shared" ref="O258:O321" si="23">IF(N258&gt;0,"family","alone")</f>
        <v>alone</v>
      </c>
      <c r="P258" t="s">
        <v>388</v>
      </c>
      <c r="Q258">
        <v>79.2</v>
      </c>
      <c r="R258" s="1"/>
      <c r="S258" t="s">
        <v>20</v>
      </c>
    </row>
    <row r="259" spans="1:19" x14ac:dyDescent="0.35">
      <c r="A259">
        <v>258</v>
      </c>
      <c r="B259">
        <v>1</v>
      </c>
      <c r="C259" t="str">
        <f t="shared" si="20"/>
        <v xml:space="preserve"> survived</v>
      </c>
      <c r="D259">
        <v>1</v>
      </c>
      <c r="E259" t="s">
        <v>389</v>
      </c>
      <c r="F259" t="s">
        <v>1724</v>
      </c>
      <c r="G259" t="s">
        <v>1723</v>
      </c>
      <c r="H259" t="s">
        <v>17</v>
      </c>
      <c r="I259">
        <f t="shared" si="21"/>
        <v>1</v>
      </c>
      <c r="J259">
        <v>30</v>
      </c>
      <c r="K259" t="str">
        <f t="shared" ref="K259:K322" si="24">IF(AND(J259&gt;0,J259&lt;10),"children",IF(AND(J259&gt;=10,J259&lt;18),"teen",IF(AND(J259&gt;=18,J259&lt;50),"adult",IF(AND(J259&gt;=50),"old"))))</f>
        <v>adult</v>
      </c>
      <c r="L259">
        <v>0</v>
      </c>
      <c r="M259">
        <v>0</v>
      </c>
      <c r="N259">
        <f t="shared" si="22"/>
        <v>0</v>
      </c>
      <c r="O259" t="str">
        <f t="shared" si="23"/>
        <v>alone</v>
      </c>
      <c r="P259">
        <v>110152</v>
      </c>
      <c r="Q259">
        <v>86.5</v>
      </c>
      <c r="R259" t="s">
        <v>390</v>
      </c>
      <c r="S259" t="s">
        <v>15</v>
      </c>
    </row>
    <row r="260" spans="1:19" x14ac:dyDescent="0.35">
      <c r="A260">
        <v>259</v>
      </c>
      <c r="B260">
        <v>1</v>
      </c>
      <c r="C260" t="str">
        <f t="shared" si="20"/>
        <v xml:space="preserve"> survived</v>
      </c>
      <c r="D260">
        <v>1</v>
      </c>
      <c r="E260" t="s">
        <v>391</v>
      </c>
      <c r="F260" t="s">
        <v>1490</v>
      </c>
      <c r="G260" t="s">
        <v>1725</v>
      </c>
      <c r="H260" t="s">
        <v>17</v>
      </c>
      <c r="I260">
        <f t="shared" si="21"/>
        <v>1</v>
      </c>
      <c r="J260">
        <v>35</v>
      </c>
      <c r="K260" t="str">
        <f t="shared" si="24"/>
        <v>adult</v>
      </c>
      <c r="L260">
        <v>0</v>
      </c>
      <c r="M260">
        <v>0</v>
      </c>
      <c r="N260">
        <f t="shared" si="22"/>
        <v>0</v>
      </c>
      <c r="O260" t="str">
        <f t="shared" si="23"/>
        <v>alone</v>
      </c>
      <c r="P260" t="s">
        <v>392</v>
      </c>
      <c r="Q260">
        <v>512.32920000000001</v>
      </c>
      <c r="R260" s="1"/>
      <c r="S260" t="s">
        <v>20</v>
      </c>
    </row>
    <row r="261" spans="1:19" x14ac:dyDescent="0.35">
      <c r="A261">
        <v>260</v>
      </c>
      <c r="B261">
        <v>1</v>
      </c>
      <c r="C261" t="str">
        <f t="shared" si="20"/>
        <v xml:space="preserve"> survived</v>
      </c>
      <c r="D261">
        <v>2</v>
      </c>
      <c r="E261" t="s">
        <v>393</v>
      </c>
      <c r="F261" t="s">
        <v>1727</v>
      </c>
      <c r="G261" t="s">
        <v>1726</v>
      </c>
      <c r="H261" t="s">
        <v>17</v>
      </c>
      <c r="I261">
        <f t="shared" si="21"/>
        <v>1</v>
      </c>
      <c r="J261">
        <v>50</v>
      </c>
      <c r="K261" t="str">
        <f t="shared" si="24"/>
        <v>old</v>
      </c>
      <c r="L261">
        <v>0</v>
      </c>
      <c r="M261">
        <v>1</v>
      </c>
      <c r="N261">
        <f t="shared" si="22"/>
        <v>1</v>
      </c>
      <c r="O261" t="str">
        <f t="shared" si="23"/>
        <v>family</v>
      </c>
      <c r="P261">
        <v>230433</v>
      </c>
      <c r="Q261">
        <v>26</v>
      </c>
      <c r="R261" s="1"/>
      <c r="S261" t="s">
        <v>15</v>
      </c>
    </row>
    <row r="262" spans="1:19" x14ac:dyDescent="0.35">
      <c r="A262">
        <v>261</v>
      </c>
      <c r="B262">
        <v>0</v>
      </c>
      <c r="C262" t="str">
        <f t="shared" si="20"/>
        <v>not sirvived</v>
      </c>
      <c r="D262">
        <v>3</v>
      </c>
      <c r="E262" t="s">
        <v>394</v>
      </c>
      <c r="F262" t="s">
        <v>1728</v>
      </c>
      <c r="G262" t="s">
        <v>1572</v>
      </c>
      <c r="H262" t="s">
        <v>13</v>
      </c>
      <c r="I262">
        <f t="shared" si="21"/>
        <v>0</v>
      </c>
      <c r="J262" s="1"/>
      <c r="K262" t="b">
        <f t="shared" si="24"/>
        <v>0</v>
      </c>
      <c r="L262">
        <v>0</v>
      </c>
      <c r="M262">
        <v>0</v>
      </c>
      <c r="N262">
        <f t="shared" si="22"/>
        <v>0</v>
      </c>
      <c r="O262" t="str">
        <f t="shared" si="23"/>
        <v>alone</v>
      </c>
      <c r="P262">
        <v>384461</v>
      </c>
      <c r="Q262">
        <v>7.75</v>
      </c>
      <c r="R262" s="1"/>
      <c r="S262" t="s">
        <v>27</v>
      </c>
    </row>
    <row r="263" spans="1:19" x14ac:dyDescent="0.35">
      <c r="A263">
        <v>262</v>
      </c>
      <c r="B263">
        <v>1</v>
      </c>
      <c r="C263" t="str">
        <f t="shared" si="20"/>
        <v xml:space="preserve"> survived</v>
      </c>
      <c r="D263">
        <v>3</v>
      </c>
      <c r="E263" t="s">
        <v>395</v>
      </c>
      <c r="F263" t="s">
        <v>1729</v>
      </c>
      <c r="G263" t="s">
        <v>1295</v>
      </c>
      <c r="H263" t="s">
        <v>13</v>
      </c>
      <c r="I263">
        <f t="shared" si="21"/>
        <v>0</v>
      </c>
      <c r="J263">
        <v>3</v>
      </c>
      <c r="K263" t="str">
        <f t="shared" si="24"/>
        <v>children</v>
      </c>
      <c r="L263">
        <v>4</v>
      </c>
      <c r="M263">
        <v>2</v>
      </c>
      <c r="N263">
        <f t="shared" si="22"/>
        <v>6</v>
      </c>
      <c r="O263" t="str">
        <f t="shared" si="23"/>
        <v>family</v>
      </c>
      <c r="P263">
        <v>347077</v>
      </c>
      <c r="Q263">
        <v>31.387499999999999</v>
      </c>
      <c r="R263" s="1"/>
      <c r="S263" t="s">
        <v>15</v>
      </c>
    </row>
    <row r="264" spans="1:19" x14ac:dyDescent="0.35">
      <c r="A264">
        <v>263</v>
      </c>
      <c r="B264">
        <v>0</v>
      </c>
      <c r="C264" t="str">
        <f t="shared" si="20"/>
        <v>not sirvived</v>
      </c>
      <c r="D264">
        <v>1</v>
      </c>
      <c r="E264" t="s">
        <v>396</v>
      </c>
      <c r="F264" t="s">
        <v>1421</v>
      </c>
      <c r="G264" t="s">
        <v>1730</v>
      </c>
      <c r="H264" t="s">
        <v>13</v>
      </c>
      <c r="I264">
        <f t="shared" si="21"/>
        <v>0</v>
      </c>
      <c r="J264">
        <v>52</v>
      </c>
      <c r="K264" t="str">
        <f t="shared" si="24"/>
        <v>old</v>
      </c>
      <c r="L264">
        <v>1</v>
      </c>
      <c r="M264">
        <v>1</v>
      </c>
      <c r="N264">
        <f t="shared" si="22"/>
        <v>2</v>
      </c>
      <c r="O264" t="str">
        <f t="shared" si="23"/>
        <v>family</v>
      </c>
      <c r="P264">
        <v>110413</v>
      </c>
      <c r="Q264">
        <v>79.650000000000006</v>
      </c>
      <c r="R264" t="s">
        <v>397</v>
      </c>
      <c r="S264" t="s">
        <v>15</v>
      </c>
    </row>
    <row r="265" spans="1:19" x14ac:dyDescent="0.35">
      <c r="A265">
        <v>264</v>
      </c>
      <c r="B265">
        <v>0</v>
      </c>
      <c r="C265" t="str">
        <f t="shared" si="20"/>
        <v>not sirvived</v>
      </c>
      <c r="D265">
        <v>1</v>
      </c>
      <c r="E265" t="s">
        <v>398</v>
      </c>
      <c r="F265" t="s">
        <v>1605</v>
      </c>
      <c r="G265" t="s">
        <v>1731</v>
      </c>
      <c r="H265" t="s">
        <v>13</v>
      </c>
      <c r="I265">
        <f t="shared" si="21"/>
        <v>0</v>
      </c>
      <c r="J265">
        <v>40</v>
      </c>
      <c r="K265" t="str">
        <f t="shared" si="24"/>
        <v>adult</v>
      </c>
      <c r="L265">
        <v>0</v>
      </c>
      <c r="M265">
        <v>0</v>
      </c>
      <c r="N265">
        <f t="shared" si="22"/>
        <v>0</v>
      </c>
      <c r="O265" t="str">
        <f t="shared" si="23"/>
        <v>alone</v>
      </c>
      <c r="P265">
        <v>112059</v>
      </c>
      <c r="Q265">
        <v>0</v>
      </c>
      <c r="R265" t="s">
        <v>399</v>
      </c>
      <c r="S265" t="s">
        <v>15</v>
      </c>
    </row>
    <row r="266" spans="1:19" x14ac:dyDescent="0.35">
      <c r="A266">
        <v>265</v>
      </c>
      <c r="B266">
        <v>0</v>
      </c>
      <c r="C266" t="str">
        <f t="shared" si="20"/>
        <v>not sirvived</v>
      </c>
      <c r="D266">
        <v>3</v>
      </c>
      <c r="E266" t="s">
        <v>400</v>
      </c>
      <c r="F266" t="s">
        <v>1733</v>
      </c>
      <c r="G266" t="s">
        <v>1732</v>
      </c>
      <c r="H266" t="s">
        <v>17</v>
      </c>
      <c r="I266">
        <f t="shared" si="21"/>
        <v>1</v>
      </c>
      <c r="J266" s="1"/>
      <c r="K266" t="b">
        <f t="shared" si="24"/>
        <v>0</v>
      </c>
      <c r="L266">
        <v>0</v>
      </c>
      <c r="M266">
        <v>0</v>
      </c>
      <c r="N266">
        <f t="shared" si="22"/>
        <v>0</v>
      </c>
      <c r="O266" t="str">
        <f t="shared" si="23"/>
        <v>alone</v>
      </c>
      <c r="P266">
        <v>382649</v>
      </c>
      <c r="Q266">
        <v>7.75</v>
      </c>
      <c r="R266" s="1"/>
      <c r="S266" t="s">
        <v>27</v>
      </c>
    </row>
    <row r="267" spans="1:19" x14ac:dyDescent="0.35">
      <c r="A267">
        <v>266</v>
      </c>
      <c r="B267">
        <v>0</v>
      </c>
      <c r="C267" t="str">
        <f t="shared" si="20"/>
        <v>not sirvived</v>
      </c>
      <c r="D267">
        <v>2</v>
      </c>
      <c r="E267" t="s">
        <v>401</v>
      </c>
      <c r="F267" t="s">
        <v>1735</v>
      </c>
      <c r="G267" t="s">
        <v>1734</v>
      </c>
      <c r="H267" t="s">
        <v>13</v>
      </c>
      <c r="I267">
        <f t="shared" si="21"/>
        <v>0</v>
      </c>
      <c r="J267">
        <v>36</v>
      </c>
      <c r="K267" t="str">
        <f t="shared" si="24"/>
        <v>adult</v>
      </c>
      <c r="L267">
        <v>0</v>
      </c>
      <c r="M267">
        <v>0</v>
      </c>
      <c r="N267">
        <f t="shared" si="22"/>
        <v>0</v>
      </c>
      <c r="O267" t="str">
        <f t="shared" si="23"/>
        <v>alone</v>
      </c>
      <c r="P267" t="s">
        <v>402</v>
      </c>
      <c r="Q267">
        <v>10.5</v>
      </c>
      <c r="R267" s="1"/>
      <c r="S267" t="s">
        <v>15</v>
      </c>
    </row>
    <row r="268" spans="1:19" x14ac:dyDescent="0.35">
      <c r="A268">
        <v>267</v>
      </c>
      <c r="B268">
        <v>0</v>
      </c>
      <c r="C268" t="str">
        <f t="shared" si="20"/>
        <v>not sirvived</v>
      </c>
      <c r="D268">
        <v>3</v>
      </c>
      <c r="E268" t="s">
        <v>403</v>
      </c>
      <c r="F268" t="s">
        <v>1736</v>
      </c>
      <c r="G268" t="s">
        <v>1344</v>
      </c>
      <c r="H268" t="s">
        <v>13</v>
      </c>
      <c r="I268">
        <f t="shared" si="21"/>
        <v>0</v>
      </c>
      <c r="J268">
        <v>16</v>
      </c>
      <c r="K268" t="str">
        <f t="shared" si="24"/>
        <v>teen</v>
      </c>
      <c r="L268">
        <v>4</v>
      </c>
      <c r="M268">
        <v>1</v>
      </c>
      <c r="N268">
        <f t="shared" si="22"/>
        <v>5</v>
      </c>
      <c r="O268" t="str">
        <f t="shared" si="23"/>
        <v>family</v>
      </c>
      <c r="P268">
        <v>3101295</v>
      </c>
      <c r="Q268">
        <v>39.6875</v>
      </c>
      <c r="R268" s="1"/>
      <c r="S268" t="s">
        <v>15</v>
      </c>
    </row>
    <row r="269" spans="1:19" x14ac:dyDescent="0.35">
      <c r="A269">
        <v>268</v>
      </c>
      <c r="B269">
        <v>1</v>
      </c>
      <c r="C269" t="str">
        <f t="shared" si="20"/>
        <v xml:space="preserve"> survived</v>
      </c>
      <c r="D269">
        <v>3</v>
      </c>
      <c r="E269" t="s">
        <v>404</v>
      </c>
      <c r="F269" t="s">
        <v>1738</v>
      </c>
      <c r="G269" t="s">
        <v>1737</v>
      </c>
      <c r="H269" t="s">
        <v>13</v>
      </c>
      <c r="I269">
        <f t="shared" si="21"/>
        <v>0</v>
      </c>
      <c r="J269">
        <v>25</v>
      </c>
      <c r="K269" t="str">
        <f t="shared" si="24"/>
        <v>adult</v>
      </c>
      <c r="L269">
        <v>1</v>
      </c>
      <c r="M269">
        <v>0</v>
      </c>
      <c r="N269">
        <f t="shared" si="22"/>
        <v>1</v>
      </c>
      <c r="O269" t="str">
        <f t="shared" si="23"/>
        <v>family</v>
      </c>
      <c r="P269">
        <v>347083</v>
      </c>
      <c r="Q269">
        <v>7.7750000000000004</v>
      </c>
      <c r="R269" s="1"/>
      <c r="S269" t="s">
        <v>15</v>
      </c>
    </row>
    <row r="270" spans="1:19" x14ac:dyDescent="0.35">
      <c r="A270">
        <v>269</v>
      </c>
      <c r="B270">
        <v>1</v>
      </c>
      <c r="C270" t="str">
        <f t="shared" si="20"/>
        <v xml:space="preserve"> survived</v>
      </c>
      <c r="D270">
        <v>1</v>
      </c>
      <c r="E270" t="s">
        <v>405</v>
      </c>
      <c r="F270" t="s">
        <v>1740</v>
      </c>
      <c r="G270" t="s">
        <v>1739</v>
      </c>
      <c r="H270" t="s">
        <v>17</v>
      </c>
      <c r="I270">
        <f t="shared" si="21"/>
        <v>1</v>
      </c>
      <c r="J270">
        <v>58</v>
      </c>
      <c r="K270" t="str">
        <f t="shared" si="24"/>
        <v>old</v>
      </c>
      <c r="L270">
        <v>0</v>
      </c>
      <c r="M270">
        <v>1</v>
      </c>
      <c r="N270">
        <f t="shared" si="22"/>
        <v>1</v>
      </c>
      <c r="O270" t="str">
        <f t="shared" si="23"/>
        <v>family</v>
      </c>
      <c r="P270" t="s">
        <v>406</v>
      </c>
      <c r="Q270">
        <v>153.46250000000001</v>
      </c>
      <c r="R270" t="s">
        <v>407</v>
      </c>
      <c r="S270" t="s">
        <v>15</v>
      </c>
    </row>
    <row r="271" spans="1:19" x14ac:dyDescent="0.35">
      <c r="A271">
        <v>270</v>
      </c>
      <c r="B271">
        <v>1</v>
      </c>
      <c r="C271" t="str">
        <f t="shared" si="20"/>
        <v xml:space="preserve"> survived</v>
      </c>
      <c r="D271">
        <v>1</v>
      </c>
      <c r="E271" t="s">
        <v>408</v>
      </c>
      <c r="F271" t="s">
        <v>1742</v>
      </c>
      <c r="G271" t="s">
        <v>1741</v>
      </c>
      <c r="H271" t="s">
        <v>17</v>
      </c>
      <c r="I271">
        <f t="shared" si="21"/>
        <v>1</v>
      </c>
      <c r="J271">
        <v>35</v>
      </c>
      <c r="K271" t="str">
        <f t="shared" si="24"/>
        <v>adult</v>
      </c>
      <c r="L271">
        <v>0</v>
      </c>
      <c r="M271">
        <v>0</v>
      </c>
      <c r="N271">
        <f t="shared" si="22"/>
        <v>0</v>
      </c>
      <c r="O271" t="str">
        <f t="shared" si="23"/>
        <v>alone</v>
      </c>
      <c r="P271" t="s">
        <v>409</v>
      </c>
      <c r="Q271">
        <v>135.63329999999999</v>
      </c>
      <c r="R271" t="s">
        <v>410</v>
      </c>
      <c r="S271" t="s">
        <v>15</v>
      </c>
    </row>
    <row r="272" spans="1:19" x14ac:dyDescent="0.35">
      <c r="A272">
        <v>271</v>
      </c>
      <c r="B272">
        <v>0</v>
      </c>
      <c r="C272" t="str">
        <f t="shared" si="20"/>
        <v>not sirvived</v>
      </c>
      <c r="D272">
        <v>1</v>
      </c>
      <c r="E272" t="s">
        <v>411</v>
      </c>
      <c r="F272" t="s">
        <v>1744</v>
      </c>
      <c r="G272" t="s">
        <v>1743</v>
      </c>
      <c r="H272" t="s">
        <v>13</v>
      </c>
      <c r="I272">
        <f t="shared" si="21"/>
        <v>0</v>
      </c>
      <c r="J272" s="1"/>
      <c r="K272" t="b">
        <f t="shared" si="24"/>
        <v>0</v>
      </c>
      <c r="L272">
        <v>0</v>
      </c>
      <c r="M272">
        <v>0</v>
      </c>
      <c r="N272">
        <f t="shared" si="22"/>
        <v>0</v>
      </c>
      <c r="O272" t="str">
        <f t="shared" si="23"/>
        <v>alone</v>
      </c>
      <c r="P272">
        <v>113798</v>
      </c>
      <c r="Q272">
        <v>31</v>
      </c>
      <c r="R272" s="1"/>
      <c r="S272" t="s">
        <v>15</v>
      </c>
    </row>
    <row r="273" spans="1:19" x14ac:dyDescent="0.35">
      <c r="A273">
        <v>272</v>
      </c>
      <c r="B273">
        <v>1</v>
      </c>
      <c r="C273" t="str">
        <f t="shared" si="20"/>
        <v xml:space="preserve"> survived</v>
      </c>
      <c r="D273">
        <v>3</v>
      </c>
      <c r="E273" t="s">
        <v>412</v>
      </c>
      <c r="F273" t="s">
        <v>1256</v>
      </c>
      <c r="G273" t="s">
        <v>1745</v>
      </c>
      <c r="H273" t="s">
        <v>13</v>
      </c>
      <c r="I273">
        <f t="shared" si="21"/>
        <v>0</v>
      </c>
      <c r="J273">
        <v>25</v>
      </c>
      <c r="K273" t="str">
        <f t="shared" si="24"/>
        <v>adult</v>
      </c>
      <c r="L273">
        <v>0</v>
      </c>
      <c r="M273">
        <v>0</v>
      </c>
      <c r="N273">
        <f t="shared" si="22"/>
        <v>0</v>
      </c>
      <c r="O273" t="str">
        <f t="shared" si="23"/>
        <v>alone</v>
      </c>
      <c r="P273" t="s">
        <v>280</v>
      </c>
      <c r="Q273">
        <v>0</v>
      </c>
      <c r="R273" s="1"/>
      <c r="S273" t="s">
        <v>15</v>
      </c>
    </row>
    <row r="274" spans="1:19" x14ac:dyDescent="0.35">
      <c r="A274">
        <v>273</v>
      </c>
      <c r="B274">
        <v>1</v>
      </c>
      <c r="C274" t="str">
        <f t="shared" si="20"/>
        <v xml:space="preserve"> survived</v>
      </c>
      <c r="D274">
        <v>2</v>
      </c>
      <c r="E274" t="s">
        <v>413</v>
      </c>
      <c r="F274" t="s">
        <v>1747</v>
      </c>
      <c r="G274" t="s">
        <v>1746</v>
      </c>
      <c r="H274" t="s">
        <v>17</v>
      </c>
      <c r="I274">
        <f t="shared" si="21"/>
        <v>1</v>
      </c>
      <c r="J274">
        <v>41</v>
      </c>
      <c r="K274" t="str">
        <f t="shared" si="24"/>
        <v>adult</v>
      </c>
      <c r="L274">
        <v>0</v>
      </c>
      <c r="M274">
        <v>1</v>
      </c>
      <c r="N274">
        <f t="shared" si="22"/>
        <v>1</v>
      </c>
      <c r="O274" t="str">
        <f t="shared" si="23"/>
        <v>family</v>
      </c>
      <c r="P274">
        <v>250644</v>
      </c>
      <c r="Q274">
        <v>19.5</v>
      </c>
      <c r="R274" s="1"/>
      <c r="S274" t="s">
        <v>15</v>
      </c>
    </row>
    <row r="275" spans="1:19" x14ac:dyDescent="0.35">
      <c r="A275">
        <v>274</v>
      </c>
      <c r="B275">
        <v>0</v>
      </c>
      <c r="C275" t="str">
        <f t="shared" si="20"/>
        <v>not sirvived</v>
      </c>
      <c r="D275">
        <v>1</v>
      </c>
      <c r="E275" t="s">
        <v>414</v>
      </c>
      <c r="F275" t="s">
        <v>1749</v>
      </c>
      <c r="G275" t="s">
        <v>1748</v>
      </c>
      <c r="H275" t="s">
        <v>13</v>
      </c>
      <c r="I275">
        <f t="shared" si="21"/>
        <v>0</v>
      </c>
      <c r="J275">
        <v>37</v>
      </c>
      <c r="K275" t="str">
        <f t="shared" si="24"/>
        <v>adult</v>
      </c>
      <c r="L275">
        <v>0</v>
      </c>
      <c r="M275">
        <v>1</v>
      </c>
      <c r="N275">
        <f t="shared" si="22"/>
        <v>1</v>
      </c>
      <c r="O275" t="str">
        <f t="shared" si="23"/>
        <v>family</v>
      </c>
      <c r="P275" t="s">
        <v>415</v>
      </c>
      <c r="Q275">
        <v>29.7</v>
      </c>
      <c r="R275" t="s">
        <v>416</v>
      </c>
      <c r="S275" t="s">
        <v>20</v>
      </c>
    </row>
    <row r="276" spans="1:19" x14ac:dyDescent="0.35">
      <c r="A276">
        <v>275</v>
      </c>
      <c r="B276">
        <v>1</v>
      </c>
      <c r="C276" t="str">
        <f t="shared" si="20"/>
        <v xml:space="preserve"> survived</v>
      </c>
      <c r="D276">
        <v>3</v>
      </c>
      <c r="E276" t="s">
        <v>417</v>
      </c>
      <c r="F276" t="s">
        <v>1751</v>
      </c>
      <c r="G276" t="s">
        <v>1750</v>
      </c>
      <c r="H276" t="s">
        <v>17</v>
      </c>
      <c r="I276">
        <f t="shared" si="21"/>
        <v>1</v>
      </c>
      <c r="J276" s="1"/>
      <c r="K276" t="b">
        <f t="shared" si="24"/>
        <v>0</v>
      </c>
      <c r="L276">
        <v>0</v>
      </c>
      <c r="M276">
        <v>0</v>
      </c>
      <c r="N276">
        <f t="shared" si="22"/>
        <v>0</v>
      </c>
      <c r="O276" t="str">
        <f t="shared" si="23"/>
        <v>alone</v>
      </c>
      <c r="P276">
        <v>370375</v>
      </c>
      <c r="Q276">
        <v>7.75</v>
      </c>
      <c r="R276" s="1"/>
      <c r="S276" t="s">
        <v>27</v>
      </c>
    </row>
    <row r="277" spans="1:19" x14ac:dyDescent="0.35">
      <c r="A277">
        <v>276</v>
      </c>
      <c r="B277">
        <v>1</v>
      </c>
      <c r="C277" t="str">
        <f t="shared" si="20"/>
        <v xml:space="preserve"> survived</v>
      </c>
      <c r="D277">
        <v>1</v>
      </c>
      <c r="E277" t="s">
        <v>418</v>
      </c>
      <c r="F277" t="s">
        <v>1753</v>
      </c>
      <c r="G277" t="s">
        <v>1752</v>
      </c>
      <c r="H277" t="s">
        <v>17</v>
      </c>
      <c r="I277">
        <f t="shared" si="21"/>
        <v>1</v>
      </c>
      <c r="J277">
        <v>63</v>
      </c>
      <c r="K277" t="str">
        <f t="shared" si="24"/>
        <v>old</v>
      </c>
      <c r="L277">
        <v>1</v>
      </c>
      <c r="M277">
        <v>0</v>
      </c>
      <c r="N277">
        <f t="shared" si="22"/>
        <v>1</v>
      </c>
      <c r="O277" t="str">
        <f t="shared" si="23"/>
        <v>family</v>
      </c>
      <c r="P277">
        <v>13502</v>
      </c>
      <c r="Q277">
        <v>77.958299999999994</v>
      </c>
      <c r="R277" t="s">
        <v>419</v>
      </c>
      <c r="S277" t="s">
        <v>15</v>
      </c>
    </row>
    <row r="278" spans="1:19" x14ac:dyDescent="0.35">
      <c r="A278">
        <v>277</v>
      </c>
      <c r="B278">
        <v>0</v>
      </c>
      <c r="C278" t="str">
        <f t="shared" si="20"/>
        <v>not sirvived</v>
      </c>
      <c r="D278">
        <v>3</v>
      </c>
      <c r="E278" t="s">
        <v>420</v>
      </c>
      <c r="F278" t="s">
        <v>1755</v>
      </c>
      <c r="G278" t="s">
        <v>1754</v>
      </c>
      <c r="H278" t="s">
        <v>17</v>
      </c>
      <c r="I278">
        <f t="shared" si="21"/>
        <v>1</v>
      </c>
      <c r="J278">
        <v>45</v>
      </c>
      <c r="K278" t="str">
        <f t="shared" si="24"/>
        <v>adult</v>
      </c>
      <c r="L278">
        <v>0</v>
      </c>
      <c r="M278">
        <v>0</v>
      </c>
      <c r="N278">
        <f t="shared" si="22"/>
        <v>0</v>
      </c>
      <c r="O278" t="str">
        <f t="shared" si="23"/>
        <v>alone</v>
      </c>
      <c r="P278">
        <v>347073</v>
      </c>
      <c r="Q278">
        <v>7.75</v>
      </c>
      <c r="R278" s="1"/>
      <c r="S278" t="s">
        <v>15</v>
      </c>
    </row>
    <row r="279" spans="1:19" x14ac:dyDescent="0.35">
      <c r="A279">
        <v>278</v>
      </c>
      <c r="B279">
        <v>0</v>
      </c>
      <c r="C279" t="str">
        <f t="shared" si="20"/>
        <v>not sirvived</v>
      </c>
      <c r="D279">
        <v>2</v>
      </c>
      <c r="E279" t="s">
        <v>421</v>
      </c>
      <c r="F279" t="s">
        <v>1757</v>
      </c>
      <c r="G279" t="s">
        <v>1756</v>
      </c>
      <c r="H279" t="s">
        <v>13</v>
      </c>
      <c r="I279">
        <f t="shared" si="21"/>
        <v>0</v>
      </c>
      <c r="J279" s="1"/>
      <c r="K279" t="b">
        <f t="shared" si="24"/>
        <v>0</v>
      </c>
      <c r="L279">
        <v>0</v>
      </c>
      <c r="M279">
        <v>0</v>
      </c>
      <c r="N279">
        <f t="shared" si="22"/>
        <v>0</v>
      </c>
      <c r="O279" t="str">
        <f t="shared" si="23"/>
        <v>alone</v>
      </c>
      <c r="P279">
        <v>239853</v>
      </c>
      <c r="Q279">
        <v>0</v>
      </c>
      <c r="R279" s="1"/>
      <c r="S279" t="s">
        <v>15</v>
      </c>
    </row>
    <row r="280" spans="1:19" x14ac:dyDescent="0.35">
      <c r="A280">
        <v>279</v>
      </c>
      <c r="B280">
        <v>0</v>
      </c>
      <c r="C280" t="str">
        <f t="shared" si="20"/>
        <v>not sirvived</v>
      </c>
      <c r="D280">
        <v>3</v>
      </c>
      <c r="E280" t="s">
        <v>422</v>
      </c>
      <c r="F280" t="s">
        <v>1758</v>
      </c>
      <c r="G280" t="s">
        <v>1278</v>
      </c>
      <c r="H280" t="s">
        <v>13</v>
      </c>
      <c r="I280">
        <f t="shared" si="21"/>
        <v>0</v>
      </c>
      <c r="J280">
        <v>7</v>
      </c>
      <c r="K280" t="str">
        <f t="shared" si="24"/>
        <v>children</v>
      </c>
      <c r="L280">
        <v>4</v>
      </c>
      <c r="M280">
        <v>1</v>
      </c>
      <c r="N280">
        <f t="shared" si="22"/>
        <v>5</v>
      </c>
      <c r="O280" t="str">
        <f t="shared" si="23"/>
        <v>family</v>
      </c>
      <c r="P280">
        <v>382652</v>
      </c>
      <c r="Q280">
        <v>29.125</v>
      </c>
      <c r="R280" s="1"/>
      <c r="S280" t="s">
        <v>27</v>
      </c>
    </row>
    <row r="281" spans="1:19" x14ac:dyDescent="0.35">
      <c r="A281">
        <v>280</v>
      </c>
      <c r="B281">
        <v>1</v>
      </c>
      <c r="C281" t="str">
        <f t="shared" si="20"/>
        <v xml:space="preserve"> survived</v>
      </c>
      <c r="D281">
        <v>3</v>
      </c>
      <c r="E281" t="s">
        <v>423</v>
      </c>
      <c r="F281" t="s">
        <v>1760</v>
      </c>
      <c r="G281" t="s">
        <v>1759</v>
      </c>
      <c r="H281" t="s">
        <v>17</v>
      </c>
      <c r="I281">
        <f t="shared" si="21"/>
        <v>1</v>
      </c>
      <c r="J281">
        <v>35</v>
      </c>
      <c r="K281" t="str">
        <f t="shared" si="24"/>
        <v>adult</v>
      </c>
      <c r="L281">
        <v>1</v>
      </c>
      <c r="M281">
        <v>1</v>
      </c>
      <c r="N281">
        <f t="shared" si="22"/>
        <v>2</v>
      </c>
      <c r="O281" t="str">
        <f t="shared" si="23"/>
        <v>family</v>
      </c>
      <c r="P281" t="s">
        <v>424</v>
      </c>
      <c r="Q281">
        <v>20.25</v>
      </c>
      <c r="R281" s="1"/>
      <c r="S281" t="s">
        <v>15</v>
      </c>
    </row>
    <row r="282" spans="1:19" x14ac:dyDescent="0.35">
      <c r="A282">
        <v>281</v>
      </c>
      <c r="B282">
        <v>0</v>
      </c>
      <c r="C282" t="str">
        <f t="shared" si="20"/>
        <v>not sirvived</v>
      </c>
      <c r="D282">
        <v>3</v>
      </c>
      <c r="E282" t="s">
        <v>425</v>
      </c>
      <c r="F282" t="s">
        <v>1762</v>
      </c>
      <c r="G282" t="s">
        <v>1761</v>
      </c>
      <c r="H282" t="s">
        <v>13</v>
      </c>
      <c r="I282">
        <f t="shared" si="21"/>
        <v>0</v>
      </c>
      <c r="J282">
        <v>65</v>
      </c>
      <c r="K282" t="str">
        <f t="shared" si="24"/>
        <v>old</v>
      </c>
      <c r="L282">
        <v>0</v>
      </c>
      <c r="M282">
        <v>0</v>
      </c>
      <c r="N282">
        <f t="shared" si="22"/>
        <v>0</v>
      </c>
      <c r="O282" t="str">
        <f t="shared" si="23"/>
        <v>alone</v>
      </c>
      <c r="P282">
        <v>336439</v>
      </c>
      <c r="Q282">
        <v>7.75</v>
      </c>
      <c r="R282" s="1"/>
      <c r="S282" t="s">
        <v>27</v>
      </c>
    </row>
    <row r="283" spans="1:19" x14ac:dyDescent="0.35">
      <c r="A283">
        <v>282</v>
      </c>
      <c r="B283">
        <v>0</v>
      </c>
      <c r="C283" t="str">
        <f t="shared" si="20"/>
        <v>not sirvived</v>
      </c>
      <c r="D283">
        <v>3</v>
      </c>
      <c r="E283" t="s">
        <v>426</v>
      </c>
      <c r="F283" t="s">
        <v>1764</v>
      </c>
      <c r="G283" t="s">
        <v>1763</v>
      </c>
      <c r="H283" t="s">
        <v>13</v>
      </c>
      <c r="I283">
        <f t="shared" si="21"/>
        <v>0</v>
      </c>
      <c r="J283">
        <v>28</v>
      </c>
      <c r="K283" t="str">
        <f t="shared" si="24"/>
        <v>adult</v>
      </c>
      <c r="L283">
        <v>0</v>
      </c>
      <c r="M283">
        <v>0</v>
      </c>
      <c r="N283">
        <f t="shared" si="22"/>
        <v>0</v>
      </c>
      <c r="O283" t="str">
        <f t="shared" si="23"/>
        <v>alone</v>
      </c>
      <c r="P283">
        <v>347464</v>
      </c>
      <c r="Q283">
        <v>7.8541999999999996</v>
      </c>
      <c r="R283" s="1"/>
      <c r="S283" t="s">
        <v>15</v>
      </c>
    </row>
    <row r="284" spans="1:19" x14ac:dyDescent="0.35">
      <c r="A284">
        <v>283</v>
      </c>
      <c r="B284">
        <v>0</v>
      </c>
      <c r="C284" t="str">
        <f t="shared" si="20"/>
        <v>not sirvived</v>
      </c>
      <c r="D284">
        <v>3</v>
      </c>
      <c r="E284" t="s">
        <v>427</v>
      </c>
      <c r="F284" t="s">
        <v>1766</v>
      </c>
      <c r="G284" t="s">
        <v>1765</v>
      </c>
      <c r="H284" t="s">
        <v>13</v>
      </c>
      <c r="I284">
        <f t="shared" si="21"/>
        <v>0</v>
      </c>
      <c r="J284">
        <v>16</v>
      </c>
      <c r="K284" t="str">
        <f t="shared" si="24"/>
        <v>teen</v>
      </c>
      <c r="L284">
        <v>0</v>
      </c>
      <c r="M284">
        <v>0</v>
      </c>
      <c r="N284">
        <f t="shared" si="22"/>
        <v>0</v>
      </c>
      <c r="O284" t="str">
        <f t="shared" si="23"/>
        <v>alone</v>
      </c>
      <c r="P284">
        <v>345778</v>
      </c>
      <c r="Q284">
        <v>9.5</v>
      </c>
      <c r="R284" s="1"/>
      <c r="S284" t="s">
        <v>15</v>
      </c>
    </row>
    <row r="285" spans="1:19" x14ac:dyDescent="0.35">
      <c r="A285">
        <v>284</v>
      </c>
      <c r="B285">
        <v>1</v>
      </c>
      <c r="C285" t="str">
        <f t="shared" si="20"/>
        <v xml:space="preserve"> survived</v>
      </c>
      <c r="D285">
        <v>3</v>
      </c>
      <c r="E285" t="s">
        <v>428</v>
      </c>
      <c r="F285" t="s">
        <v>1768</v>
      </c>
      <c r="G285" t="s">
        <v>1767</v>
      </c>
      <c r="H285" t="s">
        <v>13</v>
      </c>
      <c r="I285">
        <f t="shared" si="21"/>
        <v>0</v>
      </c>
      <c r="J285">
        <v>19</v>
      </c>
      <c r="K285" t="str">
        <f t="shared" si="24"/>
        <v>adult</v>
      </c>
      <c r="L285">
        <v>0</v>
      </c>
      <c r="M285">
        <v>0</v>
      </c>
      <c r="N285">
        <f t="shared" si="22"/>
        <v>0</v>
      </c>
      <c r="O285" t="str">
        <f t="shared" si="23"/>
        <v>alone</v>
      </c>
      <c r="P285" t="s">
        <v>429</v>
      </c>
      <c r="Q285">
        <v>8.0500000000000007</v>
      </c>
      <c r="R285" s="1"/>
      <c r="S285" t="s">
        <v>15</v>
      </c>
    </row>
    <row r="286" spans="1:19" x14ac:dyDescent="0.35">
      <c r="A286">
        <v>285</v>
      </c>
      <c r="B286">
        <v>0</v>
      </c>
      <c r="C286" t="str">
        <f t="shared" si="20"/>
        <v>not sirvived</v>
      </c>
      <c r="D286">
        <v>1</v>
      </c>
      <c r="E286" t="s">
        <v>430</v>
      </c>
      <c r="F286" t="s">
        <v>1769</v>
      </c>
      <c r="G286" t="s">
        <v>1572</v>
      </c>
      <c r="H286" t="s">
        <v>13</v>
      </c>
      <c r="I286">
        <f t="shared" si="21"/>
        <v>0</v>
      </c>
      <c r="J286" s="1"/>
      <c r="K286" t="b">
        <f t="shared" si="24"/>
        <v>0</v>
      </c>
      <c r="L286">
        <v>0</v>
      </c>
      <c r="M286">
        <v>0</v>
      </c>
      <c r="N286">
        <f t="shared" si="22"/>
        <v>0</v>
      </c>
      <c r="O286" t="str">
        <f t="shared" si="23"/>
        <v>alone</v>
      </c>
      <c r="P286">
        <v>113056</v>
      </c>
      <c r="Q286">
        <v>26</v>
      </c>
      <c r="R286" t="s">
        <v>431</v>
      </c>
      <c r="S286" t="s">
        <v>15</v>
      </c>
    </row>
    <row r="287" spans="1:19" x14ac:dyDescent="0.35">
      <c r="A287">
        <v>286</v>
      </c>
      <c r="B287">
        <v>0</v>
      </c>
      <c r="C287" t="str">
        <f t="shared" si="20"/>
        <v>not sirvived</v>
      </c>
      <c r="D287">
        <v>3</v>
      </c>
      <c r="E287" t="s">
        <v>432</v>
      </c>
      <c r="F287" t="s">
        <v>1395</v>
      </c>
      <c r="G287" t="s">
        <v>1770</v>
      </c>
      <c r="H287" t="s">
        <v>13</v>
      </c>
      <c r="I287">
        <f t="shared" si="21"/>
        <v>0</v>
      </c>
      <c r="J287">
        <v>33</v>
      </c>
      <c r="K287" t="str">
        <f t="shared" si="24"/>
        <v>adult</v>
      </c>
      <c r="L287">
        <v>0</v>
      </c>
      <c r="M287">
        <v>0</v>
      </c>
      <c r="N287">
        <f t="shared" si="22"/>
        <v>0</v>
      </c>
      <c r="O287" t="str">
        <f t="shared" si="23"/>
        <v>alone</v>
      </c>
      <c r="P287">
        <v>349239</v>
      </c>
      <c r="Q287">
        <v>8.6624999999999996</v>
      </c>
      <c r="R287" s="1"/>
      <c r="S287" t="s">
        <v>20</v>
      </c>
    </row>
    <row r="288" spans="1:19" x14ac:dyDescent="0.35">
      <c r="A288">
        <v>287</v>
      </c>
      <c r="B288">
        <v>1</v>
      </c>
      <c r="C288" t="str">
        <f t="shared" si="20"/>
        <v xml:space="preserve"> survived</v>
      </c>
      <c r="D288">
        <v>3</v>
      </c>
      <c r="E288" t="s">
        <v>433</v>
      </c>
      <c r="F288" t="s">
        <v>1772</v>
      </c>
      <c r="G288" t="s">
        <v>1771</v>
      </c>
      <c r="H288" t="s">
        <v>13</v>
      </c>
      <c r="I288">
        <f t="shared" si="21"/>
        <v>0</v>
      </c>
      <c r="J288">
        <v>30</v>
      </c>
      <c r="K288" t="str">
        <f t="shared" si="24"/>
        <v>adult</v>
      </c>
      <c r="L288">
        <v>0</v>
      </c>
      <c r="M288">
        <v>0</v>
      </c>
      <c r="N288">
        <f t="shared" si="22"/>
        <v>0</v>
      </c>
      <c r="O288" t="str">
        <f t="shared" si="23"/>
        <v>alone</v>
      </c>
      <c r="P288">
        <v>345774</v>
      </c>
      <c r="Q288">
        <v>9.5</v>
      </c>
      <c r="R288" s="1"/>
      <c r="S288" t="s">
        <v>15</v>
      </c>
    </row>
    <row r="289" spans="1:19" x14ac:dyDescent="0.35">
      <c r="A289">
        <v>288</v>
      </c>
      <c r="B289">
        <v>0</v>
      </c>
      <c r="C289" t="str">
        <f t="shared" si="20"/>
        <v>not sirvived</v>
      </c>
      <c r="D289">
        <v>3</v>
      </c>
      <c r="E289" t="s">
        <v>434</v>
      </c>
      <c r="F289" t="s">
        <v>1774</v>
      </c>
      <c r="G289" t="s">
        <v>1773</v>
      </c>
      <c r="H289" t="s">
        <v>13</v>
      </c>
      <c r="I289">
        <f t="shared" si="21"/>
        <v>0</v>
      </c>
      <c r="J289">
        <v>22</v>
      </c>
      <c r="K289" t="str">
        <f t="shared" si="24"/>
        <v>adult</v>
      </c>
      <c r="L289">
        <v>0</v>
      </c>
      <c r="M289">
        <v>0</v>
      </c>
      <c r="N289">
        <f t="shared" si="22"/>
        <v>0</v>
      </c>
      <c r="O289" t="str">
        <f t="shared" si="23"/>
        <v>alone</v>
      </c>
      <c r="P289">
        <v>349206</v>
      </c>
      <c r="Q289">
        <v>7.8958000000000004</v>
      </c>
      <c r="R289" s="1"/>
      <c r="S289" t="s">
        <v>15</v>
      </c>
    </row>
    <row r="290" spans="1:19" x14ac:dyDescent="0.35">
      <c r="A290">
        <v>289</v>
      </c>
      <c r="B290">
        <v>1</v>
      </c>
      <c r="C290" t="str">
        <f t="shared" si="20"/>
        <v xml:space="preserve"> survived</v>
      </c>
      <c r="D290">
        <v>2</v>
      </c>
      <c r="E290" t="s">
        <v>435</v>
      </c>
      <c r="F290" t="s">
        <v>1776</v>
      </c>
      <c r="G290" t="s">
        <v>1775</v>
      </c>
      <c r="H290" t="s">
        <v>13</v>
      </c>
      <c r="I290">
        <f t="shared" si="21"/>
        <v>0</v>
      </c>
      <c r="J290">
        <v>42</v>
      </c>
      <c r="K290" t="str">
        <f t="shared" si="24"/>
        <v>adult</v>
      </c>
      <c r="L290">
        <v>0</v>
      </c>
      <c r="M290">
        <v>0</v>
      </c>
      <c r="N290">
        <f t="shared" si="22"/>
        <v>0</v>
      </c>
      <c r="O290" t="str">
        <f t="shared" si="23"/>
        <v>alone</v>
      </c>
      <c r="P290">
        <v>237798</v>
      </c>
      <c r="Q290">
        <v>13</v>
      </c>
      <c r="R290" s="1"/>
      <c r="S290" t="s">
        <v>15</v>
      </c>
    </row>
    <row r="291" spans="1:19" x14ac:dyDescent="0.35">
      <c r="A291">
        <v>290</v>
      </c>
      <c r="B291">
        <v>1</v>
      </c>
      <c r="C291" t="str">
        <f t="shared" si="20"/>
        <v xml:space="preserve"> survived</v>
      </c>
      <c r="D291">
        <v>3</v>
      </c>
      <c r="E291" t="s">
        <v>436</v>
      </c>
      <c r="F291" t="s">
        <v>1778</v>
      </c>
      <c r="G291" t="s">
        <v>1777</v>
      </c>
      <c r="H291" t="s">
        <v>17</v>
      </c>
      <c r="I291">
        <f t="shared" si="21"/>
        <v>1</v>
      </c>
      <c r="J291">
        <v>22</v>
      </c>
      <c r="K291" t="str">
        <f t="shared" si="24"/>
        <v>adult</v>
      </c>
      <c r="L291">
        <v>0</v>
      </c>
      <c r="M291">
        <v>0</v>
      </c>
      <c r="N291">
        <f t="shared" si="22"/>
        <v>0</v>
      </c>
      <c r="O291" t="str">
        <f t="shared" si="23"/>
        <v>alone</v>
      </c>
      <c r="P291">
        <v>370373</v>
      </c>
      <c r="Q291">
        <v>7.75</v>
      </c>
      <c r="R291" s="1"/>
      <c r="S291" t="s">
        <v>27</v>
      </c>
    </row>
    <row r="292" spans="1:19" x14ac:dyDescent="0.35">
      <c r="A292">
        <v>291</v>
      </c>
      <c r="B292">
        <v>1</v>
      </c>
      <c r="C292" t="str">
        <f t="shared" si="20"/>
        <v xml:space="preserve"> survived</v>
      </c>
      <c r="D292">
        <v>1</v>
      </c>
      <c r="E292" t="s">
        <v>437</v>
      </c>
      <c r="F292" t="s">
        <v>1302</v>
      </c>
      <c r="G292" t="s">
        <v>1779</v>
      </c>
      <c r="H292" t="s">
        <v>17</v>
      </c>
      <c r="I292">
        <f t="shared" si="21"/>
        <v>1</v>
      </c>
      <c r="J292">
        <v>26</v>
      </c>
      <c r="K292" t="str">
        <f t="shared" si="24"/>
        <v>adult</v>
      </c>
      <c r="L292">
        <v>0</v>
      </c>
      <c r="M292">
        <v>0</v>
      </c>
      <c r="N292">
        <f t="shared" si="22"/>
        <v>0</v>
      </c>
      <c r="O292" t="str">
        <f t="shared" si="23"/>
        <v>alone</v>
      </c>
      <c r="P292">
        <v>19877</v>
      </c>
      <c r="Q292">
        <v>78.849999999999994</v>
      </c>
      <c r="R292" s="1"/>
      <c r="S292" t="s">
        <v>15</v>
      </c>
    </row>
    <row r="293" spans="1:19" x14ac:dyDescent="0.35">
      <c r="A293">
        <v>292</v>
      </c>
      <c r="B293">
        <v>1</v>
      </c>
      <c r="C293" t="str">
        <f t="shared" si="20"/>
        <v xml:space="preserve"> survived</v>
      </c>
      <c r="D293">
        <v>1</v>
      </c>
      <c r="E293" t="s">
        <v>438</v>
      </c>
      <c r="F293" t="s">
        <v>1781</v>
      </c>
      <c r="G293" t="s">
        <v>1780</v>
      </c>
      <c r="H293" t="s">
        <v>17</v>
      </c>
      <c r="I293">
        <f t="shared" si="21"/>
        <v>1</v>
      </c>
      <c r="J293">
        <v>19</v>
      </c>
      <c r="K293" t="str">
        <f t="shared" si="24"/>
        <v>adult</v>
      </c>
      <c r="L293">
        <v>1</v>
      </c>
      <c r="M293">
        <v>0</v>
      </c>
      <c r="N293">
        <f t="shared" si="22"/>
        <v>1</v>
      </c>
      <c r="O293" t="str">
        <f t="shared" si="23"/>
        <v>family</v>
      </c>
      <c r="P293">
        <v>11967</v>
      </c>
      <c r="Q293">
        <v>91.0792</v>
      </c>
      <c r="R293" t="s">
        <v>439</v>
      </c>
      <c r="S293" t="s">
        <v>20</v>
      </c>
    </row>
    <row r="294" spans="1:19" x14ac:dyDescent="0.35">
      <c r="A294">
        <v>293</v>
      </c>
      <c r="B294">
        <v>0</v>
      </c>
      <c r="C294" t="str">
        <f t="shared" si="20"/>
        <v>not sirvived</v>
      </c>
      <c r="D294">
        <v>2</v>
      </c>
      <c r="E294" t="s">
        <v>440</v>
      </c>
      <c r="F294" t="s">
        <v>1783</v>
      </c>
      <c r="G294" t="s">
        <v>1782</v>
      </c>
      <c r="H294" t="s">
        <v>13</v>
      </c>
      <c r="I294">
        <f t="shared" si="21"/>
        <v>0</v>
      </c>
      <c r="J294">
        <v>36</v>
      </c>
      <c r="K294" t="str">
        <f t="shared" si="24"/>
        <v>adult</v>
      </c>
      <c r="L294">
        <v>0</v>
      </c>
      <c r="M294">
        <v>0</v>
      </c>
      <c r="N294">
        <f t="shared" si="22"/>
        <v>0</v>
      </c>
      <c r="O294" t="str">
        <f t="shared" si="23"/>
        <v>alone</v>
      </c>
      <c r="P294" t="s">
        <v>441</v>
      </c>
      <c r="Q294">
        <v>12.875</v>
      </c>
      <c r="R294" t="s">
        <v>442</v>
      </c>
      <c r="S294" t="s">
        <v>20</v>
      </c>
    </row>
    <row r="295" spans="1:19" x14ac:dyDescent="0.35">
      <c r="A295">
        <v>294</v>
      </c>
      <c r="B295">
        <v>0</v>
      </c>
      <c r="C295" t="str">
        <f t="shared" si="20"/>
        <v>not sirvived</v>
      </c>
      <c r="D295">
        <v>3</v>
      </c>
      <c r="E295" t="s">
        <v>443</v>
      </c>
      <c r="F295" t="s">
        <v>1785</v>
      </c>
      <c r="G295" t="s">
        <v>1784</v>
      </c>
      <c r="H295" t="s">
        <v>17</v>
      </c>
      <c r="I295">
        <f t="shared" si="21"/>
        <v>1</v>
      </c>
      <c r="J295">
        <v>24</v>
      </c>
      <c r="K295" t="str">
        <f t="shared" si="24"/>
        <v>adult</v>
      </c>
      <c r="L295">
        <v>0</v>
      </c>
      <c r="M295">
        <v>0</v>
      </c>
      <c r="N295">
        <f t="shared" si="22"/>
        <v>0</v>
      </c>
      <c r="O295" t="str">
        <f t="shared" si="23"/>
        <v>alone</v>
      </c>
      <c r="P295">
        <v>349236</v>
      </c>
      <c r="Q295">
        <v>8.85</v>
      </c>
      <c r="R295" s="1"/>
      <c r="S295" t="s">
        <v>15</v>
      </c>
    </row>
    <row r="296" spans="1:19" x14ac:dyDescent="0.35">
      <c r="A296">
        <v>295</v>
      </c>
      <c r="B296">
        <v>0</v>
      </c>
      <c r="C296" t="str">
        <f t="shared" si="20"/>
        <v>not sirvived</v>
      </c>
      <c r="D296">
        <v>3</v>
      </c>
      <c r="E296" t="s">
        <v>444</v>
      </c>
      <c r="F296" t="s">
        <v>1395</v>
      </c>
      <c r="G296" t="s">
        <v>1786</v>
      </c>
      <c r="H296" t="s">
        <v>13</v>
      </c>
      <c r="I296">
        <f t="shared" si="21"/>
        <v>0</v>
      </c>
      <c r="J296">
        <v>24</v>
      </c>
      <c r="K296" t="str">
        <f t="shared" si="24"/>
        <v>adult</v>
      </c>
      <c r="L296">
        <v>0</v>
      </c>
      <c r="M296">
        <v>0</v>
      </c>
      <c r="N296">
        <f t="shared" si="22"/>
        <v>0</v>
      </c>
      <c r="O296" t="str">
        <f t="shared" si="23"/>
        <v>alone</v>
      </c>
      <c r="P296">
        <v>349233</v>
      </c>
      <c r="Q296">
        <v>7.8958000000000004</v>
      </c>
      <c r="R296" s="1"/>
      <c r="S296" t="s">
        <v>15</v>
      </c>
    </row>
    <row r="297" spans="1:19" x14ac:dyDescent="0.35">
      <c r="A297">
        <v>296</v>
      </c>
      <c r="B297">
        <v>0</v>
      </c>
      <c r="C297" t="str">
        <f t="shared" si="20"/>
        <v>not sirvived</v>
      </c>
      <c r="D297">
        <v>1</v>
      </c>
      <c r="E297" t="s">
        <v>445</v>
      </c>
      <c r="F297" t="s">
        <v>1788</v>
      </c>
      <c r="G297" t="s">
        <v>1787</v>
      </c>
      <c r="H297" t="s">
        <v>13</v>
      </c>
      <c r="I297">
        <f t="shared" si="21"/>
        <v>0</v>
      </c>
      <c r="J297" s="1"/>
      <c r="K297" t="b">
        <f t="shared" si="24"/>
        <v>0</v>
      </c>
      <c r="L297">
        <v>0</v>
      </c>
      <c r="M297">
        <v>0</v>
      </c>
      <c r="N297">
        <f t="shared" si="22"/>
        <v>0</v>
      </c>
      <c r="O297" t="str">
        <f t="shared" si="23"/>
        <v>alone</v>
      </c>
      <c r="P297" t="s">
        <v>446</v>
      </c>
      <c r="Q297">
        <v>27.720800000000001</v>
      </c>
      <c r="R297" s="1"/>
      <c r="S297" t="s">
        <v>20</v>
      </c>
    </row>
    <row r="298" spans="1:19" x14ac:dyDescent="0.35">
      <c r="A298">
        <v>297</v>
      </c>
      <c r="B298">
        <v>0</v>
      </c>
      <c r="C298" t="str">
        <f t="shared" si="20"/>
        <v>not sirvived</v>
      </c>
      <c r="D298">
        <v>3</v>
      </c>
      <c r="E298" t="s">
        <v>447</v>
      </c>
      <c r="F298" t="s">
        <v>1790</v>
      </c>
      <c r="G298" t="s">
        <v>1789</v>
      </c>
      <c r="H298" t="s">
        <v>13</v>
      </c>
      <c r="I298">
        <f t="shared" si="21"/>
        <v>0</v>
      </c>
      <c r="J298">
        <v>23.5</v>
      </c>
      <c r="K298" t="str">
        <f t="shared" si="24"/>
        <v>adult</v>
      </c>
      <c r="L298">
        <v>0</v>
      </c>
      <c r="M298">
        <v>0</v>
      </c>
      <c r="N298">
        <f t="shared" si="22"/>
        <v>0</v>
      </c>
      <c r="O298" t="str">
        <f t="shared" si="23"/>
        <v>alone</v>
      </c>
      <c r="P298">
        <v>2693</v>
      </c>
      <c r="Q298">
        <v>7.2291999999999996</v>
      </c>
      <c r="R298" s="1"/>
      <c r="S298" t="s">
        <v>20</v>
      </c>
    </row>
    <row r="299" spans="1:19" x14ac:dyDescent="0.35">
      <c r="A299">
        <v>298</v>
      </c>
      <c r="B299">
        <v>0</v>
      </c>
      <c r="C299" t="str">
        <f t="shared" si="20"/>
        <v>not sirvived</v>
      </c>
      <c r="D299">
        <v>1</v>
      </c>
      <c r="E299" t="s">
        <v>448</v>
      </c>
      <c r="F299" t="s">
        <v>1792</v>
      </c>
      <c r="G299" t="s">
        <v>1791</v>
      </c>
      <c r="H299" t="s">
        <v>17</v>
      </c>
      <c r="I299">
        <f t="shared" si="21"/>
        <v>1</v>
      </c>
      <c r="J299">
        <v>2</v>
      </c>
      <c r="K299" t="str">
        <f t="shared" si="24"/>
        <v>children</v>
      </c>
      <c r="L299">
        <v>1</v>
      </c>
      <c r="M299">
        <v>2</v>
      </c>
      <c r="N299">
        <f t="shared" si="22"/>
        <v>3</v>
      </c>
      <c r="O299" t="str">
        <f t="shared" si="23"/>
        <v>family</v>
      </c>
      <c r="P299">
        <v>113781</v>
      </c>
      <c r="Q299">
        <v>151.55000000000001</v>
      </c>
      <c r="R299" t="s">
        <v>449</v>
      </c>
      <c r="S299" t="s">
        <v>15</v>
      </c>
    </row>
    <row r="300" spans="1:19" x14ac:dyDescent="0.35">
      <c r="A300">
        <v>299</v>
      </c>
      <c r="B300">
        <v>1</v>
      </c>
      <c r="C300" t="str">
        <f t="shared" si="20"/>
        <v xml:space="preserve"> survived</v>
      </c>
      <c r="D300">
        <v>1</v>
      </c>
      <c r="E300" t="s">
        <v>450</v>
      </c>
      <c r="F300" t="s">
        <v>1794</v>
      </c>
      <c r="G300" t="s">
        <v>1793</v>
      </c>
      <c r="H300" t="s">
        <v>13</v>
      </c>
      <c r="I300">
        <f t="shared" si="21"/>
        <v>0</v>
      </c>
      <c r="J300" s="1"/>
      <c r="K300" t="b">
        <f t="shared" si="24"/>
        <v>0</v>
      </c>
      <c r="L300">
        <v>0</v>
      </c>
      <c r="M300">
        <v>0</v>
      </c>
      <c r="N300">
        <f t="shared" si="22"/>
        <v>0</v>
      </c>
      <c r="O300" t="str">
        <f t="shared" si="23"/>
        <v>alone</v>
      </c>
      <c r="P300">
        <v>19988</v>
      </c>
      <c r="Q300">
        <v>30.5</v>
      </c>
      <c r="R300" t="s">
        <v>451</v>
      </c>
      <c r="S300" t="s">
        <v>15</v>
      </c>
    </row>
    <row r="301" spans="1:19" x14ac:dyDescent="0.35">
      <c r="A301">
        <v>300</v>
      </c>
      <c r="B301">
        <v>1</v>
      </c>
      <c r="C301" t="str">
        <f t="shared" si="20"/>
        <v xml:space="preserve"> survived</v>
      </c>
      <c r="D301">
        <v>1</v>
      </c>
      <c r="E301" t="s">
        <v>452</v>
      </c>
      <c r="F301" t="s">
        <v>1795</v>
      </c>
      <c r="G301" t="s">
        <v>1473</v>
      </c>
      <c r="H301" t="s">
        <v>17</v>
      </c>
      <c r="I301">
        <f t="shared" si="21"/>
        <v>1</v>
      </c>
      <c r="J301">
        <v>50</v>
      </c>
      <c r="K301" t="str">
        <f t="shared" si="24"/>
        <v>old</v>
      </c>
      <c r="L301">
        <v>0</v>
      </c>
      <c r="M301">
        <v>1</v>
      </c>
      <c r="N301">
        <f t="shared" si="22"/>
        <v>1</v>
      </c>
      <c r="O301" t="str">
        <f t="shared" si="23"/>
        <v>family</v>
      </c>
      <c r="P301" t="s">
        <v>187</v>
      </c>
      <c r="Q301">
        <v>247.52080000000001</v>
      </c>
      <c r="R301" t="s">
        <v>188</v>
      </c>
      <c r="S301" t="s">
        <v>20</v>
      </c>
    </row>
    <row r="302" spans="1:19" x14ac:dyDescent="0.35">
      <c r="A302">
        <v>301</v>
      </c>
      <c r="B302">
        <v>1</v>
      </c>
      <c r="C302" t="str">
        <f t="shared" si="20"/>
        <v xml:space="preserve"> survived</v>
      </c>
      <c r="D302">
        <v>3</v>
      </c>
      <c r="E302" t="s">
        <v>453</v>
      </c>
      <c r="F302" t="s">
        <v>1797</v>
      </c>
      <c r="G302" t="s">
        <v>1796</v>
      </c>
      <c r="H302" t="s">
        <v>17</v>
      </c>
      <c r="I302">
        <f t="shared" si="21"/>
        <v>1</v>
      </c>
      <c r="J302" s="1"/>
      <c r="K302" t="b">
        <f t="shared" si="24"/>
        <v>0</v>
      </c>
      <c r="L302">
        <v>0</v>
      </c>
      <c r="M302">
        <v>0</v>
      </c>
      <c r="N302">
        <f t="shared" si="22"/>
        <v>0</v>
      </c>
      <c r="O302" t="str">
        <f t="shared" si="23"/>
        <v>alone</v>
      </c>
      <c r="P302">
        <v>9234</v>
      </c>
      <c r="Q302">
        <v>7.75</v>
      </c>
      <c r="R302" s="1"/>
      <c r="S302" t="s">
        <v>27</v>
      </c>
    </row>
    <row r="303" spans="1:19" x14ac:dyDescent="0.35">
      <c r="A303">
        <v>302</v>
      </c>
      <c r="B303">
        <v>1</v>
      </c>
      <c r="C303" t="str">
        <f t="shared" si="20"/>
        <v xml:space="preserve"> survived</v>
      </c>
      <c r="D303">
        <v>3</v>
      </c>
      <c r="E303" t="s">
        <v>454</v>
      </c>
      <c r="F303" t="s">
        <v>1799</v>
      </c>
      <c r="G303" t="s">
        <v>1798</v>
      </c>
      <c r="H303" t="s">
        <v>13</v>
      </c>
      <c r="I303">
        <f t="shared" si="21"/>
        <v>0</v>
      </c>
      <c r="J303" s="1"/>
      <c r="K303" t="b">
        <f t="shared" si="24"/>
        <v>0</v>
      </c>
      <c r="L303">
        <v>2</v>
      </c>
      <c r="M303">
        <v>0</v>
      </c>
      <c r="N303">
        <f t="shared" si="22"/>
        <v>2</v>
      </c>
      <c r="O303" t="str">
        <f t="shared" si="23"/>
        <v>family</v>
      </c>
      <c r="P303">
        <v>367226</v>
      </c>
      <c r="Q303">
        <v>23.25</v>
      </c>
      <c r="R303" s="1"/>
      <c r="S303" t="s">
        <v>27</v>
      </c>
    </row>
    <row r="304" spans="1:19" x14ac:dyDescent="0.35">
      <c r="A304">
        <v>303</v>
      </c>
      <c r="B304">
        <v>0</v>
      </c>
      <c r="C304" t="str">
        <f t="shared" si="20"/>
        <v>not sirvived</v>
      </c>
      <c r="D304">
        <v>3</v>
      </c>
      <c r="E304" t="s">
        <v>455</v>
      </c>
      <c r="F304" t="s">
        <v>1800</v>
      </c>
      <c r="G304" t="s">
        <v>1263</v>
      </c>
      <c r="H304" t="s">
        <v>13</v>
      </c>
      <c r="I304">
        <f t="shared" si="21"/>
        <v>0</v>
      </c>
      <c r="J304">
        <v>19</v>
      </c>
      <c r="K304" t="str">
        <f t="shared" si="24"/>
        <v>adult</v>
      </c>
      <c r="L304">
        <v>0</v>
      </c>
      <c r="M304">
        <v>0</v>
      </c>
      <c r="N304">
        <f t="shared" si="22"/>
        <v>0</v>
      </c>
      <c r="O304" t="str">
        <f t="shared" si="23"/>
        <v>alone</v>
      </c>
      <c r="P304" t="s">
        <v>280</v>
      </c>
      <c r="Q304">
        <v>0</v>
      </c>
      <c r="R304" s="1"/>
      <c r="S304" t="s">
        <v>15</v>
      </c>
    </row>
    <row r="305" spans="1:19" x14ac:dyDescent="0.35">
      <c r="A305">
        <v>304</v>
      </c>
      <c r="B305">
        <v>1</v>
      </c>
      <c r="C305" t="str">
        <f t="shared" si="20"/>
        <v xml:space="preserve"> survived</v>
      </c>
      <c r="D305">
        <v>2</v>
      </c>
      <c r="E305" t="s">
        <v>456</v>
      </c>
      <c r="F305" t="s">
        <v>1802</v>
      </c>
      <c r="G305" t="s">
        <v>1801</v>
      </c>
      <c r="H305" t="s">
        <v>17</v>
      </c>
      <c r="I305">
        <f t="shared" si="21"/>
        <v>1</v>
      </c>
      <c r="J305" s="1"/>
      <c r="K305" t="b">
        <f t="shared" si="24"/>
        <v>0</v>
      </c>
      <c r="L305">
        <v>0</v>
      </c>
      <c r="M305">
        <v>0</v>
      </c>
      <c r="N305">
        <f t="shared" si="22"/>
        <v>0</v>
      </c>
      <c r="O305" t="str">
        <f t="shared" si="23"/>
        <v>alone</v>
      </c>
      <c r="P305">
        <v>226593</v>
      </c>
      <c r="Q305">
        <v>12.35</v>
      </c>
      <c r="R305" t="s">
        <v>195</v>
      </c>
      <c r="S305" t="s">
        <v>27</v>
      </c>
    </row>
    <row r="306" spans="1:19" x14ac:dyDescent="0.35">
      <c r="A306">
        <v>305</v>
      </c>
      <c r="B306">
        <v>0</v>
      </c>
      <c r="C306" t="str">
        <f t="shared" si="20"/>
        <v>not sirvived</v>
      </c>
      <c r="D306">
        <v>3</v>
      </c>
      <c r="E306" t="s">
        <v>457</v>
      </c>
      <c r="F306" t="s">
        <v>1803</v>
      </c>
      <c r="G306" t="s">
        <v>1280</v>
      </c>
      <c r="H306" t="s">
        <v>13</v>
      </c>
      <c r="I306">
        <f t="shared" si="21"/>
        <v>0</v>
      </c>
      <c r="J306" s="1"/>
      <c r="K306" t="b">
        <f t="shared" si="24"/>
        <v>0</v>
      </c>
      <c r="L306">
        <v>0</v>
      </c>
      <c r="M306">
        <v>0</v>
      </c>
      <c r="N306">
        <f t="shared" si="22"/>
        <v>0</v>
      </c>
      <c r="O306" t="str">
        <f t="shared" si="23"/>
        <v>alone</v>
      </c>
      <c r="P306" t="s">
        <v>458</v>
      </c>
      <c r="Q306">
        <v>8.0500000000000007</v>
      </c>
      <c r="R306" s="1"/>
      <c r="S306" t="s">
        <v>15</v>
      </c>
    </row>
    <row r="307" spans="1:19" x14ac:dyDescent="0.35">
      <c r="A307">
        <v>306</v>
      </c>
      <c r="B307">
        <v>1</v>
      </c>
      <c r="C307" t="str">
        <f t="shared" si="20"/>
        <v xml:space="preserve"> survived</v>
      </c>
      <c r="D307">
        <v>1</v>
      </c>
      <c r="E307" t="s">
        <v>459</v>
      </c>
      <c r="F307" t="s">
        <v>1804</v>
      </c>
      <c r="G307" t="s">
        <v>1791</v>
      </c>
      <c r="H307" t="s">
        <v>13</v>
      </c>
      <c r="I307">
        <f t="shared" si="21"/>
        <v>0</v>
      </c>
      <c r="J307">
        <v>0.92</v>
      </c>
      <c r="K307" t="str">
        <f t="shared" si="24"/>
        <v>children</v>
      </c>
      <c r="L307">
        <v>1</v>
      </c>
      <c r="M307">
        <v>2</v>
      </c>
      <c r="N307">
        <f t="shared" si="22"/>
        <v>3</v>
      </c>
      <c r="O307" t="str">
        <f t="shared" si="23"/>
        <v>family</v>
      </c>
      <c r="P307">
        <v>113781</v>
      </c>
      <c r="Q307">
        <v>151.55000000000001</v>
      </c>
      <c r="R307" t="s">
        <v>449</v>
      </c>
      <c r="S307" t="s">
        <v>15</v>
      </c>
    </row>
    <row r="308" spans="1:19" x14ac:dyDescent="0.35">
      <c r="A308">
        <v>307</v>
      </c>
      <c r="B308">
        <v>1</v>
      </c>
      <c r="C308" t="str">
        <f t="shared" si="20"/>
        <v xml:space="preserve"> survived</v>
      </c>
      <c r="D308">
        <v>1</v>
      </c>
      <c r="E308" t="s">
        <v>460</v>
      </c>
      <c r="F308" t="s">
        <v>1806</v>
      </c>
      <c r="G308" t="s">
        <v>1805</v>
      </c>
      <c r="H308" t="s">
        <v>17</v>
      </c>
      <c r="I308">
        <f t="shared" si="21"/>
        <v>1</v>
      </c>
      <c r="J308" s="1"/>
      <c r="K308" t="b">
        <f t="shared" si="24"/>
        <v>0</v>
      </c>
      <c r="L308">
        <v>0</v>
      </c>
      <c r="M308">
        <v>0</v>
      </c>
      <c r="N308">
        <f t="shared" si="22"/>
        <v>0</v>
      </c>
      <c r="O308" t="str">
        <f t="shared" si="23"/>
        <v>alone</v>
      </c>
      <c r="P308">
        <v>17421</v>
      </c>
      <c r="Q308">
        <v>110.88330000000001</v>
      </c>
      <c r="R308" s="1"/>
      <c r="S308" t="s">
        <v>20</v>
      </c>
    </row>
    <row r="309" spans="1:19" x14ac:dyDescent="0.35">
      <c r="A309">
        <v>308</v>
      </c>
      <c r="B309">
        <v>1</v>
      </c>
      <c r="C309" t="str">
        <f t="shared" si="20"/>
        <v xml:space="preserve"> survived</v>
      </c>
      <c r="D309">
        <v>1</v>
      </c>
      <c r="E309" t="s">
        <v>461</v>
      </c>
      <c r="F309" t="s">
        <v>1808</v>
      </c>
      <c r="G309" t="s">
        <v>1807</v>
      </c>
      <c r="H309" t="s">
        <v>17</v>
      </c>
      <c r="I309">
        <f t="shared" si="21"/>
        <v>1</v>
      </c>
      <c r="J309">
        <v>17</v>
      </c>
      <c r="K309" t="str">
        <f t="shared" si="24"/>
        <v>teen</v>
      </c>
      <c r="L309">
        <v>1</v>
      </c>
      <c r="M309">
        <v>0</v>
      </c>
      <c r="N309">
        <f t="shared" si="22"/>
        <v>1</v>
      </c>
      <c r="O309" t="str">
        <f t="shared" si="23"/>
        <v>family</v>
      </c>
      <c r="P309" t="s">
        <v>462</v>
      </c>
      <c r="Q309">
        <v>108.9</v>
      </c>
      <c r="R309" t="s">
        <v>463</v>
      </c>
      <c r="S309" t="s">
        <v>20</v>
      </c>
    </row>
    <row r="310" spans="1:19" x14ac:dyDescent="0.35">
      <c r="A310">
        <v>309</v>
      </c>
      <c r="B310">
        <v>0</v>
      </c>
      <c r="C310" t="str">
        <f t="shared" si="20"/>
        <v>not sirvived</v>
      </c>
      <c r="D310">
        <v>2</v>
      </c>
      <c r="E310" t="s">
        <v>464</v>
      </c>
      <c r="F310" t="s">
        <v>1810</v>
      </c>
      <c r="G310" t="s">
        <v>1809</v>
      </c>
      <c r="H310" t="s">
        <v>13</v>
      </c>
      <c r="I310">
        <f t="shared" si="21"/>
        <v>0</v>
      </c>
      <c r="J310">
        <v>30</v>
      </c>
      <c r="K310" t="str">
        <f t="shared" si="24"/>
        <v>adult</v>
      </c>
      <c r="L310">
        <v>1</v>
      </c>
      <c r="M310">
        <v>0</v>
      </c>
      <c r="N310">
        <f t="shared" si="22"/>
        <v>1</v>
      </c>
      <c r="O310" t="str">
        <f t="shared" si="23"/>
        <v>family</v>
      </c>
      <c r="P310" t="s">
        <v>465</v>
      </c>
      <c r="Q310">
        <v>24</v>
      </c>
      <c r="R310" s="1"/>
      <c r="S310" t="s">
        <v>20</v>
      </c>
    </row>
    <row r="311" spans="1:19" x14ac:dyDescent="0.35">
      <c r="A311">
        <v>310</v>
      </c>
      <c r="B311">
        <v>1</v>
      </c>
      <c r="C311" t="str">
        <f t="shared" si="20"/>
        <v xml:space="preserve"> survived</v>
      </c>
      <c r="D311">
        <v>1</v>
      </c>
      <c r="E311" t="s">
        <v>466</v>
      </c>
      <c r="F311" t="s">
        <v>1812</v>
      </c>
      <c r="G311" t="s">
        <v>1811</v>
      </c>
      <c r="H311" t="s">
        <v>17</v>
      </c>
      <c r="I311">
        <f t="shared" si="21"/>
        <v>1</v>
      </c>
      <c r="J311">
        <v>30</v>
      </c>
      <c r="K311" t="str">
        <f t="shared" si="24"/>
        <v>adult</v>
      </c>
      <c r="L311">
        <v>0</v>
      </c>
      <c r="M311">
        <v>0</v>
      </c>
      <c r="N311">
        <f t="shared" si="22"/>
        <v>0</v>
      </c>
      <c r="O311" t="str">
        <f t="shared" si="23"/>
        <v>alone</v>
      </c>
      <c r="P311" t="s">
        <v>467</v>
      </c>
      <c r="Q311">
        <v>56.929200000000002</v>
      </c>
      <c r="R311" t="s">
        <v>468</v>
      </c>
      <c r="S311" t="s">
        <v>20</v>
      </c>
    </row>
    <row r="312" spans="1:19" x14ac:dyDescent="0.35">
      <c r="A312">
        <v>311</v>
      </c>
      <c r="B312">
        <v>1</v>
      </c>
      <c r="C312" t="str">
        <f t="shared" si="20"/>
        <v xml:space="preserve"> survived</v>
      </c>
      <c r="D312">
        <v>1</v>
      </c>
      <c r="E312" t="s">
        <v>469</v>
      </c>
      <c r="F312" t="s">
        <v>1814</v>
      </c>
      <c r="G312" t="s">
        <v>1813</v>
      </c>
      <c r="H312" t="s">
        <v>17</v>
      </c>
      <c r="I312">
        <f t="shared" si="21"/>
        <v>1</v>
      </c>
      <c r="J312">
        <v>24</v>
      </c>
      <c r="K312" t="str">
        <f t="shared" si="24"/>
        <v>adult</v>
      </c>
      <c r="L312">
        <v>0</v>
      </c>
      <c r="M312">
        <v>0</v>
      </c>
      <c r="N312">
        <f t="shared" si="22"/>
        <v>0</v>
      </c>
      <c r="O312" t="str">
        <f t="shared" si="23"/>
        <v>alone</v>
      </c>
      <c r="P312">
        <v>11767</v>
      </c>
      <c r="Q312">
        <v>83.158299999999997</v>
      </c>
      <c r="R312" t="s">
        <v>470</v>
      </c>
      <c r="S312" t="s">
        <v>20</v>
      </c>
    </row>
    <row r="313" spans="1:19" x14ac:dyDescent="0.35">
      <c r="A313">
        <v>312</v>
      </c>
      <c r="B313">
        <v>1</v>
      </c>
      <c r="C313" t="str">
        <f t="shared" si="20"/>
        <v xml:space="preserve"> survived</v>
      </c>
      <c r="D313">
        <v>1</v>
      </c>
      <c r="E313" t="s">
        <v>471</v>
      </c>
      <c r="F313" t="s">
        <v>1816</v>
      </c>
      <c r="G313" t="s">
        <v>1815</v>
      </c>
      <c r="H313" t="s">
        <v>17</v>
      </c>
      <c r="I313">
        <f t="shared" si="21"/>
        <v>1</v>
      </c>
      <c r="J313">
        <v>18</v>
      </c>
      <c r="K313" t="str">
        <f t="shared" si="24"/>
        <v>adult</v>
      </c>
      <c r="L313">
        <v>2</v>
      </c>
      <c r="M313">
        <v>2</v>
      </c>
      <c r="N313">
        <f t="shared" si="22"/>
        <v>4</v>
      </c>
      <c r="O313" t="str">
        <f t="shared" si="23"/>
        <v>family</v>
      </c>
      <c r="P313" t="s">
        <v>472</v>
      </c>
      <c r="Q313">
        <v>262.375</v>
      </c>
      <c r="R313" t="s">
        <v>473</v>
      </c>
      <c r="S313" t="s">
        <v>20</v>
      </c>
    </row>
    <row r="314" spans="1:19" x14ac:dyDescent="0.35">
      <c r="A314">
        <v>313</v>
      </c>
      <c r="B314">
        <v>0</v>
      </c>
      <c r="C314" t="str">
        <f t="shared" si="20"/>
        <v>not sirvived</v>
      </c>
      <c r="D314">
        <v>2</v>
      </c>
      <c r="E314" t="s">
        <v>474</v>
      </c>
      <c r="F314" t="s">
        <v>1818</v>
      </c>
      <c r="G314" t="s">
        <v>1817</v>
      </c>
      <c r="H314" t="s">
        <v>17</v>
      </c>
      <c r="I314">
        <f t="shared" si="21"/>
        <v>1</v>
      </c>
      <c r="J314">
        <v>26</v>
      </c>
      <c r="K314" t="str">
        <f t="shared" si="24"/>
        <v>adult</v>
      </c>
      <c r="L314">
        <v>1</v>
      </c>
      <c r="M314">
        <v>1</v>
      </c>
      <c r="N314">
        <f t="shared" si="22"/>
        <v>2</v>
      </c>
      <c r="O314" t="str">
        <f t="shared" si="23"/>
        <v>family</v>
      </c>
      <c r="P314">
        <v>250651</v>
      </c>
      <c r="Q314">
        <v>26</v>
      </c>
      <c r="R314" s="1"/>
      <c r="S314" t="s">
        <v>15</v>
      </c>
    </row>
    <row r="315" spans="1:19" x14ac:dyDescent="0.35">
      <c r="A315">
        <v>314</v>
      </c>
      <c r="B315">
        <v>0</v>
      </c>
      <c r="C315" t="str">
        <f t="shared" si="20"/>
        <v>not sirvived</v>
      </c>
      <c r="D315">
        <v>3</v>
      </c>
      <c r="E315" t="s">
        <v>475</v>
      </c>
      <c r="F315" t="s">
        <v>1820</v>
      </c>
      <c r="G315" t="s">
        <v>1819</v>
      </c>
      <c r="H315" t="s">
        <v>13</v>
      </c>
      <c r="I315">
        <f t="shared" si="21"/>
        <v>0</v>
      </c>
      <c r="J315">
        <v>28</v>
      </c>
      <c r="K315" t="str">
        <f t="shared" si="24"/>
        <v>adult</v>
      </c>
      <c r="L315">
        <v>0</v>
      </c>
      <c r="M315">
        <v>0</v>
      </c>
      <c r="N315">
        <f t="shared" si="22"/>
        <v>0</v>
      </c>
      <c r="O315" t="str">
        <f t="shared" si="23"/>
        <v>alone</v>
      </c>
      <c r="P315">
        <v>349243</v>
      </c>
      <c r="Q315">
        <v>7.8958000000000004</v>
      </c>
      <c r="R315" s="1"/>
      <c r="S315" t="s">
        <v>15</v>
      </c>
    </row>
    <row r="316" spans="1:19" x14ac:dyDescent="0.35">
      <c r="A316">
        <v>315</v>
      </c>
      <c r="B316">
        <v>0</v>
      </c>
      <c r="C316" t="str">
        <f t="shared" si="20"/>
        <v>not sirvived</v>
      </c>
      <c r="D316">
        <v>2</v>
      </c>
      <c r="E316" t="s">
        <v>476</v>
      </c>
      <c r="F316" t="s">
        <v>1822</v>
      </c>
      <c r="G316" t="s">
        <v>1821</v>
      </c>
      <c r="H316" t="s">
        <v>13</v>
      </c>
      <c r="I316">
        <f t="shared" si="21"/>
        <v>0</v>
      </c>
      <c r="J316">
        <v>43</v>
      </c>
      <c r="K316" t="str">
        <f t="shared" si="24"/>
        <v>adult</v>
      </c>
      <c r="L316">
        <v>1</v>
      </c>
      <c r="M316">
        <v>1</v>
      </c>
      <c r="N316">
        <f t="shared" si="22"/>
        <v>2</v>
      </c>
      <c r="O316" t="str">
        <f t="shared" si="23"/>
        <v>family</v>
      </c>
      <c r="P316" t="s">
        <v>477</v>
      </c>
      <c r="Q316">
        <v>26.25</v>
      </c>
      <c r="R316" s="1"/>
      <c r="S316" t="s">
        <v>15</v>
      </c>
    </row>
    <row r="317" spans="1:19" x14ac:dyDescent="0.35">
      <c r="A317">
        <v>316</v>
      </c>
      <c r="B317">
        <v>1</v>
      </c>
      <c r="C317" t="str">
        <f t="shared" si="20"/>
        <v xml:space="preserve"> survived</v>
      </c>
      <c r="D317">
        <v>3</v>
      </c>
      <c r="E317" t="s">
        <v>478</v>
      </c>
      <c r="F317" t="s">
        <v>1824</v>
      </c>
      <c r="G317" t="s">
        <v>1823</v>
      </c>
      <c r="H317" t="s">
        <v>17</v>
      </c>
      <c r="I317">
        <f t="shared" si="21"/>
        <v>1</v>
      </c>
      <c r="J317">
        <v>26</v>
      </c>
      <c r="K317" t="str">
        <f t="shared" si="24"/>
        <v>adult</v>
      </c>
      <c r="L317">
        <v>0</v>
      </c>
      <c r="M317">
        <v>0</v>
      </c>
      <c r="N317">
        <f t="shared" si="22"/>
        <v>0</v>
      </c>
      <c r="O317" t="str">
        <f t="shared" si="23"/>
        <v>alone</v>
      </c>
      <c r="P317">
        <v>347470</v>
      </c>
      <c r="Q317">
        <v>7.8541999999999996</v>
      </c>
      <c r="R317" s="1"/>
      <c r="S317" t="s">
        <v>15</v>
      </c>
    </row>
    <row r="318" spans="1:19" x14ac:dyDescent="0.35">
      <c r="A318">
        <v>317</v>
      </c>
      <c r="B318">
        <v>1</v>
      </c>
      <c r="C318" t="str">
        <f t="shared" si="20"/>
        <v xml:space="preserve"> survived</v>
      </c>
      <c r="D318">
        <v>2</v>
      </c>
      <c r="E318" t="s">
        <v>479</v>
      </c>
      <c r="F318" t="s">
        <v>1825</v>
      </c>
      <c r="G318" t="s">
        <v>1438</v>
      </c>
      <c r="H318" t="s">
        <v>17</v>
      </c>
      <c r="I318">
        <f t="shared" si="21"/>
        <v>1</v>
      </c>
      <c r="J318">
        <v>24</v>
      </c>
      <c r="K318" t="str">
        <f t="shared" si="24"/>
        <v>adult</v>
      </c>
      <c r="L318">
        <v>1</v>
      </c>
      <c r="M318">
        <v>0</v>
      </c>
      <c r="N318">
        <f t="shared" si="22"/>
        <v>1</v>
      </c>
      <c r="O318" t="str">
        <f t="shared" si="23"/>
        <v>family</v>
      </c>
      <c r="P318">
        <v>244367</v>
      </c>
      <c r="Q318">
        <v>26</v>
      </c>
      <c r="R318" s="1"/>
      <c r="S318" t="s">
        <v>15</v>
      </c>
    </row>
    <row r="319" spans="1:19" x14ac:dyDescent="0.35">
      <c r="A319">
        <v>318</v>
      </c>
      <c r="B319">
        <v>0</v>
      </c>
      <c r="C319" t="str">
        <f t="shared" si="20"/>
        <v>not sirvived</v>
      </c>
      <c r="D319">
        <v>2</v>
      </c>
      <c r="E319" t="s">
        <v>480</v>
      </c>
      <c r="F319" t="s">
        <v>1827</v>
      </c>
      <c r="G319" t="s">
        <v>1826</v>
      </c>
      <c r="H319" t="s">
        <v>13</v>
      </c>
      <c r="I319">
        <f t="shared" si="21"/>
        <v>0</v>
      </c>
      <c r="J319">
        <v>54</v>
      </c>
      <c r="K319" t="str">
        <f t="shared" si="24"/>
        <v>old</v>
      </c>
      <c r="L319">
        <v>0</v>
      </c>
      <c r="M319">
        <v>0</v>
      </c>
      <c r="N319">
        <f t="shared" si="22"/>
        <v>0</v>
      </c>
      <c r="O319" t="str">
        <f t="shared" si="23"/>
        <v>alone</v>
      </c>
      <c r="P319">
        <v>29011</v>
      </c>
      <c r="Q319">
        <v>14</v>
      </c>
      <c r="R319" s="1"/>
      <c r="S319" t="s">
        <v>15</v>
      </c>
    </row>
    <row r="320" spans="1:19" x14ac:dyDescent="0.35">
      <c r="A320">
        <v>319</v>
      </c>
      <c r="B320">
        <v>1</v>
      </c>
      <c r="C320" t="str">
        <f t="shared" si="20"/>
        <v xml:space="preserve"> survived</v>
      </c>
      <c r="D320">
        <v>1</v>
      </c>
      <c r="E320" t="s">
        <v>481</v>
      </c>
      <c r="F320" t="s">
        <v>1829</v>
      </c>
      <c r="G320" t="s">
        <v>1828</v>
      </c>
      <c r="H320" t="s">
        <v>17</v>
      </c>
      <c r="I320">
        <f t="shared" si="21"/>
        <v>1</v>
      </c>
      <c r="J320">
        <v>31</v>
      </c>
      <c r="K320" t="str">
        <f t="shared" si="24"/>
        <v>adult</v>
      </c>
      <c r="L320">
        <v>0</v>
      </c>
      <c r="M320">
        <v>2</v>
      </c>
      <c r="N320">
        <f t="shared" si="22"/>
        <v>2</v>
      </c>
      <c r="O320" t="str">
        <f t="shared" si="23"/>
        <v>family</v>
      </c>
      <c r="P320">
        <v>36928</v>
      </c>
      <c r="Q320">
        <v>164.86670000000001</v>
      </c>
      <c r="R320" t="s">
        <v>482</v>
      </c>
      <c r="S320" t="s">
        <v>15</v>
      </c>
    </row>
    <row r="321" spans="1:19" x14ac:dyDescent="0.35">
      <c r="A321">
        <v>320</v>
      </c>
      <c r="B321">
        <v>1</v>
      </c>
      <c r="C321" t="str">
        <f t="shared" si="20"/>
        <v xml:space="preserve"> survived</v>
      </c>
      <c r="D321">
        <v>1</v>
      </c>
      <c r="E321" t="s">
        <v>483</v>
      </c>
      <c r="F321" t="s">
        <v>1831</v>
      </c>
      <c r="G321" t="s">
        <v>1830</v>
      </c>
      <c r="H321" t="s">
        <v>17</v>
      </c>
      <c r="I321">
        <f t="shared" si="21"/>
        <v>1</v>
      </c>
      <c r="J321">
        <v>40</v>
      </c>
      <c r="K321" t="str">
        <f t="shared" si="24"/>
        <v>adult</v>
      </c>
      <c r="L321">
        <v>1</v>
      </c>
      <c r="M321">
        <v>1</v>
      </c>
      <c r="N321">
        <f t="shared" si="22"/>
        <v>2</v>
      </c>
      <c r="O321" t="str">
        <f t="shared" si="23"/>
        <v>family</v>
      </c>
      <c r="P321">
        <v>16966</v>
      </c>
      <c r="Q321">
        <v>134.5</v>
      </c>
      <c r="R321" t="s">
        <v>484</v>
      </c>
      <c r="S321" t="s">
        <v>20</v>
      </c>
    </row>
    <row r="322" spans="1:19" x14ac:dyDescent="0.35">
      <c r="A322">
        <v>321</v>
      </c>
      <c r="B322">
        <v>0</v>
      </c>
      <c r="C322" t="str">
        <f t="shared" ref="C322:C385" si="25">IF(B322=0,"not sirvived"," survived")</f>
        <v>not sirvived</v>
      </c>
      <c r="D322">
        <v>3</v>
      </c>
      <c r="E322" t="s">
        <v>485</v>
      </c>
      <c r="F322" t="s">
        <v>1810</v>
      </c>
      <c r="G322" t="s">
        <v>1832</v>
      </c>
      <c r="H322" t="s">
        <v>13</v>
      </c>
      <c r="I322">
        <f t="shared" ref="I322:I385" si="26">IF(H322="male",0,1)</f>
        <v>0</v>
      </c>
      <c r="J322">
        <v>22</v>
      </c>
      <c r="K322" t="str">
        <f t="shared" si="24"/>
        <v>adult</v>
      </c>
      <c r="L322">
        <v>0</v>
      </c>
      <c r="M322">
        <v>0</v>
      </c>
      <c r="N322">
        <f t="shared" ref="N322:N385" si="27">SUM(L322,M322)</f>
        <v>0</v>
      </c>
      <c r="O322" t="str">
        <f t="shared" ref="O322:O385" si="28">IF(N322&gt;0,"family","alone")</f>
        <v>alone</v>
      </c>
      <c r="P322" t="s">
        <v>486</v>
      </c>
      <c r="Q322">
        <v>7.25</v>
      </c>
      <c r="R322" s="1"/>
      <c r="S322" t="s">
        <v>15</v>
      </c>
    </row>
    <row r="323" spans="1:19" x14ac:dyDescent="0.35">
      <c r="A323">
        <v>322</v>
      </c>
      <c r="B323">
        <v>0</v>
      </c>
      <c r="C323" t="str">
        <f t="shared" si="25"/>
        <v>not sirvived</v>
      </c>
      <c r="D323">
        <v>3</v>
      </c>
      <c r="E323" t="s">
        <v>487</v>
      </c>
      <c r="F323" t="s">
        <v>1834</v>
      </c>
      <c r="G323" t="s">
        <v>1833</v>
      </c>
      <c r="H323" t="s">
        <v>13</v>
      </c>
      <c r="I323">
        <f t="shared" si="26"/>
        <v>0</v>
      </c>
      <c r="J323">
        <v>27</v>
      </c>
      <c r="K323" t="str">
        <f t="shared" ref="K323:K386" si="29">IF(AND(J323&gt;0,J323&lt;10),"children",IF(AND(J323&gt;=10,J323&lt;18),"teen",IF(AND(J323&gt;=18,J323&lt;50),"adult",IF(AND(J323&gt;=50),"old"))))</f>
        <v>adult</v>
      </c>
      <c r="L323">
        <v>0</v>
      </c>
      <c r="M323">
        <v>0</v>
      </c>
      <c r="N323">
        <f t="shared" si="27"/>
        <v>0</v>
      </c>
      <c r="O323" t="str">
        <f t="shared" si="28"/>
        <v>alone</v>
      </c>
      <c r="P323">
        <v>349219</v>
      </c>
      <c r="Q323">
        <v>7.8958000000000004</v>
      </c>
      <c r="R323" s="1"/>
      <c r="S323" t="s">
        <v>15</v>
      </c>
    </row>
    <row r="324" spans="1:19" x14ac:dyDescent="0.35">
      <c r="A324">
        <v>323</v>
      </c>
      <c r="B324">
        <v>1</v>
      </c>
      <c r="C324" t="str">
        <f t="shared" si="25"/>
        <v xml:space="preserve"> survived</v>
      </c>
      <c r="D324">
        <v>2</v>
      </c>
      <c r="E324" t="s">
        <v>488</v>
      </c>
      <c r="F324" t="s">
        <v>1836</v>
      </c>
      <c r="G324" t="s">
        <v>1835</v>
      </c>
      <c r="H324" t="s">
        <v>17</v>
      </c>
      <c r="I324">
        <f t="shared" si="26"/>
        <v>1</v>
      </c>
      <c r="J324">
        <v>30</v>
      </c>
      <c r="K324" t="str">
        <f t="shared" si="29"/>
        <v>adult</v>
      </c>
      <c r="L324">
        <v>0</v>
      </c>
      <c r="M324">
        <v>0</v>
      </c>
      <c r="N324">
        <f t="shared" si="27"/>
        <v>0</v>
      </c>
      <c r="O324" t="str">
        <f t="shared" si="28"/>
        <v>alone</v>
      </c>
      <c r="P324">
        <v>234818</v>
      </c>
      <c r="Q324">
        <v>12.35</v>
      </c>
      <c r="R324" s="1"/>
      <c r="S324" t="s">
        <v>27</v>
      </c>
    </row>
    <row r="325" spans="1:19" x14ac:dyDescent="0.35">
      <c r="A325">
        <v>324</v>
      </c>
      <c r="B325">
        <v>1</v>
      </c>
      <c r="C325" t="str">
        <f t="shared" si="25"/>
        <v xml:space="preserve"> survived</v>
      </c>
      <c r="D325">
        <v>2</v>
      </c>
      <c r="E325" t="s">
        <v>489</v>
      </c>
      <c r="F325" t="s">
        <v>1837</v>
      </c>
      <c r="G325" t="s">
        <v>1398</v>
      </c>
      <c r="H325" t="s">
        <v>17</v>
      </c>
      <c r="I325">
        <f t="shared" si="26"/>
        <v>1</v>
      </c>
      <c r="J325">
        <v>22</v>
      </c>
      <c r="K325" t="str">
        <f t="shared" si="29"/>
        <v>adult</v>
      </c>
      <c r="L325">
        <v>1</v>
      </c>
      <c r="M325">
        <v>1</v>
      </c>
      <c r="N325">
        <f t="shared" si="27"/>
        <v>2</v>
      </c>
      <c r="O325" t="str">
        <f t="shared" si="28"/>
        <v>family</v>
      </c>
      <c r="P325">
        <v>248738</v>
      </c>
      <c r="Q325">
        <v>29</v>
      </c>
      <c r="R325" s="1"/>
      <c r="S325" t="s">
        <v>15</v>
      </c>
    </row>
    <row r="326" spans="1:19" x14ac:dyDescent="0.35">
      <c r="A326">
        <v>325</v>
      </c>
      <c r="B326">
        <v>0</v>
      </c>
      <c r="C326" t="str">
        <f t="shared" si="25"/>
        <v>not sirvived</v>
      </c>
      <c r="D326">
        <v>3</v>
      </c>
      <c r="E326" t="s">
        <v>490</v>
      </c>
      <c r="F326" t="s">
        <v>1838</v>
      </c>
      <c r="G326" t="s">
        <v>1547</v>
      </c>
      <c r="H326" t="s">
        <v>13</v>
      </c>
      <c r="I326">
        <f t="shared" si="26"/>
        <v>0</v>
      </c>
      <c r="J326" s="1"/>
      <c r="K326" t="b">
        <f t="shared" si="29"/>
        <v>0</v>
      </c>
      <c r="L326">
        <v>8</v>
      </c>
      <c r="M326">
        <v>2</v>
      </c>
      <c r="N326">
        <f t="shared" si="27"/>
        <v>10</v>
      </c>
      <c r="O326" t="str">
        <f t="shared" si="28"/>
        <v>family</v>
      </c>
      <c r="P326" t="s">
        <v>251</v>
      </c>
      <c r="Q326">
        <v>69.55</v>
      </c>
      <c r="R326" s="1"/>
      <c r="S326" t="s">
        <v>15</v>
      </c>
    </row>
    <row r="327" spans="1:19" x14ac:dyDescent="0.35">
      <c r="A327">
        <v>326</v>
      </c>
      <c r="B327">
        <v>1</v>
      </c>
      <c r="C327" t="str">
        <f t="shared" si="25"/>
        <v xml:space="preserve"> survived</v>
      </c>
      <c r="D327">
        <v>1</v>
      </c>
      <c r="E327" t="s">
        <v>491</v>
      </c>
      <c r="F327" t="s">
        <v>1840</v>
      </c>
      <c r="G327" t="s">
        <v>1839</v>
      </c>
      <c r="H327" t="s">
        <v>17</v>
      </c>
      <c r="I327">
        <f t="shared" si="26"/>
        <v>1</v>
      </c>
      <c r="J327">
        <v>36</v>
      </c>
      <c r="K327" t="str">
        <f t="shared" si="29"/>
        <v>adult</v>
      </c>
      <c r="L327">
        <v>0</v>
      </c>
      <c r="M327">
        <v>0</v>
      </c>
      <c r="N327">
        <f t="shared" si="27"/>
        <v>0</v>
      </c>
      <c r="O327" t="str">
        <f t="shared" si="28"/>
        <v>alone</v>
      </c>
      <c r="P327" t="s">
        <v>409</v>
      </c>
      <c r="Q327">
        <v>135.63329999999999</v>
      </c>
      <c r="R327" t="s">
        <v>492</v>
      </c>
      <c r="S327" t="s">
        <v>20</v>
      </c>
    </row>
    <row r="328" spans="1:19" x14ac:dyDescent="0.35">
      <c r="A328">
        <v>327</v>
      </c>
      <c r="B328">
        <v>0</v>
      </c>
      <c r="C328" t="str">
        <f t="shared" si="25"/>
        <v>not sirvived</v>
      </c>
      <c r="D328">
        <v>3</v>
      </c>
      <c r="E328" t="s">
        <v>493</v>
      </c>
      <c r="F328" t="s">
        <v>1842</v>
      </c>
      <c r="G328" t="s">
        <v>1841</v>
      </c>
      <c r="H328" t="s">
        <v>13</v>
      </c>
      <c r="I328">
        <f t="shared" si="26"/>
        <v>0</v>
      </c>
      <c r="J328">
        <v>61</v>
      </c>
      <c r="K328" t="str">
        <f t="shared" si="29"/>
        <v>old</v>
      </c>
      <c r="L328">
        <v>0</v>
      </c>
      <c r="M328">
        <v>0</v>
      </c>
      <c r="N328">
        <f t="shared" si="27"/>
        <v>0</v>
      </c>
      <c r="O328" t="str">
        <f t="shared" si="28"/>
        <v>alone</v>
      </c>
      <c r="P328">
        <v>345364</v>
      </c>
      <c r="Q328">
        <v>6.2374999999999998</v>
      </c>
      <c r="R328" s="1"/>
      <c r="S328" t="s">
        <v>15</v>
      </c>
    </row>
    <row r="329" spans="1:19" x14ac:dyDescent="0.35">
      <c r="A329">
        <v>328</v>
      </c>
      <c r="B329">
        <v>1</v>
      </c>
      <c r="C329" t="str">
        <f t="shared" si="25"/>
        <v xml:space="preserve"> survived</v>
      </c>
      <c r="D329">
        <v>2</v>
      </c>
      <c r="E329" t="s">
        <v>494</v>
      </c>
      <c r="F329" t="s">
        <v>1844</v>
      </c>
      <c r="G329" t="s">
        <v>1843</v>
      </c>
      <c r="H329" t="s">
        <v>17</v>
      </c>
      <c r="I329">
        <f t="shared" si="26"/>
        <v>1</v>
      </c>
      <c r="J329">
        <v>36</v>
      </c>
      <c r="K329" t="str">
        <f t="shared" si="29"/>
        <v>adult</v>
      </c>
      <c r="L329">
        <v>0</v>
      </c>
      <c r="M329">
        <v>0</v>
      </c>
      <c r="N329">
        <f t="shared" si="27"/>
        <v>0</v>
      </c>
      <c r="O329" t="str">
        <f t="shared" si="28"/>
        <v>alone</v>
      </c>
      <c r="P329">
        <v>28551</v>
      </c>
      <c r="Q329">
        <v>13</v>
      </c>
      <c r="R329" t="s">
        <v>442</v>
      </c>
      <c r="S329" t="s">
        <v>15</v>
      </c>
    </row>
    <row r="330" spans="1:19" x14ac:dyDescent="0.35">
      <c r="A330">
        <v>329</v>
      </c>
      <c r="B330">
        <v>1</v>
      </c>
      <c r="C330" t="str">
        <f t="shared" si="25"/>
        <v xml:space="preserve"> survived</v>
      </c>
      <c r="D330">
        <v>3</v>
      </c>
      <c r="E330" t="s">
        <v>495</v>
      </c>
      <c r="F330" t="s">
        <v>1845</v>
      </c>
      <c r="G330" t="s">
        <v>1558</v>
      </c>
      <c r="H330" t="s">
        <v>17</v>
      </c>
      <c r="I330">
        <f t="shared" si="26"/>
        <v>1</v>
      </c>
      <c r="J330">
        <v>31</v>
      </c>
      <c r="K330" t="str">
        <f t="shared" si="29"/>
        <v>adult</v>
      </c>
      <c r="L330">
        <v>1</v>
      </c>
      <c r="M330">
        <v>1</v>
      </c>
      <c r="N330">
        <f t="shared" si="27"/>
        <v>2</v>
      </c>
      <c r="O330" t="str">
        <f t="shared" si="28"/>
        <v>family</v>
      </c>
      <c r="P330">
        <v>363291</v>
      </c>
      <c r="Q330">
        <v>20.524999999999999</v>
      </c>
      <c r="R330" s="1"/>
      <c r="S330" t="s">
        <v>15</v>
      </c>
    </row>
    <row r="331" spans="1:19" x14ac:dyDescent="0.35">
      <c r="A331">
        <v>330</v>
      </c>
      <c r="B331">
        <v>1</v>
      </c>
      <c r="C331" t="str">
        <f t="shared" si="25"/>
        <v xml:space="preserve"> survived</v>
      </c>
      <c r="D331">
        <v>1</v>
      </c>
      <c r="E331" t="s">
        <v>496</v>
      </c>
      <c r="F331" t="s">
        <v>1847</v>
      </c>
      <c r="G331" t="s">
        <v>1846</v>
      </c>
      <c r="H331" t="s">
        <v>17</v>
      </c>
      <c r="I331">
        <f t="shared" si="26"/>
        <v>1</v>
      </c>
      <c r="J331">
        <v>16</v>
      </c>
      <c r="K331" t="str">
        <f t="shared" si="29"/>
        <v>teen</v>
      </c>
      <c r="L331">
        <v>0</v>
      </c>
      <c r="M331">
        <v>1</v>
      </c>
      <c r="N331">
        <f t="shared" si="27"/>
        <v>1</v>
      </c>
      <c r="O331" t="str">
        <f t="shared" si="28"/>
        <v>family</v>
      </c>
      <c r="P331">
        <v>111361</v>
      </c>
      <c r="Q331">
        <v>57.979199999999999</v>
      </c>
      <c r="R331" t="s">
        <v>497</v>
      </c>
      <c r="S331" t="s">
        <v>20</v>
      </c>
    </row>
    <row r="332" spans="1:19" x14ac:dyDescent="0.35">
      <c r="A332">
        <v>331</v>
      </c>
      <c r="B332">
        <v>1</v>
      </c>
      <c r="C332" t="str">
        <f t="shared" si="25"/>
        <v xml:space="preserve"> survived</v>
      </c>
      <c r="D332">
        <v>3</v>
      </c>
      <c r="E332" t="s">
        <v>498</v>
      </c>
      <c r="F332" t="s">
        <v>1848</v>
      </c>
      <c r="G332" t="s">
        <v>1798</v>
      </c>
      <c r="H332" t="s">
        <v>17</v>
      </c>
      <c r="I332">
        <f t="shared" si="26"/>
        <v>1</v>
      </c>
      <c r="J332" s="1"/>
      <c r="K332" t="b">
        <f t="shared" si="29"/>
        <v>0</v>
      </c>
      <c r="L332">
        <v>2</v>
      </c>
      <c r="M332">
        <v>0</v>
      </c>
      <c r="N332">
        <f t="shared" si="27"/>
        <v>2</v>
      </c>
      <c r="O332" t="str">
        <f t="shared" si="28"/>
        <v>family</v>
      </c>
      <c r="P332">
        <v>367226</v>
      </c>
      <c r="Q332">
        <v>23.25</v>
      </c>
      <c r="R332" s="1"/>
      <c r="S332" t="s">
        <v>27</v>
      </c>
    </row>
    <row r="333" spans="1:19" x14ac:dyDescent="0.35">
      <c r="A333">
        <v>332</v>
      </c>
      <c r="B333">
        <v>0</v>
      </c>
      <c r="C333" t="str">
        <f t="shared" si="25"/>
        <v>not sirvived</v>
      </c>
      <c r="D333">
        <v>1</v>
      </c>
      <c r="E333" t="s">
        <v>499</v>
      </c>
      <c r="F333" t="s">
        <v>1850</v>
      </c>
      <c r="G333" t="s">
        <v>1849</v>
      </c>
      <c r="H333" t="s">
        <v>13</v>
      </c>
      <c r="I333">
        <f t="shared" si="26"/>
        <v>0</v>
      </c>
      <c r="J333">
        <v>45.5</v>
      </c>
      <c r="K333" t="str">
        <f t="shared" si="29"/>
        <v>adult</v>
      </c>
      <c r="L333">
        <v>0</v>
      </c>
      <c r="M333">
        <v>0</v>
      </c>
      <c r="N333">
        <f t="shared" si="27"/>
        <v>0</v>
      </c>
      <c r="O333" t="str">
        <f t="shared" si="28"/>
        <v>alone</v>
      </c>
      <c r="P333">
        <v>113043</v>
      </c>
      <c r="Q333">
        <v>28.5</v>
      </c>
      <c r="R333" t="s">
        <v>500</v>
      </c>
      <c r="S333" t="s">
        <v>15</v>
      </c>
    </row>
    <row r="334" spans="1:19" x14ac:dyDescent="0.35">
      <c r="A334">
        <v>333</v>
      </c>
      <c r="B334">
        <v>0</v>
      </c>
      <c r="C334" t="str">
        <f t="shared" si="25"/>
        <v>not sirvived</v>
      </c>
      <c r="D334">
        <v>1</v>
      </c>
      <c r="E334" t="s">
        <v>501</v>
      </c>
      <c r="F334" t="s">
        <v>1851</v>
      </c>
      <c r="G334" t="s">
        <v>1739</v>
      </c>
      <c r="H334" t="s">
        <v>13</v>
      </c>
      <c r="I334">
        <f t="shared" si="26"/>
        <v>0</v>
      </c>
      <c r="J334">
        <v>38</v>
      </c>
      <c r="K334" t="str">
        <f t="shared" si="29"/>
        <v>adult</v>
      </c>
      <c r="L334">
        <v>0</v>
      </c>
      <c r="M334">
        <v>1</v>
      </c>
      <c r="N334">
        <f t="shared" si="27"/>
        <v>1</v>
      </c>
      <c r="O334" t="str">
        <f t="shared" si="28"/>
        <v>family</v>
      </c>
      <c r="P334" t="s">
        <v>406</v>
      </c>
      <c r="Q334">
        <v>153.46250000000001</v>
      </c>
      <c r="R334" t="s">
        <v>502</v>
      </c>
      <c r="S334" t="s">
        <v>15</v>
      </c>
    </row>
    <row r="335" spans="1:19" x14ac:dyDescent="0.35">
      <c r="A335">
        <v>334</v>
      </c>
      <c r="B335">
        <v>0</v>
      </c>
      <c r="C335" t="str">
        <f t="shared" si="25"/>
        <v>not sirvived</v>
      </c>
      <c r="D335">
        <v>3</v>
      </c>
      <c r="E335" t="s">
        <v>503</v>
      </c>
      <c r="F335" t="s">
        <v>1852</v>
      </c>
      <c r="G335" t="s">
        <v>1282</v>
      </c>
      <c r="H335" t="s">
        <v>13</v>
      </c>
      <c r="I335">
        <f t="shared" si="26"/>
        <v>0</v>
      </c>
      <c r="J335">
        <v>16</v>
      </c>
      <c r="K335" t="str">
        <f t="shared" si="29"/>
        <v>teen</v>
      </c>
      <c r="L335">
        <v>2</v>
      </c>
      <c r="M335">
        <v>0</v>
      </c>
      <c r="N335">
        <f t="shared" si="27"/>
        <v>2</v>
      </c>
      <c r="O335" t="str">
        <f t="shared" si="28"/>
        <v>family</v>
      </c>
      <c r="P335">
        <v>345764</v>
      </c>
      <c r="Q335">
        <v>18</v>
      </c>
      <c r="R335" s="1"/>
      <c r="S335" t="s">
        <v>15</v>
      </c>
    </row>
    <row r="336" spans="1:19" x14ac:dyDescent="0.35">
      <c r="A336">
        <v>335</v>
      </c>
      <c r="B336">
        <v>1</v>
      </c>
      <c r="C336" t="str">
        <f t="shared" si="25"/>
        <v xml:space="preserve"> survived</v>
      </c>
      <c r="D336">
        <v>1</v>
      </c>
      <c r="E336" t="s">
        <v>504</v>
      </c>
      <c r="F336" t="s">
        <v>1854</v>
      </c>
      <c r="G336" t="s">
        <v>1853</v>
      </c>
      <c r="H336" t="s">
        <v>17</v>
      </c>
      <c r="I336">
        <f t="shared" si="26"/>
        <v>1</v>
      </c>
      <c r="J336" s="1"/>
      <c r="K336" t="b">
        <f t="shared" si="29"/>
        <v>0</v>
      </c>
      <c r="L336">
        <v>1</v>
      </c>
      <c r="M336">
        <v>0</v>
      </c>
      <c r="N336">
        <f t="shared" si="27"/>
        <v>1</v>
      </c>
      <c r="O336" t="str">
        <f t="shared" si="28"/>
        <v>family</v>
      </c>
      <c r="P336" t="s">
        <v>505</v>
      </c>
      <c r="Q336">
        <v>133.65</v>
      </c>
      <c r="R336" s="1"/>
      <c r="S336" t="s">
        <v>15</v>
      </c>
    </row>
    <row r="337" spans="1:19" x14ac:dyDescent="0.35">
      <c r="A337">
        <v>336</v>
      </c>
      <c r="B337">
        <v>0</v>
      </c>
      <c r="C337" t="str">
        <f t="shared" si="25"/>
        <v>not sirvived</v>
      </c>
      <c r="D337">
        <v>3</v>
      </c>
      <c r="E337" t="s">
        <v>506</v>
      </c>
      <c r="F337" t="s">
        <v>1856</v>
      </c>
      <c r="G337" t="s">
        <v>1855</v>
      </c>
      <c r="H337" t="s">
        <v>13</v>
      </c>
      <c r="I337">
        <f t="shared" si="26"/>
        <v>0</v>
      </c>
      <c r="J337" s="1"/>
      <c r="K337" t="b">
        <f t="shared" si="29"/>
        <v>0</v>
      </c>
      <c r="L337">
        <v>0</v>
      </c>
      <c r="M337">
        <v>0</v>
      </c>
      <c r="N337">
        <f t="shared" si="27"/>
        <v>0</v>
      </c>
      <c r="O337" t="str">
        <f t="shared" si="28"/>
        <v>alone</v>
      </c>
      <c r="P337">
        <v>349225</v>
      </c>
      <c r="Q337">
        <v>7.8958000000000004</v>
      </c>
      <c r="R337" s="1"/>
      <c r="S337" t="s">
        <v>15</v>
      </c>
    </row>
    <row r="338" spans="1:19" x14ac:dyDescent="0.35">
      <c r="A338">
        <v>337</v>
      </c>
      <c r="B338">
        <v>0</v>
      </c>
      <c r="C338" t="str">
        <f t="shared" si="25"/>
        <v>not sirvived</v>
      </c>
      <c r="D338">
        <v>1</v>
      </c>
      <c r="E338" t="s">
        <v>507</v>
      </c>
      <c r="F338" t="s">
        <v>1857</v>
      </c>
      <c r="G338" t="s">
        <v>1532</v>
      </c>
      <c r="H338" t="s">
        <v>13</v>
      </c>
      <c r="I338">
        <f t="shared" si="26"/>
        <v>0</v>
      </c>
      <c r="J338">
        <v>29</v>
      </c>
      <c r="K338" t="str">
        <f t="shared" si="29"/>
        <v>adult</v>
      </c>
      <c r="L338">
        <v>1</v>
      </c>
      <c r="M338">
        <v>0</v>
      </c>
      <c r="N338">
        <f t="shared" si="27"/>
        <v>1</v>
      </c>
      <c r="O338" t="str">
        <f t="shared" si="28"/>
        <v>family</v>
      </c>
      <c r="P338">
        <v>113776</v>
      </c>
      <c r="Q338">
        <v>66.599999999999994</v>
      </c>
      <c r="R338" t="s">
        <v>237</v>
      </c>
      <c r="S338" t="s">
        <v>15</v>
      </c>
    </row>
    <row r="339" spans="1:19" x14ac:dyDescent="0.35">
      <c r="A339">
        <v>338</v>
      </c>
      <c r="B339">
        <v>1</v>
      </c>
      <c r="C339" t="str">
        <f t="shared" si="25"/>
        <v xml:space="preserve"> survived</v>
      </c>
      <c r="D339">
        <v>1</v>
      </c>
      <c r="E339" t="s">
        <v>508</v>
      </c>
      <c r="F339" t="s">
        <v>1859</v>
      </c>
      <c r="G339" t="s">
        <v>1858</v>
      </c>
      <c r="H339" t="s">
        <v>17</v>
      </c>
      <c r="I339">
        <f t="shared" si="26"/>
        <v>1</v>
      </c>
      <c r="J339">
        <v>41</v>
      </c>
      <c r="K339" t="str">
        <f t="shared" si="29"/>
        <v>adult</v>
      </c>
      <c r="L339">
        <v>0</v>
      </c>
      <c r="M339">
        <v>0</v>
      </c>
      <c r="N339">
        <f t="shared" si="27"/>
        <v>0</v>
      </c>
      <c r="O339" t="str">
        <f t="shared" si="28"/>
        <v>alone</v>
      </c>
      <c r="P339">
        <v>16966</v>
      </c>
      <c r="Q339">
        <v>134.5</v>
      </c>
      <c r="R339" t="s">
        <v>509</v>
      </c>
      <c r="S339" t="s">
        <v>20</v>
      </c>
    </row>
    <row r="340" spans="1:19" x14ac:dyDescent="0.35">
      <c r="A340">
        <v>339</v>
      </c>
      <c r="B340">
        <v>1</v>
      </c>
      <c r="C340" t="str">
        <f t="shared" si="25"/>
        <v xml:space="preserve"> survived</v>
      </c>
      <c r="D340">
        <v>3</v>
      </c>
      <c r="E340" t="s">
        <v>510</v>
      </c>
      <c r="F340" t="s">
        <v>1861</v>
      </c>
      <c r="G340" t="s">
        <v>1860</v>
      </c>
      <c r="H340" t="s">
        <v>13</v>
      </c>
      <c r="I340">
        <f t="shared" si="26"/>
        <v>0</v>
      </c>
      <c r="J340">
        <v>45</v>
      </c>
      <c r="K340" t="str">
        <f t="shared" si="29"/>
        <v>adult</v>
      </c>
      <c r="L340">
        <v>0</v>
      </c>
      <c r="M340">
        <v>0</v>
      </c>
      <c r="N340">
        <f t="shared" si="27"/>
        <v>0</v>
      </c>
      <c r="O340" t="str">
        <f t="shared" si="28"/>
        <v>alone</v>
      </c>
      <c r="P340">
        <v>7598</v>
      </c>
      <c r="Q340">
        <v>8.0500000000000007</v>
      </c>
      <c r="R340" s="1"/>
      <c r="S340" t="s">
        <v>15</v>
      </c>
    </row>
    <row r="341" spans="1:19" x14ac:dyDescent="0.35">
      <c r="A341">
        <v>340</v>
      </c>
      <c r="B341">
        <v>0</v>
      </c>
      <c r="C341" t="str">
        <f t="shared" si="25"/>
        <v>not sirvived</v>
      </c>
      <c r="D341">
        <v>1</v>
      </c>
      <c r="E341" t="s">
        <v>511</v>
      </c>
      <c r="F341" t="s">
        <v>1863</v>
      </c>
      <c r="G341" t="s">
        <v>1862</v>
      </c>
      <c r="H341" t="s">
        <v>13</v>
      </c>
      <c r="I341">
        <f t="shared" si="26"/>
        <v>0</v>
      </c>
      <c r="J341">
        <v>45</v>
      </c>
      <c r="K341" t="str">
        <f t="shared" si="29"/>
        <v>adult</v>
      </c>
      <c r="L341">
        <v>0</v>
      </c>
      <c r="M341">
        <v>0</v>
      </c>
      <c r="N341">
        <f t="shared" si="27"/>
        <v>0</v>
      </c>
      <c r="O341" t="str">
        <f t="shared" si="28"/>
        <v>alone</v>
      </c>
      <c r="P341">
        <v>113784</v>
      </c>
      <c r="Q341">
        <v>35.5</v>
      </c>
      <c r="R341" t="s">
        <v>512</v>
      </c>
      <c r="S341" t="s">
        <v>15</v>
      </c>
    </row>
    <row r="342" spans="1:19" x14ac:dyDescent="0.35">
      <c r="A342">
        <v>341</v>
      </c>
      <c r="B342">
        <v>1</v>
      </c>
      <c r="C342" t="str">
        <f t="shared" si="25"/>
        <v xml:space="preserve"> survived</v>
      </c>
      <c r="D342">
        <v>2</v>
      </c>
      <c r="E342" t="s">
        <v>513</v>
      </c>
      <c r="F342" t="s">
        <v>1864</v>
      </c>
      <c r="G342" t="s">
        <v>1526</v>
      </c>
      <c r="H342" t="s">
        <v>13</v>
      </c>
      <c r="I342">
        <f t="shared" si="26"/>
        <v>0</v>
      </c>
      <c r="J342">
        <v>2</v>
      </c>
      <c r="K342" t="str">
        <f t="shared" si="29"/>
        <v>children</v>
      </c>
      <c r="L342">
        <v>1</v>
      </c>
      <c r="M342">
        <v>1</v>
      </c>
      <c r="N342">
        <f t="shared" si="27"/>
        <v>2</v>
      </c>
      <c r="O342" t="str">
        <f t="shared" si="28"/>
        <v>family</v>
      </c>
      <c r="P342">
        <v>230080</v>
      </c>
      <c r="Q342">
        <v>26</v>
      </c>
      <c r="R342" t="s">
        <v>232</v>
      </c>
      <c r="S342" t="s">
        <v>15</v>
      </c>
    </row>
    <row r="343" spans="1:19" x14ac:dyDescent="0.35">
      <c r="A343">
        <v>342</v>
      </c>
      <c r="B343">
        <v>1</v>
      </c>
      <c r="C343" t="str">
        <f t="shared" si="25"/>
        <v xml:space="preserve"> survived</v>
      </c>
      <c r="D343">
        <v>1</v>
      </c>
      <c r="E343" t="s">
        <v>514</v>
      </c>
      <c r="F343" t="s">
        <v>1865</v>
      </c>
      <c r="G343" t="s">
        <v>1299</v>
      </c>
      <c r="H343" t="s">
        <v>17</v>
      </c>
      <c r="I343">
        <f t="shared" si="26"/>
        <v>1</v>
      </c>
      <c r="J343">
        <v>24</v>
      </c>
      <c r="K343" t="str">
        <f t="shared" si="29"/>
        <v>adult</v>
      </c>
      <c r="L343">
        <v>3</v>
      </c>
      <c r="M343">
        <v>2</v>
      </c>
      <c r="N343">
        <f t="shared" si="27"/>
        <v>5</v>
      </c>
      <c r="O343" t="str">
        <f t="shared" si="28"/>
        <v>family</v>
      </c>
      <c r="P343">
        <v>19950</v>
      </c>
      <c r="Q343">
        <v>263</v>
      </c>
      <c r="R343" t="s">
        <v>57</v>
      </c>
      <c r="S343" t="s">
        <v>15</v>
      </c>
    </row>
    <row r="344" spans="1:19" x14ac:dyDescent="0.35">
      <c r="A344">
        <v>343</v>
      </c>
      <c r="B344">
        <v>0</v>
      </c>
      <c r="C344" t="str">
        <f t="shared" si="25"/>
        <v>not sirvived</v>
      </c>
      <c r="D344">
        <v>2</v>
      </c>
      <c r="E344" t="s">
        <v>515</v>
      </c>
      <c r="F344" t="s">
        <v>1867</v>
      </c>
      <c r="G344" t="s">
        <v>1866</v>
      </c>
      <c r="H344" t="s">
        <v>13</v>
      </c>
      <c r="I344">
        <f t="shared" si="26"/>
        <v>0</v>
      </c>
      <c r="J344">
        <v>28</v>
      </c>
      <c r="K344" t="str">
        <f t="shared" si="29"/>
        <v>adult</v>
      </c>
      <c r="L344">
        <v>0</v>
      </c>
      <c r="M344">
        <v>0</v>
      </c>
      <c r="N344">
        <f t="shared" si="27"/>
        <v>0</v>
      </c>
      <c r="O344" t="str">
        <f t="shared" si="28"/>
        <v>alone</v>
      </c>
      <c r="P344">
        <v>248740</v>
      </c>
      <c r="Q344">
        <v>13</v>
      </c>
      <c r="R344" s="1"/>
      <c r="S344" t="s">
        <v>15</v>
      </c>
    </row>
    <row r="345" spans="1:19" x14ac:dyDescent="0.35">
      <c r="A345">
        <v>344</v>
      </c>
      <c r="B345">
        <v>0</v>
      </c>
      <c r="C345" t="str">
        <f t="shared" si="25"/>
        <v>not sirvived</v>
      </c>
      <c r="D345">
        <v>2</v>
      </c>
      <c r="E345" t="s">
        <v>516</v>
      </c>
      <c r="F345" t="s">
        <v>1869</v>
      </c>
      <c r="G345" t="s">
        <v>1868</v>
      </c>
      <c r="H345" t="s">
        <v>13</v>
      </c>
      <c r="I345">
        <f t="shared" si="26"/>
        <v>0</v>
      </c>
      <c r="J345">
        <v>25</v>
      </c>
      <c r="K345" t="str">
        <f t="shared" si="29"/>
        <v>adult</v>
      </c>
      <c r="L345">
        <v>0</v>
      </c>
      <c r="M345">
        <v>0</v>
      </c>
      <c r="N345">
        <f t="shared" si="27"/>
        <v>0</v>
      </c>
      <c r="O345" t="str">
        <f t="shared" si="28"/>
        <v>alone</v>
      </c>
      <c r="P345">
        <v>244361</v>
      </c>
      <c r="Q345">
        <v>13</v>
      </c>
      <c r="R345" s="1"/>
      <c r="S345" t="s">
        <v>15</v>
      </c>
    </row>
    <row r="346" spans="1:19" x14ac:dyDescent="0.35">
      <c r="A346">
        <v>345</v>
      </c>
      <c r="B346">
        <v>0</v>
      </c>
      <c r="C346" t="str">
        <f t="shared" si="25"/>
        <v>not sirvived</v>
      </c>
      <c r="D346">
        <v>2</v>
      </c>
      <c r="E346" t="s">
        <v>517</v>
      </c>
      <c r="F346" t="s">
        <v>1871</v>
      </c>
      <c r="G346" t="s">
        <v>1870</v>
      </c>
      <c r="H346" t="s">
        <v>13</v>
      </c>
      <c r="I346">
        <f t="shared" si="26"/>
        <v>0</v>
      </c>
      <c r="J346">
        <v>36</v>
      </c>
      <c r="K346" t="str">
        <f t="shared" si="29"/>
        <v>adult</v>
      </c>
      <c r="L346">
        <v>0</v>
      </c>
      <c r="M346">
        <v>0</v>
      </c>
      <c r="N346">
        <f t="shared" si="27"/>
        <v>0</v>
      </c>
      <c r="O346" t="str">
        <f t="shared" si="28"/>
        <v>alone</v>
      </c>
      <c r="P346">
        <v>229236</v>
      </c>
      <c r="Q346">
        <v>13</v>
      </c>
      <c r="R346" s="1"/>
      <c r="S346" t="s">
        <v>15</v>
      </c>
    </row>
    <row r="347" spans="1:19" x14ac:dyDescent="0.35">
      <c r="A347">
        <v>346</v>
      </c>
      <c r="B347">
        <v>1</v>
      </c>
      <c r="C347" t="str">
        <f t="shared" si="25"/>
        <v xml:space="preserve"> survived</v>
      </c>
      <c r="D347">
        <v>2</v>
      </c>
      <c r="E347" t="s">
        <v>518</v>
      </c>
      <c r="F347" t="s">
        <v>1872</v>
      </c>
      <c r="G347" t="s">
        <v>1609</v>
      </c>
      <c r="H347" t="s">
        <v>17</v>
      </c>
      <c r="I347">
        <f t="shared" si="26"/>
        <v>1</v>
      </c>
      <c r="J347">
        <v>24</v>
      </c>
      <c r="K347" t="str">
        <f t="shared" si="29"/>
        <v>adult</v>
      </c>
      <c r="L347">
        <v>0</v>
      </c>
      <c r="M347">
        <v>0</v>
      </c>
      <c r="N347">
        <f t="shared" si="27"/>
        <v>0</v>
      </c>
      <c r="O347" t="str">
        <f t="shared" si="28"/>
        <v>alone</v>
      </c>
      <c r="P347">
        <v>248733</v>
      </c>
      <c r="Q347">
        <v>13</v>
      </c>
      <c r="R347" t="s">
        <v>117</v>
      </c>
      <c r="S347" t="s">
        <v>15</v>
      </c>
    </row>
    <row r="348" spans="1:19" x14ac:dyDescent="0.35">
      <c r="A348">
        <v>347</v>
      </c>
      <c r="B348">
        <v>1</v>
      </c>
      <c r="C348" t="str">
        <f t="shared" si="25"/>
        <v xml:space="preserve"> survived</v>
      </c>
      <c r="D348">
        <v>2</v>
      </c>
      <c r="E348" t="s">
        <v>519</v>
      </c>
      <c r="F348" t="s">
        <v>1873</v>
      </c>
      <c r="G348" t="s">
        <v>1572</v>
      </c>
      <c r="H348" t="s">
        <v>17</v>
      </c>
      <c r="I348">
        <f t="shared" si="26"/>
        <v>1</v>
      </c>
      <c r="J348">
        <v>40</v>
      </c>
      <c r="K348" t="str">
        <f t="shared" si="29"/>
        <v>adult</v>
      </c>
      <c r="L348">
        <v>0</v>
      </c>
      <c r="M348">
        <v>0</v>
      </c>
      <c r="N348">
        <f t="shared" si="27"/>
        <v>0</v>
      </c>
      <c r="O348" t="str">
        <f t="shared" si="28"/>
        <v>alone</v>
      </c>
      <c r="P348">
        <v>31418</v>
      </c>
      <c r="Q348">
        <v>13</v>
      </c>
      <c r="R348" s="1"/>
      <c r="S348" t="s">
        <v>15</v>
      </c>
    </row>
    <row r="349" spans="1:19" x14ac:dyDescent="0.35">
      <c r="A349">
        <v>348</v>
      </c>
      <c r="B349">
        <v>1</v>
      </c>
      <c r="C349" t="str">
        <f t="shared" si="25"/>
        <v xml:space="preserve"> survived</v>
      </c>
      <c r="D349">
        <v>3</v>
      </c>
      <c r="E349" t="s">
        <v>520</v>
      </c>
      <c r="F349" t="s">
        <v>1875</v>
      </c>
      <c r="G349" t="s">
        <v>1874</v>
      </c>
      <c r="H349" t="s">
        <v>17</v>
      </c>
      <c r="I349">
        <f t="shared" si="26"/>
        <v>1</v>
      </c>
      <c r="J349" s="1"/>
      <c r="K349" t="b">
        <f t="shared" si="29"/>
        <v>0</v>
      </c>
      <c r="L349">
        <v>1</v>
      </c>
      <c r="M349">
        <v>0</v>
      </c>
      <c r="N349">
        <f t="shared" si="27"/>
        <v>1</v>
      </c>
      <c r="O349" t="str">
        <f t="shared" si="28"/>
        <v>family</v>
      </c>
      <c r="P349">
        <v>386525</v>
      </c>
      <c r="Q349">
        <v>16.100000000000001</v>
      </c>
      <c r="R349" s="1"/>
      <c r="S349" t="s">
        <v>15</v>
      </c>
    </row>
    <row r="350" spans="1:19" x14ac:dyDescent="0.35">
      <c r="A350">
        <v>349</v>
      </c>
      <c r="B350">
        <v>1</v>
      </c>
      <c r="C350" t="str">
        <f t="shared" si="25"/>
        <v xml:space="preserve"> survived</v>
      </c>
      <c r="D350">
        <v>3</v>
      </c>
      <c r="E350" t="s">
        <v>521</v>
      </c>
      <c r="F350" t="s">
        <v>1877</v>
      </c>
      <c r="G350" t="s">
        <v>1876</v>
      </c>
      <c r="H350" t="s">
        <v>13</v>
      </c>
      <c r="I350">
        <f t="shared" si="26"/>
        <v>0</v>
      </c>
      <c r="J350">
        <v>3</v>
      </c>
      <c r="K350" t="str">
        <f t="shared" si="29"/>
        <v>children</v>
      </c>
      <c r="L350">
        <v>1</v>
      </c>
      <c r="M350">
        <v>1</v>
      </c>
      <c r="N350">
        <f t="shared" si="27"/>
        <v>2</v>
      </c>
      <c r="O350" t="str">
        <f t="shared" si="28"/>
        <v>family</v>
      </c>
      <c r="P350" t="s">
        <v>522</v>
      </c>
      <c r="Q350">
        <v>15.9</v>
      </c>
      <c r="R350" s="1"/>
      <c r="S350" t="s">
        <v>15</v>
      </c>
    </row>
    <row r="351" spans="1:19" x14ac:dyDescent="0.35">
      <c r="A351">
        <v>350</v>
      </c>
      <c r="B351">
        <v>0</v>
      </c>
      <c r="C351" t="str">
        <f t="shared" si="25"/>
        <v>not sirvived</v>
      </c>
      <c r="D351">
        <v>3</v>
      </c>
      <c r="E351" t="s">
        <v>523</v>
      </c>
      <c r="F351" t="s">
        <v>1879</v>
      </c>
      <c r="G351" t="s">
        <v>1878</v>
      </c>
      <c r="H351" t="s">
        <v>13</v>
      </c>
      <c r="I351">
        <f t="shared" si="26"/>
        <v>0</v>
      </c>
      <c r="J351">
        <v>42</v>
      </c>
      <c r="K351" t="str">
        <f t="shared" si="29"/>
        <v>adult</v>
      </c>
      <c r="L351">
        <v>0</v>
      </c>
      <c r="M351">
        <v>0</v>
      </c>
      <c r="N351">
        <f t="shared" si="27"/>
        <v>0</v>
      </c>
      <c r="O351" t="str">
        <f t="shared" si="28"/>
        <v>alone</v>
      </c>
      <c r="P351">
        <v>315088</v>
      </c>
      <c r="Q351">
        <v>8.6624999999999996</v>
      </c>
      <c r="R351" s="1"/>
      <c r="S351" t="s">
        <v>15</v>
      </c>
    </row>
    <row r="352" spans="1:19" x14ac:dyDescent="0.35">
      <c r="A352">
        <v>351</v>
      </c>
      <c r="B352">
        <v>0</v>
      </c>
      <c r="C352" t="str">
        <f t="shared" si="25"/>
        <v>not sirvived</v>
      </c>
      <c r="D352">
        <v>3</v>
      </c>
      <c r="E352" t="s">
        <v>524</v>
      </c>
      <c r="F352" t="s">
        <v>1881</v>
      </c>
      <c r="G352" t="s">
        <v>1880</v>
      </c>
      <c r="H352" t="s">
        <v>13</v>
      </c>
      <c r="I352">
        <f t="shared" si="26"/>
        <v>0</v>
      </c>
      <c r="J352">
        <v>23</v>
      </c>
      <c r="K352" t="str">
        <f t="shared" si="29"/>
        <v>adult</v>
      </c>
      <c r="L352">
        <v>0</v>
      </c>
      <c r="M352">
        <v>0</v>
      </c>
      <c r="N352">
        <f t="shared" si="27"/>
        <v>0</v>
      </c>
      <c r="O352" t="str">
        <f t="shared" si="28"/>
        <v>alone</v>
      </c>
      <c r="P352">
        <v>7267</v>
      </c>
      <c r="Q352">
        <v>9.2249999999999996</v>
      </c>
      <c r="R352" s="1"/>
      <c r="S352" t="s">
        <v>15</v>
      </c>
    </row>
    <row r="353" spans="1:19" x14ac:dyDescent="0.35">
      <c r="A353">
        <v>352</v>
      </c>
      <c r="B353">
        <v>0</v>
      </c>
      <c r="C353" t="str">
        <f t="shared" si="25"/>
        <v>not sirvived</v>
      </c>
      <c r="D353">
        <v>1</v>
      </c>
      <c r="E353" t="s">
        <v>525</v>
      </c>
      <c r="F353" t="s">
        <v>1883</v>
      </c>
      <c r="G353" t="s">
        <v>1882</v>
      </c>
      <c r="H353" t="s">
        <v>13</v>
      </c>
      <c r="I353">
        <f t="shared" si="26"/>
        <v>0</v>
      </c>
      <c r="J353" s="1"/>
      <c r="K353" t="b">
        <f t="shared" si="29"/>
        <v>0</v>
      </c>
      <c r="L353">
        <v>0</v>
      </c>
      <c r="M353">
        <v>0</v>
      </c>
      <c r="N353">
        <f t="shared" si="27"/>
        <v>0</v>
      </c>
      <c r="O353" t="str">
        <f t="shared" si="28"/>
        <v>alone</v>
      </c>
      <c r="P353">
        <v>113510</v>
      </c>
      <c r="Q353">
        <v>35</v>
      </c>
      <c r="R353" t="s">
        <v>526</v>
      </c>
      <c r="S353" t="s">
        <v>15</v>
      </c>
    </row>
    <row r="354" spans="1:19" x14ac:dyDescent="0.35">
      <c r="A354">
        <v>353</v>
      </c>
      <c r="B354">
        <v>0</v>
      </c>
      <c r="C354" t="str">
        <f t="shared" si="25"/>
        <v>not sirvived</v>
      </c>
      <c r="D354">
        <v>3</v>
      </c>
      <c r="E354" t="s">
        <v>527</v>
      </c>
      <c r="F354" t="s">
        <v>1885</v>
      </c>
      <c r="G354" t="s">
        <v>1884</v>
      </c>
      <c r="H354" t="s">
        <v>13</v>
      </c>
      <c r="I354">
        <f t="shared" si="26"/>
        <v>0</v>
      </c>
      <c r="J354">
        <v>15</v>
      </c>
      <c r="K354" t="str">
        <f t="shared" si="29"/>
        <v>teen</v>
      </c>
      <c r="L354">
        <v>1</v>
      </c>
      <c r="M354">
        <v>1</v>
      </c>
      <c r="N354">
        <f t="shared" si="27"/>
        <v>2</v>
      </c>
      <c r="O354" t="str">
        <f t="shared" si="28"/>
        <v>family</v>
      </c>
      <c r="P354">
        <v>2695</v>
      </c>
      <c r="Q354">
        <v>7.2291999999999996</v>
      </c>
      <c r="R354" s="1"/>
      <c r="S354" t="s">
        <v>20</v>
      </c>
    </row>
    <row r="355" spans="1:19" x14ac:dyDescent="0.35">
      <c r="A355">
        <v>354</v>
      </c>
      <c r="B355">
        <v>0</v>
      </c>
      <c r="C355" t="str">
        <f t="shared" si="25"/>
        <v>not sirvived</v>
      </c>
      <c r="D355">
        <v>3</v>
      </c>
      <c r="E355" t="s">
        <v>528</v>
      </c>
      <c r="F355" t="s">
        <v>1886</v>
      </c>
      <c r="G355" t="s">
        <v>1342</v>
      </c>
      <c r="H355" t="s">
        <v>13</v>
      </c>
      <c r="I355">
        <f t="shared" si="26"/>
        <v>0</v>
      </c>
      <c r="J355">
        <v>25</v>
      </c>
      <c r="K355" t="str">
        <f t="shared" si="29"/>
        <v>adult</v>
      </c>
      <c r="L355">
        <v>1</v>
      </c>
      <c r="M355">
        <v>0</v>
      </c>
      <c r="N355">
        <f t="shared" si="27"/>
        <v>1</v>
      </c>
      <c r="O355" t="str">
        <f t="shared" si="28"/>
        <v>family</v>
      </c>
      <c r="P355">
        <v>349237</v>
      </c>
      <c r="Q355">
        <v>17.8</v>
      </c>
      <c r="R355" s="1"/>
      <c r="S355" t="s">
        <v>15</v>
      </c>
    </row>
    <row r="356" spans="1:19" x14ac:dyDescent="0.35">
      <c r="A356">
        <v>355</v>
      </c>
      <c r="B356">
        <v>0</v>
      </c>
      <c r="C356" t="str">
        <f t="shared" si="25"/>
        <v>not sirvived</v>
      </c>
      <c r="D356">
        <v>3</v>
      </c>
      <c r="E356" t="s">
        <v>529</v>
      </c>
      <c r="F356" t="s">
        <v>1888</v>
      </c>
      <c r="G356" t="s">
        <v>1887</v>
      </c>
      <c r="H356" t="s">
        <v>13</v>
      </c>
      <c r="I356">
        <f t="shared" si="26"/>
        <v>0</v>
      </c>
      <c r="J356" s="1"/>
      <c r="K356" t="b">
        <f t="shared" si="29"/>
        <v>0</v>
      </c>
      <c r="L356">
        <v>0</v>
      </c>
      <c r="M356">
        <v>0</v>
      </c>
      <c r="N356">
        <f t="shared" si="27"/>
        <v>0</v>
      </c>
      <c r="O356" t="str">
        <f t="shared" si="28"/>
        <v>alone</v>
      </c>
      <c r="P356">
        <v>2647</v>
      </c>
      <c r="Q356">
        <v>7.2249999999999996</v>
      </c>
      <c r="R356" s="1"/>
      <c r="S356" t="s">
        <v>20</v>
      </c>
    </row>
    <row r="357" spans="1:19" x14ac:dyDescent="0.35">
      <c r="A357">
        <v>356</v>
      </c>
      <c r="B357">
        <v>0</v>
      </c>
      <c r="C357" t="str">
        <f t="shared" si="25"/>
        <v>not sirvived</v>
      </c>
      <c r="D357">
        <v>3</v>
      </c>
      <c r="E357" t="s">
        <v>530</v>
      </c>
      <c r="F357" t="s">
        <v>1890</v>
      </c>
      <c r="G357" t="s">
        <v>1889</v>
      </c>
      <c r="H357" t="s">
        <v>13</v>
      </c>
      <c r="I357">
        <f t="shared" si="26"/>
        <v>0</v>
      </c>
      <c r="J357">
        <v>28</v>
      </c>
      <c r="K357" t="str">
        <f t="shared" si="29"/>
        <v>adult</v>
      </c>
      <c r="L357">
        <v>0</v>
      </c>
      <c r="M357">
        <v>0</v>
      </c>
      <c r="N357">
        <f t="shared" si="27"/>
        <v>0</v>
      </c>
      <c r="O357" t="str">
        <f t="shared" si="28"/>
        <v>alone</v>
      </c>
      <c r="P357">
        <v>345783</v>
      </c>
      <c r="Q357">
        <v>9.5</v>
      </c>
      <c r="R357" s="1"/>
      <c r="S357" t="s">
        <v>15</v>
      </c>
    </row>
    <row r="358" spans="1:19" x14ac:dyDescent="0.35">
      <c r="A358">
        <v>357</v>
      </c>
      <c r="B358">
        <v>1</v>
      </c>
      <c r="C358" t="str">
        <f t="shared" si="25"/>
        <v xml:space="preserve"> survived</v>
      </c>
      <c r="D358">
        <v>1</v>
      </c>
      <c r="E358" t="s">
        <v>531</v>
      </c>
      <c r="F358" t="s">
        <v>1892</v>
      </c>
      <c r="G358" t="s">
        <v>1891</v>
      </c>
      <c r="H358" t="s">
        <v>17</v>
      </c>
      <c r="I358">
        <f t="shared" si="26"/>
        <v>1</v>
      </c>
      <c r="J358">
        <v>22</v>
      </c>
      <c r="K358" t="str">
        <f t="shared" si="29"/>
        <v>adult</v>
      </c>
      <c r="L358">
        <v>0</v>
      </c>
      <c r="M358">
        <v>1</v>
      </c>
      <c r="N358">
        <f t="shared" si="27"/>
        <v>1</v>
      </c>
      <c r="O358" t="str">
        <f t="shared" si="28"/>
        <v>family</v>
      </c>
      <c r="P358">
        <v>113505</v>
      </c>
      <c r="Q358">
        <v>55</v>
      </c>
      <c r="R358" t="s">
        <v>260</v>
      </c>
      <c r="S358" t="s">
        <v>15</v>
      </c>
    </row>
    <row r="359" spans="1:19" x14ac:dyDescent="0.35">
      <c r="A359">
        <v>358</v>
      </c>
      <c r="B359">
        <v>0</v>
      </c>
      <c r="C359" t="str">
        <f t="shared" si="25"/>
        <v>not sirvived</v>
      </c>
      <c r="D359">
        <v>2</v>
      </c>
      <c r="E359" t="s">
        <v>532</v>
      </c>
      <c r="F359" t="s">
        <v>1894</v>
      </c>
      <c r="G359" t="s">
        <v>1893</v>
      </c>
      <c r="H359" t="s">
        <v>17</v>
      </c>
      <c r="I359">
        <f t="shared" si="26"/>
        <v>1</v>
      </c>
      <c r="J359">
        <v>38</v>
      </c>
      <c r="K359" t="str">
        <f t="shared" si="29"/>
        <v>adult</v>
      </c>
      <c r="L359">
        <v>0</v>
      </c>
      <c r="M359">
        <v>0</v>
      </c>
      <c r="N359">
        <f t="shared" si="27"/>
        <v>0</v>
      </c>
      <c r="O359" t="str">
        <f t="shared" si="28"/>
        <v>alone</v>
      </c>
      <c r="P359">
        <v>237671</v>
      </c>
      <c r="Q359">
        <v>13</v>
      </c>
      <c r="R359" s="1"/>
      <c r="S359" t="s">
        <v>15</v>
      </c>
    </row>
    <row r="360" spans="1:19" x14ac:dyDescent="0.35">
      <c r="A360">
        <v>359</v>
      </c>
      <c r="B360">
        <v>1</v>
      </c>
      <c r="C360" t="str">
        <f t="shared" si="25"/>
        <v xml:space="preserve"> survived</v>
      </c>
      <c r="D360">
        <v>3</v>
      </c>
      <c r="E360" t="s">
        <v>533</v>
      </c>
      <c r="F360" t="s">
        <v>1896</v>
      </c>
      <c r="G360" t="s">
        <v>1895</v>
      </c>
      <c r="H360" t="s">
        <v>17</v>
      </c>
      <c r="I360">
        <f t="shared" si="26"/>
        <v>1</v>
      </c>
      <c r="J360" s="1"/>
      <c r="K360" t="b">
        <f t="shared" si="29"/>
        <v>0</v>
      </c>
      <c r="L360">
        <v>0</v>
      </c>
      <c r="M360">
        <v>0</v>
      </c>
      <c r="N360">
        <f t="shared" si="27"/>
        <v>0</v>
      </c>
      <c r="O360" t="str">
        <f t="shared" si="28"/>
        <v>alone</v>
      </c>
      <c r="P360">
        <v>330931</v>
      </c>
      <c r="Q360">
        <v>7.8792</v>
      </c>
      <c r="R360" s="1"/>
      <c r="S360" t="s">
        <v>27</v>
      </c>
    </row>
    <row r="361" spans="1:19" x14ac:dyDescent="0.35">
      <c r="A361">
        <v>360</v>
      </c>
      <c r="B361">
        <v>1</v>
      </c>
      <c r="C361" t="str">
        <f t="shared" si="25"/>
        <v xml:space="preserve"> survived</v>
      </c>
      <c r="D361">
        <v>3</v>
      </c>
      <c r="E361" t="s">
        <v>534</v>
      </c>
      <c r="F361" t="s">
        <v>1898</v>
      </c>
      <c r="G361" t="s">
        <v>1897</v>
      </c>
      <c r="H361" t="s">
        <v>17</v>
      </c>
      <c r="I361">
        <f t="shared" si="26"/>
        <v>1</v>
      </c>
      <c r="J361" s="1"/>
      <c r="K361" t="b">
        <f t="shared" si="29"/>
        <v>0</v>
      </c>
      <c r="L361">
        <v>0</v>
      </c>
      <c r="M361">
        <v>0</v>
      </c>
      <c r="N361">
        <f t="shared" si="27"/>
        <v>0</v>
      </c>
      <c r="O361" t="str">
        <f t="shared" si="28"/>
        <v>alone</v>
      </c>
      <c r="P361">
        <v>330980</v>
      </c>
      <c r="Q361">
        <v>7.8792</v>
      </c>
      <c r="R361" s="1"/>
      <c r="S361" t="s">
        <v>27</v>
      </c>
    </row>
    <row r="362" spans="1:19" x14ac:dyDescent="0.35">
      <c r="A362">
        <v>361</v>
      </c>
      <c r="B362">
        <v>0</v>
      </c>
      <c r="C362" t="str">
        <f t="shared" si="25"/>
        <v>not sirvived</v>
      </c>
      <c r="D362">
        <v>3</v>
      </c>
      <c r="E362" t="s">
        <v>535</v>
      </c>
      <c r="F362" t="s">
        <v>1899</v>
      </c>
      <c r="G362" t="s">
        <v>1370</v>
      </c>
      <c r="H362" t="s">
        <v>13</v>
      </c>
      <c r="I362">
        <f t="shared" si="26"/>
        <v>0</v>
      </c>
      <c r="J362">
        <v>40</v>
      </c>
      <c r="K362" t="str">
        <f t="shared" si="29"/>
        <v>adult</v>
      </c>
      <c r="L362">
        <v>1</v>
      </c>
      <c r="M362">
        <v>4</v>
      </c>
      <c r="N362">
        <f t="shared" si="27"/>
        <v>5</v>
      </c>
      <c r="O362" t="str">
        <f t="shared" si="28"/>
        <v>family</v>
      </c>
      <c r="P362">
        <v>347088</v>
      </c>
      <c r="Q362">
        <v>27.9</v>
      </c>
      <c r="R362" s="1"/>
      <c r="S362" t="s">
        <v>15</v>
      </c>
    </row>
    <row r="363" spans="1:19" x14ac:dyDescent="0.35">
      <c r="A363">
        <v>362</v>
      </c>
      <c r="B363">
        <v>0</v>
      </c>
      <c r="C363" t="str">
        <f t="shared" si="25"/>
        <v>not sirvived</v>
      </c>
      <c r="D363">
        <v>2</v>
      </c>
      <c r="E363" t="s">
        <v>536</v>
      </c>
      <c r="F363" t="s">
        <v>1901</v>
      </c>
      <c r="G363" t="s">
        <v>1900</v>
      </c>
      <c r="H363" t="s">
        <v>13</v>
      </c>
      <c r="I363">
        <f t="shared" si="26"/>
        <v>0</v>
      </c>
      <c r="J363">
        <v>29</v>
      </c>
      <c r="K363" t="str">
        <f t="shared" si="29"/>
        <v>adult</v>
      </c>
      <c r="L363">
        <v>1</v>
      </c>
      <c r="M363">
        <v>0</v>
      </c>
      <c r="N363">
        <f t="shared" si="27"/>
        <v>1</v>
      </c>
      <c r="O363" t="str">
        <f t="shared" si="28"/>
        <v>family</v>
      </c>
      <c r="P363" t="s">
        <v>537</v>
      </c>
      <c r="Q363">
        <v>27.720800000000001</v>
      </c>
      <c r="R363" s="1"/>
      <c r="S363" t="s">
        <v>20</v>
      </c>
    </row>
    <row r="364" spans="1:19" x14ac:dyDescent="0.35">
      <c r="A364">
        <v>363</v>
      </c>
      <c r="B364">
        <v>0</v>
      </c>
      <c r="C364" t="str">
        <f t="shared" si="25"/>
        <v>not sirvived</v>
      </c>
      <c r="D364">
        <v>3</v>
      </c>
      <c r="E364" t="s">
        <v>538</v>
      </c>
      <c r="F364" t="s">
        <v>1903</v>
      </c>
      <c r="G364" t="s">
        <v>1902</v>
      </c>
      <c r="H364" t="s">
        <v>17</v>
      </c>
      <c r="I364">
        <f t="shared" si="26"/>
        <v>1</v>
      </c>
      <c r="J364">
        <v>45</v>
      </c>
      <c r="K364" t="str">
        <f t="shared" si="29"/>
        <v>adult</v>
      </c>
      <c r="L364">
        <v>0</v>
      </c>
      <c r="M364">
        <v>1</v>
      </c>
      <c r="N364">
        <f t="shared" si="27"/>
        <v>1</v>
      </c>
      <c r="O364" t="str">
        <f t="shared" si="28"/>
        <v>family</v>
      </c>
      <c r="P364">
        <v>2691</v>
      </c>
      <c r="Q364">
        <v>14.4542</v>
      </c>
      <c r="R364" s="1"/>
      <c r="S364" t="s">
        <v>20</v>
      </c>
    </row>
    <row r="365" spans="1:19" x14ac:dyDescent="0.35">
      <c r="A365">
        <v>364</v>
      </c>
      <c r="B365">
        <v>0</v>
      </c>
      <c r="C365" t="str">
        <f t="shared" si="25"/>
        <v>not sirvived</v>
      </c>
      <c r="D365">
        <v>3</v>
      </c>
      <c r="E365" t="s">
        <v>539</v>
      </c>
      <c r="F365" t="s">
        <v>1905</v>
      </c>
      <c r="G365" t="s">
        <v>1904</v>
      </c>
      <c r="H365" t="s">
        <v>13</v>
      </c>
      <c r="I365">
        <f t="shared" si="26"/>
        <v>0</v>
      </c>
      <c r="J365">
        <v>35</v>
      </c>
      <c r="K365" t="str">
        <f t="shared" si="29"/>
        <v>adult</v>
      </c>
      <c r="L365">
        <v>0</v>
      </c>
      <c r="M365">
        <v>0</v>
      </c>
      <c r="N365">
        <f t="shared" si="27"/>
        <v>0</v>
      </c>
      <c r="O365" t="str">
        <f t="shared" si="28"/>
        <v>alone</v>
      </c>
      <c r="P365" t="s">
        <v>540</v>
      </c>
      <c r="Q365">
        <v>7.05</v>
      </c>
      <c r="R365" s="1"/>
      <c r="S365" t="s">
        <v>15</v>
      </c>
    </row>
    <row r="366" spans="1:19" x14ac:dyDescent="0.35">
      <c r="A366">
        <v>365</v>
      </c>
      <c r="B366">
        <v>0</v>
      </c>
      <c r="C366" t="str">
        <f t="shared" si="25"/>
        <v>not sirvived</v>
      </c>
      <c r="D366">
        <v>3</v>
      </c>
      <c r="E366" t="s">
        <v>541</v>
      </c>
      <c r="F366" t="s">
        <v>1728</v>
      </c>
      <c r="G366" t="s">
        <v>1594</v>
      </c>
      <c r="H366" t="s">
        <v>13</v>
      </c>
      <c r="I366">
        <f t="shared" si="26"/>
        <v>0</v>
      </c>
      <c r="J366" s="1"/>
      <c r="K366" t="b">
        <f t="shared" si="29"/>
        <v>0</v>
      </c>
      <c r="L366">
        <v>1</v>
      </c>
      <c r="M366">
        <v>0</v>
      </c>
      <c r="N366">
        <f t="shared" si="27"/>
        <v>1</v>
      </c>
      <c r="O366" t="str">
        <f t="shared" si="28"/>
        <v>family</v>
      </c>
      <c r="P366">
        <v>370365</v>
      </c>
      <c r="Q366">
        <v>15.5</v>
      </c>
      <c r="R366" s="1"/>
      <c r="S366" t="s">
        <v>27</v>
      </c>
    </row>
    <row r="367" spans="1:19" x14ac:dyDescent="0.35">
      <c r="A367">
        <v>366</v>
      </c>
      <c r="B367">
        <v>0</v>
      </c>
      <c r="C367" t="str">
        <f t="shared" si="25"/>
        <v>not sirvived</v>
      </c>
      <c r="D367">
        <v>3</v>
      </c>
      <c r="E367" t="s">
        <v>542</v>
      </c>
      <c r="F367" t="s">
        <v>1907</v>
      </c>
      <c r="G367" t="s">
        <v>1906</v>
      </c>
      <c r="H367" t="s">
        <v>13</v>
      </c>
      <c r="I367">
        <f t="shared" si="26"/>
        <v>0</v>
      </c>
      <c r="J367">
        <v>30</v>
      </c>
      <c r="K367" t="str">
        <f t="shared" si="29"/>
        <v>adult</v>
      </c>
      <c r="L367">
        <v>0</v>
      </c>
      <c r="M367">
        <v>0</v>
      </c>
      <c r="N367">
        <f t="shared" si="27"/>
        <v>0</v>
      </c>
      <c r="O367" t="str">
        <f t="shared" si="28"/>
        <v>alone</v>
      </c>
      <c r="P367" t="s">
        <v>543</v>
      </c>
      <c r="Q367">
        <v>7.25</v>
      </c>
      <c r="R367" s="1"/>
      <c r="S367" t="s">
        <v>15</v>
      </c>
    </row>
    <row r="368" spans="1:19" x14ac:dyDescent="0.35">
      <c r="A368">
        <v>367</v>
      </c>
      <c r="B368">
        <v>1</v>
      </c>
      <c r="C368" t="str">
        <f t="shared" si="25"/>
        <v xml:space="preserve"> survived</v>
      </c>
      <c r="D368">
        <v>1</v>
      </c>
      <c r="E368" t="s">
        <v>544</v>
      </c>
      <c r="F368" t="s">
        <v>1909</v>
      </c>
      <c r="G368" t="s">
        <v>1908</v>
      </c>
      <c r="H368" t="s">
        <v>17</v>
      </c>
      <c r="I368">
        <f t="shared" si="26"/>
        <v>1</v>
      </c>
      <c r="J368">
        <v>60</v>
      </c>
      <c r="K368" t="str">
        <f t="shared" si="29"/>
        <v>old</v>
      </c>
      <c r="L368">
        <v>1</v>
      </c>
      <c r="M368">
        <v>0</v>
      </c>
      <c r="N368">
        <f t="shared" si="27"/>
        <v>1</v>
      </c>
      <c r="O368" t="str">
        <f t="shared" si="28"/>
        <v>family</v>
      </c>
      <c r="P368">
        <v>110813</v>
      </c>
      <c r="Q368">
        <v>75.25</v>
      </c>
      <c r="R368" t="s">
        <v>545</v>
      </c>
      <c r="S368" t="s">
        <v>20</v>
      </c>
    </row>
    <row r="369" spans="1:19" x14ac:dyDescent="0.35">
      <c r="A369">
        <v>368</v>
      </c>
      <c r="B369">
        <v>1</v>
      </c>
      <c r="C369" t="str">
        <f t="shared" si="25"/>
        <v xml:space="preserve"> survived</v>
      </c>
      <c r="D369">
        <v>3</v>
      </c>
      <c r="E369" t="s">
        <v>546</v>
      </c>
      <c r="F369" t="s">
        <v>1911</v>
      </c>
      <c r="G369" t="s">
        <v>1910</v>
      </c>
      <c r="H369" t="s">
        <v>17</v>
      </c>
      <c r="I369">
        <f t="shared" si="26"/>
        <v>1</v>
      </c>
      <c r="J369" s="1"/>
      <c r="K369" t="b">
        <f t="shared" si="29"/>
        <v>0</v>
      </c>
      <c r="L369">
        <v>0</v>
      </c>
      <c r="M369">
        <v>0</v>
      </c>
      <c r="N369">
        <f t="shared" si="27"/>
        <v>0</v>
      </c>
      <c r="O369" t="str">
        <f t="shared" si="28"/>
        <v>alone</v>
      </c>
      <c r="P369">
        <v>2626</v>
      </c>
      <c r="Q369">
        <v>7.2291999999999996</v>
      </c>
      <c r="R369" s="1"/>
      <c r="S369" t="s">
        <v>20</v>
      </c>
    </row>
    <row r="370" spans="1:19" x14ac:dyDescent="0.35">
      <c r="A370">
        <v>369</v>
      </c>
      <c r="B370">
        <v>1</v>
      </c>
      <c r="C370" t="str">
        <f t="shared" si="25"/>
        <v xml:space="preserve"> survived</v>
      </c>
      <c r="D370">
        <v>3</v>
      </c>
      <c r="E370" t="s">
        <v>547</v>
      </c>
      <c r="F370" t="s">
        <v>1913</v>
      </c>
      <c r="G370" t="s">
        <v>1912</v>
      </c>
      <c r="H370" t="s">
        <v>17</v>
      </c>
      <c r="I370">
        <f t="shared" si="26"/>
        <v>1</v>
      </c>
      <c r="J370" s="1"/>
      <c r="K370" t="b">
        <f t="shared" si="29"/>
        <v>0</v>
      </c>
      <c r="L370">
        <v>0</v>
      </c>
      <c r="M370">
        <v>0</v>
      </c>
      <c r="N370">
        <f t="shared" si="27"/>
        <v>0</v>
      </c>
      <c r="O370" t="str">
        <f t="shared" si="28"/>
        <v>alone</v>
      </c>
      <c r="P370">
        <v>14313</v>
      </c>
      <c r="Q370">
        <v>7.75</v>
      </c>
      <c r="R370" s="1"/>
      <c r="S370" t="s">
        <v>27</v>
      </c>
    </row>
    <row r="371" spans="1:19" x14ac:dyDescent="0.35">
      <c r="A371">
        <v>370</v>
      </c>
      <c r="B371">
        <v>1</v>
      </c>
      <c r="C371" t="str">
        <f t="shared" si="25"/>
        <v xml:space="preserve"> survived</v>
      </c>
      <c r="D371">
        <v>1</v>
      </c>
      <c r="E371" t="s">
        <v>548</v>
      </c>
      <c r="F371" t="s">
        <v>1915</v>
      </c>
      <c r="G371" t="s">
        <v>1914</v>
      </c>
      <c r="H371" t="s">
        <v>17</v>
      </c>
      <c r="I371">
        <f t="shared" si="26"/>
        <v>1</v>
      </c>
      <c r="J371">
        <v>24</v>
      </c>
      <c r="K371" t="str">
        <f t="shared" si="29"/>
        <v>adult</v>
      </c>
      <c r="L371">
        <v>0</v>
      </c>
      <c r="M371">
        <v>0</v>
      </c>
      <c r="N371">
        <f t="shared" si="27"/>
        <v>0</v>
      </c>
      <c r="O371" t="str">
        <f t="shared" si="28"/>
        <v>alone</v>
      </c>
      <c r="P371" t="s">
        <v>549</v>
      </c>
      <c r="Q371">
        <v>69.3</v>
      </c>
      <c r="R371" t="s">
        <v>550</v>
      </c>
      <c r="S371" t="s">
        <v>20</v>
      </c>
    </row>
    <row r="372" spans="1:19" x14ac:dyDescent="0.35">
      <c r="A372">
        <v>371</v>
      </c>
      <c r="B372">
        <v>1</v>
      </c>
      <c r="C372" t="str">
        <f t="shared" si="25"/>
        <v xml:space="preserve"> survived</v>
      </c>
      <c r="D372">
        <v>1</v>
      </c>
      <c r="E372" t="s">
        <v>551</v>
      </c>
      <c r="F372" t="s">
        <v>1917</v>
      </c>
      <c r="G372" t="s">
        <v>1916</v>
      </c>
      <c r="H372" t="s">
        <v>13</v>
      </c>
      <c r="I372">
        <f t="shared" si="26"/>
        <v>0</v>
      </c>
      <c r="J372">
        <v>25</v>
      </c>
      <c r="K372" t="str">
        <f t="shared" si="29"/>
        <v>adult</v>
      </c>
      <c r="L372">
        <v>1</v>
      </c>
      <c r="M372">
        <v>0</v>
      </c>
      <c r="N372">
        <f t="shared" si="27"/>
        <v>1</v>
      </c>
      <c r="O372" t="str">
        <f t="shared" si="28"/>
        <v>family</v>
      </c>
      <c r="P372">
        <v>11765</v>
      </c>
      <c r="Q372">
        <v>55.441699999999997</v>
      </c>
      <c r="R372" t="s">
        <v>552</v>
      </c>
      <c r="S372" t="s">
        <v>20</v>
      </c>
    </row>
    <row r="373" spans="1:19" x14ac:dyDescent="0.35">
      <c r="A373">
        <v>372</v>
      </c>
      <c r="B373">
        <v>0</v>
      </c>
      <c r="C373" t="str">
        <f t="shared" si="25"/>
        <v>not sirvived</v>
      </c>
      <c r="D373">
        <v>3</v>
      </c>
      <c r="E373" t="s">
        <v>553</v>
      </c>
      <c r="F373" t="s">
        <v>1624</v>
      </c>
      <c r="G373" t="s">
        <v>1918</v>
      </c>
      <c r="H373" t="s">
        <v>13</v>
      </c>
      <c r="I373">
        <f t="shared" si="26"/>
        <v>0</v>
      </c>
      <c r="J373">
        <v>18</v>
      </c>
      <c r="K373" t="str">
        <f t="shared" si="29"/>
        <v>adult</v>
      </c>
      <c r="L373">
        <v>1</v>
      </c>
      <c r="M373">
        <v>0</v>
      </c>
      <c r="N373">
        <f t="shared" si="27"/>
        <v>1</v>
      </c>
      <c r="O373" t="str">
        <f t="shared" si="28"/>
        <v>family</v>
      </c>
      <c r="P373">
        <v>3101267</v>
      </c>
      <c r="Q373">
        <v>6.4958</v>
      </c>
      <c r="R373" s="1"/>
      <c r="S373" t="s">
        <v>15</v>
      </c>
    </row>
    <row r="374" spans="1:19" x14ac:dyDescent="0.35">
      <c r="A374">
        <v>373</v>
      </c>
      <c r="B374">
        <v>0</v>
      </c>
      <c r="C374" t="str">
        <f t="shared" si="25"/>
        <v>not sirvived</v>
      </c>
      <c r="D374">
        <v>3</v>
      </c>
      <c r="E374" t="s">
        <v>554</v>
      </c>
      <c r="F374" t="s">
        <v>1714</v>
      </c>
      <c r="G374" t="s">
        <v>1919</v>
      </c>
      <c r="H374" t="s">
        <v>13</v>
      </c>
      <c r="I374">
        <f t="shared" si="26"/>
        <v>0</v>
      </c>
      <c r="J374">
        <v>19</v>
      </c>
      <c r="K374" t="str">
        <f t="shared" si="29"/>
        <v>adult</v>
      </c>
      <c r="L374">
        <v>0</v>
      </c>
      <c r="M374">
        <v>0</v>
      </c>
      <c r="N374">
        <f t="shared" si="27"/>
        <v>0</v>
      </c>
      <c r="O374" t="str">
        <f t="shared" si="28"/>
        <v>alone</v>
      </c>
      <c r="P374">
        <v>323951</v>
      </c>
      <c r="Q374">
        <v>8.0500000000000007</v>
      </c>
      <c r="R374" s="1"/>
      <c r="S374" t="s">
        <v>15</v>
      </c>
    </row>
    <row r="375" spans="1:19" x14ac:dyDescent="0.35">
      <c r="A375">
        <v>374</v>
      </c>
      <c r="B375">
        <v>0</v>
      </c>
      <c r="C375" t="str">
        <f t="shared" si="25"/>
        <v>not sirvived</v>
      </c>
      <c r="D375">
        <v>1</v>
      </c>
      <c r="E375" t="s">
        <v>555</v>
      </c>
      <c r="F375" t="s">
        <v>1921</v>
      </c>
      <c r="G375" t="s">
        <v>1920</v>
      </c>
      <c r="H375" t="s">
        <v>13</v>
      </c>
      <c r="I375">
        <f t="shared" si="26"/>
        <v>0</v>
      </c>
      <c r="J375">
        <v>22</v>
      </c>
      <c r="K375" t="str">
        <f t="shared" si="29"/>
        <v>adult</v>
      </c>
      <c r="L375">
        <v>0</v>
      </c>
      <c r="M375">
        <v>0</v>
      </c>
      <c r="N375">
        <f t="shared" si="27"/>
        <v>0</v>
      </c>
      <c r="O375" t="str">
        <f t="shared" si="28"/>
        <v>alone</v>
      </c>
      <c r="P375" t="s">
        <v>409</v>
      </c>
      <c r="Q375">
        <v>135.63329999999999</v>
      </c>
      <c r="R375" s="1"/>
      <c r="S375" t="s">
        <v>20</v>
      </c>
    </row>
    <row r="376" spans="1:19" x14ac:dyDescent="0.35">
      <c r="A376">
        <v>375</v>
      </c>
      <c r="B376">
        <v>0</v>
      </c>
      <c r="C376" t="str">
        <f t="shared" si="25"/>
        <v>not sirvived</v>
      </c>
      <c r="D376">
        <v>3</v>
      </c>
      <c r="E376" t="s">
        <v>556</v>
      </c>
      <c r="F376" t="s">
        <v>1922</v>
      </c>
      <c r="G376" t="s">
        <v>1261</v>
      </c>
      <c r="H376" t="s">
        <v>17</v>
      </c>
      <c r="I376">
        <f t="shared" si="26"/>
        <v>1</v>
      </c>
      <c r="J376">
        <v>3</v>
      </c>
      <c r="K376" t="str">
        <f t="shared" si="29"/>
        <v>children</v>
      </c>
      <c r="L376">
        <v>3</v>
      </c>
      <c r="M376">
        <v>1</v>
      </c>
      <c r="N376">
        <f t="shared" si="27"/>
        <v>4</v>
      </c>
      <c r="O376" t="str">
        <f t="shared" si="28"/>
        <v>family</v>
      </c>
      <c r="P376">
        <v>349909</v>
      </c>
      <c r="Q376">
        <v>21.074999999999999</v>
      </c>
      <c r="R376" s="1"/>
      <c r="S376" t="s">
        <v>15</v>
      </c>
    </row>
    <row r="377" spans="1:19" x14ac:dyDescent="0.35">
      <c r="A377">
        <v>376</v>
      </c>
      <c r="B377">
        <v>1</v>
      </c>
      <c r="C377" t="str">
        <f t="shared" si="25"/>
        <v xml:space="preserve"> survived</v>
      </c>
      <c r="D377">
        <v>1</v>
      </c>
      <c r="E377" t="s">
        <v>557</v>
      </c>
      <c r="F377" t="s">
        <v>1923</v>
      </c>
      <c r="G377" t="s">
        <v>1313</v>
      </c>
      <c r="H377" t="s">
        <v>17</v>
      </c>
      <c r="I377">
        <f t="shared" si="26"/>
        <v>1</v>
      </c>
      <c r="J377" s="1"/>
      <c r="K377" t="b">
        <f t="shared" si="29"/>
        <v>0</v>
      </c>
      <c r="L377">
        <v>1</v>
      </c>
      <c r="M377">
        <v>0</v>
      </c>
      <c r="N377">
        <f t="shared" si="27"/>
        <v>1</v>
      </c>
      <c r="O377" t="str">
        <f t="shared" si="28"/>
        <v>family</v>
      </c>
      <c r="P377" t="s">
        <v>69</v>
      </c>
      <c r="Q377">
        <v>82.1708</v>
      </c>
      <c r="R377" s="1"/>
      <c r="S377" t="s">
        <v>20</v>
      </c>
    </row>
    <row r="378" spans="1:19" x14ac:dyDescent="0.35">
      <c r="A378">
        <v>377</v>
      </c>
      <c r="B378">
        <v>1</v>
      </c>
      <c r="C378" t="str">
        <f t="shared" si="25"/>
        <v xml:space="preserve"> survived</v>
      </c>
      <c r="D378">
        <v>3</v>
      </c>
      <c r="E378" t="s">
        <v>558</v>
      </c>
      <c r="F378" t="s">
        <v>1925</v>
      </c>
      <c r="G378" t="s">
        <v>1924</v>
      </c>
      <c r="H378" t="s">
        <v>17</v>
      </c>
      <c r="I378">
        <f t="shared" si="26"/>
        <v>1</v>
      </c>
      <c r="J378">
        <v>22</v>
      </c>
      <c r="K378" t="str">
        <f t="shared" si="29"/>
        <v>adult</v>
      </c>
      <c r="L378">
        <v>0</v>
      </c>
      <c r="M378">
        <v>0</v>
      </c>
      <c r="N378">
        <f t="shared" si="27"/>
        <v>0</v>
      </c>
      <c r="O378" t="str">
        <f t="shared" si="28"/>
        <v>alone</v>
      </c>
      <c r="P378" t="s">
        <v>559</v>
      </c>
      <c r="Q378">
        <v>7.25</v>
      </c>
      <c r="R378" s="1"/>
      <c r="S378" t="s">
        <v>15</v>
      </c>
    </row>
    <row r="379" spans="1:19" x14ac:dyDescent="0.35">
      <c r="A379">
        <v>378</v>
      </c>
      <c r="B379">
        <v>0</v>
      </c>
      <c r="C379" t="str">
        <f t="shared" si="25"/>
        <v>not sirvived</v>
      </c>
      <c r="D379">
        <v>1</v>
      </c>
      <c r="E379" t="s">
        <v>560</v>
      </c>
      <c r="F379" t="s">
        <v>1927</v>
      </c>
      <c r="G379" t="s">
        <v>1926</v>
      </c>
      <c r="H379" t="s">
        <v>13</v>
      </c>
      <c r="I379">
        <f t="shared" si="26"/>
        <v>0</v>
      </c>
      <c r="J379">
        <v>27</v>
      </c>
      <c r="K379" t="str">
        <f t="shared" si="29"/>
        <v>adult</v>
      </c>
      <c r="L379">
        <v>0</v>
      </c>
      <c r="M379">
        <v>2</v>
      </c>
      <c r="N379">
        <f t="shared" si="27"/>
        <v>2</v>
      </c>
      <c r="O379" t="str">
        <f t="shared" si="28"/>
        <v>family</v>
      </c>
      <c r="P379">
        <v>113503</v>
      </c>
      <c r="Q379">
        <v>211.5</v>
      </c>
      <c r="R379" t="s">
        <v>561</v>
      </c>
      <c r="S379" t="s">
        <v>20</v>
      </c>
    </row>
    <row r="380" spans="1:19" x14ac:dyDescent="0.35">
      <c r="A380">
        <v>379</v>
      </c>
      <c r="B380">
        <v>0</v>
      </c>
      <c r="C380" t="str">
        <f t="shared" si="25"/>
        <v>not sirvived</v>
      </c>
      <c r="D380">
        <v>3</v>
      </c>
      <c r="E380" t="s">
        <v>562</v>
      </c>
      <c r="F380" t="s">
        <v>1885</v>
      </c>
      <c r="G380" t="s">
        <v>1928</v>
      </c>
      <c r="H380" t="s">
        <v>13</v>
      </c>
      <c r="I380">
        <f t="shared" si="26"/>
        <v>0</v>
      </c>
      <c r="J380">
        <v>20</v>
      </c>
      <c r="K380" t="str">
        <f t="shared" si="29"/>
        <v>adult</v>
      </c>
      <c r="L380">
        <v>0</v>
      </c>
      <c r="M380">
        <v>0</v>
      </c>
      <c r="N380">
        <f t="shared" si="27"/>
        <v>0</v>
      </c>
      <c r="O380" t="str">
        <f t="shared" si="28"/>
        <v>alone</v>
      </c>
      <c r="P380">
        <v>2648</v>
      </c>
      <c r="Q380">
        <v>4.0125000000000002</v>
      </c>
      <c r="R380" s="1"/>
      <c r="S380" t="s">
        <v>20</v>
      </c>
    </row>
    <row r="381" spans="1:19" x14ac:dyDescent="0.35">
      <c r="A381">
        <v>380</v>
      </c>
      <c r="B381">
        <v>0</v>
      </c>
      <c r="C381" t="str">
        <f t="shared" si="25"/>
        <v>not sirvived</v>
      </c>
      <c r="D381">
        <v>3</v>
      </c>
      <c r="E381" t="s">
        <v>563</v>
      </c>
      <c r="F381" t="s">
        <v>1929</v>
      </c>
      <c r="G381" t="s">
        <v>1448</v>
      </c>
      <c r="H381" t="s">
        <v>13</v>
      </c>
      <c r="I381">
        <f t="shared" si="26"/>
        <v>0</v>
      </c>
      <c r="J381">
        <v>19</v>
      </c>
      <c r="K381" t="str">
        <f t="shared" si="29"/>
        <v>adult</v>
      </c>
      <c r="L381">
        <v>0</v>
      </c>
      <c r="M381">
        <v>0</v>
      </c>
      <c r="N381">
        <f t="shared" si="27"/>
        <v>0</v>
      </c>
      <c r="O381" t="str">
        <f t="shared" si="28"/>
        <v>alone</v>
      </c>
      <c r="P381">
        <v>347069</v>
      </c>
      <c r="Q381">
        <v>7.7750000000000004</v>
      </c>
      <c r="R381" s="1"/>
      <c r="S381" t="s">
        <v>15</v>
      </c>
    </row>
    <row r="382" spans="1:19" x14ac:dyDescent="0.35">
      <c r="A382">
        <v>381</v>
      </c>
      <c r="B382">
        <v>1</v>
      </c>
      <c r="C382" t="str">
        <f t="shared" si="25"/>
        <v xml:space="preserve"> survived</v>
      </c>
      <c r="D382">
        <v>1</v>
      </c>
      <c r="E382" t="s">
        <v>564</v>
      </c>
      <c r="F382" t="s">
        <v>1931</v>
      </c>
      <c r="G382" t="s">
        <v>1930</v>
      </c>
      <c r="H382" t="s">
        <v>17</v>
      </c>
      <c r="I382">
        <f t="shared" si="26"/>
        <v>1</v>
      </c>
      <c r="J382">
        <v>42</v>
      </c>
      <c r="K382" t="str">
        <f t="shared" si="29"/>
        <v>adult</v>
      </c>
      <c r="L382">
        <v>0</v>
      </c>
      <c r="M382">
        <v>0</v>
      </c>
      <c r="N382">
        <f t="shared" si="27"/>
        <v>0</v>
      </c>
      <c r="O382" t="str">
        <f t="shared" si="28"/>
        <v>alone</v>
      </c>
      <c r="P382" t="s">
        <v>565</v>
      </c>
      <c r="Q382">
        <v>227.52500000000001</v>
      </c>
      <c r="R382" s="1"/>
      <c r="S382" t="s">
        <v>20</v>
      </c>
    </row>
    <row r="383" spans="1:19" x14ac:dyDescent="0.35">
      <c r="A383">
        <v>382</v>
      </c>
      <c r="B383">
        <v>1</v>
      </c>
      <c r="C383" t="str">
        <f t="shared" si="25"/>
        <v xml:space="preserve"> survived</v>
      </c>
      <c r="D383">
        <v>3</v>
      </c>
      <c r="E383" t="s">
        <v>566</v>
      </c>
      <c r="F383" t="s">
        <v>1933</v>
      </c>
      <c r="G383" t="s">
        <v>1932</v>
      </c>
      <c r="H383" t="s">
        <v>17</v>
      </c>
      <c r="I383">
        <f t="shared" si="26"/>
        <v>1</v>
      </c>
      <c r="J383">
        <v>1</v>
      </c>
      <c r="K383" t="str">
        <f t="shared" si="29"/>
        <v>children</v>
      </c>
      <c r="L383">
        <v>0</v>
      </c>
      <c r="M383">
        <v>2</v>
      </c>
      <c r="N383">
        <f t="shared" si="27"/>
        <v>2</v>
      </c>
      <c r="O383" t="str">
        <f t="shared" si="28"/>
        <v>family</v>
      </c>
      <c r="P383">
        <v>2653</v>
      </c>
      <c r="Q383">
        <v>15.7417</v>
      </c>
      <c r="R383" s="1"/>
      <c r="S383" t="s">
        <v>20</v>
      </c>
    </row>
    <row r="384" spans="1:19" x14ac:dyDescent="0.35">
      <c r="A384">
        <v>383</v>
      </c>
      <c r="B384">
        <v>0</v>
      </c>
      <c r="C384" t="str">
        <f t="shared" si="25"/>
        <v>not sirvived</v>
      </c>
      <c r="D384">
        <v>3</v>
      </c>
      <c r="E384" t="s">
        <v>567</v>
      </c>
      <c r="F384" t="s">
        <v>1935</v>
      </c>
      <c r="G384" t="s">
        <v>1934</v>
      </c>
      <c r="H384" t="s">
        <v>13</v>
      </c>
      <c r="I384">
        <f t="shared" si="26"/>
        <v>0</v>
      </c>
      <c r="J384">
        <v>32</v>
      </c>
      <c r="K384" t="str">
        <f t="shared" si="29"/>
        <v>adult</v>
      </c>
      <c r="L384">
        <v>0</v>
      </c>
      <c r="M384">
        <v>0</v>
      </c>
      <c r="N384">
        <f t="shared" si="27"/>
        <v>0</v>
      </c>
      <c r="O384" t="str">
        <f t="shared" si="28"/>
        <v>alone</v>
      </c>
      <c r="P384" t="s">
        <v>568</v>
      </c>
      <c r="Q384">
        <v>7.9249999999999998</v>
      </c>
      <c r="R384" s="1"/>
      <c r="S384" t="s">
        <v>15</v>
      </c>
    </row>
    <row r="385" spans="1:19" x14ac:dyDescent="0.35">
      <c r="A385">
        <v>384</v>
      </c>
      <c r="B385">
        <v>1</v>
      </c>
      <c r="C385" t="str">
        <f t="shared" si="25"/>
        <v xml:space="preserve"> survived</v>
      </c>
      <c r="D385">
        <v>1</v>
      </c>
      <c r="E385" t="s">
        <v>569</v>
      </c>
      <c r="F385" t="s">
        <v>1936</v>
      </c>
      <c r="G385" t="s">
        <v>1315</v>
      </c>
      <c r="H385" t="s">
        <v>17</v>
      </c>
      <c r="I385">
        <f t="shared" si="26"/>
        <v>1</v>
      </c>
      <c r="J385">
        <v>35</v>
      </c>
      <c r="K385" t="str">
        <f t="shared" si="29"/>
        <v>adult</v>
      </c>
      <c r="L385">
        <v>1</v>
      </c>
      <c r="M385">
        <v>0</v>
      </c>
      <c r="N385">
        <f t="shared" si="27"/>
        <v>1</v>
      </c>
      <c r="O385" t="str">
        <f t="shared" si="28"/>
        <v>family</v>
      </c>
      <c r="P385">
        <v>113789</v>
      </c>
      <c r="Q385">
        <v>52</v>
      </c>
      <c r="R385" s="1"/>
      <c r="S385" t="s">
        <v>15</v>
      </c>
    </row>
    <row r="386" spans="1:19" x14ac:dyDescent="0.35">
      <c r="A386">
        <v>385</v>
      </c>
      <c r="B386">
        <v>0</v>
      </c>
      <c r="C386" t="str">
        <f t="shared" ref="C386:C449" si="30">IF(B386=0,"not sirvived"," survived")</f>
        <v>not sirvived</v>
      </c>
      <c r="D386">
        <v>3</v>
      </c>
      <c r="E386" t="s">
        <v>570</v>
      </c>
      <c r="F386" t="s">
        <v>1938</v>
      </c>
      <c r="G386" t="s">
        <v>1937</v>
      </c>
      <c r="H386" t="s">
        <v>13</v>
      </c>
      <c r="I386">
        <f t="shared" ref="I386:I449" si="31">IF(H386="male",0,1)</f>
        <v>0</v>
      </c>
      <c r="J386" s="1"/>
      <c r="K386" t="b">
        <f t="shared" si="29"/>
        <v>0</v>
      </c>
      <c r="L386">
        <v>0</v>
      </c>
      <c r="M386">
        <v>0</v>
      </c>
      <c r="N386">
        <f t="shared" ref="N386:N449" si="32">SUM(L386,M386)</f>
        <v>0</v>
      </c>
      <c r="O386" t="str">
        <f t="shared" ref="O386:O449" si="33">IF(N386&gt;0,"family","alone")</f>
        <v>alone</v>
      </c>
      <c r="P386">
        <v>349227</v>
      </c>
      <c r="Q386">
        <v>7.8958000000000004</v>
      </c>
      <c r="R386" s="1"/>
      <c r="S386" t="s">
        <v>15</v>
      </c>
    </row>
    <row r="387" spans="1:19" x14ac:dyDescent="0.35">
      <c r="A387">
        <v>386</v>
      </c>
      <c r="B387">
        <v>0</v>
      </c>
      <c r="C387" t="str">
        <f t="shared" si="30"/>
        <v>not sirvived</v>
      </c>
      <c r="D387">
        <v>2</v>
      </c>
      <c r="E387" t="s">
        <v>571</v>
      </c>
      <c r="F387" t="s">
        <v>1940</v>
      </c>
      <c r="G387" t="s">
        <v>1939</v>
      </c>
      <c r="H387" t="s">
        <v>13</v>
      </c>
      <c r="I387">
        <f t="shared" si="31"/>
        <v>0</v>
      </c>
      <c r="J387">
        <v>18</v>
      </c>
      <c r="K387" t="str">
        <f t="shared" ref="K387:K450" si="34">IF(AND(J387&gt;0,J387&lt;10),"children",IF(AND(J387&gt;=10,J387&lt;18),"teen",IF(AND(J387&gt;=18,J387&lt;50),"adult",IF(AND(J387&gt;=50),"old"))))</f>
        <v>adult</v>
      </c>
      <c r="L387">
        <v>0</v>
      </c>
      <c r="M387">
        <v>0</v>
      </c>
      <c r="N387">
        <f t="shared" si="32"/>
        <v>0</v>
      </c>
      <c r="O387" t="str">
        <f t="shared" si="33"/>
        <v>alone</v>
      </c>
      <c r="P387" t="s">
        <v>126</v>
      </c>
      <c r="Q387">
        <v>73.5</v>
      </c>
      <c r="R387" s="1"/>
      <c r="S387" t="s">
        <v>15</v>
      </c>
    </row>
    <row r="388" spans="1:19" x14ac:dyDescent="0.35">
      <c r="A388">
        <v>387</v>
      </c>
      <c r="B388">
        <v>0</v>
      </c>
      <c r="C388" t="str">
        <f t="shared" si="30"/>
        <v>not sirvived</v>
      </c>
      <c r="D388">
        <v>3</v>
      </c>
      <c r="E388" t="s">
        <v>572</v>
      </c>
      <c r="F388" t="s">
        <v>1941</v>
      </c>
      <c r="G388" t="s">
        <v>1362</v>
      </c>
      <c r="H388" t="s">
        <v>13</v>
      </c>
      <c r="I388">
        <f t="shared" si="31"/>
        <v>0</v>
      </c>
      <c r="J388">
        <v>1</v>
      </c>
      <c r="K388" t="str">
        <f t="shared" si="34"/>
        <v>children</v>
      </c>
      <c r="L388">
        <v>5</v>
      </c>
      <c r="M388">
        <v>2</v>
      </c>
      <c r="N388">
        <f t="shared" si="32"/>
        <v>7</v>
      </c>
      <c r="O388" t="str">
        <f t="shared" si="33"/>
        <v>family</v>
      </c>
      <c r="P388" t="s">
        <v>105</v>
      </c>
      <c r="Q388">
        <v>46.9</v>
      </c>
      <c r="R388" s="1"/>
      <c r="S388" t="s">
        <v>15</v>
      </c>
    </row>
    <row r="389" spans="1:19" x14ac:dyDescent="0.35">
      <c r="A389">
        <v>388</v>
      </c>
      <c r="B389">
        <v>1</v>
      </c>
      <c r="C389" t="str">
        <f t="shared" si="30"/>
        <v xml:space="preserve"> survived</v>
      </c>
      <c r="D389">
        <v>2</v>
      </c>
      <c r="E389" t="s">
        <v>573</v>
      </c>
      <c r="F389" t="s">
        <v>1778</v>
      </c>
      <c r="G389" t="s">
        <v>1942</v>
      </c>
      <c r="H389" t="s">
        <v>17</v>
      </c>
      <c r="I389">
        <f t="shared" si="31"/>
        <v>1</v>
      </c>
      <c r="J389">
        <v>36</v>
      </c>
      <c r="K389" t="str">
        <f t="shared" si="34"/>
        <v>adult</v>
      </c>
      <c r="L389">
        <v>0</v>
      </c>
      <c r="M389">
        <v>0</v>
      </c>
      <c r="N389">
        <f t="shared" si="32"/>
        <v>0</v>
      </c>
      <c r="O389" t="str">
        <f t="shared" si="33"/>
        <v>alone</v>
      </c>
      <c r="P389">
        <v>27849</v>
      </c>
      <c r="Q389">
        <v>13</v>
      </c>
      <c r="R389" s="1"/>
      <c r="S389" t="s">
        <v>15</v>
      </c>
    </row>
    <row r="390" spans="1:19" x14ac:dyDescent="0.35">
      <c r="A390">
        <v>389</v>
      </c>
      <c r="B390">
        <v>0</v>
      </c>
      <c r="C390" t="str">
        <f t="shared" si="30"/>
        <v>not sirvived</v>
      </c>
      <c r="D390">
        <v>3</v>
      </c>
      <c r="E390" t="s">
        <v>574</v>
      </c>
      <c r="F390" t="s">
        <v>1944</v>
      </c>
      <c r="G390" t="s">
        <v>1943</v>
      </c>
      <c r="H390" t="s">
        <v>13</v>
      </c>
      <c r="I390">
        <f t="shared" si="31"/>
        <v>0</v>
      </c>
      <c r="J390" s="1"/>
      <c r="K390" t="b">
        <f t="shared" si="34"/>
        <v>0</v>
      </c>
      <c r="L390">
        <v>0</v>
      </c>
      <c r="M390">
        <v>0</v>
      </c>
      <c r="N390">
        <f t="shared" si="32"/>
        <v>0</v>
      </c>
      <c r="O390" t="str">
        <f t="shared" si="33"/>
        <v>alone</v>
      </c>
      <c r="P390">
        <v>367655</v>
      </c>
      <c r="Q390">
        <v>7.7291999999999996</v>
      </c>
      <c r="R390" s="1"/>
      <c r="S390" t="s">
        <v>27</v>
      </c>
    </row>
    <row r="391" spans="1:19" x14ac:dyDescent="0.35">
      <c r="A391">
        <v>390</v>
      </c>
      <c r="B391">
        <v>1</v>
      </c>
      <c r="C391" t="str">
        <f t="shared" si="30"/>
        <v xml:space="preserve"> survived</v>
      </c>
      <c r="D391">
        <v>2</v>
      </c>
      <c r="E391" t="s">
        <v>575</v>
      </c>
      <c r="F391" t="s">
        <v>1410</v>
      </c>
      <c r="G391" t="s">
        <v>1945</v>
      </c>
      <c r="H391" t="s">
        <v>17</v>
      </c>
      <c r="I391">
        <f t="shared" si="31"/>
        <v>1</v>
      </c>
      <c r="J391">
        <v>17</v>
      </c>
      <c r="K391" t="str">
        <f t="shared" si="34"/>
        <v>teen</v>
      </c>
      <c r="L391">
        <v>0</v>
      </c>
      <c r="M391">
        <v>0</v>
      </c>
      <c r="N391">
        <f t="shared" si="32"/>
        <v>0</v>
      </c>
      <c r="O391" t="str">
        <f t="shared" si="33"/>
        <v>alone</v>
      </c>
      <c r="P391" t="s">
        <v>576</v>
      </c>
      <c r="Q391">
        <v>12</v>
      </c>
      <c r="R391" s="1"/>
      <c r="S391" t="s">
        <v>20</v>
      </c>
    </row>
    <row r="392" spans="1:19" x14ac:dyDescent="0.35">
      <c r="A392">
        <v>391</v>
      </c>
      <c r="B392">
        <v>1</v>
      </c>
      <c r="C392" t="str">
        <f t="shared" si="30"/>
        <v xml:space="preserve"> survived</v>
      </c>
      <c r="D392">
        <v>1</v>
      </c>
      <c r="E392" t="s">
        <v>577</v>
      </c>
      <c r="F392" t="s">
        <v>1946</v>
      </c>
      <c r="G392" t="s">
        <v>1708</v>
      </c>
      <c r="H392" t="s">
        <v>13</v>
      </c>
      <c r="I392">
        <f t="shared" si="31"/>
        <v>0</v>
      </c>
      <c r="J392">
        <v>36</v>
      </c>
      <c r="K392" t="str">
        <f t="shared" si="34"/>
        <v>adult</v>
      </c>
      <c r="L392">
        <v>1</v>
      </c>
      <c r="M392">
        <v>2</v>
      </c>
      <c r="N392">
        <f t="shared" si="32"/>
        <v>3</v>
      </c>
      <c r="O392" t="str">
        <f t="shared" si="33"/>
        <v>family</v>
      </c>
      <c r="P392">
        <v>113760</v>
      </c>
      <c r="Q392">
        <v>120</v>
      </c>
      <c r="R392" t="s">
        <v>578</v>
      </c>
      <c r="S392" t="s">
        <v>15</v>
      </c>
    </row>
    <row r="393" spans="1:19" x14ac:dyDescent="0.35">
      <c r="A393">
        <v>392</v>
      </c>
      <c r="B393">
        <v>1</v>
      </c>
      <c r="C393" t="str">
        <f t="shared" si="30"/>
        <v xml:space="preserve"> survived</v>
      </c>
      <c r="D393">
        <v>3</v>
      </c>
      <c r="E393" t="s">
        <v>579</v>
      </c>
      <c r="F393" t="s">
        <v>1948</v>
      </c>
      <c r="G393" t="s">
        <v>1947</v>
      </c>
      <c r="H393" t="s">
        <v>13</v>
      </c>
      <c r="I393">
        <f t="shared" si="31"/>
        <v>0</v>
      </c>
      <c r="J393">
        <v>21</v>
      </c>
      <c r="K393" t="str">
        <f t="shared" si="34"/>
        <v>adult</v>
      </c>
      <c r="L393">
        <v>0</v>
      </c>
      <c r="M393">
        <v>0</v>
      </c>
      <c r="N393">
        <f t="shared" si="32"/>
        <v>0</v>
      </c>
      <c r="O393" t="str">
        <f t="shared" si="33"/>
        <v>alone</v>
      </c>
      <c r="P393">
        <v>350034</v>
      </c>
      <c r="Q393">
        <v>7.7957999999999998</v>
      </c>
      <c r="R393" s="1"/>
      <c r="S393" t="s">
        <v>15</v>
      </c>
    </row>
    <row r="394" spans="1:19" x14ac:dyDescent="0.35">
      <c r="A394">
        <v>393</v>
      </c>
      <c r="B394">
        <v>0</v>
      </c>
      <c r="C394" t="str">
        <f t="shared" si="30"/>
        <v>not sirvived</v>
      </c>
      <c r="D394">
        <v>3</v>
      </c>
      <c r="E394" t="s">
        <v>580</v>
      </c>
      <c r="F394" t="s">
        <v>1949</v>
      </c>
      <c r="G394" t="s">
        <v>1448</v>
      </c>
      <c r="H394" t="s">
        <v>13</v>
      </c>
      <c r="I394">
        <f t="shared" si="31"/>
        <v>0</v>
      </c>
      <c r="J394">
        <v>28</v>
      </c>
      <c r="K394" t="str">
        <f t="shared" si="34"/>
        <v>adult</v>
      </c>
      <c r="L394">
        <v>2</v>
      </c>
      <c r="M394">
        <v>0</v>
      </c>
      <c r="N394">
        <f t="shared" si="32"/>
        <v>2</v>
      </c>
      <c r="O394" t="str">
        <f t="shared" si="33"/>
        <v>family</v>
      </c>
      <c r="P394">
        <v>3101277</v>
      </c>
      <c r="Q394">
        <v>7.9249999999999998</v>
      </c>
      <c r="R394" s="1"/>
      <c r="S394" t="s">
        <v>15</v>
      </c>
    </row>
    <row r="395" spans="1:19" x14ac:dyDescent="0.35">
      <c r="A395">
        <v>394</v>
      </c>
      <c r="B395">
        <v>1</v>
      </c>
      <c r="C395" t="str">
        <f t="shared" si="30"/>
        <v xml:space="preserve"> survived</v>
      </c>
      <c r="D395">
        <v>1</v>
      </c>
      <c r="E395" t="s">
        <v>581</v>
      </c>
      <c r="F395" t="s">
        <v>1950</v>
      </c>
      <c r="G395" t="s">
        <v>1648</v>
      </c>
      <c r="H395" t="s">
        <v>17</v>
      </c>
      <c r="I395">
        <f t="shared" si="31"/>
        <v>1</v>
      </c>
      <c r="J395">
        <v>23</v>
      </c>
      <c r="K395" t="str">
        <f t="shared" si="34"/>
        <v>adult</v>
      </c>
      <c r="L395">
        <v>1</v>
      </c>
      <c r="M395">
        <v>0</v>
      </c>
      <c r="N395">
        <f t="shared" si="32"/>
        <v>1</v>
      </c>
      <c r="O395" t="str">
        <f t="shared" si="33"/>
        <v>family</v>
      </c>
      <c r="P395">
        <v>35273</v>
      </c>
      <c r="Q395">
        <v>113.27500000000001</v>
      </c>
      <c r="R395" t="s">
        <v>328</v>
      </c>
      <c r="S395" t="s">
        <v>20</v>
      </c>
    </row>
    <row r="396" spans="1:19" x14ac:dyDescent="0.35">
      <c r="A396">
        <v>395</v>
      </c>
      <c r="B396">
        <v>1</v>
      </c>
      <c r="C396" t="str">
        <f t="shared" si="30"/>
        <v xml:space="preserve"> survived</v>
      </c>
      <c r="D396">
        <v>3</v>
      </c>
      <c r="E396" t="s">
        <v>582</v>
      </c>
      <c r="F396" t="s">
        <v>1951</v>
      </c>
      <c r="G396" t="s">
        <v>1267</v>
      </c>
      <c r="H396" t="s">
        <v>17</v>
      </c>
      <c r="I396">
        <f t="shared" si="31"/>
        <v>1</v>
      </c>
      <c r="J396">
        <v>24</v>
      </c>
      <c r="K396" t="str">
        <f t="shared" si="34"/>
        <v>adult</v>
      </c>
      <c r="L396">
        <v>0</v>
      </c>
      <c r="M396">
        <v>2</v>
      </c>
      <c r="N396">
        <f t="shared" si="32"/>
        <v>2</v>
      </c>
      <c r="O396" t="str">
        <f t="shared" si="33"/>
        <v>family</v>
      </c>
      <c r="P396" t="s">
        <v>34</v>
      </c>
      <c r="Q396">
        <v>16.7</v>
      </c>
      <c r="R396" t="s">
        <v>35</v>
      </c>
      <c r="S396" t="s">
        <v>15</v>
      </c>
    </row>
    <row r="397" spans="1:19" x14ac:dyDescent="0.35">
      <c r="A397">
        <v>396</v>
      </c>
      <c r="B397">
        <v>0</v>
      </c>
      <c r="C397" t="str">
        <f t="shared" si="30"/>
        <v>not sirvived</v>
      </c>
      <c r="D397">
        <v>3</v>
      </c>
      <c r="E397" t="s">
        <v>583</v>
      </c>
      <c r="F397" t="s">
        <v>1952</v>
      </c>
      <c r="G397" t="s">
        <v>1446</v>
      </c>
      <c r="H397" t="s">
        <v>13</v>
      </c>
      <c r="I397">
        <f t="shared" si="31"/>
        <v>0</v>
      </c>
      <c r="J397">
        <v>22</v>
      </c>
      <c r="K397" t="str">
        <f t="shared" si="34"/>
        <v>adult</v>
      </c>
      <c r="L397">
        <v>0</v>
      </c>
      <c r="M397">
        <v>0</v>
      </c>
      <c r="N397">
        <f t="shared" si="32"/>
        <v>0</v>
      </c>
      <c r="O397" t="str">
        <f t="shared" si="33"/>
        <v>alone</v>
      </c>
      <c r="P397">
        <v>350052</v>
      </c>
      <c r="Q397">
        <v>7.7957999999999998</v>
      </c>
      <c r="R397" s="1"/>
      <c r="S397" t="s">
        <v>15</v>
      </c>
    </row>
    <row r="398" spans="1:19" x14ac:dyDescent="0.35">
      <c r="A398">
        <v>397</v>
      </c>
      <c r="B398">
        <v>0</v>
      </c>
      <c r="C398" t="str">
        <f t="shared" si="30"/>
        <v>not sirvived</v>
      </c>
      <c r="D398">
        <v>3</v>
      </c>
      <c r="E398" t="s">
        <v>584</v>
      </c>
      <c r="F398" t="s">
        <v>1953</v>
      </c>
      <c r="G398" t="s">
        <v>1763</v>
      </c>
      <c r="H398" t="s">
        <v>17</v>
      </c>
      <c r="I398">
        <f t="shared" si="31"/>
        <v>1</v>
      </c>
      <c r="J398">
        <v>31</v>
      </c>
      <c r="K398" t="str">
        <f t="shared" si="34"/>
        <v>adult</v>
      </c>
      <c r="L398">
        <v>0</v>
      </c>
      <c r="M398">
        <v>0</v>
      </c>
      <c r="N398">
        <f t="shared" si="32"/>
        <v>0</v>
      </c>
      <c r="O398" t="str">
        <f t="shared" si="33"/>
        <v>alone</v>
      </c>
      <c r="P398">
        <v>350407</v>
      </c>
      <c r="Q398">
        <v>7.8541999999999996</v>
      </c>
      <c r="R398" s="1"/>
      <c r="S398" t="s">
        <v>15</v>
      </c>
    </row>
    <row r="399" spans="1:19" x14ac:dyDescent="0.35">
      <c r="A399">
        <v>398</v>
      </c>
      <c r="B399">
        <v>0</v>
      </c>
      <c r="C399" t="str">
        <f t="shared" si="30"/>
        <v>not sirvived</v>
      </c>
      <c r="D399">
        <v>2</v>
      </c>
      <c r="E399" t="s">
        <v>585</v>
      </c>
      <c r="F399" t="s">
        <v>1955</v>
      </c>
      <c r="G399" t="s">
        <v>1954</v>
      </c>
      <c r="H399" t="s">
        <v>13</v>
      </c>
      <c r="I399">
        <f t="shared" si="31"/>
        <v>0</v>
      </c>
      <c r="J399">
        <v>46</v>
      </c>
      <c r="K399" t="str">
        <f t="shared" si="34"/>
        <v>adult</v>
      </c>
      <c r="L399">
        <v>0</v>
      </c>
      <c r="M399">
        <v>0</v>
      </c>
      <c r="N399">
        <f t="shared" si="32"/>
        <v>0</v>
      </c>
      <c r="O399" t="str">
        <f t="shared" si="33"/>
        <v>alone</v>
      </c>
      <c r="P399">
        <v>28403</v>
      </c>
      <c r="Q399">
        <v>26</v>
      </c>
      <c r="R399" s="1"/>
      <c r="S399" t="s">
        <v>15</v>
      </c>
    </row>
    <row r="400" spans="1:19" x14ac:dyDescent="0.35">
      <c r="A400">
        <v>399</v>
      </c>
      <c r="B400">
        <v>0</v>
      </c>
      <c r="C400" t="str">
        <f t="shared" si="30"/>
        <v>not sirvived</v>
      </c>
      <c r="D400">
        <v>2</v>
      </c>
      <c r="E400" t="s">
        <v>586</v>
      </c>
      <c r="F400" t="s">
        <v>1957</v>
      </c>
      <c r="G400" t="s">
        <v>1956</v>
      </c>
      <c r="H400" t="s">
        <v>13</v>
      </c>
      <c r="I400">
        <f t="shared" si="31"/>
        <v>0</v>
      </c>
      <c r="J400">
        <v>23</v>
      </c>
      <c r="K400" t="str">
        <f t="shared" si="34"/>
        <v>adult</v>
      </c>
      <c r="L400">
        <v>0</v>
      </c>
      <c r="M400">
        <v>0</v>
      </c>
      <c r="N400">
        <f t="shared" si="32"/>
        <v>0</v>
      </c>
      <c r="O400" t="str">
        <f t="shared" si="33"/>
        <v>alone</v>
      </c>
      <c r="P400">
        <v>244278</v>
      </c>
      <c r="Q400">
        <v>10.5</v>
      </c>
      <c r="R400" s="1"/>
      <c r="S400" t="s">
        <v>15</v>
      </c>
    </row>
    <row r="401" spans="1:19" x14ac:dyDescent="0.35">
      <c r="A401">
        <v>400</v>
      </c>
      <c r="B401">
        <v>1</v>
      </c>
      <c r="C401" t="str">
        <f t="shared" si="30"/>
        <v xml:space="preserve"> survived</v>
      </c>
      <c r="D401">
        <v>2</v>
      </c>
      <c r="E401" t="s">
        <v>587</v>
      </c>
      <c r="F401" t="s">
        <v>1959</v>
      </c>
      <c r="G401" t="s">
        <v>1958</v>
      </c>
      <c r="H401" t="s">
        <v>17</v>
      </c>
      <c r="I401">
        <f t="shared" si="31"/>
        <v>1</v>
      </c>
      <c r="J401">
        <v>28</v>
      </c>
      <c r="K401" t="str">
        <f t="shared" si="34"/>
        <v>adult</v>
      </c>
      <c r="L401">
        <v>0</v>
      </c>
      <c r="M401">
        <v>0</v>
      </c>
      <c r="N401">
        <f t="shared" si="32"/>
        <v>0</v>
      </c>
      <c r="O401" t="str">
        <f t="shared" si="33"/>
        <v>alone</v>
      </c>
      <c r="P401">
        <v>240929</v>
      </c>
      <c r="Q401">
        <v>12.65</v>
      </c>
      <c r="R401" s="1"/>
      <c r="S401" t="s">
        <v>15</v>
      </c>
    </row>
    <row r="402" spans="1:19" x14ac:dyDescent="0.35">
      <c r="A402">
        <v>401</v>
      </c>
      <c r="B402">
        <v>1</v>
      </c>
      <c r="C402" t="str">
        <f t="shared" si="30"/>
        <v xml:space="preserve"> survived</v>
      </c>
      <c r="D402">
        <v>3</v>
      </c>
      <c r="E402" t="s">
        <v>588</v>
      </c>
      <c r="F402" t="s">
        <v>1961</v>
      </c>
      <c r="G402" t="s">
        <v>1960</v>
      </c>
      <c r="H402" t="s">
        <v>13</v>
      </c>
      <c r="I402">
        <f t="shared" si="31"/>
        <v>0</v>
      </c>
      <c r="J402">
        <v>39</v>
      </c>
      <c r="K402" t="str">
        <f t="shared" si="34"/>
        <v>adult</v>
      </c>
      <c r="L402">
        <v>0</v>
      </c>
      <c r="M402">
        <v>0</v>
      </c>
      <c r="N402">
        <f t="shared" si="32"/>
        <v>0</v>
      </c>
      <c r="O402" t="str">
        <f t="shared" si="33"/>
        <v>alone</v>
      </c>
      <c r="P402" t="s">
        <v>589</v>
      </c>
      <c r="Q402">
        <v>7.9249999999999998</v>
      </c>
      <c r="R402" s="1"/>
      <c r="S402" t="s">
        <v>15</v>
      </c>
    </row>
    <row r="403" spans="1:19" x14ac:dyDescent="0.35">
      <c r="A403">
        <v>402</v>
      </c>
      <c r="B403">
        <v>0</v>
      </c>
      <c r="C403" t="str">
        <f t="shared" si="30"/>
        <v>not sirvived</v>
      </c>
      <c r="D403">
        <v>3</v>
      </c>
      <c r="E403" t="s">
        <v>590</v>
      </c>
      <c r="F403" t="s">
        <v>1599</v>
      </c>
      <c r="G403" t="s">
        <v>1962</v>
      </c>
      <c r="H403" t="s">
        <v>13</v>
      </c>
      <c r="I403">
        <f t="shared" si="31"/>
        <v>0</v>
      </c>
      <c r="J403">
        <v>26</v>
      </c>
      <c r="K403" t="str">
        <f t="shared" si="34"/>
        <v>adult</v>
      </c>
      <c r="L403">
        <v>0</v>
      </c>
      <c r="M403">
        <v>0</v>
      </c>
      <c r="N403">
        <f t="shared" si="32"/>
        <v>0</v>
      </c>
      <c r="O403" t="str">
        <f t="shared" si="33"/>
        <v>alone</v>
      </c>
      <c r="P403">
        <v>341826</v>
      </c>
      <c r="Q403">
        <v>8.0500000000000007</v>
      </c>
      <c r="R403" s="1"/>
      <c r="S403" t="s">
        <v>15</v>
      </c>
    </row>
    <row r="404" spans="1:19" x14ac:dyDescent="0.35">
      <c r="A404">
        <v>403</v>
      </c>
      <c r="B404">
        <v>0</v>
      </c>
      <c r="C404" t="str">
        <f t="shared" si="30"/>
        <v>not sirvived</v>
      </c>
      <c r="D404">
        <v>3</v>
      </c>
      <c r="E404" t="s">
        <v>591</v>
      </c>
      <c r="F404" t="s">
        <v>1963</v>
      </c>
      <c r="G404" t="s">
        <v>1464</v>
      </c>
      <c r="H404" t="s">
        <v>17</v>
      </c>
      <c r="I404">
        <f t="shared" si="31"/>
        <v>1</v>
      </c>
      <c r="J404">
        <v>21</v>
      </c>
      <c r="K404" t="str">
        <f t="shared" si="34"/>
        <v>adult</v>
      </c>
      <c r="L404">
        <v>1</v>
      </c>
      <c r="M404">
        <v>0</v>
      </c>
      <c r="N404">
        <f t="shared" si="32"/>
        <v>1</v>
      </c>
      <c r="O404" t="str">
        <f t="shared" si="33"/>
        <v>family</v>
      </c>
      <c r="P404">
        <v>4137</v>
      </c>
      <c r="Q404">
        <v>9.8249999999999993</v>
      </c>
      <c r="R404" s="1"/>
      <c r="S404" t="s">
        <v>15</v>
      </c>
    </row>
    <row r="405" spans="1:19" x14ac:dyDescent="0.35">
      <c r="A405">
        <v>404</v>
      </c>
      <c r="B405">
        <v>0</v>
      </c>
      <c r="C405" t="str">
        <f t="shared" si="30"/>
        <v>not sirvived</v>
      </c>
      <c r="D405">
        <v>3</v>
      </c>
      <c r="E405" t="s">
        <v>592</v>
      </c>
      <c r="F405" t="s">
        <v>1964</v>
      </c>
      <c r="G405" t="s">
        <v>1516</v>
      </c>
      <c r="H405" t="s">
        <v>13</v>
      </c>
      <c r="I405">
        <f t="shared" si="31"/>
        <v>0</v>
      </c>
      <c r="J405">
        <v>28</v>
      </c>
      <c r="K405" t="str">
        <f t="shared" si="34"/>
        <v>adult</v>
      </c>
      <c r="L405">
        <v>1</v>
      </c>
      <c r="M405">
        <v>0</v>
      </c>
      <c r="N405">
        <f t="shared" si="32"/>
        <v>1</v>
      </c>
      <c r="O405" t="str">
        <f t="shared" si="33"/>
        <v>family</v>
      </c>
      <c r="P405" t="s">
        <v>224</v>
      </c>
      <c r="Q405">
        <v>15.85</v>
      </c>
      <c r="R405" s="1"/>
      <c r="S405" t="s">
        <v>15</v>
      </c>
    </row>
    <row r="406" spans="1:19" x14ac:dyDescent="0.35">
      <c r="A406">
        <v>405</v>
      </c>
      <c r="B406">
        <v>0</v>
      </c>
      <c r="C406" t="str">
        <f t="shared" si="30"/>
        <v>not sirvived</v>
      </c>
      <c r="D406">
        <v>3</v>
      </c>
      <c r="E406" t="s">
        <v>593</v>
      </c>
      <c r="F406" t="s">
        <v>1966</v>
      </c>
      <c r="G406" t="s">
        <v>1965</v>
      </c>
      <c r="H406" t="s">
        <v>17</v>
      </c>
      <c r="I406">
        <f t="shared" si="31"/>
        <v>1</v>
      </c>
      <c r="J406">
        <v>20</v>
      </c>
      <c r="K406" t="str">
        <f t="shared" si="34"/>
        <v>adult</v>
      </c>
      <c r="L406">
        <v>0</v>
      </c>
      <c r="M406">
        <v>0</v>
      </c>
      <c r="N406">
        <f t="shared" si="32"/>
        <v>0</v>
      </c>
      <c r="O406" t="str">
        <f t="shared" si="33"/>
        <v>alone</v>
      </c>
      <c r="P406">
        <v>315096</v>
      </c>
      <c r="Q406">
        <v>8.6624999999999996</v>
      </c>
      <c r="R406" s="1"/>
      <c r="S406" t="s">
        <v>15</v>
      </c>
    </row>
    <row r="407" spans="1:19" x14ac:dyDescent="0.35">
      <c r="A407">
        <v>406</v>
      </c>
      <c r="B407">
        <v>0</v>
      </c>
      <c r="C407" t="str">
        <f t="shared" si="30"/>
        <v>not sirvived</v>
      </c>
      <c r="D407">
        <v>2</v>
      </c>
      <c r="E407" t="s">
        <v>594</v>
      </c>
      <c r="F407" t="s">
        <v>1968</v>
      </c>
      <c r="G407" t="s">
        <v>1967</v>
      </c>
      <c r="H407" t="s">
        <v>13</v>
      </c>
      <c r="I407">
        <f t="shared" si="31"/>
        <v>0</v>
      </c>
      <c r="J407">
        <v>34</v>
      </c>
      <c r="K407" t="str">
        <f t="shared" si="34"/>
        <v>adult</v>
      </c>
      <c r="L407">
        <v>1</v>
      </c>
      <c r="M407">
        <v>0</v>
      </c>
      <c r="N407">
        <f t="shared" si="32"/>
        <v>1</v>
      </c>
      <c r="O407" t="str">
        <f t="shared" si="33"/>
        <v>family</v>
      </c>
      <c r="P407">
        <v>28664</v>
      </c>
      <c r="Q407">
        <v>21</v>
      </c>
      <c r="R407" s="1"/>
      <c r="S407" t="s">
        <v>15</v>
      </c>
    </row>
    <row r="408" spans="1:19" x14ac:dyDescent="0.35">
      <c r="A408">
        <v>407</v>
      </c>
      <c r="B408">
        <v>0</v>
      </c>
      <c r="C408" t="str">
        <f t="shared" si="30"/>
        <v>not sirvived</v>
      </c>
      <c r="D408">
        <v>3</v>
      </c>
      <c r="E408" t="s">
        <v>595</v>
      </c>
      <c r="F408" t="s">
        <v>1970</v>
      </c>
      <c r="G408" t="s">
        <v>1969</v>
      </c>
      <c r="H408" t="s">
        <v>13</v>
      </c>
      <c r="I408">
        <f t="shared" si="31"/>
        <v>0</v>
      </c>
      <c r="J408">
        <v>51</v>
      </c>
      <c r="K408" t="str">
        <f t="shared" si="34"/>
        <v>old</v>
      </c>
      <c r="L408">
        <v>0</v>
      </c>
      <c r="M408">
        <v>0</v>
      </c>
      <c r="N408">
        <f t="shared" si="32"/>
        <v>0</v>
      </c>
      <c r="O408" t="str">
        <f t="shared" si="33"/>
        <v>alone</v>
      </c>
      <c r="P408">
        <v>347064</v>
      </c>
      <c r="Q408">
        <v>7.75</v>
      </c>
      <c r="R408" s="1"/>
      <c r="S408" t="s">
        <v>15</v>
      </c>
    </row>
    <row r="409" spans="1:19" x14ac:dyDescent="0.35">
      <c r="A409">
        <v>408</v>
      </c>
      <c r="B409">
        <v>1</v>
      </c>
      <c r="C409" t="str">
        <f t="shared" si="30"/>
        <v xml:space="preserve"> survived</v>
      </c>
      <c r="D409">
        <v>2</v>
      </c>
      <c r="E409" t="s">
        <v>596</v>
      </c>
      <c r="F409" t="s">
        <v>1972</v>
      </c>
      <c r="G409" t="s">
        <v>1971</v>
      </c>
      <c r="H409" t="s">
        <v>13</v>
      </c>
      <c r="I409">
        <f t="shared" si="31"/>
        <v>0</v>
      </c>
      <c r="J409">
        <v>3</v>
      </c>
      <c r="K409" t="str">
        <f t="shared" si="34"/>
        <v>children</v>
      </c>
      <c r="L409">
        <v>1</v>
      </c>
      <c r="M409">
        <v>1</v>
      </c>
      <c r="N409">
        <f t="shared" si="32"/>
        <v>2</v>
      </c>
      <c r="O409" t="str">
        <f t="shared" si="33"/>
        <v>family</v>
      </c>
      <c r="P409">
        <v>29106</v>
      </c>
      <c r="Q409">
        <v>18.75</v>
      </c>
      <c r="R409" s="1"/>
      <c r="S409" t="s">
        <v>15</v>
      </c>
    </row>
    <row r="410" spans="1:19" x14ac:dyDescent="0.35">
      <c r="A410">
        <v>409</v>
      </c>
      <c r="B410">
        <v>0</v>
      </c>
      <c r="C410" t="str">
        <f t="shared" si="30"/>
        <v>not sirvived</v>
      </c>
      <c r="D410">
        <v>3</v>
      </c>
      <c r="E410" t="s">
        <v>597</v>
      </c>
      <c r="F410" t="s">
        <v>1974</v>
      </c>
      <c r="G410" t="s">
        <v>1973</v>
      </c>
      <c r="H410" t="s">
        <v>13</v>
      </c>
      <c r="I410">
        <f t="shared" si="31"/>
        <v>0</v>
      </c>
      <c r="J410">
        <v>21</v>
      </c>
      <c r="K410" t="str">
        <f t="shared" si="34"/>
        <v>adult</v>
      </c>
      <c r="L410">
        <v>0</v>
      </c>
      <c r="M410">
        <v>0</v>
      </c>
      <c r="N410">
        <f t="shared" si="32"/>
        <v>0</v>
      </c>
      <c r="O410" t="str">
        <f t="shared" si="33"/>
        <v>alone</v>
      </c>
      <c r="P410">
        <v>312992</v>
      </c>
      <c r="Q410">
        <v>7.7750000000000004</v>
      </c>
      <c r="R410" s="1"/>
      <c r="S410" t="s">
        <v>15</v>
      </c>
    </row>
    <row r="411" spans="1:19" x14ac:dyDescent="0.35">
      <c r="A411">
        <v>410</v>
      </c>
      <c r="B411">
        <v>0</v>
      </c>
      <c r="C411" t="str">
        <f t="shared" si="30"/>
        <v>not sirvived</v>
      </c>
      <c r="D411">
        <v>3</v>
      </c>
      <c r="E411" t="s">
        <v>598</v>
      </c>
      <c r="F411" t="s">
        <v>1975</v>
      </c>
      <c r="G411" t="s">
        <v>1576</v>
      </c>
      <c r="H411" t="s">
        <v>17</v>
      </c>
      <c r="I411">
        <f t="shared" si="31"/>
        <v>1</v>
      </c>
      <c r="J411" s="1"/>
      <c r="K411" t="b">
        <f t="shared" si="34"/>
        <v>0</v>
      </c>
      <c r="L411">
        <v>3</v>
      </c>
      <c r="M411">
        <v>1</v>
      </c>
      <c r="N411">
        <f t="shared" si="32"/>
        <v>4</v>
      </c>
      <c r="O411" t="str">
        <f t="shared" si="33"/>
        <v>family</v>
      </c>
      <c r="P411">
        <v>4133</v>
      </c>
      <c r="Q411">
        <v>25.466699999999999</v>
      </c>
      <c r="R411" s="1"/>
      <c r="S411" t="s">
        <v>15</v>
      </c>
    </row>
    <row r="412" spans="1:19" x14ac:dyDescent="0.35">
      <c r="A412">
        <v>411</v>
      </c>
      <c r="B412">
        <v>0</v>
      </c>
      <c r="C412" t="str">
        <f t="shared" si="30"/>
        <v>not sirvived</v>
      </c>
      <c r="D412">
        <v>3</v>
      </c>
      <c r="E412" t="s">
        <v>599</v>
      </c>
      <c r="F412" t="s">
        <v>1977</v>
      </c>
      <c r="G412" t="s">
        <v>1976</v>
      </c>
      <c r="H412" t="s">
        <v>13</v>
      </c>
      <c r="I412">
        <f t="shared" si="31"/>
        <v>0</v>
      </c>
      <c r="J412" s="1"/>
      <c r="K412" t="b">
        <f t="shared" si="34"/>
        <v>0</v>
      </c>
      <c r="L412">
        <v>0</v>
      </c>
      <c r="M412">
        <v>0</v>
      </c>
      <c r="N412">
        <f t="shared" si="32"/>
        <v>0</v>
      </c>
      <c r="O412" t="str">
        <f t="shared" si="33"/>
        <v>alone</v>
      </c>
      <c r="P412">
        <v>349222</v>
      </c>
      <c r="Q412">
        <v>7.8958000000000004</v>
      </c>
      <c r="R412" s="1"/>
      <c r="S412" t="s">
        <v>15</v>
      </c>
    </row>
    <row r="413" spans="1:19" x14ac:dyDescent="0.35">
      <c r="A413">
        <v>412</v>
      </c>
      <c r="B413">
        <v>0</v>
      </c>
      <c r="C413" t="str">
        <f t="shared" si="30"/>
        <v>not sirvived</v>
      </c>
      <c r="D413">
        <v>3</v>
      </c>
      <c r="E413" t="s">
        <v>600</v>
      </c>
      <c r="F413" t="s">
        <v>1637</v>
      </c>
      <c r="G413" t="s">
        <v>1821</v>
      </c>
      <c r="H413" t="s">
        <v>13</v>
      </c>
      <c r="I413">
        <f t="shared" si="31"/>
        <v>0</v>
      </c>
      <c r="J413" s="1"/>
      <c r="K413" t="b">
        <f t="shared" si="34"/>
        <v>0</v>
      </c>
      <c r="L413">
        <v>0</v>
      </c>
      <c r="M413">
        <v>0</v>
      </c>
      <c r="N413">
        <f t="shared" si="32"/>
        <v>0</v>
      </c>
      <c r="O413" t="str">
        <f t="shared" si="33"/>
        <v>alone</v>
      </c>
      <c r="P413">
        <v>394140</v>
      </c>
      <c r="Q413">
        <v>6.8582999999999998</v>
      </c>
      <c r="R413" s="1"/>
      <c r="S413" t="s">
        <v>27</v>
      </c>
    </row>
    <row r="414" spans="1:19" x14ac:dyDescent="0.35">
      <c r="A414">
        <v>413</v>
      </c>
      <c r="B414">
        <v>1</v>
      </c>
      <c r="C414" t="str">
        <f t="shared" si="30"/>
        <v xml:space="preserve"> survived</v>
      </c>
      <c r="D414">
        <v>1</v>
      </c>
      <c r="E414" t="s">
        <v>601</v>
      </c>
      <c r="F414" t="s">
        <v>1978</v>
      </c>
      <c r="G414" t="s">
        <v>1700</v>
      </c>
      <c r="H414" t="s">
        <v>17</v>
      </c>
      <c r="I414">
        <f t="shared" si="31"/>
        <v>1</v>
      </c>
      <c r="J414">
        <v>33</v>
      </c>
      <c r="K414" t="str">
        <f t="shared" si="34"/>
        <v>adult</v>
      </c>
      <c r="L414">
        <v>1</v>
      </c>
      <c r="M414">
        <v>0</v>
      </c>
      <c r="N414">
        <f t="shared" si="32"/>
        <v>1</v>
      </c>
      <c r="O414" t="str">
        <f t="shared" si="33"/>
        <v>family</v>
      </c>
      <c r="P414">
        <v>19928</v>
      </c>
      <c r="Q414">
        <v>90</v>
      </c>
      <c r="R414" t="s">
        <v>373</v>
      </c>
      <c r="S414" t="s">
        <v>27</v>
      </c>
    </row>
    <row r="415" spans="1:19" x14ac:dyDescent="0.35">
      <c r="A415">
        <v>414</v>
      </c>
      <c r="B415">
        <v>0</v>
      </c>
      <c r="C415" t="str">
        <f t="shared" si="30"/>
        <v>not sirvived</v>
      </c>
      <c r="D415">
        <v>2</v>
      </c>
      <c r="E415" t="s">
        <v>602</v>
      </c>
      <c r="F415" t="s">
        <v>1980</v>
      </c>
      <c r="G415" t="s">
        <v>1979</v>
      </c>
      <c r="H415" t="s">
        <v>13</v>
      </c>
      <c r="I415">
        <f t="shared" si="31"/>
        <v>0</v>
      </c>
      <c r="J415" s="1"/>
      <c r="K415" t="b">
        <f t="shared" si="34"/>
        <v>0</v>
      </c>
      <c r="L415">
        <v>0</v>
      </c>
      <c r="M415">
        <v>0</v>
      </c>
      <c r="N415">
        <f t="shared" si="32"/>
        <v>0</v>
      </c>
      <c r="O415" t="str">
        <f t="shared" si="33"/>
        <v>alone</v>
      </c>
      <c r="P415">
        <v>239853</v>
      </c>
      <c r="Q415">
        <v>0</v>
      </c>
      <c r="R415" s="1"/>
      <c r="S415" t="s">
        <v>15</v>
      </c>
    </row>
    <row r="416" spans="1:19" x14ac:dyDescent="0.35">
      <c r="A416">
        <v>415</v>
      </c>
      <c r="B416">
        <v>1</v>
      </c>
      <c r="C416" t="str">
        <f t="shared" si="30"/>
        <v xml:space="preserve"> survived</v>
      </c>
      <c r="D416">
        <v>3</v>
      </c>
      <c r="E416" t="s">
        <v>603</v>
      </c>
      <c r="F416" t="s">
        <v>1982</v>
      </c>
      <c r="G416" t="s">
        <v>1981</v>
      </c>
      <c r="H416" t="s">
        <v>13</v>
      </c>
      <c r="I416">
        <f t="shared" si="31"/>
        <v>0</v>
      </c>
      <c r="J416">
        <v>44</v>
      </c>
      <c r="K416" t="str">
        <f t="shared" si="34"/>
        <v>adult</v>
      </c>
      <c r="L416">
        <v>0</v>
      </c>
      <c r="M416">
        <v>0</v>
      </c>
      <c r="N416">
        <f t="shared" si="32"/>
        <v>0</v>
      </c>
      <c r="O416" t="str">
        <f t="shared" si="33"/>
        <v>alone</v>
      </c>
      <c r="P416" t="s">
        <v>604</v>
      </c>
      <c r="Q416">
        <v>7.9249999999999998</v>
      </c>
      <c r="R416" s="1"/>
      <c r="S416" t="s">
        <v>15</v>
      </c>
    </row>
    <row r="417" spans="1:19" x14ac:dyDescent="0.35">
      <c r="A417">
        <v>416</v>
      </c>
      <c r="B417">
        <v>0</v>
      </c>
      <c r="C417" t="str">
        <f t="shared" si="30"/>
        <v>not sirvived</v>
      </c>
      <c r="D417">
        <v>3</v>
      </c>
      <c r="E417" t="s">
        <v>605</v>
      </c>
      <c r="F417" t="s">
        <v>1984</v>
      </c>
      <c r="G417" t="s">
        <v>1983</v>
      </c>
      <c r="H417" t="s">
        <v>17</v>
      </c>
      <c r="I417">
        <f t="shared" si="31"/>
        <v>1</v>
      </c>
      <c r="J417" s="1"/>
      <c r="K417" t="b">
        <f t="shared" si="34"/>
        <v>0</v>
      </c>
      <c r="L417">
        <v>0</v>
      </c>
      <c r="M417">
        <v>0</v>
      </c>
      <c r="N417">
        <f t="shared" si="32"/>
        <v>0</v>
      </c>
      <c r="O417" t="str">
        <f t="shared" si="33"/>
        <v>alone</v>
      </c>
      <c r="P417">
        <v>343095</v>
      </c>
      <c r="Q417">
        <v>8.0500000000000007</v>
      </c>
      <c r="R417" s="1"/>
      <c r="S417" t="s">
        <v>15</v>
      </c>
    </row>
    <row r="418" spans="1:19" x14ac:dyDescent="0.35">
      <c r="A418">
        <v>417</v>
      </c>
      <c r="B418">
        <v>1</v>
      </c>
      <c r="C418" t="str">
        <f t="shared" si="30"/>
        <v xml:space="preserve"> survived</v>
      </c>
      <c r="D418">
        <v>2</v>
      </c>
      <c r="E418" t="s">
        <v>606</v>
      </c>
      <c r="F418" t="s">
        <v>1986</v>
      </c>
      <c r="G418" t="s">
        <v>1985</v>
      </c>
      <c r="H418" t="s">
        <v>17</v>
      </c>
      <c r="I418">
        <f t="shared" si="31"/>
        <v>1</v>
      </c>
      <c r="J418">
        <v>34</v>
      </c>
      <c r="K418" t="str">
        <f t="shared" si="34"/>
        <v>adult</v>
      </c>
      <c r="L418">
        <v>1</v>
      </c>
      <c r="M418">
        <v>1</v>
      </c>
      <c r="N418">
        <f t="shared" si="32"/>
        <v>2</v>
      </c>
      <c r="O418" t="str">
        <f t="shared" si="33"/>
        <v>family</v>
      </c>
      <c r="P418">
        <v>28220</v>
      </c>
      <c r="Q418">
        <v>32.5</v>
      </c>
      <c r="R418" s="1"/>
      <c r="S418" t="s">
        <v>15</v>
      </c>
    </row>
    <row r="419" spans="1:19" x14ac:dyDescent="0.35">
      <c r="A419">
        <v>418</v>
      </c>
      <c r="B419">
        <v>1</v>
      </c>
      <c r="C419" t="str">
        <f t="shared" si="30"/>
        <v xml:space="preserve"> survived</v>
      </c>
      <c r="D419">
        <v>2</v>
      </c>
      <c r="E419" t="s">
        <v>607</v>
      </c>
      <c r="F419" t="s">
        <v>1988</v>
      </c>
      <c r="G419" t="s">
        <v>1987</v>
      </c>
      <c r="H419" t="s">
        <v>17</v>
      </c>
      <c r="I419">
        <f t="shared" si="31"/>
        <v>1</v>
      </c>
      <c r="J419">
        <v>18</v>
      </c>
      <c r="K419" t="str">
        <f t="shared" si="34"/>
        <v>adult</v>
      </c>
      <c r="L419">
        <v>0</v>
      </c>
      <c r="M419">
        <v>2</v>
      </c>
      <c r="N419">
        <f t="shared" si="32"/>
        <v>2</v>
      </c>
      <c r="O419" t="str">
        <f t="shared" si="33"/>
        <v>family</v>
      </c>
      <c r="P419">
        <v>250652</v>
      </c>
      <c r="Q419">
        <v>13</v>
      </c>
      <c r="R419" s="1"/>
      <c r="S419" t="s">
        <v>15</v>
      </c>
    </row>
    <row r="420" spans="1:19" x14ac:dyDescent="0.35">
      <c r="A420">
        <v>419</v>
      </c>
      <c r="B420">
        <v>0</v>
      </c>
      <c r="C420" t="str">
        <f t="shared" si="30"/>
        <v>not sirvived</v>
      </c>
      <c r="D420">
        <v>2</v>
      </c>
      <c r="E420" t="s">
        <v>608</v>
      </c>
      <c r="F420" t="s">
        <v>1335</v>
      </c>
      <c r="G420" t="s">
        <v>1989</v>
      </c>
      <c r="H420" t="s">
        <v>13</v>
      </c>
      <c r="I420">
        <f t="shared" si="31"/>
        <v>0</v>
      </c>
      <c r="J420">
        <v>30</v>
      </c>
      <c r="K420" t="str">
        <f t="shared" si="34"/>
        <v>adult</v>
      </c>
      <c r="L420">
        <v>0</v>
      </c>
      <c r="M420">
        <v>0</v>
      </c>
      <c r="N420">
        <f t="shared" si="32"/>
        <v>0</v>
      </c>
      <c r="O420" t="str">
        <f t="shared" si="33"/>
        <v>alone</v>
      </c>
      <c r="P420">
        <v>28228</v>
      </c>
      <c r="Q420">
        <v>13</v>
      </c>
      <c r="R420" s="1"/>
      <c r="S420" t="s">
        <v>15</v>
      </c>
    </row>
    <row r="421" spans="1:19" x14ac:dyDescent="0.35">
      <c r="A421">
        <v>420</v>
      </c>
      <c r="B421">
        <v>0</v>
      </c>
      <c r="C421" t="str">
        <f t="shared" si="30"/>
        <v>not sirvived</v>
      </c>
      <c r="D421">
        <v>3</v>
      </c>
      <c r="E421" t="s">
        <v>609</v>
      </c>
      <c r="F421" t="s">
        <v>1991</v>
      </c>
      <c r="G421" t="s">
        <v>1990</v>
      </c>
      <c r="H421" t="s">
        <v>17</v>
      </c>
      <c r="I421">
        <f t="shared" si="31"/>
        <v>1</v>
      </c>
      <c r="J421">
        <v>10</v>
      </c>
      <c r="K421" t="str">
        <f t="shared" si="34"/>
        <v>teen</v>
      </c>
      <c r="L421">
        <v>0</v>
      </c>
      <c r="M421">
        <v>2</v>
      </c>
      <c r="N421">
        <f t="shared" si="32"/>
        <v>2</v>
      </c>
      <c r="O421" t="str">
        <f t="shared" si="33"/>
        <v>family</v>
      </c>
      <c r="P421">
        <v>345773</v>
      </c>
      <c r="Q421">
        <v>24.15</v>
      </c>
      <c r="R421" s="1"/>
      <c r="S421" t="s">
        <v>15</v>
      </c>
    </row>
    <row r="422" spans="1:19" x14ac:dyDescent="0.35">
      <c r="A422">
        <v>421</v>
      </c>
      <c r="B422">
        <v>0</v>
      </c>
      <c r="C422" t="str">
        <f t="shared" si="30"/>
        <v>not sirvived</v>
      </c>
      <c r="D422">
        <v>3</v>
      </c>
      <c r="E422" t="s">
        <v>610</v>
      </c>
      <c r="F422" t="s">
        <v>1993</v>
      </c>
      <c r="G422" t="s">
        <v>1992</v>
      </c>
      <c r="H422" t="s">
        <v>13</v>
      </c>
      <c r="I422">
        <f t="shared" si="31"/>
        <v>0</v>
      </c>
      <c r="J422" s="1"/>
      <c r="K422" t="b">
        <f t="shared" si="34"/>
        <v>0</v>
      </c>
      <c r="L422">
        <v>0</v>
      </c>
      <c r="M422">
        <v>0</v>
      </c>
      <c r="N422">
        <f t="shared" si="32"/>
        <v>0</v>
      </c>
      <c r="O422" t="str">
        <f t="shared" si="33"/>
        <v>alone</v>
      </c>
      <c r="P422">
        <v>349254</v>
      </c>
      <c r="Q422">
        <v>7.8958000000000004</v>
      </c>
      <c r="R422" s="1"/>
      <c r="S422" t="s">
        <v>20</v>
      </c>
    </row>
    <row r="423" spans="1:19" x14ac:dyDescent="0.35">
      <c r="A423">
        <v>422</v>
      </c>
      <c r="B423">
        <v>0</v>
      </c>
      <c r="C423" t="str">
        <f t="shared" si="30"/>
        <v>not sirvived</v>
      </c>
      <c r="D423">
        <v>3</v>
      </c>
      <c r="E423" t="s">
        <v>611</v>
      </c>
      <c r="F423" t="s">
        <v>1735</v>
      </c>
      <c r="G423" t="s">
        <v>1994</v>
      </c>
      <c r="H423" t="s">
        <v>13</v>
      </c>
      <c r="I423">
        <f t="shared" si="31"/>
        <v>0</v>
      </c>
      <c r="J423">
        <v>21</v>
      </c>
      <c r="K423" t="str">
        <f t="shared" si="34"/>
        <v>adult</v>
      </c>
      <c r="L423">
        <v>0</v>
      </c>
      <c r="M423">
        <v>0</v>
      </c>
      <c r="N423">
        <f t="shared" si="32"/>
        <v>0</v>
      </c>
      <c r="O423" t="str">
        <f t="shared" si="33"/>
        <v>alone</v>
      </c>
      <c r="P423" t="s">
        <v>612</v>
      </c>
      <c r="Q423">
        <v>7.7332999999999998</v>
      </c>
      <c r="R423" s="1"/>
      <c r="S423" t="s">
        <v>27</v>
      </c>
    </row>
    <row r="424" spans="1:19" x14ac:dyDescent="0.35">
      <c r="A424">
        <v>423</v>
      </c>
      <c r="B424">
        <v>0</v>
      </c>
      <c r="C424" t="str">
        <f t="shared" si="30"/>
        <v>not sirvived</v>
      </c>
      <c r="D424">
        <v>3</v>
      </c>
      <c r="E424" t="s">
        <v>613</v>
      </c>
      <c r="F424" t="s">
        <v>1996</v>
      </c>
      <c r="G424" t="s">
        <v>1995</v>
      </c>
      <c r="H424" t="s">
        <v>13</v>
      </c>
      <c r="I424">
        <f t="shared" si="31"/>
        <v>0</v>
      </c>
      <c r="J424">
        <v>29</v>
      </c>
      <c r="K424" t="str">
        <f t="shared" si="34"/>
        <v>adult</v>
      </c>
      <c r="L424">
        <v>0</v>
      </c>
      <c r="M424">
        <v>0</v>
      </c>
      <c r="N424">
        <f t="shared" si="32"/>
        <v>0</v>
      </c>
      <c r="O424" t="str">
        <f t="shared" si="33"/>
        <v>alone</v>
      </c>
      <c r="P424">
        <v>315082</v>
      </c>
      <c r="Q424">
        <v>7.875</v>
      </c>
      <c r="R424" s="1"/>
      <c r="S424" t="s">
        <v>15</v>
      </c>
    </row>
    <row r="425" spans="1:19" x14ac:dyDescent="0.35">
      <c r="A425">
        <v>424</v>
      </c>
      <c r="B425">
        <v>0</v>
      </c>
      <c r="C425" t="str">
        <f t="shared" si="30"/>
        <v>not sirvived</v>
      </c>
      <c r="D425">
        <v>3</v>
      </c>
      <c r="E425" t="s">
        <v>614</v>
      </c>
      <c r="F425" t="s">
        <v>1998</v>
      </c>
      <c r="G425" t="s">
        <v>1997</v>
      </c>
      <c r="H425" t="s">
        <v>17</v>
      </c>
      <c r="I425">
        <f t="shared" si="31"/>
        <v>1</v>
      </c>
      <c r="J425">
        <v>28</v>
      </c>
      <c r="K425" t="str">
        <f t="shared" si="34"/>
        <v>adult</v>
      </c>
      <c r="L425">
        <v>1</v>
      </c>
      <c r="M425">
        <v>1</v>
      </c>
      <c r="N425">
        <f t="shared" si="32"/>
        <v>2</v>
      </c>
      <c r="O425" t="str">
        <f t="shared" si="33"/>
        <v>family</v>
      </c>
      <c r="P425">
        <v>347080</v>
      </c>
      <c r="Q425">
        <v>14.4</v>
      </c>
      <c r="R425" s="1"/>
      <c r="S425" t="s">
        <v>15</v>
      </c>
    </row>
    <row r="426" spans="1:19" x14ac:dyDescent="0.35">
      <c r="A426">
        <v>425</v>
      </c>
      <c r="B426">
        <v>0</v>
      </c>
      <c r="C426" t="str">
        <f t="shared" si="30"/>
        <v>not sirvived</v>
      </c>
      <c r="D426">
        <v>3</v>
      </c>
      <c r="E426" t="s">
        <v>615</v>
      </c>
      <c r="F426" t="s">
        <v>1999</v>
      </c>
      <c r="G426" t="s">
        <v>1717</v>
      </c>
      <c r="H426" t="s">
        <v>13</v>
      </c>
      <c r="I426">
        <f t="shared" si="31"/>
        <v>0</v>
      </c>
      <c r="J426">
        <v>18</v>
      </c>
      <c r="K426" t="str">
        <f t="shared" si="34"/>
        <v>adult</v>
      </c>
      <c r="L426">
        <v>1</v>
      </c>
      <c r="M426">
        <v>1</v>
      </c>
      <c r="N426">
        <f t="shared" si="32"/>
        <v>2</v>
      </c>
      <c r="O426" t="str">
        <f t="shared" si="33"/>
        <v>family</v>
      </c>
      <c r="P426">
        <v>370129</v>
      </c>
      <c r="Q426">
        <v>20.212499999999999</v>
      </c>
      <c r="R426" s="1"/>
      <c r="S426" t="s">
        <v>15</v>
      </c>
    </row>
    <row r="427" spans="1:19" x14ac:dyDescent="0.35">
      <c r="A427">
        <v>426</v>
      </c>
      <c r="B427">
        <v>0</v>
      </c>
      <c r="C427" t="str">
        <f t="shared" si="30"/>
        <v>not sirvived</v>
      </c>
      <c r="D427">
        <v>3</v>
      </c>
      <c r="E427" t="s">
        <v>616</v>
      </c>
      <c r="F427" t="s">
        <v>2001</v>
      </c>
      <c r="G427" t="s">
        <v>2000</v>
      </c>
      <c r="H427" t="s">
        <v>13</v>
      </c>
      <c r="I427">
        <f t="shared" si="31"/>
        <v>0</v>
      </c>
      <c r="J427" s="1"/>
      <c r="K427" t="b">
        <f t="shared" si="34"/>
        <v>0</v>
      </c>
      <c r="L427">
        <v>0</v>
      </c>
      <c r="M427">
        <v>0</v>
      </c>
      <c r="N427">
        <f t="shared" si="32"/>
        <v>0</v>
      </c>
      <c r="O427" t="str">
        <f t="shared" si="33"/>
        <v>alone</v>
      </c>
      <c r="P427" t="s">
        <v>617</v>
      </c>
      <c r="Q427">
        <v>7.25</v>
      </c>
      <c r="R427" s="1"/>
      <c r="S427" t="s">
        <v>15</v>
      </c>
    </row>
    <row r="428" spans="1:19" x14ac:dyDescent="0.35">
      <c r="A428">
        <v>427</v>
      </c>
      <c r="B428">
        <v>1</v>
      </c>
      <c r="C428" t="str">
        <f t="shared" si="30"/>
        <v xml:space="preserve"> survived</v>
      </c>
      <c r="D428">
        <v>2</v>
      </c>
      <c r="E428" t="s">
        <v>618</v>
      </c>
      <c r="F428" t="s">
        <v>2003</v>
      </c>
      <c r="G428" t="s">
        <v>2002</v>
      </c>
      <c r="H428" t="s">
        <v>17</v>
      </c>
      <c r="I428">
        <f t="shared" si="31"/>
        <v>1</v>
      </c>
      <c r="J428">
        <v>28</v>
      </c>
      <c r="K428" t="str">
        <f t="shared" si="34"/>
        <v>adult</v>
      </c>
      <c r="L428">
        <v>1</v>
      </c>
      <c r="M428">
        <v>0</v>
      </c>
      <c r="N428">
        <f t="shared" si="32"/>
        <v>1</v>
      </c>
      <c r="O428" t="str">
        <f t="shared" si="33"/>
        <v>family</v>
      </c>
      <c r="P428">
        <v>2003</v>
      </c>
      <c r="Q428">
        <v>26</v>
      </c>
      <c r="R428" s="1"/>
      <c r="S428" t="s">
        <v>15</v>
      </c>
    </row>
    <row r="429" spans="1:19" x14ac:dyDescent="0.35">
      <c r="A429">
        <v>428</v>
      </c>
      <c r="B429">
        <v>1</v>
      </c>
      <c r="C429" t="str">
        <f t="shared" si="30"/>
        <v xml:space="preserve"> survived</v>
      </c>
      <c r="D429">
        <v>2</v>
      </c>
      <c r="E429" t="s">
        <v>619</v>
      </c>
      <c r="F429" t="s">
        <v>2005</v>
      </c>
      <c r="G429" t="s">
        <v>2004</v>
      </c>
      <c r="H429" t="s">
        <v>17</v>
      </c>
      <c r="I429">
        <f t="shared" si="31"/>
        <v>1</v>
      </c>
      <c r="J429">
        <v>19</v>
      </c>
      <c r="K429" t="str">
        <f t="shared" si="34"/>
        <v>adult</v>
      </c>
      <c r="L429">
        <v>0</v>
      </c>
      <c r="M429">
        <v>0</v>
      </c>
      <c r="N429">
        <f t="shared" si="32"/>
        <v>0</v>
      </c>
      <c r="O429" t="str">
        <f t="shared" si="33"/>
        <v>alone</v>
      </c>
      <c r="P429">
        <v>250655</v>
      </c>
      <c r="Q429">
        <v>26</v>
      </c>
      <c r="R429" s="1"/>
      <c r="S429" t="s">
        <v>15</v>
      </c>
    </row>
    <row r="430" spans="1:19" x14ac:dyDescent="0.35">
      <c r="A430">
        <v>429</v>
      </c>
      <c r="B430">
        <v>0</v>
      </c>
      <c r="C430" t="str">
        <f t="shared" si="30"/>
        <v>not sirvived</v>
      </c>
      <c r="D430">
        <v>3</v>
      </c>
      <c r="E430" t="s">
        <v>620</v>
      </c>
      <c r="F430" t="s">
        <v>1258</v>
      </c>
      <c r="G430" t="s">
        <v>2006</v>
      </c>
      <c r="H430" t="s">
        <v>13</v>
      </c>
      <c r="I430">
        <f t="shared" si="31"/>
        <v>0</v>
      </c>
      <c r="J430" s="1"/>
      <c r="K430" t="b">
        <f t="shared" si="34"/>
        <v>0</v>
      </c>
      <c r="L430">
        <v>0</v>
      </c>
      <c r="M430">
        <v>0</v>
      </c>
      <c r="N430">
        <f t="shared" si="32"/>
        <v>0</v>
      </c>
      <c r="O430" t="str">
        <f t="shared" si="33"/>
        <v>alone</v>
      </c>
      <c r="P430">
        <v>364851</v>
      </c>
      <c r="Q430">
        <v>7.75</v>
      </c>
      <c r="R430" s="1"/>
      <c r="S430" t="s">
        <v>27</v>
      </c>
    </row>
    <row r="431" spans="1:19" x14ac:dyDescent="0.35">
      <c r="A431">
        <v>430</v>
      </c>
      <c r="B431">
        <v>1</v>
      </c>
      <c r="C431" t="str">
        <f t="shared" si="30"/>
        <v xml:space="preserve"> survived</v>
      </c>
      <c r="D431">
        <v>3</v>
      </c>
      <c r="E431" t="s">
        <v>621</v>
      </c>
      <c r="F431" t="s">
        <v>2008</v>
      </c>
      <c r="G431" t="s">
        <v>2007</v>
      </c>
      <c r="H431" t="s">
        <v>13</v>
      </c>
      <c r="I431">
        <f t="shared" si="31"/>
        <v>0</v>
      </c>
      <c r="J431">
        <v>32</v>
      </c>
      <c r="K431" t="str">
        <f t="shared" si="34"/>
        <v>adult</v>
      </c>
      <c r="L431">
        <v>0</v>
      </c>
      <c r="M431">
        <v>0</v>
      </c>
      <c r="N431">
        <f t="shared" si="32"/>
        <v>0</v>
      </c>
      <c r="O431" t="str">
        <f t="shared" si="33"/>
        <v>alone</v>
      </c>
      <c r="P431" t="s">
        <v>622</v>
      </c>
      <c r="Q431">
        <v>8.0500000000000007</v>
      </c>
      <c r="R431" t="s">
        <v>623</v>
      </c>
      <c r="S431" t="s">
        <v>15</v>
      </c>
    </row>
    <row r="432" spans="1:19" x14ac:dyDescent="0.35">
      <c r="A432">
        <v>431</v>
      </c>
      <c r="B432">
        <v>1</v>
      </c>
      <c r="C432" t="str">
        <f t="shared" si="30"/>
        <v xml:space="preserve"> survived</v>
      </c>
      <c r="D432">
        <v>1</v>
      </c>
      <c r="E432" t="s">
        <v>624</v>
      </c>
      <c r="F432" t="s">
        <v>2010</v>
      </c>
      <c r="G432" t="s">
        <v>2009</v>
      </c>
      <c r="H432" t="s">
        <v>13</v>
      </c>
      <c r="I432">
        <f t="shared" si="31"/>
        <v>0</v>
      </c>
      <c r="J432">
        <v>28</v>
      </c>
      <c r="K432" t="str">
        <f t="shared" si="34"/>
        <v>adult</v>
      </c>
      <c r="L432">
        <v>0</v>
      </c>
      <c r="M432">
        <v>0</v>
      </c>
      <c r="N432">
        <f t="shared" si="32"/>
        <v>0</v>
      </c>
      <c r="O432" t="str">
        <f t="shared" si="33"/>
        <v>alone</v>
      </c>
      <c r="P432">
        <v>110564</v>
      </c>
      <c r="Q432">
        <v>26.55</v>
      </c>
      <c r="R432" t="s">
        <v>98</v>
      </c>
      <c r="S432" t="s">
        <v>15</v>
      </c>
    </row>
    <row r="433" spans="1:19" x14ac:dyDescent="0.35">
      <c r="A433">
        <v>432</v>
      </c>
      <c r="B433">
        <v>1</v>
      </c>
      <c r="C433" t="str">
        <f t="shared" si="30"/>
        <v xml:space="preserve"> survived</v>
      </c>
      <c r="D433">
        <v>3</v>
      </c>
      <c r="E433" t="s">
        <v>625</v>
      </c>
      <c r="F433" t="s">
        <v>2012</v>
      </c>
      <c r="G433" t="s">
        <v>2011</v>
      </c>
      <c r="H433" t="s">
        <v>17</v>
      </c>
      <c r="I433">
        <f t="shared" si="31"/>
        <v>1</v>
      </c>
      <c r="J433" s="1"/>
      <c r="K433" t="b">
        <f t="shared" si="34"/>
        <v>0</v>
      </c>
      <c r="L433">
        <v>1</v>
      </c>
      <c r="M433">
        <v>0</v>
      </c>
      <c r="N433">
        <f t="shared" si="32"/>
        <v>1</v>
      </c>
      <c r="O433" t="str">
        <f t="shared" si="33"/>
        <v>family</v>
      </c>
      <c r="P433">
        <v>376564</v>
      </c>
      <c r="Q433">
        <v>16.100000000000001</v>
      </c>
      <c r="R433" s="1"/>
      <c r="S433" t="s">
        <v>15</v>
      </c>
    </row>
    <row r="434" spans="1:19" x14ac:dyDescent="0.35">
      <c r="A434">
        <v>433</v>
      </c>
      <c r="B434">
        <v>1</v>
      </c>
      <c r="C434" t="str">
        <f t="shared" si="30"/>
        <v xml:space="preserve"> survived</v>
      </c>
      <c r="D434">
        <v>2</v>
      </c>
      <c r="E434" t="s">
        <v>626</v>
      </c>
      <c r="F434" t="s">
        <v>2014</v>
      </c>
      <c r="G434" t="s">
        <v>2013</v>
      </c>
      <c r="H434" t="s">
        <v>17</v>
      </c>
      <c r="I434">
        <f t="shared" si="31"/>
        <v>1</v>
      </c>
      <c r="J434">
        <v>42</v>
      </c>
      <c r="K434" t="str">
        <f t="shared" si="34"/>
        <v>adult</v>
      </c>
      <c r="L434">
        <v>1</v>
      </c>
      <c r="M434">
        <v>0</v>
      </c>
      <c r="N434">
        <f t="shared" si="32"/>
        <v>1</v>
      </c>
      <c r="O434" t="str">
        <f t="shared" si="33"/>
        <v>family</v>
      </c>
      <c r="P434" t="s">
        <v>627</v>
      </c>
      <c r="Q434">
        <v>26</v>
      </c>
      <c r="R434" s="1"/>
      <c r="S434" t="s">
        <v>15</v>
      </c>
    </row>
    <row r="435" spans="1:19" x14ac:dyDescent="0.35">
      <c r="A435">
        <v>434</v>
      </c>
      <c r="B435">
        <v>0</v>
      </c>
      <c r="C435" t="str">
        <f t="shared" si="30"/>
        <v>not sirvived</v>
      </c>
      <c r="D435">
        <v>3</v>
      </c>
      <c r="E435" t="s">
        <v>628</v>
      </c>
      <c r="F435" t="s">
        <v>2016</v>
      </c>
      <c r="G435" t="s">
        <v>2015</v>
      </c>
      <c r="H435" t="s">
        <v>13</v>
      </c>
      <c r="I435">
        <f t="shared" si="31"/>
        <v>0</v>
      </c>
      <c r="J435">
        <v>17</v>
      </c>
      <c r="K435" t="str">
        <f t="shared" si="34"/>
        <v>teen</v>
      </c>
      <c r="L435">
        <v>0</v>
      </c>
      <c r="M435">
        <v>0</v>
      </c>
      <c r="N435">
        <f t="shared" si="32"/>
        <v>0</v>
      </c>
      <c r="O435" t="str">
        <f t="shared" si="33"/>
        <v>alone</v>
      </c>
      <c r="P435" t="s">
        <v>629</v>
      </c>
      <c r="Q435">
        <v>7.125</v>
      </c>
      <c r="R435" s="1"/>
      <c r="S435" t="s">
        <v>15</v>
      </c>
    </row>
    <row r="436" spans="1:19" x14ac:dyDescent="0.35">
      <c r="A436">
        <v>435</v>
      </c>
      <c r="B436">
        <v>0</v>
      </c>
      <c r="C436" t="str">
        <f t="shared" si="30"/>
        <v>not sirvived</v>
      </c>
      <c r="D436">
        <v>1</v>
      </c>
      <c r="E436" t="s">
        <v>630</v>
      </c>
      <c r="F436" t="s">
        <v>2018</v>
      </c>
      <c r="G436" t="s">
        <v>2017</v>
      </c>
      <c r="H436" t="s">
        <v>13</v>
      </c>
      <c r="I436">
        <f t="shared" si="31"/>
        <v>0</v>
      </c>
      <c r="J436">
        <v>50</v>
      </c>
      <c r="K436" t="str">
        <f t="shared" si="34"/>
        <v>old</v>
      </c>
      <c r="L436">
        <v>1</v>
      </c>
      <c r="M436">
        <v>0</v>
      </c>
      <c r="N436">
        <f t="shared" si="32"/>
        <v>1</v>
      </c>
      <c r="O436" t="str">
        <f t="shared" si="33"/>
        <v>family</v>
      </c>
      <c r="P436">
        <v>13507</v>
      </c>
      <c r="Q436">
        <v>55.9</v>
      </c>
      <c r="R436" t="s">
        <v>631</v>
      </c>
      <c r="S436" t="s">
        <v>15</v>
      </c>
    </row>
    <row r="437" spans="1:19" x14ac:dyDescent="0.35">
      <c r="A437">
        <v>436</v>
      </c>
      <c r="B437">
        <v>1</v>
      </c>
      <c r="C437" t="str">
        <f t="shared" si="30"/>
        <v xml:space="preserve"> survived</v>
      </c>
      <c r="D437">
        <v>1</v>
      </c>
      <c r="E437" t="s">
        <v>632</v>
      </c>
      <c r="F437" t="s">
        <v>2019</v>
      </c>
      <c r="G437" t="s">
        <v>1708</v>
      </c>
      <c r="H437" t="s">
        <v>17</v>
      </c>
      <c r="I437">
        <f t="shared" si="31"/>
        <v>1</v>
      </c>
      <c r="J437">
        <v>14</v>
      </c>
      <c r="K437" t="str">
        <f t="shared" si="34"/>
        <v>teen</v>
      </c>
      <c r="L437">
        <v>1</v>
      </c>
      <c r="M437">
        <v>2</v>
      </c>
      <c r="N437">
        <f t="shared" si="32"/>
        <v>3</v>
      </c>
      <c r="O437" t="str">
        <f t="shared" si="33"/>
        <v>family</v>
      </c>
      <c r="P437">
        <v>113760</v>
      </c>
      <c r="Q437">
        <v>120</v>
      </c>
      <c r="R437" t="s">
        <v>578</v>
      </c>
      <c r="S437" t="s">
        <v>15</v>
      </c>
    </row>
    <row r="438" spans="1:19" x14ac:dyDescent="0.35">
      <c r="A438">
        <v>437</v>
      </c>
      <c r="B438">
        <v>0</v>
      </c>
      <c r="C438" t="str">
        <f t="shared" si="30"/>
        <v>not sirvived</v>
      </c>
      <c r="D438">
        <v>3</v>
      </c>
      <c r="E438" t="s">
        <v>633</v>
      </c>
      <c r="F438" t="s">
        <v>2020</v>
      </c>
      <c r="G438" t="s">
        <v>1413</v>
      </c>
      <c r="H438" t="s">
        <v>17</v>
      </c>
      <c r="I438">
        <f t="shared" si="31"/>
        <v>1</v>
      </c>
      <c r="J438">
        <v>21</v>
      </c>
      <c r="K438" t="str">
        <f t="shared" si="34"/>
        <v>adult</v>
      </c>
      <c r="L438">
        <v>2</v>
      </c>
      <c r="M438">
        <v>2</v>
      </c>
      <c r="N438">
        <f t="shared" si="32"/>
        <v>4</v>
      </c>
      <c r="O438" t="str">
        <f t="shared" si="33"/>
        <v>family</v>
      </c>
      <c r="P438" t="s">
        <v>143</v>
      </c>
      <c r="Q438">
        <v>34.375</v>
      </c>
      <c r="R438" s="1"/>
      <c r="S438" t="s">
        <v>15</v>
      </c>
    </row>
    <row r="439" spans="1:19" x14ac:dyDescent="0.35">
      <c r="A439">
        <v>438</v>
      </c>
      <c r="B439">
        <v>1</v>
      </c>
      <c r="C439" t="str">
        <f t="shared" si="30"/>
        <v xml:space="preserve"> survived</v>
      </c>
      <c r="D439">
        <v>2</v>
      </c>
      <c r="E439" t="s">
        <v>634</v>
      </c>
      <c r="F439" t="s">
        <v>2021</v>
      </c>
      <c r="G439" t="s">
        <v>1971</v>
      </c>
      <c r="H439" t="s">
        <v>17</v>
      </c>
      <c r="I439">
        <f t="shared" si="31"/>
        <v>1</v>
      </c>
      <c r="J439">
        <v>24</v>
      </c>
      <c r="K439" t="str">
        <f t="shared" si="34"/>
        <v>adult</v>
      </c>
      <c r="L439">
        <v>2</v>
      </c>
      <c r="M439">
        <v>3</v>
      </c>
      <c r="N439">
        <f t="shared" si="32"/>
        <v>5</v>
      </c>
      <c r="O439" t="str">
        <f t="shared" si="33"/>
        <v>family</v>
      </c>
      <c r="P439">
        <v>29106</v>
      </c>
      <c r="Q439">
        <v>18.75</v>
      </c>
      <c r="R439" s="1"/>
      <c r="S439" t="s">
        <v>15</v>
      </c>
    </row>
    <row r="440" spans="1:19" x14ac:dyDescent="0.35">
      <c r="A440">
        <v>439</v>
      </c>
      <c r="B440">
        <v>0</v>
      </c>
      <c r="C440" t="str">
        <f t="shared" si="30"/>
        <v>not sirvived</v>
      </c>
      <c r="D440">
        <v>1</v>
      </c>
      <c r="E440" t="s">
        <v>635</v>
      </c>
      <c r="F440" t="s">
        <v>2022</v>
      </c>
      <c r="G440" t="s">
        <v>1299</v>
      </c>
      <c r="H440" t="s">
        <v>13</v>
      </c>
      <c r="I440">
        <f t="shared" si="31"/>
        <v>0</v>
      </c>
      <c r="J440">
        <v>64</v>
      </c>
      <c r="K440" t="str">
        <f t="shared" si="34"/>
        <v>old</v>
      </c>
      <c r="L440">
        <v>1</v>
      </c>
      <c r="M440">
        <v>4</v>
      </c>
      <c r="N440">
        <f t="shared" si="32"/>
        <v>5</v>
      </c>
      <c r="O440" t="str">
        <f t="shared" si="33"/>
        <v>family</v>
      </c>
      <c r="P440">
        <v>19950</v>
      </c>
      <c r="Q440">
        <v>263</v>
      </c>
      <c r="R440" t="s">
        <v>57</v>
      </c>
      <c r="S440" t="s">
        <v>15</v>
      </c>
    </row>
    <row r="441" spans="1:19" x14ac:dyDescent="0.35">
      <c r="A441">
        <v>440</v>
      </c>
      <c r="B441">
        <v>0</v>
      </c>
      <c r="C441" t="str">
        <f t="shared" si="30"/>
        <v>not sirvived</v>
      </c>
      <c r="D441">
        <v>2</v>
      </c>
      <c r="E441" t="s">
        <v>636</v>
      </c>
      <c r="F441" t="s">
        <v>2024</v>
      </c>
      <c r="G441" t="s">
        <v>2023</v>
      </c>
      <c r="H441" t="s">
        <v>13</v>
      </c>
      <c r="I441">
        <f t="shared" si="31"/>
        <v>0</v>
      </c>
      <c r="J441">
        <v>31</v>
      </c>
      <c r="K441" t="str">
        <f t="shared" si="34"/>
        <v>adult</v>
      </c>
      <c r="L441">
        <v>0</v>
      </c>
      <c r="M441">
        <v>0</v>
      </c>
      <c r="N441">
        <f t="shared" si="32"/>
        <v>0</v>
      </c>
      <c r="O441" t="str">
        <f t="shared" si="33"/>
        <v>alone</v>
      </c>
      <c r="P441" t="s">
        <v>637</v>
      </c>
      <c r="Q441">
        <v>10.5</v>
      </c>
      <c r="R441" s="1"/>
      <c r="S441" t="s">
        <v>15</v>
      </c>
    </row>
    <row r="442" spans="1:19" x14ac:dyDescent="0.35">
      <c r="A442">
        <v>441</v>
      </c>
      <c r="B442">
        <v>1</v>
      </c>
      <c r="C442" t="str">
        <f t="shared" si="30"/>
        <v xml:space="preserve"> survived</v>
      </c>
      <c r="D442">
        <v>2</v>
      </c>
      <c r="E442" t="s">
        <v>638</v>
      </c>
      <c r="F442" t="s">
        <v>2025</v>
      </c>
      <c r="G442" t="s">
        <v>1821</v>
      </c>
      <c r="H442" t="s">
        <v>17</v>
      </c>
      <c r="I442">
        <f t="shared" si="31"/>
        <v>1</v>
      </c>
      <c r="J442">
        <v>45</v>
      </c>
      <c r="K442" t="str">
        <f t="shared" si="34"/>
        <v>adult</v>
      </c>
      <c r="L442">
        <v>1</v>
      </c>
      <c r="M442">
        <v>1</v>
      </c>
      <c r="N442">
        <f t="shared" si="32"/>
        <v>2</v>
      </c>
      <c r="O442" t="str">
        <f t="shared" si="33"/>
        <v>family</v>
      </c>
      <c r="P442" t="s">
        <v>477</v>
      </c>
      <c r="Q442">
        <v>26.25</v>
      </c>
      <c r="R442" s="1"/>
      <c r="S442" t="s">
        <v>15</v>
      </c>
    </row>
    <row r="443" spans="1:19" x14ac:dyDescent="0.35">
      <c r="A443">
        <v>442</v>
      </c>
      <c r="B443">
        <v>0</v>
      </c>
      <c r="C443" t="str">
        <f t="shared" si="30"/>
        <v>not sirvived</v>
      </c>
      <c r="D443">
        <v>3</v>
      </c>
      <c r="E443" t="s">
        <v>639</v>
      </c>
      <c r="F443" t="s">
        <v>2027</v>
      </c>
      <c r="G443" t="s">
        <v>2026</v>
      </c>
      <c r="H443" t="s">
        <v>13</v>
      </c>
      <c r="I443">
        <f t="shared" si="31"/>
        <v>0</v>
      </c>
      <c r="J443">
        <v>20</v>
      </c>
      <c r="K443" t="str">
        <f t="shared" si="34"/>
        <v>adult</v>
      </c>
      <c r="L443">
        <v>0</v>
      </c>
      <c r="M443">
        <v>0</v>
      </c>
      <c r="N443">
        <f t="shared" si="32"/>
        <v>0</v>
      </c>
      <c r="O443" t="str">
        <f t="shared" si="33"/>
        <v>alone</v>
      </c>
      <c r="P443">
        <v>345769</v>
      </c>
      <c r="Q443">
        <v>9.5</v>
      </c>
      <c r="R443" s="1"/>
      <c r="S443" t="s">
        <v>15</v>
      </c>
    </row>
    <row r="444" spans="1:19" x14ac:dyDescent="0.35">
      <c r="A444">
        <v>443</v>
      </c>
      <c r="B444">
        <v>0</v>
      </c>
      <c r="C444" t="str">
        <f t="shared" si="30"/>
        <v>not sirvived</v>
      </c>
      <c r="D444">
        <v>3</v>
      </c>
      <c r="E444" t="s">
        <v>640</v>
      </c>
      <c r="F444" t="s">
        <v>2029</v>
      </c>
      <c r="G444" t="s">
        <v>2028</v>
      </c>
      <c r="H444" t="s">
        <v>13</v>
      </c>
      <c r="I444">
        <f t="shared" si="31"/>
        <v>0</v>
      </c>
      <c r="J444">
        <v>25</v>
      </c>
      <c r="K444" t="str">
        <f t="shared" si="34"/>
        <v>adult</v>
      </c>
      <c r="L444">
        <v>1</v>
      </c>
      <c r="M444">
        <v>0</v>
      </c>
      <c r="N444">
        <f t="shared" si="32"/>
        <v>1</v>
      </c>
      <c r="O444" t="str">
        <f t="shared" si="33"/>
        <v>family</v>
      </c>
      <c r="P444">
        <v>347076</v>
      </c>
      <c r="Q444">
        <v>7.7750000000000004</v>
      </c>
      <c r="R444" s="1"/>
      <c r="S444" t="s">
        <v>15</v>
      </c>
    </row>
    <row r="445" spans="1:19" x14ac:dyDescent="0.35">
      <c r="A445">
        <v>444</v>
      </c>
      <c r="B445">
        <v>1</v>
      </c>
      <c r="C445" t="str">
        <f t="shared" si="30"/>
        <v xml:space="preserve"> survived</v>
      </c>
      <c r="D445">
        <v>2</v>
      </c>
      <c r="E445" t="s">
        <v>641</v>
      </c>
      <c r="F445" t="s">
        <v>2031</v>
      </c>
      <c r="G445" t="s">
        <v>2030</v>
      </c>
      <c r="H445" t="s">
        <v>17</v>
      </c>
      <c r="I445">
        <f t="shared" si="31"/>
        <v>1</v>
      </c>
      <c r="J445">
        <v>28</v>
      </c>
      <c r="K445" t="str">
        <f t="shared" si="34"/>
        <v>adult</v>
      </c>
      <c r="L445">
        <v>0</v>
      </c>
      <c r="M445">
        <v>0</v>
      </c>
      <c r="N445">
        <f t="shared" si="32"/>
        <v>0</v>
      </c>
      <c r="O445" t="str">
        <f t="shared" si="33"/>
        <v>alone</v>
      </c>
      <c r="P445">
        <v>230434</v>
      </c>
      <c r="Q445">
        <v>13</v>
      </c>
      <c r="R445" s="1"/>
      <c r="S445" t="s">
        <v>15</v>
      </c>
    </row>
    <row r="446" spans="1:19" x14ac:dyDescent="0.35">
      <c r="A446">
        <v>445</v>
      </c>
      <c r="B446">
        <v>1</v>
      </c>
      <c r="C446" t="str">
        <f t="shared" si="30"/>
        <v xml:space="preserve"> survived</v>
      </c>
      <c r="D446">
        <v>3</v>
      </c>
      <c r="E446" t="s">
        <v>642</v>
      </c>
      <c r="F446" t="s">
        <v>2033</v>
      </c>
      <c r="G446" t="s">
        <v>2032</v>
      </c>
      <c r="H446" t="s">
        <v>13</v>
      </c>
      <c r="I446">
        <f t="shared" si="31"/>
        <v>0</v>
      </c>
      <c r="J446" s="1"/>
      <c r="K446" t="b">
        <f t="shared" si="34"/>
        <v>0</v>
      </c>
      <c r="L446">
        <v>0</v>
      </c>
      <c r="M446">
        <v>0</v>
      </c>
      <c r="N446">
        <f t="shared" si="32"/>
        <v>0</v>
      </c>
      <c r="O446" t="str">
        <f t="shared" si="33"/>
        <v>alone</v>
      </c>
      <c r="P446">
        <v>65306</v>
      </c>
      <c r="Q446">
        <v>8.1125000000000007</v>
      </c>
      <c r="R446" s="1"/>
      <c r="S446" t="s">
        <v>15</v>
      </c>
    </row>
    <row r="447" spans="1:19" x14ac:dyDescent="0.35">
      <c r="A447">
        <v>446</v>
      </c>
      <c r="B447">
        <v>1</v>
      </c>
      <c r="C447" t="str">
        <f t="shared" si="30"/>
        <v xml:space="preserve"> survived</v>
      </c>
      <c r="D447">
        <v>1</v>
      </c>
      <c r="E447" t="s">
        <v>643</v>
      </c>
      <c r="F447" t="s">
        <v>2035</v>
      </c>
      <c r="G447" t="s">
        <v>2034</v>
      </c>
      <c r="H447" t="s">
        <v>13</v>
      </c>
      <c r="I447">
        <f t="shared" si="31"/>
        <v>0</v>
      </c>
      <c r="J447">
        <v>4</v>
      </c>
      <c r="K447" t="str">
        <f t="shared" si="34"/>
        <v>children</v>
      </c>
      <c r="L447">
        <v>0</v>
      </c>
      <c r="M447">
        <v>2</v>
      </c>
      <c r="N447">
        <f t="shared" si="32"/>
        <v>2</v>
      </c>
      <c r="O447" t="str">
        <f t="shared" si="33"/>
        <v>family</v>
      </c>
      <c r="P447">
        <v>33638</v>
      </c>
      <c r="Q447">
        <v>81.8583</v>
      </c>
      <c r="R447" t="s">
        <v>644</v>
      </c>
      <c r="S447" t="s">
        <v>15</v>
      </c>
    </row>
    <row r="448" spans="1:19" x14ac:dyDescent="0.35">
      <c r="A448">
        <v>447</v>
      </c>
      <c r="B448">
        <v>1</v>
      </c>
      <c r="C448" t="str">
        <f t="shared" si="30"/>
        <v xml:space="preserve"> survived</v>
      </c>
      <c r="D448">
        <v>2</v>
      </c>
      <c r="E448" t="s">
        <v>645</v>
      </c>
      <c r="F448" t="s">
        <v>2036</v>
      </c>
      <c r="G448" t="s">
        <v>1746</v>
      </c>
      <c r="H448" t="s">
        <v>17</v>
      </c>
      <c r="I448">
        <f t="shared" si="31"/>
        <v>1</v>
      </c>
      <c r="J448">
        <v>13</v>
      </c>
      <c r="K448" t="str">
        <f t="shared" si="34"/>
        <v>teen</v>
      </c>
      <c r="L448">
        <v>0</v>
      </c>
      <c r="M448">
        <v>1</v>
      </c>
      <c r="N448">
        <f t="shared" si="32"/>
        <v>1</v>
      </c>
      <c r="O448" t="str">
        <f t="shared" si="33"/>
        <v>family</v>
      </c>
      <c r="P448">
        <v>250644</v>
      </c>
      <c r="Q448">
        <v>19.5</v>
      </c>
      <c r="R448" s="1"/>
      <c r="S448" t="s">
        <v>15</v>
      </c>
    </row>
    <row r="449" spans="1:19" x14ac:dyDescent="0.35">
      <c r="A449">
        <v>448</v>
      </c>
      <c r="B449">
        <v>1</v>
      </c>
      <c r="C449" t="str">
        <f t="shared" si="30"/>
        <v xml:space="preserve"> survived</v>
      </c>
      <c r="D449">
        <v>1</v>
      </c>
      <c r="E449" t="s">
        <v>646</v>
      </c>
      <c r="F449" t="s">
        <v>2038</v>
      </c>
      <c r="G449" t="s">
        <v>2037</v>
      </c>
      <c r="H449" t="s">
        <v>13</v>
      </c>
      <c r="I449">
        <f t="shared" si="31"/>
        <v>0</v>
      </c>
      <c r="J449">
        <v>34</v>
      </c>
      <c r="K449" t="str">
        <f t="shared" si="34"/>
        <v>adult</v>
      </c>
      <c r="L449">
        <v>0</v>
      </c>
      <c r="M449">
        <v>0</v>
      </c>
      <c r="N449">
        <f t="shared" si="32"/>
        <v>0</v>
      </c>
      <c r="O449" t="str">
        <f t="shared" si="33"/>
        <v>alone</v>
      </c>
      <c r="P449">
        <v>113794</v>
      </c>
      <c r="Q449">
        <v>26.55</v>
      </c>
      <c r="R449" s="1"/>
      <c r="S449" t="s">
        <v>15</v>
      </c>
    </row>
    <row r="450" spans="1:19" x14ac:dyDescent="0.35">
      <c r="A450">
        <v>449</v>
      </c>
      <c r="B450">
        <v>1</v>
      </c>
      <c r="C450" t="str">
        <f t="shared" ref="C450:C513" si="35">IF(B450=0,"not sirvived"," survived")</f>
        <v xml:space="preserve"> survived</v>
      </c>
      <c r="D450">
        <v>3</v>
      </c>
      <c r="E450" t="s">
        <v>647</v>
      </c>
      <c r="F450" t="s">
        <v>2040</v>
      </c>
      <c r="G450" t="s">
        <v>2039</v>
      </c>
      <c r="H450" t="s">
        <v>17</v>
      </c>
      <c r="I450">
        <f t="shared" ref="I450:I513" si="36">IF(H450="male",0,1)</f>
        <v>1</v>
      </c>
      <c r="J450">
        <v>5</v>
      </c>
      <c r="K450" t="str">
        <f t="shared" si="34"/>
        <v>children</v>
      </c>
      <c r="L450">
        <v>2</v>
      </c>
      <c r="M450">
        <v>1</v>
      </c>
      <c r="N450">
        <f t="shared" ref="N450:N513" si="37">SUM(L450,M450)</f>
        <v>3</v>
      </c>
      <c r="O450" t="str">
        <f t="shared" ref="O450:O513" si="38">IF(N450&gt;0,"family","alone")</f>
        <v>family</v>
      </c>
      <c r="P450">
        <v>2666</v>
      </c>
      <c r="Q450">
        <v>19.258299999999998</v>
      </c>
      <c r="R450" s="1"/>
      <c r="S450" t="s">
        <v>20</v>
      </c>
    </row>
    <row r="451" spans="1:19" x14ac:dyDescent="0.35">
      <c r="A451">
        <v>450</v>
      </c>
      <c r="B451">
        <v>1</v>
      </c>
      <c r="C451" t="str">
        <f t="shared" si="35"/>
        <v xml:space="preserve"> survived</v>
      </c>
      <c r="D451">
        <v>1</v>
      </c>
      <c r="E451" t="s">
        <v>648</v>
      </c>
      <c r="F451" t="s">
        <v>2042</v>
      </c>
      <c r="G451" t="s">
        <v>2041</v>
      </c>
      <c r="H451" t="s">
        <v>13</v>
      </c>
      <c r="I451">
        <f t="shared" si="36"/>
        <v>0</v>
      </c>
      <c r="J451">
        <v>52</v>
      </c>
      <c r="K451" t="str">
        <f t="shared" ref="K451:K514" si="39">IF(AND(J451&gt;0,J451&lt;10),"children",IF(AND(J451&gt;=10,J451&lt;18),"teen",IF(AND(J451&gt;=18,J451&lt;50),"adult",IF(AND(J451&gt;=50),"old"))))</f>
        <v>old</v>
      </c>
      <c r="L451">
        <v>0</v>
      </c>
      <c r="M451">
        <v>0</v>
      </c>
      <c r="N451">
        <f t="shared" si="37"/>
        <v>0</v>
      </c>
      <c r="O451" t="str">
        <f t="shared" si="38"/>
        <v>alone</v>
      </c>
      <c r="P451">
        <v>113786</v>
      </c>
      <c r="Q451">
        <v>30.5</v>
      </c>
      <c r="R451" t="s">
        <v>649</v>
      </c>
      <c r="S451" t="s">
        <v>15</v>
      </c>
    </row>
    <row r="452" spans="1:19" x14ac:dyDescent="0.35">
      <c r="A452">
        <v>451</v>
      </c>
      <c r="B452">
        <v>0</v>
      </c>
      <c r="C452" t="str">
        <f t="shared" si="35"/>
        <v>not sirvived</v>
      </c>
      <c r="D452">
        <v>2</v>
      </c>
      <c r="E452" t="s">
        <v>650</v>
      </c>
      <c r="F452" t="s">
        <v>2043</v>
      </c>
      <c r="G452" t="s">
        <v>1360</v>
      </c>
      <c r="H452" t="s">
        <v>13</v>
      </c>
      <c r="I452">
        <f t="shared" si="36"/>
        <v>0</v>
      </c>
      <c r="J452">
        <v>36</v>
      </c>
      <c r="K452" t="str">
        <f t="shared" si="39"/>
        <v>adult</v>
      </c>
      <c r="L452">
        <v>1</v>
      </c>
      <c r="M452">
        <v>2</v>
      </c>
      <c r="N452">
        <f t="shared" si="37"/>
        <v>3</v>
      </c>
      <c r="O452" t="str">
        <f t="shared" si="38"/>
        <v>family</v>
      </c>
      <c r="P452" t="s">
        <v>103</v>
      </c>
      <c r="Q452">
        <v>27.75</v>
      </c>
      <c r="R452" s="1"/>
      <c r="S452" t="s">
        <v>15</v>
      </c>
    </row>
    <row r="453" spans="1:19" x14ac:dyDescent="0.35">
      <c r="A453">
        <v>452</v>
      </c>
      <c r="B453">
        <v>0</v>
      </c>
      <c r="C453" t="str">
        <f t="shared" si="35"/>
        <v>not sirvived</v>
      </c>
      <c r="D453">
        <v>3</v>
      </c>
      <c r="E453" t="s">
        <v>651</v>
      </c>
      <c r="F453" t="s">
        <v>2045</v>
      </c>
      <c r="G453" t="s">
        <v>2044</v>
      </c>
      <c r="H453" t="s">
        <v>13</v>
      </c>
      <c r="I453">
        <f t="shared" si="36"/>
        <v>0</v>
      </c>
      <c r="J453" s="1"/>
      <c r="K453" t="b">
        <f t="shared" si="39"/>
        <v>0</v>
      </c>
      <c r="L453">
        <v>1</v>
      </c>
      <c r="M453">
        <v>0</v>
      </c>
      <c r="N453">
        <f t="shared" si="37"/>
        <v>1</v>
      </c>
      <c r="O453" t="str">
        <f t="shared" si="38"/>
        <v>family</v>
      </c>
      <c r="P453">
        <v>65303</v>
      </c>
      <c r="Q453">
        <v>19.966699999999999</v>
      </c>
      <c r="R453" s="1"/>
      <c r="S453" t="s">
        <v>15</v>
      </c>
    </row>
    <row r="454" spans="1:19" x14ac:dyDescent="0.35">
      <c r="A454">
        <v>453</v>
      </c>
      <c r="B454">
        <v>0</v>
      </c>
      <c r="C454" t="str">
        <f t="shared" si="35"/>
        <v>not sirvived</v>
      </c>
      <c r="D454">
        <v>1</v>
      </c>
      <c r="E454" t="s">
        <v>652</v>
      </c>
      <c r="F454" t="s">
        <v>2047</v>
      </c>
      <c r="G454" t="s">
        <v>2046</v>
      </c>
      <c r="H454" t="s">
        <v>13</v>
      </c>
      <c r="I454">
        <f t="shared" si="36"/>
        <v>0</v>
      </c>
      <c r="J454">
        <v>30</v>
      </c>
      <c r="K454" t="str">
        <f t="shared" si="39"/>
        <v>adult</v>
      </c>
      <c r="L454">
        <v>0</v>
      </c>
      <c r="M454">
        <v>0</v>
      </c>
      <c r="N454">
        <f t="shared" si="37"/>
        <v>0</v>
      </c>
      <c r="O454" t="str">
        <f t="shared" si="38"/>
        <v>alone</v>
      </c>
      <c r="P454">
        <v>113051</v>
      </c>
      <c r="Q454">
        <v>27.75</v>
      </c>
      <c r="R454" t="s">
        <v>653</v>
      </c>
      <c r="S454" t="s">
        <v>20</v>
      </c>
    </row>
    <row r="455" spans="1:19" x14ac:dyDescent="0.35">
      <c r="A455">
        <v>454</v>
      </c>
      <c r="B455">
        <v>1</v>
      </c>
      <c r="C455" t="str">
        <f t="shared" si="35"/>
        <v xml:space="preserve"> survived</v>
      </c>
      <c r="D455">
        <v>1</v>
      </c>
      <c r="E455" t="s">
        <v>654</v>
      </c>
      <c r="F455" t="s">
        <v>2049</v>
      </c>
      <c r="G455" t="s">
        <v>2048</v>
      </c>
      <c r="H455" t="s">
        <v>13</v>
      </c>
      <c r="I455">
        <f t="shared" si="36"/>
        <v>0</v>
      </c>
      <c r="J455">
        <v>49</v>
      </c>
      <c r="K455" t="str">
        <f t="shared" si="39"/>
        <v>adult</v>
      </c>
      <c r="L455">
        <v>1</v>
      </c>
      <c r="M455">
        <v>0</v>
      </c>
      <c r="N455">
        <f t="shared" si="37"/>
        <v>1</v>
      </c>
      <c r="O455" t="str">
        <f t="shared" si="38"/>
        <v>family</v>
      </c>
      <c r="P455">
        <v>17453</v>
      </c>
      <c r="Q455">
        <v>89.104200000000006</v>
      </c>
      <c r="R455" t="s">
        <v>655</v>
      </c>
      <c r="S455" t="s">
        <v>20</v>
      </c>
    </row>
    <row r="456" spans="1:19" x14ac:dyDescent="0.35">
      <c r="A456">
        <v>455</v>
      </c>
      <c r="B456">
        <v>0</v>
      </c>
      <c r="C456" t="str">
        <f t="shared" si="35"/>
        <v>not sirvived</v>
      </c>
      <c r="D456">
        <v>3</v>
      </c>
      <c r="E456" t="s">
        <v>656</v>
      </c>
      <c r="F456" t="s">
        <v>2051</v>
      </c>
      <c r="G456" t="s">
        <v>2050</v>
      </c>
      <c r="H456" t="s">
        <v>13</v>
      </c>
      <c r="I456">
        <f t="shared" si="36"/>
        <v>0</v>
      </c>
      <c r="J456" s="1"/>
      <c r="K456" t="b">
        <f t="shared" si="39"/>
        <v>0</v>
      </c>
      <c r="L456">
        <v>0</v>
      </c>
      <c r="M456">
        <v>0</v>
      </c>
      <c r="N456">
        <f t="shared" si="37"/>
        <v>0</v>
      </c>
      <c r="O456" t="str">
        <f t="shared" si="38"/>
        <v>alone</v>
      </c>
      <c r="P456" t="s">
        <v>657</v>
      </c>
      <c r="Q456">
        <v>8.0500000000000007</v>
      </c>
      <c r="R456" s="1"/>
      <c r="S456" t="s">
        <v>15</v>
      </c>
    </row>
    <row r="457" spans="1:19" x14ac:dyDescent="0.35">
      <c r="A457">
        <v>456</v>
      </c>
      <c r="B457">
        <v>1</v>
      </c>
      <c r="C457" t="str">
        <f t="shared" si="35"/>
        <v xml:space="preserve"> survived</v>
      </c>
      <c r="D457">
        <v>3</v>
      </c>
      <c r="E457" t="s">
        <v>658</v>
      </c>
      <c r="F457" t="s">
        <v>1395</v>
      </c>
      <c r="G457" t="s">
        <v>2052</v>
      </c>
      <c r="H457" t="s">
        <v>13</v>
      </c>
      <c r="I457">
        <f t="shared" si="36"/>
        <v>0</v>
      </c>
      <c r="J457">
        <v>29</v>
      </c>
      <c r="K457" t="str">
        <f t="shared" si="39"/>
        <v>adult</v>
      </c>
      <c r="L457">
        <v>0</v>
      </c>
      <c r="M457">
        <v>0</v>
      </c>
      <c r="N457">
        <f t="shared" si="37"/>
        <v>0</v>
      </c>
      <c r="O457" t="str">
        <f t="shared" si="38"/>
        <v>alone</v>
      </c>
      <c r="P457">
        <v>349240</v>
      </c>
      <c r="Q457">
        <v>7.8958000000000004</v>
      </c>
      <c r="R457" s="1"/>
      <c r="S457" t="s">
        <v>20</v>
      </c>
    </row>
    <row r="458" spans="1:19" x14ac:dyDescent="0.35">
      <c r="A458">
        <v>457</v>
      </c>
      <c r="B458">
        <v>0</v>
      </c>
      <c r="C458" t="str">
        <f t="shared" si="35"/>
        <v>not sirvived</v>
      </c>
      <c r="D458">
        <v>1</v>
      </c>
      <c r="E458" t="s">
        <v>659</v>
      </c>
      <c r="F458" t="s">
        <v>2054</v>
      </c>
      <c r="G458" t="s">
        <v>2053</v>
      </c>
      <c r="H458" t="s">
        <v>13</v>
      </c>
      <c r="I458">
        <f t="shared" si="36"/>
        <v>0</v>
      </c>
      <c r="J458">
        <v>65</v>
      </c>
      <c r="K458" t="str">
        <f t="shared" si="39"/>
        <v>old</v>
      </c>
      <c r="L458">
        <v>0</v>
      </c>
      <c r="M458">
        <v>0</v>
      </c>
      <c r="N458">
        <f t="shared" si="37"/>
        <v>0</v>
      </c>
      <c r="O458" t="str">
        <f t="shared" si="38"/>
        <v>alone</v>
      </c>
      <c r="P458">
        <v>13509</v>
      </c>
      <c r="Q458">
        <v>26.55</v>
      </c>
      <c r="R458" t="s">
        <v>660</v>
      </c>
      <c r="S458" t="s">
        <v>15</v>
      </c>
    </row>
    <row r="459" spans="1:19" x14ac:dyDescent="0.35">
      <c r="A459">
        <v>458</v>
      </c>
      <c r="B459">
        <v>1</v>
      </c>
      <c r="C459" t="str">
        <f t="shared" si="35"/>
        <v xml:space="preserve"> survived</v>
      </c>
      <c r="D459">
        <v>1</v>
      </c>
      <c r="E459" t="s">
        <v>661</v>
      </c>
      <c r="F459" t="s">
        <v>2056</v>
      </c>
      <c r="G459" t="s">
        <v>2055</v>
      </c>
      <c r="H459" t="s">
        <v>17</v>
      </c>
      <c r="I459">
        <f t="shared" si="36"/>
        <v>1</v>
      </c>
      <c r="J459" s="1"/>
      <c r="K459" t="b">
        <f t="shared" si="39"/>
        <v>0</v>
      </c>
      <c r="L459">
        <v>1</v>
      </c>
      <c r="M459">
        <v>0</v>
      </c>
      <c r="N459">
        <f t="shared" si="37"/>
        <v>1</v>
      </c>
      <c r="O459" t="str">
        <f t="shared" si="38"/>
        <v>family</v>
      </c>
      <c r="P459">
        <v>17464</v>
      </c>
      <c r="Q459">
        <v>51.862499999999997</v>
      </c>
      <c r="R459" t="s">
        <v>662</v>
      </c>
      <c r="S459" t="s">
        <v>15</v>
      </c>
    </row>
    <row r="460" spans="1:19" x14ac:dyDescent="0.35">
      <c r="A460">
        <v>459</v>
      </c>
      <c r="B460">
        <v>1</v>
      </c>
      <c r="C460" t="str">
        <f t="shared" si="35"/>
        <v xml:space="preserve"> survived</v>
      </c>
      <c r="D460">
        <v>2</v>
      </c>
      <c r="E460" t="s">
        <v>663</v>
      </c>
      <c r="F460" t="s">
        <v>2058</v>
      </c>
      <c r="G460" t="s">
        <v>2057</v>
      </c>
      <c r="H460" t="s">
        <v>17</v>
      </c>
      <c r="I460">
        <f t="shared" si="36"/>
        <v>1</v>
      </c>
      <c r="J460">
        <v>50</v>
      </c>
      <c r="K460" t="str">
        <f t="shared" si="39"/>
        <v>old</v>
      </c>
      <c r="L460">
        <v>0</v>
      </c>
      <c r="M460">
        <v>0</v>
      </c>
      <c r="N460">
        <f t="shared" si="37"/>
        <v>0</v>
      </c>
      <c r="O460" t="str">
        <f t="shared" si="38"/>
        <v>alone</v>
      </c>
      <c r="P460" t="s">
        <v>664</v>
      </c>
      <c r="Q460">
        <v>10.5</v>
      </c>
      <c r="R460" s="1"/>
      <c r="S460" t="s">
        <v>15</v>
      </c>
    </row>
    <row r="461" spans="1:19" x14ac:dyDescent="0.35">
      <c r="A461">
        <v>460</v>
      </c>
      <c r="B461">
        <v>0</v>
      </c>
      <c r="C461" t="str">
        <f t="shared" si="35"/>
        <v>not sirvived</v>
      </c>
      <c r="D461">
        <v>3</v>
      </c>
      <c r="E461" t="s">
        <v>665</v>
      </c>
      <c r="F461" t="s">
        <v>2060</v>
      </c>
      <c r="G461" t="s">
        <v>2059</v>
      </c>
      <c r="H461" t="s">
        <v>13</v>
      </c>
      <c r="I461">
        <f t="shared" si="36"/>
        <v>0</v>
      </c>
      <c r="J461" s="1"/>
      <c r="K461" t="b">
        <f t="shared" si="39"/>
        <v>0</v>
      </c>
      <c r="L461">
        <v>0</v>
      </c>
      <c r="M461">
        <v>0</v>
      </c>
      <c r="N461">
        <f t="shared" si="37"/>
        <v>0</v>
      </c>
      <c r="O461" t="str">
        <f t="shared" si="38"/>
        <v>alone</v>
      </c>
      <c r="P461">
        <v>371060</v>
      </c>
      <c r="Q461">
        <v>7.75</v>
      </c>
      <c r="R461" s="1"/>
      <c r="S461" t="s">
        <v>27</v>
      </c>
    </row>
    <row r="462" spans="1:19" x14ac:dyDescent="0.35">
      <c r="A462">
        <v>461</v>
      </c>
      <c r="B462">
        <v>1</v>
      </c>
      <c r="C462" t="str">
        <f t="shared" si="35"/>
        <v xml:space="preserve"> survived</v>
      </c>
      <c r="D462">
        <v>1</v>
      </c>
      <c r="E462" t="s">
        <v>666</v>
      </c>
      <c r="F462" t="s">
        <v>1544</v>
      </c>
      <c r="G462" t="s">
        <v>2061</v>
      </c>
      <c r="H462" t="s">
        <v>13</v>
      </c>
      <c r="I462">
        <f t="shared" si="36"/>
        <v>0</v>
      </c>
      <c r="J462">
        <v>48</v>
      </c>
      <c r="K462" t="str">
        <f t="shared" si="39"/>
        <v>adult</v>
      </c>
      <c r="L462">
        <v>0</v>
      </c>
      <c r="M462">
        <v>0</v>
      </c>
      <c r="N462">
        <f t="shared" si="37"/>
        <v>0</v>
      </c>
      <c r="O462" t="str">
        <f t="shared" si="38"/>
        <v>alone</v>
      </c>
      <c r="P462">
        <v>19952</v>
      </c>
      <c r="Q462">
        <v>26.55</v>
      </c>
      <c r="R462" t="s">
        <v>667</v>
      </c>
      <c r="S462" t="s">
        <v>15</v>
      </c>
    </row>
    <row r="463" spans="1:19" x14ac:dyDescent="0.35">
      <c r="A463">
        <v>462</v>
      </c>
      <c r="B463">
        <v>0</v>
      </c>
      <c r="C463" t="str">
        <f t="shared" si="35"/>
        <v>not sirvived</v>
      </c>
      <c r="D463">
        <v>3</v>
      </c>
      <c r="E463" t="s">
        <v>668</v>
      </c>
      <c r="F463" t="s">
        <v>1605</v>
      </c>
      <c r="G463" t="s">
        <v>2062</v>
      </c>
      <c r="H463" t="s">
        <v>13</v>
      </c>
      <c r="I463">
        <f t="shared" si="36"/>
        <v>0</v>
      </c>
      <c r="J463">
        <v>34</v>
      </c>
      <c r="K463" t="str">
        <f t="shared" si="39"/>
        <v>adult</v>
      </c>
      <c r="L463">
        <v>0</v>
      </c>
      <c r="M463">
        <v>0</v>
      </c>
      <c r="N463">
        <f t="shared" si="37"/>
        <v>0</v>
      </c>
      <c r="O463" t="str">
        <f t="shared" si="38"/>
        <v>alone</v>
      </c>
      <c r="P463">
        <v>364506</v>
      </c>
      <c r="Q463">
        <v>8.0500000000000007</v>
      </c>
      <c r="R463" s="1"/>
      <c r="S463" t="s">
        <v>15</v>
      </c>
    </row>
    <row r="464" spans="1:19" x14ac:dyDescent="0.35">
      <c r="A464">
        <v>463</v>
      </c>
      <c r="B464">
        <v>0</v>
      </c>
      <c r="C464" t="str">
        <f t="shared" si="35"/>
        <v>not sirvived</v>
      </c>
      <c r="D464">
        <v>1</v>
      </c>
      <c r="E464" t="s">
        <v>669</v>
      </c>
      <c r="F464" t="s">
        <v>2064</v>
      </c>
      <c r="G464" t="s">
        <v>2063</v>
      </c>
      <c r="H464" t="s">
        <v>13</v>
      </c>
      <c r="I464">
        <f t="shared" si="36"/>
        <v>0</v>
      </c>
      <c r="J464">
        <v>47</v>
      </c>
      <c r="K464" t="str">
        <f t="shared" si="39"/>
        <v>adult</v>
      </c>
      <c r="L464">
        <v>0</v>
      </c>
      <c r="M464">
        <v>0</v>
      </c>
      <c r="N464">
        <f t="shared" si="37"/>
        <v>0</v>
      </c>
      <c r="O464" t="str">
        <f t="shared" si="38"/>
        <v>alone</v>
      </c>
      <c r="P464">
        <v>111320</v>
      </c>
      <c r="Q464">
        <v>38.5</v>
      </c>
      <c r="R464" t="s">
        <v>670</v>
      </c>
      <c r="S464" t="s">
        <v>15</v>
      </c>
    </row>
    <row r="465" spans="1:19" x14ac:dyDescent="0.35">
      <c r="A465">
        <v>464</v>
      </c>
      <c r="B465">
        <v>0</v>
      </c>
      <c r="C465" t="str">
        <f t="shared" si="35"/>
        <v>not sirvived</v>
      </c>
      <c r="D465">
        <v>2</v>
      </c>
      <c r="E465" t="s">
        <v>671</v>
      </c>
      <c r="F465" t="s">
        <v>2066</v>
      </c>
      <c r="G465" t="s">
        <v>2065</v>
      </c>
      <c r="H465" t="s">
        <v>13</v>
      </c>
      <c r="I465">
        <f t="shared" si="36"/>
        <v>0</v>
      </c>
      <c r="J465">
        <v>48</v>
      </c>
      <c r="K465" t="str">
        <f t="shared" si="39"/>
        <v>adult</v>
      </c>
      <c r="L465">
        <v>0</v>
      </c>
      <c r="M465">
        <v>0</v>
      </c>
      <c r="N465">
        <f t="shared" si="37"/>
        <v>0</v>
      </c>
      <c r="O465" t="str">
        <f t="shared" si="38"/>
        <v>alone</v>
      </c>
      <c r="P465">
        <v>234360</v>
      </c>
      <c r="Q465">
        <v>13</v>
      </c>
      <c r="R465" s="1"/>
      <c r="S465" t="s">
        <v>15</v>
      </c>
    </row>
    <row r="466" spans="1:19" x14ac:dyDescent="0.35">
      <c r="A466">
        <v>465</v>
      </c>
      <c r="B466">
        <v>0</v>
      </c>
      <c r="C466" t="str">
        <f t="shared" si="35"/>
        <v>not sirvived</v>
      </c>
      <c r="D466">
        <v>3</v>
      </c>
      <c r="E466" t="s">
        <v>672</v>
      </c>
      <c r="F466" t="s">
        <v>2068</v>
      </c>
      <c r="G466" t="s">
        <v>2067</v>
      </c>
      <c r="H466" t="s">
        <v>13</v>
      </c>
      <c r="I466">
        <f t="shared" si="36"/>
        <v>0</v>
      </c>
      <c r="J466" s="1"/>
      <c r="K466" t="b">
        <f t="shared" si="39"/>
        <v>0</v>
      </c>
      <c r="L466">
        <v>0</v>
      </c>
      <c r="M466">
        <v>0</v>
      </c>
      <c r="N466">
        <f t="shared" si="37"/>
        <v>0</v>
      </c>
      <c r="O466" t="str">
        <f t="shared" si="38"/>
        <v>alone</v>
      </c>
      <c r="P466" t="s">
        <v>673</v>
      </c>
      <c r="Q466">
        <v>8.0500000000000007</v>
      </c>
      <c r="R466" s="1"/>
      <c r="S466" t="s">
        <v>15</v>
      </c>
    </row>
    <row r="467" spans="1:19" x14ac:dyDescent="0.35">
      <c r="A467">
        <v>466</v>
      </c>
      <c r="B467">
        <v>0</v>
      </c>
      <c r="C467" t="str">
        <f t="shared" si="35"/>
        <v>not sirvived</v>
      </c>
      <c r="D467">
        <v>3</v>
      </c>
      <c r="E467" t="s">
        <v>674</v>
      </c>
      <c r="F467" t="s">
        <v>2070</v>
      </c>
      <c r="G467" t="s">
        <v>2069</v>
      </c>
      <c r="H467" t="s">
        <v>13</v>
      </c>
      <c r="I467">
        <f t="shared" si="36"/>
        <v>0</v>
      </c>
      <c r="J467">
        <v>38</v>
      </c>
      <c r="K467" t="str">
        <f t="shared" si="39"/>
        <v>adult</v>
      </c>
      <c r="L467">
        <v>0</v>
      </c>
      <c r="M467">
        <v>0</v>
      </c>
      <c r="N467">
        <f t="shared" si="37"/>
        <v>0</v>
      </c>
      <c r="O467" t="str">
        <f t="shared" si="38"/>
        <v>alone</v>
      </c>
      <c r="P467" t="s">
        <v>675</v>
      </c>
      <c r="Q467">
        <v>7.05</v>
      </c>
      <c r="R467" s="1"/>
      <c r="S467" t="s">
        <v>15</v>
      </c>
    </row>
    <row r="468" spans="1:19" x14ac:dyDescent="0.35">
      <c r="A468">
        <v>467</v>
      </c>
      <c r="B468">
        <v>0</v>
      </c>
      <c r="C468" t="str">
        <f t="shared" si="35"/>
        <v>not sirvived</v>
      </c>
      <c r="D468">
        <v>2</v>
      </c>
      <c r="E468" t="s">
        <v>676</v>
      </c>
      <c r="F468" t="s">
        <v>1605</v>
      </c>
      <c r="G468" t="s">
        <v>2071</v>
      </c>
      <c r="H468" t="s">
        <v>13</v>
      </c>
      <c r="I468">
        <f t="shared" si="36"/>
        <v>0</v>
      </c>
      <c r="J468" s="1"/>
      <c r="K468" t="b">
        <f t="shared" si="39"/>
        <v>0</v>
      </c>
      <c r="L468">
        <v>0</v>
      </c>
      <c r="M468">
        <v>0</v>
      </c>
      <c r="N468">
        <f t="shared" si="37"/>
        <v>0</v>
      </c>
      <c r="O468" t="str">
        <f t="shared" si="38"/>
        <v>alone</v>
      </c>
      <c r="P468">
        <v>239853</v>
      </c>
      <c r="Q468">
        <v>0</v>
      </c>
      <c r="R468" s="1"/>
      <c r="S468" t="s">
        <v>15</v>
      </c>
    </row>
    <row r="469" spans="1:19" x14ac:dyDescent="0.35">
      <c r="A469">
        <v>468</v>
      </c>
      <c r="B469">
        <v>0</v>
      </c>
      <c r="C469" t="str">
        <f t="shared" si="35"/>
        <v>not sirvived</v>
      </c>
      <c r="D469">
        <v>1</v>
      </c>
      <c r="E469" t="s">
        <v>677</v>
      </c>
      <c r="F469" t="s">
        <v>2073</v>
      </c>
      <c r="G469" t="s">
        <v>2072</v>
      </c>
      <c r="H469" t="s">
        <v>13</v>
      </c>
      <c r="I469">
        <f t="shared" si="36"/>
        <v>0</v>
      </c>
      <c r="J469">
        <v>56</v>
      </c>
      <c r="K469" t="str">
        <f t="shared" si="39"/>
        <v>old</v>
      </c>
      <c r="L469">
        <v>0</v>
      </c>
      <c r="M469">
        <v>0</v>
      </c>
      <c r="N469">
        <f t="shared" si="37"/>
        <v>0</v>
      </c>
      <c r="O469" t="str">
        <f t="shared" si="38"/>
        <v>alone</v>
      </c>
      <c r="P469">
        <v>113792</v>
      </c>
      <c r="Q469">
        <v>26.55</v>
      </c>
      <c r="R469" s="1"/>
      <c r="S469" t="s">
        <v>15</v>
      </c>
    </row>
    <row r="470" spans="1:19" x14ac:dyDescent="0.35">
      <c r="A470">
        <v>469</v>
      </c>
      <c r="B470">
        <v>0</v>
      </c>
      <c r="C470" t="str">
        <f t="shared" si="35"/>
        <v>not sirvived</v>
      </c>
      <c r="D470">
        <v>3</v>
      </c>
      <c r="E470" t="s">
        <v>678</v>
      </c>
      <c r="F470" t="s">
        <v>1258</v>
      </c>
      <c r="G470" t="s">
        <v>2074</v>
      </c>
      <c r="H470" t="s">
        <v>13</v>
      </c>
      <c r="I470">
        <f t="shared" si="36"/>
        <v>0</v>
      </c>
      <c r="J470" s="1"/>
      <c r="K470" t="b">
        <f t="shared" si="39"/>
        <v>0</v>
      </c>
      <c r="L470">
        <v>0</v>
      </c>
      <c r="M470">
        <v>0</v>
      </c>
      <c r="N470">
        <f t="shared" si="37"/>
        <v>0</v>
      </c>
      <c r="O470" t="str">
        <f t="shared" si="38"/>
        <v>alone</v>
      </c>
      <c r="P470">
        <v>36209</v>
      </c>
      <c r="Q470">
        <v>7.7249999999999996</v>
      </c>
      <c r="R470" s="1"/>
      <c r="S470" t="s">
        <v>27</v>
      </c>
    </row>
    <row r="471" spans="1:19" x14ac:dyDescent="0.35">
      <c r="A471">
        <v>470</v>
      </c>
      <c r="B471">
        <v>1</v>
      </c>
      <c r="C471" t="str">
        <f t="shared" si="35"/>
        <v xml:space="preserve"> survived</v>
      </c>
      <c r="D471">
        <v>3</v>
      </c>
      <c r="E471" t="s">
        <v>679</v>
      </c>
      <c r="F471" t="s">
        <v>2075</v>
      </c>
      <c r="G471" t="s">
        <v>2039</v>
      </c>
      <c r="H471" t="s">
        <v>17</v>
      </c>
      <c r="I471">
        <f t="shared" si="36"/>
        <v>1</v>
      </c>
      <c r="J471">
        <v>0.75</v>
      </c>
      <c r="K471" t="str">
        <f t="shared" si="39"/>
        <v>children</v>
      </c>
      <c r="L471">
        <v>2</v>
      </c>
      <c r="M471">
        <v>1</v>
      </c>
      <c r="N471">
        <f t="shared" si="37"/>
        <v>3</v>
      </c>
      <c r="O471" t="str">
        <f t="shared" si="38"/>
        <v>family</v>
      </c>
      <c r="P471">
        <v>2666</v>
      </c>
      <c r="Q471">
        <v>19.258299999999998</v>
      </c>
      <c r="R471" s="1"/>
      <c r="S471" t="s">
        <v>20</v>
      </c>
    </row>
    <row r="472" spans="1:19" x14ac:dyDescent="0.35">
      <c r="A472">
        <v>471</v>
      </c>
      <c r="B472">
        <v>0</v>
      </c>
      <c r="C472" t="str">
        <f t="shared" si="35"/>
        <v>not sirvived</v>
      </c>
      <c r="D472">
        <v>3</v>
      </c>
      <c r="E472" t="s">
        <v>680</v>
      </c>
      <c r="F472" t="s">
        <v>2077</v>
      </c>
      <c r="G472" t="s">
        <v>2076</v>
      </c>
      <c r="H472" t="s">
        <v>13</v>
      </c>
      <c r="I472">
        <f t="shared" si="36"/>
        <v>0</v>
      </c>
      <c r="J472" s="1"/>
      <c r="K472" t="b">
        <f t="shared" si="39"/>
        <v>0</v>
      </c>
      <c r="L472">
        <v>0</v>
      </c>
      <c r="M472">
        <v>0</v>
      </c>
      <c r="N472">
        <f t="shared" si="37"/>
        <v>0</v>
      </c>
      <c r="O472" t="str">
        <f t="shared" si="38"/>
        <v>alone</v>
      </c>
      <c r="P472">
        <v>323592</v>
      </c>
      <c r="Q472">
        <v>7.25</v>
      </c>
      <c r="R472" s="1"/>
      <c r="S472" t="s">
        <v>15</v>
      </c>
    </row>
    <row r="473" spans="1:19" x14ac:dyDescent="0.35">
      <c r="A473">
        <v>472</v>
      </c>
      <c r="B473">
        <v>0</v>
      </c>
      <c r="C473" t="str">
        <f t="shared" si="35"/>
        <v>not sirvived</v>
      </c>
      <c r="D473">
        <v>3</v>
      </c>
      <c r="E473" t="s">
        <v>681</v>
      </c>
      <c r="F473" t="s">
        <v>2079</v>
      </c>
      <c r="G473" t="s">
        <v>2078</v>
      </c>
      <c r="H473" t="s">
        <v>13</v>
      </c>
      <c r="I473">
        <f t="shared" si="36"/>
        <v>0</v>
      </c>
      <c r="J473">
        <v>38</v>
      </c>
      <c r="K473" t="str">
        <f t="shared" si="39"/>
        <v>adult</v>
      </c>
      <c r="L473">
        <v>0</v>
      </c>
      <c r="M473">
        <v>0</v>
      </c>
      <c r="N473">
        <f t="shared" si="37"/>
        <v>0</v>
      </c>
      <c r="O473" t="str">
        <f t="shared" si="38"/>
        <v>alone</v>
      </c>
      <c r="P473">
        <v>315089</v>
      </c>
      <c r="Q473">
        <v>8.6624999999999996</v>
      </c>
      <c r="R473" s="1"/>
      <c r="S473" t="s">
        <v>15</v>
      </c>
    </row>
    <row r="474" spans="1:19" x14ac:dyDescent="0.35">
      <c r="A474">
        <v>473</v>
      </c>
      <c r="B474">
        <v>1</v>
      </c>
      <c r="C474" t="str">
        <f t="shared" si="35"/>
        <v xml:space="preserve"> survived</v>
      </c>
      <c r="D474">
        <v>2</v>
      </c>
      <c r="E474" t="s">
        <v>682</v>
      </c>
      <c r="F474" t="s">
        <v>2080</v>
      </c>
      <c r="G474" t="s">
        <v>1360</v>
      </c>
      <c r="H474" t="s">
        <v>17</v>
      </c>
      <c r="I474">
        <f t="shared" si="36"/>
        <v>1</v>
      </c>
      <c r="J474">
        <v>33</v>
      </c>
      <c r="K474" t="str">
        <f t="shared" si="39"/>
        <v>adult</v>
      </c>
      <c r="L474">
        <v>1</v>
      </c>
      <c r="M474">
        <v>2</v>
      </c>
      <c r="N474">
        <f t="shared" si="37"/>
        <v>3</v>
      </c>
      <c r="O474" t="str">
        <f t="shared" si="38"/>
        <v>family</v>
      </c>
      <c r="P474" t="s">
        <v>103</v>
      </c>
      <c r="Q474">
        <v>27.75</v>
      </c>
      <c r="R474" s="1"/>
      <c r="S474" t="s">
        <v>15</v>
      </c>
    </row>
    <row r="475" spans="1:19" x14ac:dyDescent="0.35">
      <c r="A475">
        <v>474</v>
      </c>
      <c r="B475">
        <v>1</v>
      </c>
      <c r="C475" t="str">
        <f t="shared" si="35"/>
        <v xml:space="preserve"> survived</v>
      </c>
      <c r="D475">
        <v>2</v>
      </c>
      <c r="E475" t="s">
        <v>683</v>
      </c>
      <c r="F475" t="s">
        <v>2082</v>
      </c>
      <c r="G475" t="s">
        <v>2081</v>
      </c>
      <c r="H475" t="s">
        <v>17</v>
      </c>
      <c r="I475">
        <f t="shared" si="36"/>
        <v>1</v>
      </c>
      <c r="J475">
        <v>23</v>
      </c>
      <c r="K475" t="str">
        <f t="shared" si="39"/>
        <v>adult</v>
      </c>
      <c r="L475">
        <v>0</v>
      </c>
      <c r="M475">
        <v>0</v>
      </c>
      <c r="N475">
        <f t="shared" si="37"/>
        <v>0</v>
      </c>
      <c r="O475" t="str">
        <f t="shared" si="38"/>
        <v>alone</v>
      </c>
      <c r="P475" t="s">
        <v>684</v>
      </c>
      <c r="Q475">
        <v>13.791700000000001</v>
      </c>
      <c r="R475" t="s">
        <v>442</v>
      </c>
      <c r="S475" t="s">
        <v>20</v>
      </c>
    </row>
    <row r="476" spans="1:19" x14ac:dyDescent="0.35">
      <c r="A476">
        <v>475</v>
      </c>
      <c r="B476">
        <v>0</v>
      </c>
      <c r="C476" t="str">
        <f t="shared" si="35"/>
        <v>not sirvived</v>
      </c>
      <c r="D476">
        <v>3</v>
      </c>
      <c r="E476" t="s">
        <v>685</v>
      </c>
      <c r="F476" t="s">
        <v>2084</v>
      </c>
      <c r="G476" t="s">
        <v>2083</v>
      </c>
      <c r="H476" t="s">
        <v>17</v>
      </c>
      <c r="I476">
        <f t="shared" si="36"/>
        <v>1</v>
      </c>
      <c r="J476">
        <v>22</v>
      </c>
      <c r="K476" t="str">
        <f t="shared" si="39"/>
        <v>adult</v>
      </c>
      <c r="L476">
        <v>0</v>
      </c>
      <c r="M476">
        <v>0</v>
      </c>
      <c r="N476">
        <f t="shared" si="37"/>
        <v>0</v>
      </c>
      <c r="O476" t="str">
        <f t="shared" si="38"/>
        <v>alone</v>
      </c>
      <c r="P476">
        <v>7553</v>
      </c>
      <c r="Q476">
        <v>9.8375000000000004</v>
      </c>
      <c r="R476" s="1"/>
      <c r="S476" t="s">
        <v>15</v>
      </c>
    </row>
    <row r="477" spans="1:19" x14ac:dyDescent="0.35">
      <c r="A477">
        <v>476</v>
      </c>
      <c r="B477">
        <v>0</v>
      </c>
      <c r="C477" t="str">
        <f t="shared" si="35"/>
        <v>not sirvived</v>
      </c>
      <c r="D477">
        <v>1</v>
      </c>
      <c r="E477" t="s">
        <v>686</v>
      </c>
      <c r="F477" t="s">
        <v>2086</v>
      </c>
      <c r="G477" t="s">
        <v>2085</v>
      </c>
      <c r="H477" t="s">
        <v>13</v>
      </c>
      <c r="I477">
        <f t="shared" si="36"/>
        <v>0</v>
      </c>
      <c r="J477" s="1"/>
      <c r="K477" t="b">
        <f t="shared" si="39"/>
        <v>0</v>
      </c>
      <c r="L477">
        <v>0</v>
      </c>
      <c r="M477">
        <v>0</v>
      </c>
      <c r="N477">
        <f t="shared" si="37"/>
        <v>0</v>
      </c>
      <c r="O477" t="str">
        <f t="shared" si="38"/>
        <v>alone</v>
      </c>
      <c r="P477">
        <v>110465</v>
      </c>
      <c r="Q477">
        <v>52</v>
      </c>
      <c r="R477" t="s">
        <v>687</v>
      </c>
      <c r="S477" t="s">
        <v>15</v>
      </c>
    </row>
    <row r="478" spans="1:19" x14ac:dyDescent="0.35">
      <c r="A478">
        <v>477</v>
      </c>
      <c r="B478">
        <v>0</v>
      </c>
      <c r="C478" t="str">
        <f t="shared" si="35"/>
        <v>not sirvived</v>
      </c>
      <c r="D478">
        <v>2</v>
      </c>
      <c r="E478" t="s">
        <v>688</v>
      </c>
      <c r="F478" t="s">
        <v>2088</v>
      </c>
      <c r="G478" t="s">
        <v>2087</v>
      </c>
      <c r="H478" t="s">
        <v>13</v>
      </c>
      <c r="I478">
        <f t="shared" si="36"/>
        <v>0</v>
      </c>
      <c r="J478">
        <v>34</v>
      </c>
      <c r="K478" t="str">
        <f t="shared" si="39"/>
        <v>adult</v>
      </c>
      <c r="L478">
        <v>1</v>
      </c>
      <c r="M478">
        <v>0</v>
      </c>
      <c r="N478">
        <f t="shared" si="37"/>
        <v>1</v>
      </c>
      <c r="O478" t="str">
        <f t="shared" si="38"/>
        <v>family</v>
      </c>
      <c r="P478">
        <v>31027</v>
      </c>
      <c r="Q478">
        <v>21</v>
      </c>
      <c r="R478" s="1"/>
      <c r="S478" t="s">
        <v>15</v>
      </c>
    </row>
    <row r="479" spans="1:19" x14ac:dyDescent="0.35">
      <c r="A479">
        <v>478</v>
      </c>
      <c r="B479">
        <v>0</v>
      </c>
      <c r="C479" t="str">
        <f t="shared" si="35"/>
        <v>not sirvived</v>
      </c>
      <c r="D479">
        <v>3</v>
      </c>
      <c r="E479" t="s">
        <v>689</v>
      </c>
      <c r="F479" t="s">
        <v>2089</v>
      </c>
      <c r="G479" t="s">
        <v>1247</v>
      </c>
      <c r="H479" t="s">
        <v>13</v>
      </c>
      <c r="I479">
        <f t="shared" si="36"/>
        <v>0</v>
      </c>
      <c r="J479">
        <v>29</v>
      </c>
      <c r="K479" t="str">
        <f t="shared" si="39"/>
        <v>adult</v>
      </c>
      <c r="L479">
        <v>1</v>
      </c>
      <c r="M479">
        <v>0</v>
      </c>
      <c r="N479">
        <f t="shared" si="37"/>
        <v>1</v>
      </c>
      <c r="O479" t="str">
        <f t="shared" si="38"/>
        <v>family</v>
      </c>
      <c r="P479">
        <v>3460</v>
      </c>
      <c r="Q479">
        <v>7.0457999999999998</v>
      </c>
      <c r="R479" s="1"/>
      <c r="S479" t="s">
        <v>15</v>
      </c>
    </row>
    <row r="480" spans="1:19" x14ac:dyDescent="0.35">
      <c r="A480">
        <v>479</v>
      </c>
      <c r="B480">
        <v>0</v>
      </c>
      <c r="C480" t="str">
        <f t="shared" si="35"/>
        <v>not sirvived</v>
      </c>
      <c r="D480">
        <v>3</v>
      </c>
      <c r="E480" t="s">
        <v>690</v>
      </c>
      <c r="F480" t="s">
        <v>2091</v>
      </c>
      <c r="G480" t="s">
        <v>2090</v>
      </c>
      <c r="H480" t="s">
        <v>13</v>
      </c>
      <c r="I480">
        <f t="shared" si="36"/>
        <v>0</v>
      </c>
      <c r="J480">
        <v>22</v>
      </c>
      <c r="K480" t="str">
        <f t="shared" si="39"/>
        <v>adult</v>
      </c>
      <c r="L480">
        <v>0</v>
      </c>
      <c r="M480">
        <v>0</v>
      </c>
      <c r="N480">
        <f t="shared" si="37"/>
        <v>0</v>
      </c>
      <c r="O480" t="str">
        <f t="shared" si="38"/>
        <v>alone</v>
      </c>
      <c r="P480">
        <v>350060</v>
      </c>
      <c r="Q480">
        <v>7.5208000000000004</v>
      </c>
      <c r="R480" s="1"/>
      <c r="S480" t="s">
        <v>15</v>
      </c>
    </row>
    <row r="481" spans="1:19" x14ac:dyDescent="0.35">
      <c r="A481">
        <v>480</v>
      </c>
      <c r="B481">
        <v>1</v>
      </c>
      <c r="C481" t="str">
        <f t="shared" si="35"/>
        <v xml:space="preserve"> survived</v>
      </c>
      <c r="D481">
        <v>3</v>
      </c>
      <c r="E481" t="s">
        <v>691</v>
      </c>
      <c r="F481" t="s">
        <v>2093</v>
      </c>
      <c r="G481" t="s">
        <v>2092</v>
      </c>
      <c r="H481" t="s">
        <v>17</v>
      </c>
      <c r="I481">
        <f t="shared" si="36"/>
        <v>1</v>
      </c>
      <c r="J481">
        <v>2</v>
      </c>
      <c r="K481" t="str">
        <f t="shared" si="39"/>
        <v>children</v>
      </c>
      <c r="L481">
        <v>0</v>
      </c>
      <c r="M481">
        <v>1</v>
      </c>
      <c r="N481">
        <f t="shared" si="37"/>
        <v>1</v>
      </c>
      <c r="O481" t="str">
        <f t="shared" si="38"/>
        <v>family</v>
      </c>
      <c r="P481">
        <v>3101298</v>
      </c>
      <c r="Q481">
        <v>12.2875</v>
      </c>
      <c r="R481" s="1"/>
      <c r="S481" t="s">
        <v>15</v>
      </c>
    </row>
    <row r="482" spans="1:19" x14ac:dyDescent="0.35">
      <c r="A482">
        <v>481</v>
      </c>
      <c r="B482">
        <v>0</v>
      </c>
      <c r="C482" t="str">
        <f t="shared" si="35"/>
        <v>not sirvived</v>
      </c>
      <c r="D482">
        <v>3</v>
      </c>
      <c r="E482" t="s">
        <v>692</v>
      </c>
      <c r="F482" t="s">
        <v>2094</v>
      </c>
      <c r="G482" t="s">
        <v>1362</v>
      </c>
      <c r="H482" t="s">
        <v>13</v>
      </c>
      <c r="I482">
        <f t="shared" si="36"/>
        <v>0</v>
      </c>
      <c r="J482">
        <v>9</v>
      </c>
      <c r="K482" t="str">
        <f t="shared" si="39"/>
        <v>children</v>
      </c>
      <c r="L482">
        <v>5</v>
      </c>
      <c r="M482">
        <v>2</v>
      </c>
      <c r="N482">
        <f t="shared" si="37"/>
        <v>7</v>
      </c>
      <c r="O482" t="str">
        <f t="shared" si="38"/>
        <v>family</v>
      </c>
      <c r="P482" t="s">
        <v>105</v>
      </c>
      <c r="Q482">
        <v>46.9</v>
      </c>
      <c r="R482" s="1"/>
      <c r="S482" t="s">
        <v>15</v>
      </c>
    </row>
    <row r="483" spans="1:19" x14ac:dyDescent="0.35">
      <c r="A483">
        <v>482</v>
      </c>
      <c r="B483">
        <v>0</v>
      </c>
      <c r="C483" t="str">
        <f t="shared" si="35"/>
        <v>not sirvived</v>
      </c>
      <c r="D483">
        <v>2</v>
      </c>
      <c r="E483" t="s">
        <v>693</v>
      </c>
      <c r="F483" t="s">
        <v>2096</v>
      </c>
      <c r="G483" t="s">
        <v>2095</v>
      </c>
      <c r="H483" t="s">
        <v>13</v>
      </c>
      <c r="I483">
        <f t="shared" si="36"/>
        <v>0</v>
      </c>
      <c r="J483" s="1"/>
      <c r="K483" t="b">
        <f t="shared" si="39"/>
        <v>0</v>
      </c>
      <c r="L483">
        <v>0</v>
      </c>
      <c r="M483">
        <v>0</v>
      </c>
      <c r="N483">
        <f t="shared" si="37"/>
        <v>0</v>
      </c>
      <c r="O483" t="str">
        <f t="shared" si="38"/>
        <v>alone</v>
      </c>
      <c r="P483">
        <v>239854</v>
      </c>
      <c r="Q483">
        <v>0</v>
      </c>
      <c r="R483" s="1"/>
      <c r="S483" t="s">
        <v>15</v>
      </c>
    </row>
    <row r="484" spans="1:19" x14ac:dyDescent="0.35">
      <c r="A484">
        <v>483</v>
      </c>
      <c r="B484">
        <v>0</v>
      </c>
      <c r="C484" t="str">
        <f t="shared" si="35"/>
        <v>not sirvived</v>
      </c>
      <c r="D484">
        <v>3</v>
      </c>
      <c r="E484" t="s">
        <v>694</v>
      </c>
      <c r="F484" t="s">
        <v>2098</v>
      </c>
      <c r="G484" t="s">
        <v>2097</v>
      </c>
      <c r="H484" t="s">
        <v>13</v>
      </c>
      <c r="I484">
        <f t="shared" si="36"/>
        <v>0</v>
      </c>
      <c r="J484">
        <v>50</v>
      </c>
      <c r="K484" t="str">
        <f t="shared" si="39"/>
        <v>old</v>
      </c>
      <c r="L484">
        <v>0</v>
      </c>
      <c r="M484">
        <v>0</v>
      </c>
      <c r="N484">
        <f t="shared" si="37"/>
        <v>0</v>
      </c>
      <c r="O484" t="str">
        <f t="shared" si="38"/>
        <v>alone</v>
      </c>
      <c r="P484" t="s">
        <v>695</v>
      </c>
      <c r="Q484">
        <v>8.0500000000000007</v>
      </c>
      <c r="R484" s="1"/>
      <c r="S484" t="s">
        <v>15</v>
      </c>
    </row>
    <row r="485" spans="1:19" x14ac:dyDescent="0.35">
      <c r="A485">
        <v>484</v>
      </c>
      <c r="B485">
        <v>1</v>
      </c>
      <c r="C485" t="str">
        <f t="shared" si="35"/>
        <v xml:space="preserve"> survived</v>
      </c>
      <c r="D485">
        <v>3</v>
      </c>
      <c r="E485" t="s">
        <v>696</v>
      </c>
      <c r="F485" t="s">
        <v>2100</v>
      </c>
      <c r="G485" t="s">
        <v>2099</v>
      </c>
      <c r="H485" t="s">
        <v>17</v>
      </c>
      <c r="I485">
        <f t="shared" si="36"/>
        <v>1</v>
      </c>
      <c r="J485">
        <v>63</v>
      </c>
      <c r="K485" t="str">
        <f t="shared" si="39"/>
        <v>old</v>
      </c>
      <c r="L485">
        <v>0</v>
      </c>
      <c r="M485">
        <v>0</v>
      </c>
      <c r="N485">
        <f t="shared" si="37"/>
        <v>0</v>
      </c>
      <c r="O485" t="str">
        <f t="shared" si="38"/>
        <v>alone</v>
      </c>
      <c r="P485">
        <v>4134</v>
      </c>
      <c r="Q485">
        <v>9.5875000000000004</v>
      </c>
      <c r="R485" s="1"/>
      <c r="S485" t="s">
        <v>15</v>
      </c>
    </row>
    <row r="486" spans="1:19" x14ac:dyDescent="0.35">
      <c r="A486">
        <v>485</v>
      </c>
      <c r="B486">
        <v>1</v>
      </c>
      <c r="C486" t="str">
        <f t="shared" si="35"/>
        <v xml:space="preserve"> survived</v>
      </c>
      <c r="D486">
        <v>1</v>
      </c>
      <c r="E486" t="s">
        <v>697</v>
      </c>
      <c r="F486" t="s">
        <v>2101</v>
      </c>
      <c r="G486" t="s">
        <v>1780</v>
      </c>
      <c r="H486" t="s">
        <v>13</v>
      </c>
      <c r="I486">
        <f t="shared" si="36"/>
        <v>0</v>
      </c>
      <c r="J486">
        <v>25</v>
      </c>
      <c r="K486" t="str">
        <f t="shared" si="39"/>
        <v>adult</v>
      </c>
      <c r="L486">
        <v>1</v>
      </c>
      <c r="M486">
        <v>0</v>
      </c>
      <c r="N486">
        <f t="shared" si="37"/>
        <v>1</v>
      </c>
      <c r="O486" t="str">
        <f t="shared" si="38"/>
        <v>family</v>
      </c>
      <c r="P486">
        <v>11967</v>
      </c>
      <c r="Q486">
        <v>91.0792</v>
      </c>
      <c r="R486" t="s">
        <v>439</v>
      </c>
      <c r="S486" t="s">
        <v>20</v>
      </c>
    </row>
    <row r="487" spans="1:19" x14ac:dyDescent="0.35">
      <c r="A487">
        <v>486</v>
      </c>
      <c r="B487">
        <v>0</v>
      </c>
      <c r="C487" t="str">
        <f t="shared" si="35"/>
        <v>not sirvived</v>
      </c>
      <c r="D487">
        <v>3</v>
      </c>
      <c r="E487" t="s">
        <v>698</v>
      </c>
      <c r="F487" t="s">
        <v>2102</v>
      </c>
      <c r="G487" t="s">
        <v>1576</v>
      </c>
      <c r="H487" t="s">
        <v>17</v>
      </c>
      <c r="I487">
        <f t="shared" si="36"/>
        <v>1</v>
      </c>
      <c r="J487" s="1"/>
      <c r="K487" t="b">
        <f t="shared" si="39"/>
        <v>0</v>
      </c>
      <c r="L487">
        <v>3</v>
      </c>
      <c r="M487">
        <v>1</v>
      </c>
      <c r="N487">
        <f t="shared" si="37"/>
        <v>4</v>
      </c>
      <c r="O487" t="str">
        <f t="shared" si="38"/>
        <v>family</v>
      </c>
      <c r="P487">
        <v>4133</v>
      </c>
      <c r="Q487">
        <v>25.466699999999999</v>
      </c>
      <c r="R487" s="1"/>
      <c r="S487" t="s">
        <v>15</v>
      </c>
    </row>
    <row r="488" spans="1:19" x14ac:dyDescent="0.35">
      <c r="A488">
        <v>487</v>
      </c>
      <c r="B488">
        <v>1</v>
      </c>
      <c r="C488" t="str">
        <f t="shared" si="35"/>
        <v xml:space="preserve"> survived</v>
      </c>
      <c r="D488">
        <v>1</v>
      </c>
      <c r="E488" t="s">
        <v>699</v>
      </c>
      <c r="F488" t="s">
        <v>2103</v>
      </c>
      <c r="G488" t="s">
        <v>1665</v>
      </c>
      <c r="H488" t="s">
        <v>17</v>
      </c>
      <c r="I488">
        <f t="shared" si="36"/>
        <v>1</v>
      </c>
      <c r="J488">
        <v>35</v>
      </c>
      <c r="K488" t="str">
        <f t="shared" si="39"/>
        <v>adult</v>
      </c>
      <c r="L488">
        <v>1</v>
      </c>
      <c r="M488">
        <v>0</v>
      </c>
      <c r="N488">
        <f t="shared" si="37"/>
        <v>1</v>
      </c>
      <c r="O488" t="str">
        <f t="shared" si="38"/>
        <v>family</v>
      </c>
      <c r="P488">
        <v>19943</v>
      </c>
      <c r="Q488">
        <v>90</v>
      </c>
      <c r="R488" t="s">
        <v>342</v>
      </c>
      <c r="S488" t="s">
        <v>15</v>
      </c>
    </row>
    <row r="489" spans="1:19" x14ac:dyDescent="0.35">
      <c r="A489">
        <v>488</v>
      </c>
      <c r="B489">
        <v>0</v>
      </c>
      <c r="C489" t="str">
        <f t="shared" si="35"/>
        <v>not sirvived</v>
      </c>
      <c r="D489">
        <v>1</v>
      </c>
      <c r="E489" t="s">
        <v>700</v>
      </c>
      <c r="F489" t="s">
        <v>2105</v>
      </c>
      <c r="G489" t="s">
        <v>2104</v>
      </c>
      <c r="H489" t="s">
        <v>13</v>
      </c>
      <c r="I489">
        <f t="shared" si="36"/>
        <v>0</v>
      </c>
      <c r="J489">
        <v>58</v>
      </c>
      <c r="K489" t="str">
        <f t="shared" si="39"/>
        <v>old</v>
      </c>
      <c r="L489">
        <v>0</v>
      </c>
      <c r="M489">
        <v>0</v>
      </c>
      <c r="N489">
        <f t="shared" si="37"/>
        <v>0</v>
      </c>
      <c r="O489" t="str">
        <f t="shared" si="38"/>
        <v>alone</v>
      </c>
      <c r="P489">
        <v>11771</v>
      </c>
      <c r="Q489">
        <v>29.7</v>
      </c>
      <c r="R489" t="s">
        <v>701</v>
      </c>
      <c r="S489" t="s">
        <v>20</v>
      </c>
    </row>
    <row r="490" spans="1:19" x14ac:dyDescent="0.35">
      <c r="A490">
        <v>489</v>
      </c>
      <c r="B490">
        <v>0</v>
      </c>
      <c r="C490" t="str">
        <f t="shared" si="35"/>
        <v>not sirvived</v>
      </c>
      <c r="D490">
        <v>3</v>
      </c>
      <c r="E490" t="s">
        <v>702</v>
      </c>
      <c r="F490" t="s">
        <v>2107</v>
      </c>
      <c r="G490" t="s">
        <v>2106</v>
      </c>
      <c r="H490" t="s">
        <v>13</v>
      </c>
      <c r="I490">
        <f t="shared" si="36"/>
        <v>0</v>
      </c>
      <c r="J490">
        <v>30</v>
      </c>
      <c r="K490" t="str">
        <f t="shared" si="39"/>
        <v>adult</v>
      </c>
      <c r="L490">
        <v>0</v>
      </c>
      <c r="M490">
        <v>0</v>
      </c>
      <c r="N490">
        <f t="shared" si="37"/>
        <v>0</v>
      </c>
      <c r="O490" t="str">
        <f t="shared" si="38"/>
        <v>alone</v>
      </c>
      <c r="P490" t="s">
        <v>703</v>
      </c>
      <c r="Q490">
        <v>8.0500000000000007</v>
      </c>
      <c r="R490" s="1"/>
      <c r="S490" t="s">
        <v>15</v>
      </c>
    </row>
    <row r="491" spans="1:19" x14ac:dyDescent="0.35">
      <c r="A491">
        <v>490</v>
      </c>
      <c r="B491">
        <v>1</v>
      </c>
      <c r="C491" t="str">
        <f t="shared" si="35"/>
        <v xml:space="preserve"> survived</v>
      </c>
      <c r="D491">
        <v>3</v>
      </c>
      <c r="E491" t="s">
        <v>704</v>
      </c>
      <c r="F491" t="s">
        <v>2108</v>
      </c>
      <c r="G491" t="s">
        <v>1876</v>
      </c>
      <c r="H491" t="s">
        <v>13</v>
      </c>
      <c r="I491">
        <f t="shared" si="36"/>
        <v>0</v>
      </c>
      <c r="J491">
        <v>9</v>
      </c>
      <c r="K491" t="str">
        <f t="shared" si="39"/>
        <v>children</v>
      </c>
      <c r="L491">
        <v>1</v>
      </c>
      <c r="M491">
        <v>1</v>
      </c>
      <c r="N491">
        <f t="shared" si="37"/>
        <v>2</v>
      </c>
      <c r="O491" t="str">
        <f t="shared" si="38"/>
        <v>family</v>
      </c>
      <c r="P491" t="s">
        <v>522</v>
      </c>
      <c r="Q491">
        <v>15.9</v>
      </c>
      <c r="R491" s="1"/>
      <c r="S491" t="s">
        <v>15</v>
      </c>
    </row>
    <row r="492" spans="1:19" x14ac:dyDescent="0.35">
      <c r="A492">
        <v>491</v>
      </c>
      <c r="B492">
        <v>0</v>
      </c>
      <c r="C492" t="str">
        <f t="shared" si="35"/>
        <v>not sirvived</v>
      </c>
      <c r="D492">
        <v>3</v>
      </c>
      <c r="E492" t="s">
        <v>705</v>
      </c>
      <c r="F492" t="s">
        <v>2109</v>
      </c>
      <c r="G492" t="s">
        <v>2044</v>
      </c>
      <c r="H492" t="s">
        <v>13</v>
      </c>
      <c r="I492">
        <f t="shared" si="36"/>
        <v>0</v>
      </c>
      <c r="J492" s="1"/>
      <c r="K492" t="b">
        <f t="shared" si="39"/>
        <v>0</v>
      </c>
      <c r="L492">
        <v>1</v>
      </c>
      <c r="M492">
        <v>0</v>
      </c>
      <c r="N492">
        <f t="shared" si="37"/>
        <v>1</v>
      </c>
      <c r="O492" t="str">
        <f t="shared" si="38"/>
        <v>family</v>
      </c>
      <c r="P492">
        <v>65304</v>
      </c>
      <c r="Q492">
        <v>19.966699999999999</v>
      </c>
      <c r="R492" s="1"/>
      <c r="S492" t="s">
        <v>15</v>
      </c>
    </row>
    <row r="493" spans="1:19" x14ac:dyDescent="0.35">
      <c r="A493">
        <v>492</v>
      </c>
      <c r="B493">
        <v>0</v>
      </c>
      <c r="C493" t="str">
        <f t="shared" si="35"/>
        <v>not sirvived</v>
      </c>
      <c r="D493">
        <v>3</v>
      </c>
      <c r="E493" t="s">
        <v>706</v>
      </c>
      <c r="F493" t="s">
        <v>2111</v>
      </c>
      <c r="G493" t="s">
        <v>2110</v>
      </c>
      <c r="H493" t="s">
        <v>13</v>
      </c>
      <c r="I493">
        <f t="shared" si="36"/>
        <v>0</v>
      </c>
      <c r="J493">
        <v>21</v>
      </c>
      <c r="K493" t="str">
        <f t="shared" si="39"/>
        <v>adult</v>
      </c>
      <c r="L493">
        <v>0</v>
      </c>
      <c r="M493">
        <v>0</v>
      </c>
      <c r="N493">
        <f t="shared" si="37"/>
        <v>0</v>
      </c>
      <c r="O493" t="str">
        <f t="shared" si="38"/>
        <v>alone</v>
      </c>
      <c r="P493" t="s">
        <v>707</v>
      </c>
      <c r="Q493">
        <v>7.25</v>
      </c>
      <c r="R493" s="1"/>
      <c r="S493" t="s">
        <v>15</v>
      </c>
    </row>
    <row r="494" spans="1:19" x14ac:dyDescent="0.35">
      <c r="A494">
        <v>493</v>
      </c>
      <c r="B494">
        <v>0</v>
      </c>
      <c r="C494" t="str">
        <f t="shared" si="35"/>
        <v>not sirvived</v>
      </c>
      <c r="D494">
        <v>1</v>
      </c>
      <c r="E494" t="s">
        <v>708</v>
      </c>
      <c r="F494" t="s">
        <v>2113</v>
      </c>
      <c r="G494" t="s">
        <v>2112</v>
      </c>
      <c r="H494" t="s">
        <v>13</v>
      </c>
      <c r="I494">
        <f t="shared" si="36"/>
        <v>0</v>
      </c>
      <c r="J494">
        <v>55</v>
      </c>
      <c r="K494" t="str">
        <f t="shared" si="39"/>
        <v>old</v>
      </c>
      <c r="L494">
        <v>0</v>
      </c>
      <c r="M494">
        <v>0</v>
      </c>
      <c r="N494">
        <f t="shared" si="37"/>
        <v>0</v>
      </c>
      <c r="O494" t="str">
        <f t="shared" si="38"/>
        <v>alone</v>
      </c>
      <c r="P494">
        <v>113787</v>
      </c>
      <c r="Q494">
        <v>30.5</v>
      </c>
      <c r="R494" t="s">
        <v>709</v>
      </c>
      <c r="S494" t="s">
        <v>15</v>
      </c>
    </row>
    <row r="495" spans="1:19" x14ac:dyDescent="0.35">
      <c r="A495">
        <v>494</v>
      </c>
      <c r="B495">
        <v>0</v>
      </c>
      <c r="C495" t="str">
        <f t="shared" si="35"/>
        <v>not sirvived</v>
      </c>
      <c r="D495">
        <v>1</v>
      </c>
      <c r="E495" t="s">
        <v>710</v>
      </c>
      <c r="F495" t="s">
        <v>2115</v>
      </c>
      <c r="G495" t="s">
        <v>2114</v>
      </c>
      <c r="H495" t="s">
        <v>13</v>
      </c>
      <c r="I495">
        <f t="shared" si="36"/>
        <v>0</v>
      </c>
      <c r="J495">
        <v>71</v>
      </c>
      <c r="K495" t="str">
        <f t="shared" si="39"/>
        <v>old</v>
      </c>
      <c r="L495">
        <v>0</v>
      </c>
      <c r="M495">
        <v>0</v>
      </c>
      <c r="N495">
        <f t="shared" si="37"/>
        <v>0</v>
      </c>
      <c r="O495" t="str">
        <f t="shared" si="38"/>
        <v>alone</v>
      </c>
      <c r="P495" t="s">
        <v>711</v>
      </c>
      <c r="Q495">
        <v>49.504199999999997</v>
      </c>
      <c r="R495" s="1"/>
      <c r="S495" t="s">
        <v>20</v>
      </c>
    </row>
    <row r="496" spans="1:19" x14ac:dyDescent="0.35">
      <c r="A496">
        <v>495</v>
      </c>
      <c r="B496">
        <v>0</v>
      </c>
      <c r="C496" t="str">
        <f t="shared" si="35"/>
        <v>not sirvived</v>
      </c>
      <c r="D496">
        <v>3</v>
      </c>
      <c r="E496" t="s">
        <v>712</v>
      </c>
      <c r="F496" t="s">
        <v>2117</v>
      </c>
      <c r="G496" t="s">
        <v>2116</v>
      </c>
      <c r="H496" t="s">
        <v>13</v>
      </c>
      <c r="I496">
        <f t="shared" si="36"/>
        <v>0</v>
      </c>
      <c r="J496">
        <v>21</v>
      </c>
      <c r="K496" t="str">
        <f t="shared" si="39"/>
        <v>adult</v>
      </c>
      <c r="L496">
        <v>0</v>
      </c>
      <c r="M496">
        <v>0</v>
      </c>
      <c r="N496">
        <f t="shared" si="37"/>
        <v>0</v>
      </c>
      <c r="O496" t="str">
        <f t="shared" si="38"/>
        <v>alone</v>
      </c>
      <c r="P496" t="s">
        <v>713</v>
      </c>
      <c r="Q496">
        <v>8.0500000000000007</v>
      </c>
      <c r="R496" s="1"/>
      <c r="S496" t="s">
        <v>15</v>
      </c>
    </row>
    <row r="497" spans="1:19" x14ac:dyDescent="0.35">
      <c r="A497">
        <v>496</v>
      </c>
      <c r="B497">
        <v>0</v>
      </c>
      <c r="C497" t="str">
        <f t="shared" si="35"/>
        <v>not sirvived</v>
      </c>
      <c r="D497">
        <v>3</v>
      </c>
      <c r="E497" t="s">
        <v>714</v>
      </c>
      <c r="F497" t="s">
        <v>1626</v>
      </c>
      <c r="G497" t="s">
        <v>2118</v>
      </c>
      <c r="H497" t="s">
        <v>13</v>
      </c>
      <c r="I497">
        <f t="shared" si="36"/>
        <v>0</v>
      </c>
      <c r="J497" s="1"/>
      <c r="K497" t="b">
        <f t="shared" si="39"/>
        <v>0</v>
      </c>
      <c r="L497">
        <v>0</v>
      </c>
      <c r="M497">
        <v>0</v>
      </c>
      <c r="N497">
        <f t="shared" si="37"/>
        <v>0</v>
      </c>
      <c r="O497" t="str">
        <f t="shared" si="38"/>
        <v>alone</v>
      </c>
      <c r="P497">
        <v>2627</v>
      </c>
      <c r="Q497">
        <v>14.458299999999999</v>
      </c>
      <c r="R497" s="1"/>
      <c r="S497" t="s">
        <v>20</v>
      </c>
    </row>
    <row r="498" spans="1:19" x14ac:dyDescent="0.35">
      <c r="A498">
        <v>497</v>
      </c>
      <c r="B498">
        <v>1</v>
      </c>
      <c r="C498" t="str">
        <f t="shared" si="35"/>
        <v xml:space="preserve"> survived</v>
      </c>
      <c r="D498">
        <v>1</v>
      </c>
      <c r="E498" t="s">
        <v>715</v>
      </c>
      <c r="F498" t="s">
        <v>2120</v>
      </c>
      <c r="G498" t="s">
        <v>2119</v>
      </c>
      <c r="H498" t="s">
        <v>17</v>
      </c>
      <c r="I498">
        <f t="shared" si="36"/>
        <v>1</v>
      </c>
      <c r="J498">
        <v>54</v>
      </c>
      <c r="K498" t="str">
        <f t="shared" si="39"/>
        <v>old</v>
      </c>
      <c r="L498">
        <v>1</v>
      </c>
      <c r="M498">
        <v>0</v>
      </c>
      <c r="N498">
        <f t="shared" si="37"/>
        <v>1</v>
      </c>
      <c r="O498" t="str">
        <f t="shared" si="38"/>
        <v>family</v>
      </c>
      <c r="P498">
        <v>36947</v>
      </c>
      <c r="Q498">
        <v>78.2667</v>
      </c>
      <c r="R498" t="s">
        <v>716</v>
      </c>
      <c r="S498" t="s">
        <v>20</v>
      </c>
    </row>
    <row r="499" spans="1:19" x14ac:dyDescent="0.35">
      <c r="A499">
        <v>498</v>
      </c>
      <c r="B499">
        <v>0</v>
      </c>
      <c r="C499" t="str">
        <f t="shared" si="35"/>
        <v>not sirvived</v>
      </c>
      <c r="D499">
        <v>3</v>
      </c>
      <c r="E499" t="s">
        <v>717</v>
      </c>
      <c r="F499" t="s">
        <v>1690</v>
      </c>
      <c r="G499" t="s">
        <v>2121</v>
      </c>
      <c r="H499" t="s">
        <v>13</v>
      </c>
      <c r="I499">
        <f t="shared" si="36"/>
        <v>0</v>
      </c>
      <c r="J499" s="1"/>
      <c r="K499" t="b">
        <f t="shared" si="39"/>
        <v>0</v>
      </c>
      <c r="L499">
        <v>0</v>
      </c>
      <c r="M499">
        <v>0</v>
      </c>
      <c r="N499">
        <f t="shared" si="37"/>
        <v>0</v>
      </c>
      <c r="O499" t="str">
        <f t="shared" si="38"/>
        <v>alone</v>
      </c>
      <c r="P499" t="s">
        <v>718</v>
      </c>
      <c r="Q499">
        <v>15.1</v>
      </c>
      <c r="R499" s="1"/>
      <c r="S499" t="s">
        <v>15</v>
      </c>
    </row>
    <row r="500" spans="1:19" x14ac:dyDescent="0.35">
      <c r="A500">
        <v>499</v>
      </c>
      <c r="B500">
        <v>0</v>
      </c>
      <c r="C500" t="str">
        <f t="shared" si="35"/>
        <v>not sirvived</v>
      </c>
      <c r="D500">
        <v>1</v>
      </c>
      <c r="E500" t="s">
        <v>719</v>
      </c>
      <c r="F500" t="s">
        <v>2122</v>
      </c>
      <c r="G500" t="s">
        <v>1791</v>
      </c>
      <c r="H500" t="s">
        <v>17</v>
      </c>
      <c r="I500">
        <f t="shared" si="36"/>
        <v>1</v>
      </c>
      <c r="J500">
        <v>25</v>
      </c>
      <c r="K500" t="str">
        <f t="shared" si="39"/>
        <v>adult</v>
      </c>
      <c r="L500">
        <v>1</v>
      </c>
      <c r="M500">
        <v>2</v>
      </c>
      <c r="N500">
        <f t="shared" si="37"/>
        <v>3</v>
      </c>
      <c r="O500" t="str">
        <f t="shared" si="38"/>
        <v>family</v>
      </c>
      <c r="P500">
        <v>113781</v>
      </c>
      <c r="Q500">
        <v>151.55000000000001</v>
      </c>
      <c r="R500" t="s">
        <v>449</v>
      </c>
      <c r="S500" t="s">
        <v>15</v>
      </c>
    </row>
    <row r="501" spans="1:19" x14ac:dyDescent="0.35">
      <c r="A501">
        <v>500</v>
      </c>
      <c r="B501">
        <v>0</v>
      </c>
      <c r="C501" t="str">
        <f t="shared" si="35"/>
        <v>not sirvived</v>
      </c>
      <c r="D501">
        <v>3</v>
      </c>
      <c r="E501" t="s">
        <v>720</v>
      </c>
      <c r="F501" t="s">
        <v>2124</v>
      </c>
      <c r="G501" t="s">
        <v>2123</v>
      </c>
      <c r="H501" t="s">
        <v>13</v>
      </c>
      <c r="I501">
        <f t="shared" si="36"/>
        <v>0</v>
      </c>
      <c r="J501">
        <v>24</v>
      </c>
      <c r="K501" t="str">
        <f t="shared" si="39"/>
        <v>adult</v>
      </c>
      <c r="L501">
        <v>0</v>
      </c>
      <c r="M501">
        <v>0</v>
      </c>
      <c r="N501">
        <f t="shared" si="37"/>
        <v>0</v>
      </c>
      <c r="O501" t="str">
        <f t="shared" si="38"/>
        <v>alone</v>
      </c>
      <c r="P501">
        <v>350035</v>
      </c>
      <c r="Q501">
        <v>7.7957999999999998</v>
      </c>
      <c r="R501" s="1"/>
      <c r="S501" t="s">
        <v>15</v>
      </c>
    </row>
    <row r="502" spans="1:19" x14ac:dyDescent="0.35">
      <c r="A502">
        <v>501</v>
      </c>
      <c r="B502">
        <v>0</v>
      </c>
      <c r="C502" t="str">
        <f t="shared" si="35"/>
        <v>not sirvived</v>
      </c>
      <c r="D502">
        <v>3</v>
      </c>
      <c r="E502" t="s">
        <v>721</v>
      </c>
      <c r="F502" t="s">
        <v>2125</v>
      </c>
      <c r="G502" t="s">
        <v>1555</v>
      </c>
      <c r="H502" t="s">
        <v>13</v>
      </c>
      <c r="I502">
        <f t="shared" si="36"/>
        <v>0</v>
      </c>
      <c r="J502">
        <v>17</v>
      </c>
      <c r="K502" t="str">
        <f t="shared" si="39"/>
        <v>teen</v>
      </c>
      <c r="L502">
        <v>0</v>
      </c>
      <c r="M502">
        <v>0</v>
      </c>
      <c r="N502">
        <f t="shared" si="37"/>
        <v>0</v>
      </c>
      <c r="O502" t="str">
        <f t="shared" si="38"/>
        <v>alone</v>
      </c>
      <c r="P502">
        <v>315086</v>
      </c>
      <c r="Q502">
        <v>8.6624999999999996</v>
      </c>
      <c r="R502" s="1"/>
      <c r="S502" t="s">
        <v>15</v>
      </c>
    </row>
    <row r="503" spans="1:19" x14ac:dyDescent="0.35">
      <c r="A503">
        <v>502</v>
      </c>
      <c r="B503">
        <v>0</v>
      </c>
      <c r="C503" t="str">
        <f t="shared" si="35"/>
        <v>not sirvived</v>
      </c>
      <c r="D503">
        <v>3</v>
      </c>
      <c r="E503" t="s">
        <v>722</v>
      </c>
      <c r="F503" t="s">
        <v>1896</v>
      </c>
      <c r="G503" t="s">
        <v>2126</v>
      </c>
      <c r="H503" t="s">
        <v>17</v>
      </c>
      <c r="I503">
        <f t="shared" si="36"/>
        <v>1</v>
      </c>
      <c r="J503">
        <v>21</v>
      </c>
      <c r="K503" t="str">
        <f t="shared" si="39"/>
        <v>adult</v>
      </c>
      <c r="L503">
        <v>0</v>
      </c>
      <c r="M503">
        <v>0</v>
      </c>
      <c r="N503">
        <f t="shared" si="37"/>
        <v>0</v>
      </c>
      <c r="O503" t="str">
        <f t="shared" si="38"/>
        <v>alone</v>
      </c>
      <c r="P503">
        <v>364846</v>
      </c>
      <c r="Q503">
        <v>7.75</v>
      </c>
      <c r="R503" s="1"/>
      <c r="S503" t="s">
        <v>27</v>
      </c>
    </row>
    <row r="504" spans="1:19" x14ac:dyDescent="0.35">
      <c r="A504">
        <v>503</v>
      </c>
      <c r="B504">
        <v>0</v>
      </c>
      <c r="C504" t="str">
        <f t="shared" si="35"/>
        <v>not sirvived</v>
      </c>
      <c r="D504">
        <v>3</v>
      </c>
      <c r="E504" t="s">
        <v>723</v>
      </c>
      <c r="F504" t="s">
        <v>2128</v>
      </c>
      <c r="G504" t="s">
        <v>2127</v>
      </c>
      <c r="H504" t="s">
        <v>17</v>
      </c>
      <c r="I504">
        <f t="shared" si="36"/>
        <v>1</v>
      </c>
      <c r="J504" s="1"/>
      <c r="K504" t="b">
        <f t="shared" si="39"/>
        <v>0</v>
      </c>
      <c r="L504">
        <v>0</v>
      </c>
      <c r="M504">
        <v>0</v>
      </c>
      <c r="N504">
        <f t="shared" si="37"/>
        <v>0</v>
      </c>
      <c r="O504" t="str">
        <f t="shared" si="38"/>
        <v>alone</v>
      </c>
      <c r="P504">
        <v>330909</v>
      </c>
      <c r="Q504">
        <v>7.6292</v>
      </c>
      <c r="R504" s="1"/>
      <c r="S504" t="s">
        <v>27</v>
      </c>
    </row>
    <row r="505" spans="1:19" x14ac:dyDescent="0.35">
      <c r="A505">
        <v>504</v>
      </c>
      <c r="B505">
        <v>0</v>
      </c>
      <c r="C505" t="str">
        <f t="shared" si="35"/>
        <v>not sirvived</v>
      </c>
      <c r="D505">
        <v>3</v>
      </c>
      <c r="E505" t="s">
        <v>724</v>
      </c>
      <c r="F505" t="s">
        <v>2130</v>
      </c>
      <c r="G505" t="s">
        <v>2129</v>
      </c>
      <c r="H505" t="s">
        <v>17</v>
      </c>
      <c r="I505">
        <f t="shared" si="36"/>
        <v>1</v>
      </c>
      <c r="J505">
        <v>37</v>
      </c>
      <c r="K505" t="str">
        <f t="shared" si="39"/>
        <v>adult</v>
      </c>
      <c r="L505">
        <v>0</v>
      </c>
      <c r="M505">
        <v>0</v>
      </c>
      <c r="N505">
        <f t="shared" si="37"/>
        <v>0</v>
      </c>
      <c r="O505" t="str">
        <f t="shared" si="38"/>
        <v>alone</v>
      </c>
      <c r="P505">
        <v>4135</v>
      </c>
      <c r="Q505">
        <v>9.5875000000000004</v>
      </c>
      <c r="R505" s="1"/>
      <c r="S505" t="s">
        <v>15</v>
      </c>
    </row>
    <row r="506" spans="1:19" x14ac:dyDescent="0.35">
      <c r="A506">
        <v>505</v>
      </c>
      <c r="B506">
        <v>1</v>
      </c>
      <c r="C506" t="str">
        <f t="shared" si="35"/>
        <v xml:space="preserve"> survived</v>
      </c>
      <c r="D506">
        <v>1</v>
      </c>
      <c r="E506" t="s">
        <v>725</v>
      </c>
      <c r="F506" t="s">
        <v>2132</v>
      </c>
      <c r="G506" t="s">
        <v>2131</v>
      </c>
      <c r="H506" t="s">
        <v>17</v>
      </c>
      <c r="I506">
        <f t="shared" si="36"/>
        <v>1</v>
      </c>
      <c r="J506">
        <v>16</v>
      </c>
      <c r="K506" t="str">
        <f t="shared" si="39"/>
        <v>teen</v>
      </c>
      <c r="L506">
        <v>0</v>
      </c>
      <c r="M506">
        <v>0</v>
      </c>
      <c r="N506">
        <f t="shared" si="37"/>
        <v>0</v>
      </c>
      <c r="O506" t="str">
        <f t="shared" si="38"/>
        <v>alone</v>
      </c>
      <c r="P506">
        <v>110152</v>
      </c>
      <c r="Q506">
        <v>86.5</v>
      </c>
      <c r="R506" t="s">
        <v>726</v>
      </c>
      <c r="S506" t="s">
        <v>15</v>
      </c>
    </row>
    <row r="507" spans="1:19" x14ac:dyDescent="0.35">
      <c r="A507">
        <v>506</v>
      </c>
      <c r="B507">
        <v>0</v>
      </c>
      <c r="C507" t="str">
        <f t="shared" si="35"/>
        <v>not sirvived</v>
      </c>
      <c r="D507">
        <v>1</v>
      </c>
      <c r="E507" t="s">
        <v>727</v>
      </c>
      <c r="F507" t="s">
        <v>2133</v>
      </c>
      <c r="G507" t="s">
        <v>1807</v>
      </c>
      <c r="H507" t="s">
        <v>13</v>
      </c>
      <c r="I507">
        <f t="shared" si="36"/>
        <v>0</v>
      </c>
      <c r="J507">
        <v>18</v>
      </c>
      <c r="K507" t="str">
        <f t="shared" si="39"/>
        <v>adult</v>
      </c>
      <c r="L507">
        <v>1</v>
      </c>
      <c r="M507">
        <v>0</v>
      </c>
      <c r="N507">
        <f t="shared" si="37"/>
        <v>1</v>
      </c>
      <c r="O507" t="str">
        <f t="shared" si="38"/>
        <v>family</v>
      </c>
      <c r="P507" t="s">
        <v>462</v>
      </c>
      <c r="Q507">
        <v>108.9</v>
      </c>
      <c r="R507" t="s">
        <v>463</v>
      </c>
      <c r="S507" t="s">
        <v>20</v>
      </c>
    </row>
    <row r="508" spans="1:19" x14ac:dyDescent="0.35">
      <c r="A508">
        <v>507</v>
      </c>
      <c r="B508">
        <v>1</v>
      </c>
      <c r="C508" t="str">
        <f t="shared" si="35"/>
        <v xml:space="preserve"> survived</v>
      </c>
      <c r="D508">
        <v>2</v>
      </c>
      <c r="E508" t="s">
        <v>728</v>
      </c>
      <c r="F508" t="s">
        <v>2135</v>
      </c>
      <c r="G508" t="s">
        <v>2134</v>
      </c>
      <c r="H508" t="s">
        <v>17</v>
      </c>
      <c r="I508">
        <f t="shared" si="36"/>
        <v>1</v>
      </c>
      <c r="J508">
        <v>33</v>
      </c>
      <c r="K508" t="str">
        <f t="shared" si="39"/>
        <v>adult</v>
      </c>
      <c r="L508">
        <v>0</v>
      </c>
      <c r="M508">
        <v>2</v>
      </c>
      <c r="N508">
        <f t="shared" si="37"/>
        <v>2</v>
      </c>
      <c r="O508" t="str">
        <f t="shared" si="38"/>
        <v>family</v>
      </c>
      <c r="P508">
        <v>26360</v>
      </c>
      <c r="Q508">
        <v>26</v>
      </c>
      <c r="R508" s="1"/>
      <c r="S508" t="s">
        <v>15</v>
      </c>
    </row>
    <row r="509" spans="1:19" x14ac:dyDescent="0.35">
      <c r="A509">
        <v>508</v>
      </c>
      <c r="B509">
        <v>1</v>
      </c>
      <c r="C509" t="str">
        <f t="shared" si="35"/>
        <v xml:space="preserve"> survived</v>
      </c>
      <c r="D509">
        <v>1</v>
      </c>
      <c r="E509" t="s">
        <v>729</v>
      </c>
      <c r="F509" t="s">
        <v>2137</v>
      </c>
      <c r="G509" t="s">
        <v>2136</v>
      </c>
      <c r="H509" t="s">
        <v>13</v>
      </c>
      <c r="I509">
        <f t="shared" si="36"/>
        <v>0</v>
      </c>
      <c r="J509" s="1"/>
      <c r="K509" t="b">
        <f t="shared" si="39"/>
        <v>0</v>
      </c>
      <c r="L509">
        <v>0</v>
      </c>
      <c r="M509">
        <v>0</v>
      </c>
      <c r="N509">
        <f t="shared" si="37"/>
        <v>0</v>
      </c>
      <c r="O509" t="str">
        <f t="shared" si="38"/>
        <v>alone</v>
      </c>
      <c r="P509">
        <v>111427</v>
      </c>
      <c r="Q509">
        <v>26.55</v>
      </c>
      <c r="R509" s="1"/>
      <c r="S509" t="s">
        <v>15</v>
      </c>
    </row>
    <row r="510" spans="1:19" x14ac:dyDescent="0.35">
      <c r="A510">
        <v>509</v>
      </c>
      <c r="B510">
        <v>0</v>
      </c>
      <c r="C510" t="str">
        <f t="shared" si="35"/>
        <v>not sirvived</v>
      </c>
      <c r="D510">
        <v>3</v>
      </c>
      <c r="E510" t="s">
        <v>730</v>
      </c>
      <c r="F510" t="s">
        <v>2138</v>
      </c>
      <c r="G510" t="s">
        <v>1538</v>
      </c>
      <c r="H510" t="s">
        <v>13</v>
      </c>
      <c r="I510">
        <f t="shared" si="36"/>
        <v>0</v>
      </c>
      <c r="J510">
        <v>28</v>
      </c>
      <c r="K510" t="str">
        <f t="shared" si="39"/>
        <v>adult</v>
      </c>
      <c r="L510">
        <v>0</v>
      </c>
      <c r="M510">
        <v>0</v>
      </c>
      <c r="N510">
        <f t="shared" si="37"/>
        <v>0</v>
      </c>
      <c r="O510" t="str">
        <f t="shared" si="38"/>
        <v>alone</v>
      </c>
      <c r="P510" t="s">
        <v>731</v>
      </c>
      <c r="Q510">
        <v>22.524999999999999</v>
      </c>
      <c r="R510" s="1"/>
      <c r="S510" t="s">
        <v>15</v>
      </c>
    </row>
    <row r="511" spans="1:19" x14ac:dyDescent="0.35">
      <c r="A511">
        <v>510</v>
      </c>
      <c r="B511">
        <v>1</v>
      </c>
      <c r="C511" t="str">
        <f t="shared" si="35"/>
        <v xml:space="preserve"> survived</v>
      </c>
      <c r="D511">
        <v>3</v>
      </c>
      <c r="E511" t="s">
        <v>732</v>
      </c>
      <c r="F511" t="s">
        <v>2140</v>
      </c>
      <c r="G511" t="s">
        <v>2139</v>
      </c>
      <c r="H511" t="s">
        <v>13</v>
      </c>
      <c r="I511">
        <f t="shared" si="36"/>
        <v>0</v>
      </c>
      <c r="J511">
        <v>26</v>
      </c>
      <c r="K511" t="str">
        <f t="shared" si="39"/>
        <v>adult</v>
      </c>
      <c r="L511">
        <v>0</v>
      </c>
      <c r="M511">
        <v>0</v>
      </c>
      <c r="N511">
        <f t="shared" si="37"/>
        <v>0</v>
      </c>
      <c r="O511" t="str">
        <f t="shared" si="38"/>
        <v>alone</v>
      </c>
      <c r="P511">
        <v>1601</v>
      </c>
      <c r="Q511">
        <v>56.495800000000003</v>
      </c>
      <c r="R511" s="1"/>
      <c r="S511" t="s">
        <v>15</v>
      </c>
    </row>
    <row r="512" spans="1:19" x14ac:dyDescent="0.35">
      <c r="A512">
        <v>511</v>
      </c>
      <c r="B512">
        <v>1</v>
      </c>
      <c r="C512" t="str">
        <f t="shared" si="35"/>
        <v xml:space="preserve"> survived</v>
      </c>
      <c r="D512">
        <v>3</v>
      </c>
      <c r="E512" t="s">
        <v>733</v>
      </c>
      <c r="F512" t="s">
        <v>2142</v>
      </c>
      <c r="G512" t="s">
        <v>2141</v>
      </c>
      <c r="H512" t="s">
        <v>13</v>
      </c>
      <c r="I512">
        <f t="shared" si="36"/>
        <v>0</v>
      </c>
      <c r="J512">
        <v>29</v>
      </c>
      <c r="K512" t="str">
        <f t="shared" si="39"/>
        <v>adult</v>
      </c>
      <c r="L512">
        <v>0</v>
      </c>
      <c r="M512">
        <v>0</v>
      </c>
      <c r="N512">
        <f t="shared" si="37"/>
        <v>0</v>
      </c>
      <c r="O512" t="str">
        <f t="shared" si="38"/>
        <v>alone</v>
      </c>
      <c r="P512">
        <v>382651</v>
      </c>
      <c r="Q512">
        <v>7.75</v>
      </c>
      <c r="R512" s="1"/>
      <c r="S512" t="s">
        <v>27</v>
      </c>
    </row>
    <row r="513" spans="1:19" x14ac:dyDescent="0.35">
      <c r="A513">
        <v>512</v>
      </c>
      <c r="B513">
        <v>0</v>
      </c>
      <c r="C513" t="str">
        <f t="shared" si="35"/>
        <v>not sirvived</v>
      </c>
      <c r="D513">
        <v>3</v>
      </c>
      <c r="E513" t="s">
        <v>734</v>
      </c>
      <c r="F513" t="s">
        <v>1258</v>
      </c>
      <c r="G513" t="s">
        <v>1481</v>
      </c>
      <c r="H513" t="s">
        <v>13</v>
      </c>
      <c r="I513">
        <f t="shared" si="36"/>
        <v>0</v>
      </c>
      <c r="J513" s="1"/>
      <c r="K513" t="b">
        <f t="shared" si="39"/>
        <v>0</v>
      </c>
      <c r="L513">
        <v>0</v>
      </c>
      <c r="M513">
        <v>0</v>
      </c>
      <c r="N513">
        <f t="shared" si="37"/>
        <v>0</v>
      </c>
      <c r="O513" t="str">
        <f t="shared" si="38"/>
        <v>alone</v>
      </c>
      <c r="P513" t="s">
        <v>735</v>
      </c>
      <c r="Q513">
        <v>8.0500000000000007</v>
      </c>
      <c r="R513" s="1"/>
      <c r="S513" t="s">
        <v>15</v>
      </c>
    </row>
    <row r="514" spans="1:19" x14ac:dyDescent="0.35">
      <c r="A514">
        <v>513</v>
      </c>
      <c r="B514">
        <v>1</v>
      </c>
      <c r="C514" t="str">
        <f t="shared" ref="C514:C577" si="40">IF(B514=0,"not sirvived"," survived")</f>
        <v xml:space="preserve"> survived</v>
      </c>
      <c r="D514">
        <v>1</v>
      </c>
      <c r="E514" t="s">
        <v>736</v>
      </c>
      <c r="F514" t="s">
        <v>2144</v>
      </c>
      <c r="G514" t="s">
        <v>2143</v>
      </c>
      <c r="H514" t="s">
        <v>13</v>
      </c>
      <c r="I514">
        <f t="shared" ref="I514:I577" si="41">IF(H514="male",0,1)</f>
        <v>0</v>
      </c>
      <c r="J514">
        <v>36</v>
      </c>
      <c r="K514" t="str">
        <f t="shared" si="39"/>
        <v>adult</v>
      </c>
      <c r="L514">
        <v>0</v>
      </c>
      <c r="M514">
        <v>0</v>
      </c>
      <c r="N514">
        <f t="shared" ref="N514:N577" si="42">SUM(L514,M514)</f>
        <v>0</v>
      </c>
      <c r="O514" t="str">
        <f t="shared" ref="O514:O577" si="43">IF(N514&gt;0,"family","alone")</f>
        <v>alone</v>
      </c>
      <c r="P514" t="s">
        <v>737</v>
      </c>
      <c r="Q514">
        <v>26.287500000000001</v>
      </c>
      <c r="R514" t="s">
        <v>738</v>
      </c>
      <c r="S514" t="s">
        <v>15</v>
      </c>
    </row>
    <row r="515" spans="1:19" x14ac:dyDescent="0.35">
      <c r="A515">
        <v>514</v>
      </c>
      <c r="B515">
        <v>1</v>
      </c>
      <c r="C515" t="str">
        <f t="shared" si="40"/>
        <v xml:space="preserve"> survived</v>
      </c>
      <c r="D515">
        <v>1</v>
      </c>
      <c r="E515" t="s">
        <v>739</v>
      </c>
      <c r="F515" t="s">
        <v>2146</v>
      </c>
      <c r="G515" t="s">
        <v>2145</v>
      </c>
      <c r="H515" t="s">
        <v>17</v>
      </c>
      <c r="I515">
        <f t="shared" si="41"/>
        <v>1</v>
      </c>
      <c r="J515">
        <v>54</v>
      </c>
      <c r="K515" t="str">
        <f t="shared" ref="K515:K578" si="44">IF(AND(J515&gt;0,J515&lt;10),"children",IF(AND(J515&gt;=10,J515&lt;18),"teen",IF(AND(J515&gt;=18,J515&lt;50),"adult",IF(AND(J515&gt;=50),"old"))))</f>
        <v>old</v>
      </c>
      <c r="L515">
        <v>1</v>
      </c>
      <c r="M515">
        <v>0</v>
      </c>
      <c r="N515">
        <f t="shared" si="42"/>
        <v>1</v>
      </c>
      <c r="O515" t="str">
        <f t="shared" si="43"/>
        <v>family</v>
      </c>
      <c r="P515" t="s">
        <v>740</v>
      </c>
      <c r="Q515">
        <v>59.4</v>
      </c>
      <c r="R515" s="1"/>
      <c r="S515" t="s">
        <v>20</v>
      </c>
    </row>
    <row r="516" spans="1:19" x14ac:dyDescent="0.35">
      <c r="A516">
        <v>515</v>
      </c>
      <c r="B516">
        <v>0</v>
      </c>
      <c r="C516" t="str">
        <f t="shared" si="40"/>
        <v>not sirvived</v>
      </c>
      <c r="D516">
        <v>3</v>
      </c>
      <c r="E516" t="s">
        <v>741</v>
      </c>
      <c r="F516" t="s">
        <v>2148</v>
      </c>
      <c r="G516" t="s">
        <v>2147</v>
      </c>
      <c r="H516" t="s">
        <v>13</v>
      </c>
      <c r="I516">
        <f t="shared" si="41"/>
        <v>0</v>
      </c>
      <c r="J516">
        <v>24</v>
      </c>
      <c r="K516" t="str">
        <f t="shared" si="44"/>
        <v>adult</v>
      </c>
      <c r="L516">
        <v>0</v>
      </c>
      <c r="M516">
        <v>0</v>
      </c>
      <c r="N516">
        <f t="shared" si="42"/>
        <v>0</v>
      </c>
      <c r="O516" t="str">
        <f t="shared" si="43"/>
        <v>alone</v>
      </c>
      <c r="P516">
        <v>349209</v>
      </c>
      <c r="Q516">
        <v>7.4958</v>
      </c>
      <c r="R516" s="1"/>
      <c r="S516" t="s">
        <v>15</v>
      </c>
    </row>
    <row r="517" spans="1:19" x14ac:dyDescent="0.35">
      <c r="A517">
        <v>516</v>
      </c>
      <c r="B517">
        <v>0</v>
      </c>
      <c r="C517" t="str">
        <f t="shared" si="40"/>
        <v>not sirvived</v>
      </c>
      <c r="D517">
        <v>1</v>
      </c>
      <c r="E517" t="s">
        <v>742</v>
      </c>
      <c r="F517" t="s">
        <v>2150</v>
      </c>
      <c r="G517" t="s">
        <v>2149</v>
      </c>
      <c r="H517" t="s">
        <v>13</v>
      </c>
      <c r="I517">
        <f t="shared" si="41"/>
        <v>0</v>
      </c>
      <c r="J517">
        <v>47</v>
      </c>
      <c r="K517" t="str">
        <f t="shared" si="44"/>
        <v>adult</v>
      </c>
      <c r="L517">
        <v>0</v>
      </c>
      <c r="M517">
        <v>0</v>
      </c>
      <c r="N517">
        <f t="shared" si="42"/>
        <v>0</v>
      </c>
      <c r="O517" t="str">
        <f t="shared" si="43"/>
        <v>alone</v>
      </c>
      <c r="P517">
        <v>36967</v>
      </c>
      <c r="Q517">
        <v>34.020800000000001</v>
      </c>
      <c r="R517" t="s">
        <v>743</v>
      </c>
      <c r="S517" t="s">
        <v>15</v>
      </c>
    </row>
    <row r="518" spans="1:19" x14ac:dyDescent="0.35">
      <c r="A518">
        <v>517</v>
      </c>
      <c r="B518">
        <v>1</v>
      </c>
      <c r="C518" t="str">
        <f t="shared" si="40"/>
        <v xml:space="preserve"> survived</v>
      </c>
      <c r="D518">
        <v>2</v>
      </c>
      <c r="E518" t="s">
        <v>744</v>
      </c>
      <c r="F518" t="s">
        <v>2152</v>
      </c>
      <c r="G518" t="s">
        <v>2151</v>
      </c>
      <c r="H518" t="s">
        <v>17</v>
      </c>
      <c r="I518">
        <f t="shared" si="41"/>
        <v>1</v>
      </c>
      <c r="J518">
        <v>34</v>
      </c>
      <c r="K518" t="str">
        <f t="shared" si="44"/>
        <v>adult</v>
      </c>
      <c r="L518">
        <v>0</v>
      </c>
      <c r="M518">
        <v>0</v>
      </c>
      <c r="N518">
        <f t="shared" si="42"/>
        <v>0</v>
      </c>
      <c r="O518" t="str">
        <f t="shared" si="43"/>
        <v>alone</v>
      </c>
      <c r="P518" t="s">
        <v>745</v>
      </c>
      <c r="Q518">
        <v>10.5</v>
      </c>
      <c r="R518" t="s">
        <v>117</v>
      </c>
      <c r="S518" t="s">
        <v>15</v>
      </c>
    </row>
    <row r="519" spans="1:19" x14ac:dyDescent="0.35">
      <c r="A519">
        <v>518</v>
      </c>
      <c r="B519">
        <v>0</v>
      </c>
      <c r="C519" t="str">
        <f t="shared" si="40"/>
        <v>not sirvived</v>
      </c>
      <c r="D519">
        <v>3</v>
      </c>
      <c r="E519" t="s">
        <v>746</v>
      </c>
      <c r="F519" t="s">
        <v>1471</v>
      </c>
      <c r="G519" t="s">
        <v>2153</v>
      </c>
      <c r="H519" t="s">
        <v>13</v>
      </c>
      <c r="I519">
        <f t="shared" si="41"/>
        <v>0</v>
      </c>
      <c r="J519" s="1"/>
      <c r="K519" t="b">
        <f t="shared" si="44"/>
        <v>0</v>
      </c>
      <c r="L519">
        <v>0</v>
      </c>
      <c r="M519">
        <v>0</v>
      </c>
      <c r="N519">
        <f t="shared" si="42"/>
        <v>0</v>
      </c>
      <c r="O519" t="str">
        <f t="shared" si="43"/>
        <v>alone</v>
      </c>
      <c r="P519">
        <v>371110</v>
      </c>
      <c r="Q519">
        <v>24.15</v>
      </c>
      <c r="R519" s="1"/>
      <c r="S519" t="s">
        <v>27</v>
      </c>
    </row>
    <row r="520" spans="1:19" x14ac:dyDescent="0.35">
      <c r="A520">
        <v>519</v>
      </c>
      <c r="B520">
        <v>1</v>
      </c>
      <c r="C520" t="str">
        <f t="shared" si="40"/>
        <v xml:space="preserve"> survived</v>
      </c>
      <c r="D520">
        <v>2</v>
      </c>
      <c r="E520" t="s">
        <v>747</v>
      </c>
      <c r="F520" t="s">
        <v>2155</v>
      </c>
      <c r="G520" t="s">
        <v>2154</v>
      </c>
      <c r="H520" t="s">
        <v>17</v>
      </c>
      <c r="I520">
        <f t="shared" si="41"/>
        <v>1</v>
      </c>
      <c r="J520">
        <v>36</v>
      </c>
      <c r="K520" t="str">
        <f t="shared" si="44"/>
        <v>adult</v>
      </c>
      <c r="L520">
        <v>1</v>
      </c>
      <c r="M520">
        <v>0</v>
      </c>
      <c r="N520">
        <f t="shared" si="42"/>
        <v>1</v>
      </c>
      <c r="O520" t="str">
        <f t="shared" si="43"/>
        <v>family</v>
      </c>
      <c r="P520">
        <v>226875</v>
      </c>
      <c r="Q520">
        <v>26</v>
      </c>
      <c r="R520" s="1"/>
      <c r="S520" t="s">
        <v>15</v>
      </c>
    </row>
    <row r="521" spans="1:19" x14ac:dyDescent="0.35">
      <c r="A521">
        <v>520</v>
      </c>
      <c r="B521">
        <v>0</v>
      </c>
      <c r="C521" t="str">
        <f t="shared" si="40"/>
        <v>not sirvived</v>
      </c>
      <c r="D521">
        <v>3</v>
      </c>
      <c r="E521" t="s">
        <v>748</v>
      </c>
      <c r="F521" t="s">
        <v>2157</v>
      </c>
      <c r="G521" t="s">
        <v>2156</v>
      </c>
      <c r="H521" t="s">
        <v>13</v>
      </c>
      <c r="I521">
        <f t="shared" si="41"/>
        <v>0</v>
      </c>
      <c r="J521">
        <v>32</v>
      </c>
      <c r="K521" t="str">
        <f t="shared" si="44"/>
        <v>adult</v>
      </c>
      <c r="L521">
        <v>0</v>
      </c>
      <c r="M521">
        <v>0</v>
      </c>
      <c r="N521">
        <f t="shared" si="42"/>
        <v>0</v>
      </c>
      <c r="O521" t="str">
        <f t="shared" si="43"/>
        <v>alone</v>
      </c>
      <c r="P521">
        <v>349242</v>
      </c>
      <c r="Q521">
        <v>7.8958000000000004</v>
      </c>
      <c r="R521" s="1"/>
      <c r="S521" t="s">
        <v>15</v>
      </c>
    </row>
    <row r="522" spans="1:19" x14ac:dyDescent="0.35">
      <c r="A522">
        <v>521</v>
      </c>
      <c r="B522">
        <v>1</v>
      </c>
      <c r="C522" t="str">
        <f t="shared" si="40"/>
        <v xml:space="preserve"> survived</v>
      </c>
      <c r="D522">
        <v>1</v>
      </c>
      <c r="E522" t="s">
        <v>749</v>
      </c>
      <c r="F522" t="s">
        <v>2159</v>
      </c>
      <c r="G522" t="s">
        <v>2158</v>
      </c>
      <c r="H522" t="s">
        <v>17</v>
      </c>
      <c r="I522">
        <f t="shared" si="41"/>
        <v>1</v>
      </c>
      <c r="J522">
        <v>30</v>
      </c>
      <c r="K522" t="str">
        <f t="shared" si="44"/>
        <v>adult</v>
      </c>
      <c r="L522">
        <v>0</v>
      </c>
      <c r="M522">
        <v>0</v>
      </c>
      <c r="N522">
        <f t="shared" si="42"/>
        <v>0</v>
      </c>
      <c r="O522" t="str">
        <f t="shared" si="43"/>
        <v>alone</v>
      </c>
      <c r="P522">
        <v>12749</v>
      </c>
      <c r="Q522">
        <v>93.5</v>
      </c>
      <c r="R522" t="s">
        <v>750</v>
      </c>
      <c r="S522" t="s">
        <v>15</v>
      </c>
    </row>
    <row r="523" spans="1:19" x14ac:dyDescent="0.35">
      <c r="A523">
        <v>522</v>
      </c>
      <c r="B523">
        <v>0</v>
      </c>
      <c r="C523" t="str">
        <f t="shared" si="40"/>
        <v>not sirvived</v>
      </c>
      <c r="D523">
        <v>3</v>
      </c>
      <c r="E523" t="s">
        <v>751</v>
      </c>
      <c r="F523" t="s">
        <v>2161</v>
      </c>
      <c r="G523" t="s">
        <v>2160</v>
      </c>
      <c r="H523" t="s">
        <v>13</v>
      </c>
      <c r="I523">
        <f t="shared" si="41"/>
        <v>0</v>
      </c>
      <c r="J523">
        <v>22</v>
      </c>
      <c r="K523" t="str">
        <f t="shared" si="44"/>
        <v>adult</v>
      </c>
      <c r="L523">
        <v>0</v>
      </c>
      <c r="M523">
        <v>0</v>
      </c>
      <c r="N523">
        <f t="shared" si="42"/>
        <v>0</v>
      </c>
      <c r="O523" t="str">
        <f t="shared" si="43"/>
        <v>alone</v>
      </c>
      <c r="P523">
        <v>349252</v>
      </c>
      <c r="Q523">
        <v>7.8958000000000004</v>
      </c>
      <c r="R523" s="1"/>
      <c r="S523" t="s">
        <v>15</v>
      </c>
    </row>
    <row r="524" spans="1:19" x14ac:dyDescent="0.35">
      <c r="A524">
        <v>523</v>
      </c>
      <c r="B524">
        <v>0</v>
      </c>
      <c r="C524" t="str">
        <f t="shared" si="40"/>
        <v>not sirvived</v>
      </c>
      <c r="D524">
        <v>3</v>
      </c>
      <c r="E524" t="s">
        <v>752</v>
      </c>
      <c r="F524" t="s">
        <v>2163</v>
      </c>
      <c r="G524" t="s">
        <v>2162</v>
      </c>
      <c r="H524" t="s">
        <v>13</v>
      </c>
      <c r="I524">
        <f t="shared" si="41"/>
        <v>0</v>
      </c>
      <c r="J524" s="1"/>
      <c r="K524" t="b">
        <f t="shared" si="44"/>
        <v>0</v>
      </c>
      <c r="L524">
        <v>0</v>
      </c>
      <c r="M524">
        <v>0</v>
      </c>
      <c r="N524">
        <f t="shared" si="42"/>
        <v>0</v>
      </c>
      <c r="O524" t="str">
        <f t="shared" si="43"/>
        <v>alone</v>
      </c>
      <c r="P524">
        <v>2624</v>
      </c>
      <c r="Q524">
        <v>7.2249999999999996</v>
      </c>
      <c r="R524" s="1"/>
      <c r="S524" t="s">
        <v>20</v>
      </c>
    </row>
    <row r="525" spans="1:19" x14ac:dyDescent="0.35">
      <c r="A525">
        <v>524</v>
      </c>
      <c r="B525">
        <v>1</v>
      </c>
      <c r="C525" t="str">
        <f t="shared" si="40"/>
        <v xml:space="preserve"> survived</v>
      </c>
      <c r="D525">
        <v>1</v>
      </c>
      <c r="E525" t="s">
        <v>753</v>
      </c>
      <c r="F525" t="s">
        <v>2164</v>
      </c>
      <c r="G525" t="s">
        <v>1846</v>
      </c>
      <c r="H525" t="s">
        <v>17</v>
      </c>
      <c r="I525">
        <f t="shared" si="41"/>
        <v>1</v>
      </c>
      <c r="J525">
        <v>44</v>
      </c>
      <c r="K525" t="str">
        <f t="shared" si="44"/>
        <v>adult</v>
      </c>
      <c r="L525">
        <v>0</v>
      </c>
      <c r="M525">
        <v>1</v>
      </c>
      <c r="N525">
        <f t="shared" si="42"/>
        <v>1</v>
      </c>
      <c r="O525" t="str">
        <f t="shared" si="43"/>
        <v>family</v>
      </c>
      <c r="P525">
        <v>111361</v>
      </c>
      <c r="Q525">
        <v>57.979199999999999</v>
      </c>
      <c r="R525" t="s">
        <v>497</v>
      </c>
      <c r="S525" t="s">
        <v>20</v>
      </c>
    </row>
    <row r="526" spans="1:19" x14ac:dyDescent="0.35">
      <c r="A526">
        <v>525</v>
      </c>
      <c r="B526">
        <v>0</v>
      </c>
      <c r="C526" t="str">
        <f t="shared" si="40"/>
        <v>not sirvived</v>
      </c>
      <c r="D526">
        <v>3</v>
      </c>
      <c r="E526" t="s">
        <v>754</v>
      </c>
      <c r="F526" t="s">
        <v>2166</v>
      </c>
      <c r="G526" t="s">
        <v>2165</v>
      </c>
      <c r="H526" t="s">
        <v>13</v>
      </c>
      <c r="I526">
        <f t="shared" si="41"/>
        <v>0</v>
      </c>
      <c r="J526" s="1"/>
      <c r="K526" t="b">
        <f t="shared" si="44"/>
        <v>0</v>
      </c>
      <c r="L526">
        <v>0</v>
      </c>
      <c r="M526">
        <v>0</v>
      </c>
      <c r="N526">
        <f t="shared" si="42"/>
        <v>0</v>
      </c>
      <c r="O526" t="str">
        <f t="shared" si="43"/>
        <v>alone</v>
      </c>
      <c r="P526">
        <v>2700</v>
      </c>
      <c r="Q526">
        <v>7.2291999999999996</v>
      </c>
      <c r="R526" s="1"/>
      <c r="S526" t="s">
        <v>20</v>
      </c>
    </row>
    <row r="527" spans="1:19" x14ac:dyDescent="0.35">
      <c r="A527">
        <v>526</v>
      </c>
      <c r="B527">
        <v>0</v>
      </c>
      <c r="C527" t="str">
        <f t="shared" si="40"/>
        <v>not sirvived</v>
      </c>
      <c r="D527">
        <v>3</v>
      </c>
      <c r="E527" t="s">
        <v>755</v>
      </c>
      <c r="F527" t="s">
        <v>1258</v>
      </c>
      <c r="G527" t="s">
        <v>2167</v>
      </c>
      <c r="H527" t="s">
        <v>13</v>
      </c>
      <c r="I527">
        <f t="shared" si="41"/>
        <v>0</v>
      </c>
      <c r="J527">
        <v>40.5</v>
      </c>
      <c r="K527" t="str">
        <f t="shared" si="44"/>
        <v>adult</v>
      </c>
      <c r="L527">
        <v>0</v>
      </c>
      <c r="M527">
        <v>0</v>
      </c>
      <c r="N527">
        <f t="shared" si="42"/>
        <v>0</v>
      </c>
      <c r="O527" t="str">
        <f t="shared" si="43"/>
        <v>alone</v>
      </c>
      <c r="P527">
        <v>367232</v>
      </c>
      <c r="Q527">
        <v>7.75</v>
      </c>
      <c r="R527" s="1"/>
      <c r="S527" t="s">
        <v>27</v>
      </c>
    </row>
    <row r="528" spans="1:19" x14ac:dyDescent="0.35">
      <c r="A528">
        <v>527</v>
      </c>
      <c r="B528">
        <v>1</v>
      </c>
      <c r="C528" t="str">
        <f t="shared" si="40"/>
        <v xml:space="preserve"> survived</v>
      </c>
      <c r="D528">
        <v>2</v>
      </c>
      <c r="E528" t="s">
        <v>756</v>
      </c>
      <c r="F528" t="s">
        <v>2169</v>
      </c>
      <c r="G528" t="s">
        <v>2168</v>
      </c>
      <c r="H528" t="s">
        <v>17</v>
      </c>
      <c r="I528">
        <f t="shared" si="41"/>
        <v>1</v>
      </c>
      <c r="J528">
        <v>50</v>
      </c>
      <c r="K528" t="str">
        <f t="shared" si="44"/>
        <v>old</v>
      </c>
      <c r="L528">
        <v>0</v>
      </c>
      <c r="M528">
        <v>0</v>
      </c>
      <c r="N528">
        <f t="shared" si="42"/>
        <v>0</v>
      </c>
      <c r="O528" t="str">
        <f t="shared" si="43"/>
        <v>alone</v>
      </c>
      <c r="P528" t="s">
        <v>757</v>
      </c>
      <c r="Q528">
        <v>10.5</v>
      </c>
      <c r="R528" s="1"/>
      <c r="S528" t="s">
        <v>15</v>
      </c>
    </row>
    <row r="529" spans="1:19" x14ac:dyDescent="0.35">
      <c r="A529">
        <v>528</v>
      </c>
      <c r="B529">
        <v>0</v>
      </c>
      <c r="C529" t="str">
        <f t="shared" si="40"/>
        <v>not sirvived</v>
      </c>
      <c r="D529">
        <v>1</v>
      </c>
      <c r="E529" t="s">
        <v>758</v>
      </c>
      <c r="F529" t="s">
        <v>1599</v>
      </c>
      <c r="G529" t="s">
        <v>2170</v>
      </c>
      <c r="H529" t="s">
        <v>13</v>
      </c>
      <c r="I529">
        <f t="shared" si="41"/>
        <v>0</v>
      </c>
      <c r="J529" s="1"/>
      <c r="K529" t="b">
        <f t="shared" si="44"/>
        <v>0</v>
      </c>
      <c r="L529">
        <v>0</v>
      </c>
      <c r="M529">
        <v>0</v>
      </c>
      <c r="N529">
        <f t="shared" si="42"/>
        <v>0</v>
      </c>
      <c r="O529" t="str">
        <f t="shared" si="43"/>
        <v>alone</v>
      </c>
      <c r="P529" t="s">
        <v>759</v>
      </c>
      <c r="Q529">
        <v>221.7792</v>
      </c>
      <c r="R529" t="s">
        <v>760</v>
      </c>
      <c r="S529" t="s">
        <v>15</v>
      </c>
    </row>
    <row r="530" spans="1:19" x14ac:dyDescent="0.35">
      <c r="A530">
        <v>529</v>
      </c>
      <c r="B530">
        <v>0</v>
      </c>
      <c r="C530" t="str">
        <f t="shared" si="40"/>
        <v>not sirvived</v>
      </c>
      <c r="D530">
        <v>3</v>
      </c>
      <c r="E530" t="s">
        <v>761</v>
      </c>
      <c r="F530" t="s">
        <v>2172</v>
      </c>
      <c r="G530" t="s">
        <v>2171</v>
      </c>
      <c r="H530" t="s">
        <v>13</v>
      </c>
      <c r="I530">
        <f t="shared" si="41"/>
        <v>0</v>
      </c>
      <c r="J530">
        <v>39</v>
      </c>
      <c r="K530" t="str">
        <f t="shared" si="44"/>
        <v>adult</v>
      </c>
      <c r="L530">
        <v>0</v>
      </c>
      <c r="M530">
        <v>0</v>
      </c>
      <c r="N530">
        <f t="shared" si="42"/>
        <v>0</v>
      </c>
      <c r="O530" t="str">
        <f t="shared" si="43"/>
        <v>alone</v>
      </c>
      <c r="P530">
        <v>3101296</v>
      </c>
      <c r="Q530">
        <v>7.9249999999999998</v>
      </c>
      <c r="R530" s="1"/>
      <c r="S530" t="s">
        <v>15</v>
      </c>
    </row>
    <row r="531" spans="1:19" x14ac:dyDescent="0.35">
      <c r="A531">
        <v>530</v>
      </c>
      <c r="B531">
        <v>0</v>
      </c>
      <c r="C531" t="str">
        <f t="shared" si="40"/>
        <v>not sirvived</v>
      </c>
      <c r="D531">
        <v>2</v>
      </c>
      <c r="E531" t="s">
        <v>762</v>
      </c>
      <c r="F531" t="s">
        <v>2174</v>
      </c>
      <c r="G531" t="s">
        <v>2173</v>
      </c>
      <c r="H531" t="s">
        <v>13</v>
      </c>
      <c r="I531">
        <f t="shared" si="41"/>
        <v>0</v>
      </c>
      <c r="J531">
        <v>23</v>
      </c>
      <c r="K531" t="str">
        <f t="shared" si="44"/>
        <v>adult</v>
      </c>
      <c r="L531">
        <v>2</v>
      </c>
      <c r="M531">
        <v>1</v>
      </c>
      <c r="N531">
        <f t="shared" si="42"/>
        <v>3</v>
      </c>
      <c r="O531" t="str">
        <f t="shared" si="43"/>
        <v>family</v>
      </c>
      <c r="P531">
        <v>29104</v>
      </c>
      <c r="Q531">
        <v>11.5</v>
      </c>
      <c r="R531" s="1"/>
      <c r="S531" t="s">
        <v>15</v>
      </c>
    </row>
    <row r="532" spans="1:19" x14ac:dyDescent="0.35">
      <c r="A532">
        <v>531</v>
      </c>
      <c r="B532">
        <v>1</v>
      </c>
      <c r="C532" t="str">
        <f t="shared" si="40"/>
        <v xml:space="preserve"> survived</v>
      </c>
      <c r="D532">
        <v>2</v>
      </c>
      <c r="E532" t="s">
        <v>763</v>
      </c>
      <c r="F532" t="s">
        <v>2175</v>
      </c>
      <c r="G532" t="s">
        <v>2134</v>
      </c>
      <c r="H532" t="s">
        <v>17</v>
      </c>
      <c r="I532">
        <f t="shared" si="41"/>
        <v>1</v>
      </c>
      <c r="J532">
        <v>2</v>
      </c>
      <c r="K532" t="str">
        <f t="shared" si="44"/>
        <v>children</v>
      </c>
      <c r="L532">
        <v>1</v>
      </c>
      <c r="M532">
        <v>1</v>
      </c>
      <c r="N532">
        <f t="shared" si="42"/>
        <v>2</v>
      </c>
      <c r="O532" t="str">
        <f t="shared" si="43"/>
        <v>family</v>
      </c>
      <c r="P532">
        <v>26360</v>
      </c>
      <c r="Q532">
        <v>26</v>
      </c>
      <c r="R532" s="1"/>
      <c r="S532" t="s">
        <v>15</v>
      </c>
    </row>
    <row r="533" spans="1:19" x14ac:dyDescent="0.35">
      <c r="A533">
        <v>532</v>
      </c>
      <c r="B533">
        <v>0</v>
      </c>
      <c r="C533" t="str">
        <f t="shared" si="40"/>
        <v>not sirvived</v>
      </c>
      <c r="D533">
        <v>3</v>
      </c>
      <c r="E533" t="s">
        <v>764</v>
      </c>
      <c r="F533" t="s">
        <v>2177</v>
      </c>
      <c r="G533" t="s">
        <v>2176</v>
      </c>
      <c r="H533" t="s">
        <v>13</v>
      </c>
      <c r="I533">
        <f t="shared" si="41"/>
        <v>0</v>
      </c>
      <c r="J533" s="1"/>
      <c r="K533" t="b">
        <f t="shared" si="44"/>
        <v>0</v>
      </c>
      <c r="L533">
        <v>0</v>
      </c>
      <c r="M533">
        <v>0</v>
      </c>
      <c r="N533">
        <f t="shared" si="42"/>
        <v>0</v>
      </c>
      <c r="O533" t="str">
        <f t="shared" si="43"/>
        <v>alone</v>
      </c>
      <c r="P533">
        <v>2641</v>
      </c>
      <c r="Q533">
        <v>7.2291999999999996</v>
      </c>
      <c r="R533" s="1"/>
      <c r="S533" t="s">
        <v>20</v>
      </c>
    </row>
    <row r="534" spans="1:19" x14ac:dyDescent="0.35">
      <c r="A534">
        <v>533</v>
      </c>
      <c r="B534">
        <v>0</v>
      </c>
      <c r="C534" t="str">
        <f t="shared" si="40"/>
        <v>not sirvived</v>
      </c>
      <c r="D534">
        <v>3</v>
      </c>
      <c r="E534" t="s">
        <v>765</v>
      </c>
      <c r="F534" t="s">
        <v>2178</v>
      </c>
      <c r="G534" t="s">
        <v>1884</v>
      </c>
      <c r="H534" t="s">
        <v>13</v>
      </c>
      <c r="I534">
        <f t="shared" si="41"/>
        <v>0</v>
      </c>
      <c r="J534">
        <v>17</v>
      </c>
      <c r="K534" t="str">
        <f t="shared" si="44"/>
        <v>teen</v>
      </c>
      <c r="L534">
        <v>1</v>
      </c>
      <c r="M534">
        <v>1</v>
      </c>
      <c r="N534">
        <f t="shared" si="42"/>
        <v>2</v>
      </c>
      <c r="O534" t="str">
        <f t="shared" si="43"/>
        <v>family</v>
      </c>
      <c r="P534">
        <v>2690</v>
      </c>
      <c r="Q534">
        <v>7.2291999999999996</v>
      </c>
      <c r="R534" s="1"/>
      <c r="S534" t="s">
        <v>20</v>
      </c>
    </row>
    <row r="535" spans="1:19" x14ac:dyDescent="0.35">
      <c r="A535">
        <v>534</v>
      </c>
      <c r="B535">
        <v>1</v>
      </c>
      <c r="C535" t="str">
        <f t="shared" si="40"/>
        <v xml:space="preserve"> survived</v>
      </c>
      <c r="D535">
        <v>3</v>
      </c>
      <c r="E535" t="s">
        <v>766</v>
      </c>
      <c r="F535" t="s">
        <v>2179</v>
      </c>
      <c r="G535" t="s">
        <v>1489</v>
      </c>
      <c r="H535" t="s">
        <v>17</v>
      </c>
      <c r="I535">
        <f t="shared" si="41"/>
        <v>1</v>
      </c>
      <c r="J535" s="1"/>
      <c r="K535" t="b">
        <f t="shared" si="44"/>
        <v>0</v>
      </c>
      <c r="L535">
        <v>0</v>
      </c>
      <c r="M535">
        <v>2</v>
      </c>
      <c r="N535">
        <f t="shared" si="42"/>
        <v>2</v>
      </c>
      <c r="O535" t="str">
        <f t="shared" si="43"/>
        <v>family</v>
      </c>
      <c r="P535">
        <v>2668</v>
      </c>
      <c r="Q535">
        <v>22.3583</v>
      </c>
      <c r="R535" s="1"/>
      <c r="S535" t="s">
        <v>20</v>
      </c>
    </row>
    <row r="536" spans="1:19" x14ac:dyDescent="0.35">
      <c r="A536">
        <v>535</v>
      </c>
      <c r="B536">
        <v>0</v>
      </c>
      <c r="C536" t="str">
        <f t="shared" si="40"/>
        <v>not sirvived</v>
      </c>
      <c r="D536">
        <v>3</v>
      </c>
      <c r="E536" t="s">
        <v>767</v>
      </c>
      <c r="F536" t="s">
        <v>1966</v>
      </c>
      <c r="G536" t="s">
        <v>2078</v>
      </c>
      <c r="H536" t="s">
        <v>17</v>
      </c>
      <c r="I536">
        <f t="shared" si="41"/>
        <v>1</v>
      </c>
      <c r="J536">
        <v>30</v>
      </c>
      <c r="K536" t="str">
        <f t="shared" si="44"/>
        <v>adult</v>
      </c>
      <c r="L536">
        <v>0</v>
      </c>
      <c r="M536">
        <v>0</v>
      </c>
      <c r="N536">
        <f t="shared" si="42"/>
        <v>0</v>
      </c>
      <c r="O536" t="str">
        <f t="shared" si="43"/>
        <v>alone</v>
      </c>
      <c r="P536">
        <v>315084</v>
      </c>
      <c r="Q536">
        <v>8.6624999999999996</v>
      </c>
      <c r="R536" s="1"/>
      <c r="S536" t="s">
        <v>15</v>
      </c>
    </row>
    <row r="537" spans="1:19" x14ac:dyDescent="0.35">
      <c r="A537">
        <v>536</v>
      </c>
      <c r="B537">
        <v>1</v>
      </c>
      <c r="C537" t="str">
        <f t="shared" si="40"/>
        <v xml:space="preserve"> survived</v>
      </c>
      <c r="D537">
        <v>2</v>
      </c>
      <c r="E537" t="s">
        <v>768</v>
      </c>
      <c r="F537" t="s">
        <v>2180</v>
      </c>
      <c r="G537" t="s">
        <v>1821</v>
      </c>
      <c r="H537" t="s">
        <v>17</v>
      </c>
      <c r="I537">
        <f t="shared" si="41"/>
        <v>1</v>
      </c>
      <c r="J537">
        <v>7</v>
      </c>
      <c r="K537" t="str">
        <f t="shared" si="44"/>
        <v>children</v>
      </c>
      <c r="L537">
        <v>0</v>
      </c>
      <c r="M537">
        <v>2</v>
      </c>
      <c r="N537">
        <f t="shared" si="42"/>
        <v>2</v>
      </c>
      <c r="O537" t="str">
        <f t="shared" si="43"/>
        <v>family</v>
      </c>
      <c r="P537" t="s">
        <v>477</v>
      </c>
      <c r="Q537">
        <v>26.25</v>
      </c>
      <c r="R537" s="1"/>
      <c r="S537" t="s">
        <v>15</v>
      </c>
    </row>
    <row r="538" spans="1:19" x14ac:dyDescent="0.35">
      <c r="A538">
        <v>537</v>
      </c>
      <c r="B538">
        <v>0</v>
      </c>
      <c r="C538" t="str">
        <f t="shared" si="40"/>
        <v>not sirvived</v>
      </c>
      <c r="D538">
        <v>1</v>
      </c>
      <c r="E538" t="s">
        <v>769</v>
      </c>
      <c r="F538" t="s">
        <v>2182</v>
      </c>
      <c r="G538" t="s">
        <v>2181</v>
      </c>
      <c r="H538" t="s">
        <v>13</v>
      </c>
      <c r="I538">
        <f t="shared" si="41"/>
        <v>0</v>
      </c>
      <c r="J538">
        <v>45</v>
      </c>
      <c r="K538" t="str">
        <f t="shared" si="44"/>
        <v>adult</v>
      </c>
      <c r="L538">
        <v>0</v>
      </c>
      <c r="M538">
        <v>0</v>
      </c>
      <c r="N538">
        <f t="shared" si="42"/>
        <v>0</v>
      </c>
      <c r="O538" t="str">
        <f t="shared" si="43"/>
        <v>alone</v>
      </c>
      <c r="P538">
        <v>113050</v>
      </c>
      <c r="Q538">
        <v>26.55</v>
      </c>
      <c r="R538" t="s">
        <v>770</v>
      </c>
      <c r="S538" t="s">
        <v>15</v>
      </c>
    </row>
    <row r="539" spans="1:19" x14ac:dyDescent="0.35">
      <c r="A539">
        <v>538</v>
      </c>
      <c r="B539">
        <v>1</v>
      </c>
      <c r="C539" t="str">
        <f t="shared" si="40"/>
        <v xml:space="preserve"> survived</v>
      </c>
      <c r="D539">
        <v>1</v>
      </c>
      <c r="E539" t="s">
        <v>771</v>
      </c>
      <c r="F539" t="s">
        <v>1410</v>
      </c>
      <c r="G539" t="s">
        <v>2183</v>
      </c>
      <c r="H539" t="s">
        <v>17</v>
      </c>
      <c r="I539">
        <f t="shared" si="41"/>
        <v>1</v>
      </c>
      <c r="J539">
        <v>30</v>
      </c>
      <c r="K539" t="str">
        <f t="shared" si="44"/>
        <v>adult</v>
      </c>
      <c r="L539">
        <v>0</v>
      </c>
      <c r="M539">
        <v>0</v>
      </c>
      <c r="N539">
        <f t="shared" si="42"/>
        <v>0</v>
      </c>
      <c r="O539" t="str">
        <f t="shared" si="43"/>
        <v>alone</v>
      </c>
      <c r="P539" t="s">
        <v>772</v>
      </c>
      <c r="Q539">
        <v>106.425</v>
      </c>
      <c r="R539" s="1"/>
      <c r="S539" t="s">
        <v>20</v>
      </c>
    </row>
    <row r="540" spans="1:19" x14ac:dyDescent="0.35">
      <c r="A540">
        <v>539</v>
      </c>
      <c r="B540">
        <v>0</v>
      </c>
      <c r="C540" t="str">
        <f t="shared" si="40"/>
        <v>not sirvived</v>
      </c>
      <c r="D540">
        <v>3</v>
      </c>
      <c r="E540" t="s">
        <v>773</v>
      </c>
      <c r="F540" t="s">
        <v>2185</v>
      </c>
      <c r="G540" t="s">
        <v>2184</v>
      </c>
      <c r="H540" t="s">
        <v>13</v>
      </c>
      <c r="I540">
        <f t="shared" si="41"/>
        <v>0</v>
      </c>
      <c r="J540" s="1"/>
      <c r="K540" t="b">
        <f t="shared" si="44"/>
        <v>0</v>
      </c>
      <c r="L540">
        <v>0</v>
      </c>
      <c r="M540">
        <v>0</v>
      </c>
      <c r="N540">
        <f t="shared" si="42"/>
        <v>0</v>
      </c>
      <c r="O540" t="str">
        <f t="shared" si="43"/>
        <v>alone</v>
      </c>
      <c r="P540">
        <v>364498</v>
      </c>
      <c r="Q540">
        <v>14.5</v>
      </c>
      <c r="R540" s="1"/>
      <c r="S540" t="s">
        <v>15</v>
      </c>
    </row>
    <row r="541" spans="1:19" x14ac:dyDescent="0.35">
      <c r="A541">
        <v>540</v>
      </c>
      <c r="B541">
        <v>1</v>
      </c>
      <c r="C541" t="str">
        <f t="shared" si="40"/>
        <v xml:space="preserve"> survived</v>
      </c>
      <c r="D541">
        <v>1</v>
      </c>
      <c r="E541" t="s">
        <v>774</v>
      </c>
      <c r="F541" t="s">
        <v>2187</v>
      </c>
      <c r="G541" t="s">
        <v>2186</v>
      </c>
      <c r="H541" t="s">
        <v>17</v>
      </c>
      <c r="I541">
        <f t="shared" si="41"/>
        <v>1</v>
      </c>
      <c r="J541">
        <v>22</v>
      </c>
      <c r="K541" t="str">
        <f t="shared" si="44"/>
        <v>adult</v>
      </c>
      <c r="L541">
        <v>0</v>
      </c>
      <c r="M541">
        <v>2</v>
      </c>
      <c r="N541">
        <f t="shared" si="42"/>
        <v>2</v>
      </c>
      <c r="O541" t="str">
        <f t="shared" si="43"/>
        <v>family</v>
      </c>
      <c r="P541">
        <v>13568</v>
      </c>
      <c r="Q541">
        <v>49.5</v>
      </c>
      <c r="R541" t="s">
        <v>775</v>
      </c>
      <c r="S541" t="s">
        <v>20</v>
      </c>
    </row>
    <row r="542" spans="1:19" x14ac:dyDescent="0.35">
      <c r="A542">
        <v>541</v>
      </c>
      <c r="B542">
        <v>1</v>
      </c>
      <c r="C542" t="str">
        <f t="shared" si="40"/>
        <v xml:space="preserve"> survived</v>
      </c>
      <c r="D542">
        <v>1</v>
      </c>
      <c r="E542" t="s">
        <v>776</v>
      </c>
      <c r="F542" t="s">
        <v>2189</v>
      </c>
      <c r="G542" t="s">
        <v>2188</v>
      </c>
      <c r="H542" t="s">
        <v>17</v>
      </c>
      <c r="I542">
        <f t="shared" si="41"/>
        <v>1</v>
      </c>
      <c r="J542">
        <v>36</v>
      </c>
      <c r="K542" t="str">
        <f t="shared" si="44"/>
        <v>adult</v>
      </c>
      <c r="L542">
        <v>0</v>
      </c>
      <c r="M542">
        <v>2</v>
      </c>
      <c r="N542">
        <f t="shared" si="42"/>
        <v>2</v>
      </c>
      <c r="O542" t="str">
        <f t="shared" si="43"/>
        <v>family</v>
      </c>
      <c r="P542" t="s">
        <v>777</v>
      </c>
      <c r="Q542">
        <v>71</v>
      </c>
      <c r="R542" t="s">
        <v>778</v>
      </c>
      <c r="S542" t="s">
        <v>15</v>
      </c>
    </row>
    <row r="543" spans="1:19" x14ac:dyDescent="0.35">
      <c r="A543">
        <v>542</v>
      </c>
      <c r="B543">
        <v>0</v>
      </c>
      <c r="C543" t="str">
        <f t="shared" si="40"/>
        <v>not sirvived</v>
      </c>
      <c r="D543">
        <v>3</v>
      </c>
      <c r="E543" t="s">
        <v>779</v>
      </c>
      <c r="F543" t="s">
        <v>2190</v>
      </c>
      <c r="G543" t="s">
        <v>1272</v>
      </c>
      <c r="H543" t="s">
        <v>17</v>
      </c>
      <c r="I543">
        <f t="shared" si="41"/>
        <v>1</v>
      </c>
      <c r="J543">
        <v>9</v>
      </c>
      <c r="K543" t="str">
        <f t="shared" si="44"/>
        <v>children</v>
      </c>
      <c r="L543">
        <v>4</v>
      </c>
      <c r="M543">
        <v>2</v>
      </c>
      <c r="N543">
        <f t="shared" si="42"/>
        <v>6</v>
      </c>
      <c r="O543" t="str">
        <f t="shared" si="43"/>
        <v>family</v>
      </c>
      <c r="P543">
        <v>347082</v>
      </c>
      <c r="Q543">
        <v>31.274999999999999</v>
      </c>
      <c r="R543" s="1"/>
      <c r="S543" t="s">
        <v>15</v>
      </c>
    </row>
    <row r="544" spans="1:19" x14ac:dyDescent="0.35">
      <c r="A544">
        <v>543</v>
      </c>
      <c r="B544">
        <v>0</v>
      </c>
      <c r="C544" t="str">
        <f t="shared" si="40"/>
        <v>not sirvived</v>
      </c>
      <c r="D544">
        <v>3</v>
      </c>
      <c r="E544" t="s">
        <v>780</v>
      </c>
      <c r="F544" t="s">
        <v>2191</v>
      </c>
      <c r="G544" t="s">
        <v>1272</v>
      </c>
      <c r="H544" t="s">
        <v>17</v>
      </c>
      <c r="I544">
        <f t="shared" si="41"/>
        <v>1</v>
      </c>
      <c r="J544">
        <v>11</v>
      </c>
      <c r="K544" t="str">
        <f t="shared" si="44"/>
        <v>teen</v>
      </c>
      <c r="L544">
        <v>4</v>
      </c>
      <c r="M544">
        <v>2</v>
      </c>
      <c r="N544">
        <f t="shared" si="42"/>
        <v>6</v>
      </c>
      <c r="O544" t="str">
        <f t="shared" si="43"/>
        <v>family</v>
      </c>
      <c r="P544">
        <v>347082</v>
      </c>
      <c r="Q544">
        <v>31.274999999999999</v>
      </c>
      <c r="R544" s="1"/>
      <c r="S544" t="s">
        <v>15</v>
      </c>
    </row>
    <row r="545" spans="1:19" x14ac:dyDescent="0.35">
      <c r="A545">
        <v>544</v>
      </c>
      <c r="B545">
        <v>1</v>
      </c>
      <c r="C545" t="str">
        <f t="shared" si="40"/>
        <v xml:space="preserve"> survived</v>
      </c>
      <c r="D545">
        <v>2</v>
      </c>
      <c r="E545" t="s">
        <v>781</v>
      </c>
      <c r="F545" t="s">
        <v>2193</v>
      </c>
      <c r="G545" t="s">
        <v>2192</v>
      </c>
      <c r="H545" t="s">
        <v>13</v>
      </c>
      <c r="I545">
        <f t="shared" si="41"/>
        <v>0</v>
      </c>
      <c r="J545">
        <v>32</v>
      </c>
      <c r="K545" t="str">
        <f t="shared" si="44"/>
        <v>adult</v>
      </c>
      <c r="L545">
        <v>1</v>
      </c>
      <c r="M545">
        <v>0</v>
      </c>
      <c r="N545">
        <f t="shared" si="42"/>
        <v>1</v>
      </c>
      <c r="O545" t="str">
        <f t="shared" si="43"/>
        <v>family</v>
      </c>
      <c r="P545">
        <v>2908</v>
      </c>
      <c r="Q545">
        <v>26</v>
      </c>
      <c r="R545" s="1"/>
      <c r="S545" t="s">
        <v>15</v>
      </c>
    </row>
    <row r="546" spans="1:19" x14ac:dyDescent="0.35">
      <c r="A546">
        <v>545</v>
      </c>
      <c r="B546">
        <v>0</v>
      </c>
      <c r="C546" t="str">
        <f t="shared" si="40"/>
        <v>not sirvived</v>
      </c>
      <c r="D546">
        <v>1</v>
      </c>
      <c r="E546" t="s">
        <v>782</v>
      </c>
      <c r="F546" t="s">
        <v>2195</v>
      </c>
      <c r="G546" t="s">
        <v>2194</v>
      </c>
      <c r="H546" t="s">
        <v>13</v>
      </c>
      <c r="I546">
        <f t="shared" si="41"/>
        <v>0</v>
      </c>
      <c r="J546">
        <v>50</v>
      </c>
      <c r="K546" t="str">
        <f t="shared" si="44"/>
        <v>old</v>
      </c>
      <c r="L546">
        <v>1</v>
      </c>
      <c r="M546">
        <v>0</v>
      </c>
      <c r="N546">
        <f t="shared" si="42"/>
        <v>1</v>
      </c>
      <c r="O546" t="str">
        <f t="shared" si="43"/>
        <v>family</v>
      </c>
      <c r="P546" t="s">
        <v>772</v>
      </c>
      <c r="Q546">
        <v>106.425</v>
      </c>
      <c r="R546" t="s">
        <v>783</v>
      </c>
      <c r="S546" t="s">
        <v>20</v>
      </c>
    </row>
    <row r="547" spans="1:19" x14ac:dyDescent="0.35">
      <c r="A547">
        <v>546</v>
      </c>
      <c r="B547">
        <v>0</v>
      </c>
      <c r="C547" t="str">
        <f t="shared" si="40"/>
        <v>not sirvived</v>
      </c>
      <c r="D547">
        <v>1</v>
      </c>
      <c r="E547" t="s">
        <v>784</v>
      </c>
      <c r="F547" t="s">
        <v>2197</v>
      </c>
      <c r="G547" t="s">
        <v>2196</v>
      </c>
      <c r="H547" t="s">
        <v>13</v>
      </c>
      <c r="I547">
        <f t="shared" si="41"/>
        <v>0</v>
      </c>
      <c r="J547">
        <v>64</v>
      </c>
      <c r="K547" t="str">
        <f t="shared" si="44"/>
        <v>old</v>
      </c>
      <c r="L547">
        <v>0</v>
      </c>
      <c r="M547">
        <v>0</v>
      </c>
      <c r="N547">
        <f t="shared" si="42"/>
        <v>0</v>
      </c>
      <c r="O547" t="str">
        <f t="shared" si="43"/>
        <v>alone</v>
      </c>
      <c r="P547">
        <v>693</v>
      </c>
      <c r="Q547">
        <v>26</v>
      </c>
      <c r="R547" s="1"/>
      <c r="S547" t="s">
        <v>15</v>
      </c>
    </row>
    <row r="548" spans="1:19" x14ac:dyDescent="0.35">
      <c r="A548">
        <v>547</v>
      </c>
      <c r="B548">
        <v>1</v>
      </c>
      <c r="C548" t="str">
        <f t="shared" si="40"/>
        <v xml:space="preserve"> survived</v>
      </c>
      <c r="D548">
        <v>2</v>
      </c>
      <c r="E548" t="s">
        <v>785</v>
      </c>
      <c r="F548" t="s">
        <v>2198</v>
      </c>
      <c r="G548" t="s">
        <v>2192</v>
      </c>
      <c r="H548" t="s">
        <v>17</v>
      </c>
      <c r="I548">
        <f t="shared" si="41"/>
        <v>1</v>
      </c>
      <c r="J548">
        <v>19</v>
      </c>
      <c r="K548" t="str">
        <f t="shared" si="44"/>
        <v>adult</v>
      </c>
      <c r="L548">
        <v>1</v>
      </c>
      <c r="M548">
        <v>0</v>
      </c>
      <c r="N548">
        <f t="shared" si="42"/>
        <v>1</v>
      </c>
      <c r="O548" t="str">
        <f t="shared" si="43"/>
        <v>family</v>
      </c>
      <c r="P548">
        <v>2908</v>
      </c>
      <c r="Q548">
        <v>26</v>
      </c>
      <c r="R548" s="1"/>
      <c r="S548" t="s">
        <v>15</v>
      </c>
    </row>
    <row r="549" spans="1:19" x14ac:dyDescent="0.35">
      <c r="A549">
        <v>548</v>
      </c>
      <c r="B549">
        <v>1</v>
      </c>
      <c r="C549" t="str">
        <f t="shared" si="40"/>
        <v xml:space="preserve"> survived</v>
      </c>
      <c r="D549">
        <v>2</v>
      </c>
      <c r="E549" t="s">
        <v>786</v>
      </c>
      <c r="F549" t="s">
        <v>2200</v>
      </c>
      <c r="G549" t="s">
        <v>2199</v>
      </c>
      <c r="H549" t="s">
        <v>13</v>
      </c>
      <c r="I549">
        <f t="shared" si="41"/>
        <v>0</v>
      </c>
      <c r="J549" s="1"/>
      <c r="K549" t="b">
        <f t="shared" si="44"/>
        <v>0</v>
      </c>
      <c r="L549">
        <v>0</v>
      </c>
      <c r="M549">
        <v>0</v>
      </c>
      <c r="N549">
        <f t="shared" si="42"/>
        <v>0</v>
      </c>
      <c r="O549" t="str">
        <f t="shared" si="43"/>
        <v>alone</v>
      </c>
      <c r="P549" t="s">
        <v>787</v>
      </c>
      <c r="Q549">
        <v>13.862500000000001</v>
      </c>
      <c r="R549" s="1"/>
      <c r="S549" t="s">
        <v>20</v>
      </c>
    </row>
    <row r="550" spans="1:19" x14ac:dyDescent="0.35">
      <c r="A550">
        <v>549</v>
      </c>
      <c r="B550">
        <v>0</v>
      </c>
      <c r="C550" t="str">
        <f t="shared" si="40"/>
        <v>not sirvived</v>
      </c>
      <c r="D550">
        <v>3</v>
      </c>
      <c r="E550" t="s">
        <v>788</v>
      </c>
      <c r="F550" t="s">
        <v>2201</v>
      </c>
      <c r="G550" t="s">
        <v>1558</v>
      </c>
      <c r="H550" t="s">
        <v>13</v>
      </c>
      <c r="I550">
        <f t="shared" si="41"/>
        <v>0</v>
      </c>
      <c r="J550">
        <v>33</v>
      </c>
      <c r="K550" t="str">
        <f t="shared" si="44"/>
        <v>adult</v>
      </c>
      <c r="L550">
        <v>1</v>
      </c>
      <c r="M550">
        <v>1</v>
      </c>
      <c r="N550">
        <f t="shared" si="42"/>
        <v>2</v>
      </c>
      <c r="O550" t="str">
        <f t="shared" si="43"/>
        <v>family</v>
      </c>
      <c r="P550">
        <v>363291</v>
      </c>
      <c r="Q550">
        <v>20.524999999999999</v>
      </c>
      <c r="R550" s="1"/>
      <c r="S550" t="s">
        <v>15</v>
      </c>
    </row>
    <row r="551" spans="1:19" x14ac:dyDescent="0.35">
      <c r="A551">
        <v>550</v>
      </c>
      <c r="B551">
        <v>1</v>
      </c>
      <c r="C551" t="str">
        <f t="shared" si="40"/>
        <v xml:space="preserve"> survived</v>
      </c>
      <c r="D551">
        <v>2</v>
      </c>
      <c r="E551" t="s">
        <v>789</v>
      </c>
      <c r="F551" t="s">
        <v>2202</v>
      </c>
      <c r="G551" t="s">
        <v>1939</v>
      </c>
      <c r="H551" t="s">
        <v>13</v>
      </c>
      <c r="I551">
        <f t="shared" si="41"/>
        <v>0</v>
      </c>
      <c r="J551">
        <v>8</v>
      </c>
      <c r="K551" t="str">
        <f t="shared" si="44"/>
        <v>children</v>
      </c>
      <c r="L551">
        <v>1</v>
      </c>
      <c r="M551">
        <v>1</v>
      </c>
      <c r="N551">
        <f t="shared" si="42"/>
        <v>2</v>
      </c>
      <c r="O551" t="str">
        <f t="shared" si="43"/>
        <v>family</v>
      </c>
      <c r="P551" t="s">
        <v>228</v>
      </c>
      <c r="Q551">
        <v>36.75</v>
      </c>
      <c r="R551" s="1"/>
      <c r="S551" t="s">
        <v>15</v>
      </c>
    </row>
    <row r="552" spans="1:19" x14ac:dyDescent="0.35">
      <c r="A552">
        <v>551</v>
      </c>
      <c r="B552">
        <v>1</v>
      </c>
      <c r="C552" t="str">
        <f t="shared" si="40"/>
        <v xml:space="preserve"> survived</v>
      </c>
      <c r="D552">
        <v>1</v>
      </c>
      <c r="E552" t="s">
        <v>790</v>
      </c>
      <c r="F552" t="s">
        <v>2204</v>
      </c>
      <c r="G552" t="s">
        <v>2203</v>
      </c>
      <c r="H552" t="s">
        <v>13</v>
      </c>
      <c r="I552">
        <f t="shared" si="41"/>
        <v>0</v>
      </c>
      <c r="J552">
        <v>17</v>
      </c>
      <c r="K552" t="str">
        <f t="shared" si="44"/>
        <v>teen</v>
      </c>
      <c r="L552">
        <v>0</v>
      </c>
      <c r="M552">
        <v>2</v>
      </c>
      <c r="N552">
        <f t="shared" si="42"/>
        <v>2</v>
      </c>
      <c r="O552" t="str">
        <f t="shared" si="43"/>
        <v>family</v>
      </c>
      <c r="P552">
        <v>17421</v>
      </c>
      <c r="Q552">
        <v>110.88330000000001</v>
      </c>
      <c r="R552" t="s">
        <v>791</v>
      </c>
      <c r="S552" t="s">
        <v>20</v>
      </c>
    </row>
    <row r="553" spans="1:19" x14ac:dyDescent="0.35">
      <c r="A553">
        <v>552</v>
      </c>
      <c r="B553">
        <v>0</v>
      </c>
      <c r="C553" t="str">
        <f t="shared" si="40"/>
        <v>not sirvived</v>
      </c>
      <c r="D553">
        <v>2</v>
      </c>
      <c r="E553" t="s">
        <v>792</v>
      </c>
      <c r="F553" t="s">
        <v>2206</v>
      </c>
      <c r="G553" t="s">
        <v>2205</v>
      </c>
      <c r="H553" t="s">
        <v>13</v>
      </c>
      <c r="I553">
        <f t="shared" si="41"/>
        <v>0</v>
      </c>
      <c r="J553">
        <v>27</v>
      </c>
      <c r="K553" t="str">
        <f t="shared" si="44"/>
        <v>adult</v>
      </c>
      <c r="L553">
        <v>0</v>
      </c>
      <c r="M553">
        <v>0</v>
      </c>
      <c r="N553">
        <f t="shared" si="42"/>
        <v>0</v>
      </c>
      <c r="O553" t="str">
        <f t="shared" si="43"/>
        <v>alone</v>
      </c>
      <c r="P553">
        <v>244358</v>
      </c>
      <c r="Q553">
        <v>26</v>
      </c>
      <c r="R553" s="1"/>
      <c r="S553" t="s">
        <v>15</v>
      </c>
    </row>
    <row r="554" spans="1:19" x14ac:dyDescent="0.35">
      <c r="A554">
        <v>553</v>
      </c>
      <c r="B554">
        <v>0</v>
      </c>
      <c r="C554" t="str">
        <f t="shared" si="40"/>
        <v>not sirvived</v>
      </c>
      <c r="D554">
        <v>3</v>
      </c>
      <c r="E554" t="s">
        <v>793</v>
      </c>
      <c r="F554" t="s">
        <v>2207</v>
      </c>
      <c r="G554" t="s">
        <v>1594</v>
      </c>
      <c r="H554" t="s">
        <v>13</v>
      </c>
      <c r="I554">
        <f t="shared" si="41"/>
        <v>0</v>
      </c>
      <c r="J554" s="1"/>
      <c r="K554" t="b">
        <f t="shared" si="44"/>
        <v>0</v>
      </c>
      <c r="L554">
        <v>0</v>
      </c>
      <c r="M554">
        <v>0</v>
      </c>
      <c r="N554">
        <f t="shared" si="42"/>
        <v>0</v>
      </c>
      <c r="O554" t="str">
        <f t="shared" si="43"/>
        <v>alone</v>
      </c>
      <c r="P554">
        <v>330979</v>
      </c>
      <c r="Q554">
        <v>7.8292000000000002</v>
      </c>
      <c r="R554" s="1"/>
      <c r="S554" t="s">
        <v>27</v>
      </c>
    </row>
    <row r="555" spans="1:19" x14ac:dyDescent="0.35">
      <c r="A555">
        <v>554</v>
      </c>
      <c r="B555">
        <v>1</v>
      </c>
      <c r="C555" t="str">
        <f t="shared" si="40"/>
        <v xml:space="preserve"> survived</v>
      </c>
      <c r="D555">
        <v>3</v>
      </c>
      <c r="E555" t="s">
        <v>794</v>
      </c>
      <c r="F555" t="s">
        <v>2209</v>
      </c>
      <c r="G555" t="s">
        <v>2208</v>
      </c>
      <c r="H555" t="s">
        <v>13</v>
      </c>
      <c r="I555">
        <f t="shared" si="41"/>
        <v>0</v>
      </c>
      <c r="J555">
        <v>22</v>
      </c>
      <c r="K555" t="str">
        <f t="shared" si="44"/>
        <v>adult</v>
      </c>
      <c r="L555">
        <v>0</v>
      </c>
      <c r="M555">
        <v>0</v>
      </c>
      <c r="N555">
        <f t="shared" si="42"/>
        <v>0</v>
      </c>
      <c r="O555" t="str">
        <f t="shared" si="43"/>
        <v>alone</v>
      </c>
      <c r="P555">
        <v>2620</v>
      </c>
      <c r="Q555">
        <v>7.2249999999999996</v>
      </c>
      <c r="R555" s="1"/>
      <c r="S555" t="s">
        <v>20</v>
      </c>
    </row>
    <row r="556" spans="1:19" x14ac:dyDescent="0.35">
      <c r="A556">
        <v>555</v>
      </c>
      <c r="B556">
        <v>1</v>
      </c>
      <c r="C556" t="str">
        <f t="shared" si="40"/>
        <v xml:space="preserve"> survived</v>
      </c>
      <c r="D556">
        <v>3</v>
      </c>
      <c r="E556" t="s">
        <v>795</v>
      </c>
      <c r="F556" t="s">
        <v>2211</v>
      </c>
      <c r="G556" t="s">
        <v>2210</v>
      </c>
      <c r="H556" t="s">
        <v>17</v>
      </c>
      <c r="I556">
        <f t="shared" si="41"/>
        <v>1</v>
      </c>
      <c r="J556">
        <v>22</v>
      </c>
      <c r="K556" t="str">
        <f t="shared" si="44"/>
        <v>adult</v>
      </c>
      <c r="L556">
        <v>0</v>
      </c>
      <c r="M556">
        <v>0</v>
      </c>
      <c r="N556">
        <f t="shared" si="42"/>
        <v>0</v>
      </c>
      <c r="O556" t="str">
        <f t="shared" si="43"/>
        <v>alone</v>
      </c>
      <c r="P556">
        <v>347085</v>
      </c>
      <c r="Q556">
        <v>7.7750000000000004</v>
      </c>
      <c r="R556" s="1"/>
      <c r="S556" t="s">
        <v>15</v>
      </c>
    </row>
    <row r="557" spans="1:19" x14ac:dyDescent="0.35">
      <c r="A557">
        <v>556</v>
      </c>
      <c r="B557">
        <v>0</v>
      </c>
      <c r="C557" t="str">
        <f t="shared" si="40"/>
        <v>not sirvived</v>
      </c>
      <c r="D557">
        <v>1</v>
      </c>
      <c r="E557" t="s">
        <v>796</v>
      </c>
      <c r="F557" t="s">
        <v>2213</v>
      </c>
      <c r="G557" t="s">
        <v>2212</v>
      </c>
      <c r="H557" t="s">
        <v>13</v>
      </c>
      <c r="I557">
        <f t="shared" si="41"/>
        <v>0</v>
      </c>
      <c r="J557">
        <v>62</v>
      </c>
      <c r="K557" t="str">
        <f t="shared" si="44"/>
        <v>old</v>
      </c>
      <c r="L557">
        <v>0</v>
      </c>
      <c r="M557">
        <v>0</v>
      </c>
      <c r="N557">
        <f t="shared" si="42"/>
        <v>0</v>
      </c>
      <c r="O557" t="str">
        <f t="shared" si="43"/>
        <v>alone</v>
      </c>
      <c r="P557">
        <v>113807</v>
      </c>
      <c r="Q557">
        <v>26.55</v>
      </c>
      <c r="R557" s="1"/>
      <c r="S557" t="s">
        <v>15</v>
      </c>
    </row>
    <row r="558" spans="1:19" x14ac:dyDescent="0.35">
      <c r="A558">
        <v>557</v>
      </c>
      <c r="B558">
        <v>1</v>
      </c>
      <c r="C558" t="str">
        <f t="shared" si="40"/>
        <v xml:space="preserve"> survived</v>
      </c>
      <c r="D558">
        <v>1</v>
      </c>
      <c r="E558" t="s">
        <v>797</v>
      </c>
      <c r="F558" t="s">
        <v>2215</v>
      </c>
      <c r="G558" t="s">
        <v>2214</v>
      </c>
      <c r="H558" t="s">
        <v>17</v>
      </c>
      <c r="I558">
        <f t="shared" si="41"/>
        <v>1</v>
      </c>
      <c r="J558">
        <v>48</v>
      </c>
      <c r="K558" t="str">
        <f t="shared" si="44"/>
        <v>adult</v>
      </c>
      <c r="L558">
        <v>1</v>
      </c>
      <c r="M558">
        <v>0</v>
      </c>
      <c r="N558">
        <f t="shared" si="42"/>
        <v>1</v>
      </c>
      <c r="O558" t="str">
        <f t="shared" si="43"/>
        <v>family</v>
      </c>
      <c r="P558">
        <v>11755</v>
      </c>
      <c r="Q558">
        <v>39.6</v>
      </c>
      <c r="R558" t="s">
        <v>798</v>
      </c>
      <c r="S558" t="s">
        <v>20</v>
      </c>
    </row>
    <row r="559" spans="1:19" x14ac:dyDescent="0.35">
      <c r="A559">
        <v>558</v>
      </c>
      <c r="B559">
        <v>0</v>
      </c>
      <c r="C559" t="str">
        <f t="shared" si="40"/>
        <v>not sirvived</v>
      </c>
      <c r="D559">
        <v>1</v>
      </c>
      <c r="E559" t="s">
        <v>799</v>
      </c>
      <c r="F559" t="s">
        <v>1511</v>
      </c>
      <c r="G559" t="s">
        <v>2216</v>
      </c>
      <c r="H559" t="s">
        <v>13</v>
      </c>
      <c r="I559">
        <f t="shared" si="41"/>
        <v>0</v>
      </c>
      <c r="J559" s="1"/>
      <c r="K559" t="b">
        <f t="shared" si="44"/>
        <v>0</v>
      </c>
      <c r="L559">
        <v>0</v>
      </c>
      <c r="M559">
        <v>0</v>
      </c>
      <c r="N559">
        <f t="shared" si="42"/>
        <v>0</v>
      </c>
      <c r="O559" t="str">
        <f t="shared" si="43"/>
        <v>alone</v>
      </c>
      <c r="P559" t="s">
        <v>565</v>
      </c>
      <c r="Q559">
        <v>227.52500000000001</v>
      </c>
      <c r="R559" s="1"/>
      <c r="S559" t="s">
        <v>20</v>
      </c>
    </row>
    <row r="560" spans="1:19" x14ac:dyDescent="0.35">
      <c r="A560">
        <v>559</v>
      </c>
      <c r="B560">
        <v>1</v>
      </c>
      <c r="C560" t="str">
        <f t="shared" si="40"/>
        <v xml:space="preserve"> survived</v>
      </c>
      <c r="D560">
        <v>1</v>
      </c>
      <c r="E560" t="s">
        <v>800</v>
      </c>
      <c r="F560" t="s">
        <v>2217</v>
      </c>
      <c r="G560" t="s">
        <v>1730</v>
      </c>
      <c r="H560" t="s">
        <v>17</v>
      </c>
      <c r="I560">
        <f t="shared" si="41"/>
        <v>1</v>
      </c>
      <c r="J560">
        <v>39</v>
      </c>
      <c r="K560" t="str">
        <f t="shared" si="44"/>
        <v>adult</v>
      </c>
      <c r="L560">
        <v>1</v>
      </c>
      <c r="M560">
        <v>1</v>
      </c>
      <c r="N560">
        <f t="shared" si="42"/>
        <v>2</v>
      </c>
      <c r="O560" t="str">
        <f t="shared" si="43"/>
        <v>family</v>
      </c>
      <c r="P560">
        <v>110413</v>
      </c>
      <c r="Q560">
        <v>79.650000000000006</v>
      </c>
      <c r="R560" t="s">
        <v>397</v>
      </c>
      <c r="S560" t="s">
        <v>15</v>
      </c>
    </row>
    <row r="561" spans="1:19" x14ac:dyDescent="0.35">
      <c r="A561">
        <v>560</v>
      </c>
      <c r="B561">
        <v>1</v>
      </c>
      <c r="C561" t="str">
        <f t="shared" si="40"/>
        <v xml:space="preserve"> survived</v>
      </c>
      <c r="D561">
        <v>3</v>
      </c>
      <c r="E561" t="s">
        <v>801</v>
      </c>
      <c r="F561" t="s">
        <v>2219</v>
      </c>
      <c r="G561" t="s">
        <v>2218</v>
      </c>
      <c r="H561" t="s">
        <v>17</v>
      </c>
      <c r="I561">
        <f t="shared" si="41"/>
        <v>1</v>
      </c>
      <c r="J561">
        <v>36</v>
      </c>
      <c r="K561" t="str">
        <f t="shared" si="44"/>
        <v>adult</v>
      </c>
      <c r="L561">
        <v>1</v>
      </c>
      <c r="M561">
        <v>0</v>
      </c>
      <c r="N561">
        <f t="shared" si="42"/>
        <v>1</v>
      </c>
      <c r="O561" t="str">
        <f t="shared" si="43"/>
        <v>family</v>
      </c>
      <c r="P561">
        <v>345572</v>
      </c>
      <c r="Q561">
        <v>17.399999999999999</v>
      </c>
      <c r="R561" s="1"/>
      <c r="S561" t="s">
        <v>15</v>
      </c>
    </row>
    <row r="562" spans="1:19" x14ac:dyDescent="0.35">
      <c r="A562">
        <v>561</v>
      </c>
      <c r="B562">
        <v>0</v>
      </c>
      <c r="C562" t="str">
        <f t="shared" si="40"/>
        <v>not sirvived</v>
      </c>
      <c r="D562">
        <v>3</v>
      </c>
      <c r="E562" t="s">
        <v>802</v>
      </c>
      <c r="F562" t="s">
        <v>2221</v>
      </c>
      <c r="G562" t="s">
        <v>2220</v>
      </c>
      <c r="H562" t="s">
        <v>13</v>
      </c>
      <c r="I562">
        <f t="shared" si="41"/>
        <v>0</v>
      </c>
      <c r="J562" s="1"/>
      <c r="K562" t="b">
        <f t="shared" si="44"/>
        <v>0</v>
      </c>
      <c r="L562">
        <v>0</v>
      </c>
      <c r="M562">
        <v>0</v>
      </c>
      <c r="N562">
        <f t="shared" si="42"/>
        <v>0</v>
      </c>
      <c r="O562" t="str">
        <f t="shared" si="43"/>
        <v>alone</v>
      </c>
      <c r="P562">
        <v>372622</v>
      </c>
      <c r="Q562">
        <v>7.75</v>
      </c>
      <c r="R562" s="1"/>
      <c r="S562" t="s">
        <v>27</v>
      </c>
    </row>
    <row r="563" spans="1:19" x14ac:dyDescent="0.35">
      <c r="A563">
        <v>562</v>
      </c>
      <c r="B563">
        <v>0</v>
      </c>
      <c r="C563" t="str">
        <f t="shared" si="40"/>
        <v>not sirvived</v>
      </c>
      <c r="D563">
        <v>3</v>
      </c>
      <c r="E563" t="s">
        <v>803</v>
      </c>
      <c r="F563" t="s">
        <v>2223</v>
      </c>
      <c r="G563" t="s">
        <v>2222</v>
      </c>
      <c r="H563" t="s">
        <v>13</v>
      </c>
      <c r="I563">
        <f t="shared" si="41"/>
        <v>0</v>
      </c>
      <c r="J563">
        <v>40</v>
      </c>
      <c r="K563" t="str">
        <f t="shared" si="44"/>
        <v>adult</v>
      </c>
      <c r="L563">
        <v>0</v>
      </c>
      <c r="M563">
        <v>0</v>
      </c>
      <c r="N563">
        <f t="shared" si="42"/>
        <v>0</v>
      </c>
      <c r="O563" t="str">
        <f t="shared" si="43"/>
        <v>alone</v>
      </c>
      <c r="P563">
        <v>349251</v>
      </c>
      <c r="Q563">
        <v>7.8958000000000004</v>
      </c>
      <c r="R563" s="1"/>
      <c r="S563" t="s">
        <v>15</v>
      </c>
    </row>
    <row r="564" spans="1:19" x14ac:dyDescent="0.35">
      <c r="A564">
        <v>563</v>
      </c>
      <c r="B564">
        <v>0</v>
      </c>
      <c r="C564" t="str">
        <f t="shared" si="40"/>
        <v>not sirvived</v>
      </c>
      <c r="D564">
        <v>2</v>
      </c>
      <c r="E564" t="s">
        <v>804</v>
      </c>
      <c r="F564" t="s">
        <v>2225</v>
      </c>
      <c r="G564" t="s">
        <v>2224</v>
      </c>
      <c r="H564" t="s">
        <v>13</v>
      </c>
      <c r="I564">
        <f t="shared" si="41"/>
        <v>0</v>
      </c>
      <c r="J564">
        <v>28</v>
      </c>
      <c r="K564" t="str">
        <f t="shared" si="44"/>
        <v>adult</v>
      </c>
      <c r="L564">
        <v>0</v>
      </c>
      <c r="M564">
        <v>0</v>
      </c>
      <c r="N564">
        <f t="shared" si="42"/>
        <v>0</v>
      </c>
      <c r="O564" t="str">
        <f t="shared" si="43"/>
        <v>alone</v>
      </c>
      <c r="P564">
        <v>218629</v>
      </c>
      <c r="Q564">
        <v>13.5</v>
      </c>
      <c r="R564" s="1"/>
      <c r="S564" t="s">
        <v>15</v>
      </c>
    </row>
    <row r="565" spans="1:19" x14ac:dyDescent="0.35">
      <c r="A565">
        <v>564</v>
      </c>
      <c r="B565">
        <v>0</v>
      </c>
      <c r="C565" t="str">
        <f t="shared" si="40"/>
        <v>not sirvived</v>
      </c>
      <c r="D565">
        <v>3</v>
      </c>
      <c r="E565" t="s">
        <v>805</v>
      </c>
      <c r="F565" t="s">
        <v>1599</v>
      </c>
      <c r="G565" t="s">
        <v>2226</v>
      </c>
      <c r="H565" t="s">
        <v>13</v>
      </c>
      <c r="I565">
        <f t="shared" si="41"/>
        <v>0</v>
      </c>
      <c r="J565" s="1"/>
      <c r="K565" t="b">
        <f t="shared" si="44"/>
        <v>0</v>
      </c>
      <c r="L565">
        <v>0</v>
      </c>
      <c r="M565">
        <v>0</v>
      </c>
      <c r="N565">
        <f t="shared" si="42"/>
        <v>0</v>
      </c>
      <c r="O565" t="str">
        <f t="shared" si="43"/>
        <v>alone</v>
      </c>
      <c r="P565" t="s">
        <v>806</v>
      </c>
      <c r="Q565">
        <v>8.0500000000000007</v>
      </c>
      <c r="R565" s="1"/>
      <c r="S565" t="s">
        <v>15</v>
      </c>
    </row>
    <row r="566" spans="1:19" x14ac:dyDescent="0.35">
      <c r="A566">
        <v>565</v>
      </c>
      <c r="B566">
        <v>0</v>
      </c>
      <c r="C566" t="str">
        <f t="shared" si="40"/>
        <v>not sirvived</v>
      </c>
      <c r="D566">
        <v>3</v>
      </c>
      <c r="E566" t="s">
        <v>807</v>
      </c>
      <c r="F566" t="s">
        <v>2228</v>
      </c>
      <c r="G566" t="s">
        <v>2227</v>
      </c>
      <c r="H566" t="s">
        <v>17</v>
      </c>
      <c r="I566">
        <f t="shared" si="41"/>
        <v>1</v>
      </c>
      <c r="J566" s="1"/>
      <c r="K566" t="b">
        <f t="shared" si="44"/>
        <v>0</v>
      </c>
      <c r="L566">
        <v>0</v>
      </c>
      <c r="M566">
        <v>0</v>
      </c>
      <c r="N566">
        <f t="shared" si="42"/>
        <v>0</v>
      </c>
      <c r="O566" t="str">
        <f t="shared" si="43"/>
        <v>alone</v>
      </c>
      <c r="P566" t="s">
        <v>808</v>
      </c>
      <c r="Q566">
        <v>8.0500000000000007</v>
      </c>
      <c r="R566" s="1"/>
      <c r="S566" t="s">
        <v>15</v>
      </c>
    </row>
    <row r="567" spans="1:19" x14ac:dyDescent="0.35">
      <c r="A567">
        <v>566</v>
      </c>
      <c r="B567">
        <v>0</v>
      </c>
      <c r="C567" t="str">
        <f t="shared" si="40"/>
        <v>not sirvived</v>
      </c>
      <c r="D567">
        <v>3</v>
      </c>
      <c r="E567" t="s">
        <v>809</v>
      </c>
      <c r="F567" t="s">
        <v>2229</v>
      </c>
      <c r="G567" t="s">
        <v>1939</v>
      </c>
      <c r="H567" t="s">
        <v>13</v>
      </c>
      <c r="I567">
        <f t="shared" si="41"/>
        <v>0</v>
      </c>
      <c r="J567">
        <v>24</v>
      </c>
      <c r="K567" t="str">
        <f t="shared" si="44"/>
        <v>adult</v>
      </c>
      <c r="L567">
        <v>2</v>
      </c>
      <c r="M567">
        <v>0</v>
      </c>
      <c r="N567">
        <f t="shared" si="42"/>
        <v>2</v>
      </c>
      <c r="O567" t="str">
        <f t="shared" si="43"/>
        <v>family</v>
      </c>
      <c r="P567" t="s">
        <v>810</v>
      </c>
      <c r="Q567">
        <v>24.15</v>
      </c>
      <c r="R567" s="1"/>
      <c r="S567" t="s">
        <v>15</v>
      </c>
    </row>
    <row r="568" spans="1:19" x14ac:dyDescent="0.35">
      <c r="A568">
        <v>567</v>
      </c>
      <c r="B568">
        <v>0</v>
      </c>
      <c r="C568" t="str">
        <f t="shared" si="40"/>
        <v>not sirvived</v>
      </c>
      <c r="D568">
        <v>3</v>
      </c>
      <c r="E568" t="s">
        <v>811</v>
      </c>
      <c r="F568" t="s">
        <v>2231</v>
      </c>
      <c r="G568" t="s">
        <v>2230</v>
      </c>
      <c r="H568" t="s">
        <v>13</v>
      </c>
      <c r="I568">
        <f t="shared" si="41"/>
        <v>0</v>
      </c>
      <c r="J568">
        <v>19</v>
      </c>
      <c r="K568" t="str">
        <f t="shared" si="44"/>
        <v>adult</v>
      </c>
      <c r="L568">
        <v>0</v>
      </c>
      <c r="M568">
        <v>0</v>
      </c>
      <c r="N568">
        <f t="shared" si="42"/>
        <v>0</v>
      </c>
      <c r="O568" t="str">
        <f t="shared" si="43"/>
        <v>alone</v>
      </c>
      <c r="P568">
        <v>349205</v>
      </c>
      <c r="Q568">
        <v>7.8958000000000004</v>
      </c>
      <c r="R568" s="1"/>
      <c r="S568" t="s">
        <v>15</v>
      </c>
    </row>
    <row r="569" spans="1:19" x14ac:dyDescent="0.35">
      <c r="A569">
        <v>568</v>
      </c>
      <c r="B569">
        <v>0</v>
      </c>
      <c r="C569" t="str">
        <f t="shared" si="40"/>
        <v>not sirvived</v>
      </c>
      <c r="D569">
        <v>3</v>
      </c>
      <c r="E569" t="s">
        <v>812</v>
      </c>
      <c r="F569" t="s">
        <v>2232</v>
      </c>
      <c r="G569" t="s">
        <v>1261</v>
      </c>
      <c r="H569" t="s">
        <v>17</v>
      </c>
      <c r="I569">
        <f t="shared" si="41"/>
        <v>1</v>
      </c>
      <c r="J569">
        <v>29</v>
      </c>
      <c r="K569" t="str">
        <f t="shared" si="44"/>
        <v>adult</v>
      </c>
      <c r="L569">
        <v>0</v>
      </c>
      <c r="M569">
        <v>4</v>
      </c>
      <c r="N569">
        <f t="shared" si="42"/>
        <v>4</v>
      </c>
      <c r="O569" t="str">
        <f t="shared" si="43"/>
        <v>family</v>
      </c>
      <c r="P569">
        <v>349909</v>
      </c>
      <c r="Q569">
        <v>21.074999999999999</v>
      </c>
      <c r="R569" s="1"/>
      <c r="S569" t="s">
        <v>15</v>
      </c>
    </row>
    <row r="570" spans="1:19" x14ac:dyDescent="0.35">
      <c r="A570">
        <v>569</v>
      </c>
      <c r="B570">
        <v>0</v>
      </c>
      <c r="C570" t="str">
        <f t="shared" si="40"/>
        <v>not sirvived</v>
      </c>
      <c r="D570">
        <v>3</v>
      </c>
      <c r="E570" t="s">
        <v>813</v>
      </c>
      <c r="F570" t="s">
        <v>1885</v>
      </c>
      <c r="G570" t="s">
        <v>2233</v>
      </c>
      <c r="H570" t="s">
        <v>13</v>
      </c>
      <c r="I570">
        <f t="shared" si="41"/>
        <v>0</v>
      </c>
      <c r="J570" s="1"/>
      <c r="K570" t="b">
        <f t="shared" si="44"/>
        <v>0</v>
      </c>
      <c r="L570">
        <v>0</v>
      </c>
      <c r="M570">
        <v>0</v>
      </c>
      <c r="N570">
        <f t="shared" si="42"/>
        <v>0</v>
      </c>
      <c r="O570" t="str">
        <f t="shared" si="43"/>
        <v>alone</v>
      </c>
      <c r="P570">
        <v>2686</v>
      </c>
      <c r="Q570">
        <v>7.2291999999999996</v>
      </c>
      <c r="R570" s="1"/>
      <c r="S570" t="s">
        <v>20</v>
      </c>
    </row>
    <row r="571" spans="1:19" x14ac:dyDescent="0.35">
      <c r="A571">
        <v>570</v>
      </c>
      <c r="B571">
        <v>1</v>
      </c>
      <c r="C571" t="str">
        <f t="shared" si="40"/>
        <v xml:space="preserve"> survived</v>
      </c>
      <c r="D571">
        <v>3</v>
      </c>
      <c r="E571" t="s">
        <v>814</v>
      </c>
      <c r="F571" t="s">
        <v>2235</v>
      </c>
      <c r="G571" t="s">
        <v>2234</v>
      </c>
      <c r="H571" t="s">
        <v>13</v>
      </c>
      <c r="I571">
        <f t="shared" si="41"/>
        <v>0</v>
      </c>
      <c r="J571">
        <v>32</v>
      </c>
      <c r="K571" t="str">
        <f t="shared" si="44"/>
        <v>adult</v>
      </c>
      <c r="L571">
        <v>0</v>
      </c>
      <c r="M571">
        <v>0</v>
      </c>
      <c r="N571">
        <f t="shared" si="42"/>
        <v>0</v>
      </c>
      <c r="O571" t="str">
        <f t="shared" si="43"/>
        <v>alone</v>
      </c>
      <c r="P571">
        <v>350417</v>
      </c>
      <c r="Q571">
        <v>7.8541999999999996</v>
      </c>
      <c r="R571" s="1"/>
      <c r="S571" t="s">
        <v>15</v>
      </c>
    </row>
    <row r="572" spans="1:19" x14ac:dyDescent="0.35">
      <c r="A572">
        <v>571</v>
      </c>
      <c r="B572">
        <v>1</v>
      </c>
      <c r="C572" t="str">
        <f t="shared" si="40"/>
        <v xml:space="preserve"> survived</v>
      </c>
      <c r="D572">
        <v>2</v>
      </c>
      <c r="E572" t="s">
        <v>815</v>
      </c>
      <c r="F572" t="s">
        <v>2213</v>
      </c>
      <c r="G572" t="s">
        <v>1368</v>
      </c>
      <c r="H572" t="s">
        <v>13</v>
      </c>
      <c r="I572">
        <f t="shared" si="41"/>
        <v>0</v>
      </c>
      <c r="J572">
        <v>62</v>
      </c>
      <c r="K572" t="str">
        <f t="shared" si="44"/>
        <v>old</v>
      </c>
      <c r="L572">
        <v>0</v>
      </c>
      <c r="M572">
        <v>0</v>
      </c>
      <c r="N572">
        <f t="shared" si="42"/>
        <v>0</v>
      </c>
      <c r="O572" t="str">
        <f t="shared" si="43"/>
        <v>alone</v>
      </c>
      <c r="P572" t="s">
        <v>816</v>
      </c>
      <c r="Q572">
        <v>10.5</v>
      </c>
      <c r="R572" s="1"/>
      <c r="S572" t="s">
        <v>15</v>
      </c>
    </row>
    <row r="573" spans="1:19" x14ac:dyDescent="0.35">
      <c r="A573">
        <v>572</v>
      </c>
      <c r="B573">
        <v>1</v>
      </c>
      <c r="C573" t="str">
        <f t="shared" si="40"/>
        <v xml:space="preserve"> survived</v>
      </c>
      <c r="D573">
        <v>1</v>
      </c>
      <c r="E573" t="s">
        <v>817</v>
      </c>
      <c r="F573" t="s">
        <v>2237</v>
      </c>
      <c r="G573" t="s">
        <v>2236</v>
      </c>
      <c r="H573" t="s">
        <v>17</v>
      </c>
      <c r="I573">
        <f t="shared" si="41"/>
        <v>1</v>
      </c>
      <c r="J573">
        <v>53</v>
      </c>
      <c r="K573" t="str">
        <f t="shared" si="44"/>
        <v>old</v>
      </c>
      <c r="L573">
        <v>2</v>
      </c>
      <c r="M573">
        <v>0</v>
      </c>
      <c r="N573">
        <f t="shared" si="42"/>
        <v>2</v>
      </c>
      <c r="O573" t="str">
        <f t="shared" si="43"/>
        <v>family</v>
      </c>
      <c r="P573">
        <v>11769</v>
      </c>
      <c r="Q573">
        <v>51.479199999999999</v>
      </c>
      <c r="R573" t="s">
        <v>818</v>
      </c>
      <c r="S573" t="s">
        <v>15</v>
      </c>
    </row>
    <row r="574" spans="1:19" x14ac:dyDescent="0.35">
      <c r="A574">
        <v>573</v>
      </c>
      <c r="B574">
        <v>1</v>
      </c>
      <c r="C574" t="str">
        <f t="shared" si="40"/>
        <v xml:space="preserve"> survived</v>
      </c>
      <c r="D574">
        <v>1</v>
      </c>
      <c r="E574" t="s">
        <v>819</v>
      </c>
      <c r="F574" t="s">
        <v>2238</v>
      </c>
      <c r="G574" t="s">
        <v>2006</v>
      </c>
      <c r="H574" t="s">
        <v>13</v>
      </c>
      <c r="I574">
        <f t="shared" si="41"/>
        <v>0</v>
      </c>
      <c r="J574">
        <v>36</v>
      </c>
      <c r="K574" t="str">
        <f t="shared" si="44"/>
        <v>adult</v>
      </c>
      <c r="L574">
        <v>0</v>
      </c>
      <c r="M574">
        <v>0</v>
      </c>
      <c r="N574">
        <f t="shared" si="42"/>
        <v>0</v>
      </c>
      <c r="O574" t="str">
        <f t="shared" si="43"/>
        <v>alone</v>
      </c>
      <c r="P574" t="s">
        <v>820</v>
      </c>
      <c r="Q574">
        <v>26.387499999999999</v>
      </c>
      <c r="R574" t="s">
        <v>738</v>
      </c>
      <c r="S574" t="s">
        <v>15</v>
      </c>
    </row>
    <row r="575" spans="1:19" x14ac:dyDescent="0.35">
      <c r="A575">
        <v>574</v>
      </c>
      <c r="B575">
        <v>1</v>
      </c>
      <c r="C575" t="str">
        <f t="shared" si="40"/>
        <v xml:space="preserve"> survived</v>
      </c>
      <c r="D575">
        <v>3</v>
      </c>
      <c r="E575" t="s">
        <v>821</v>
      </c>
      <c r="F575" t="s">
        <v>1896</v>
      </c>
      <c r="G575" t="s">
        <v>1796</v>
      </c>
      <c r="H575" t="s">
        <v>17</v>
      </c>
      <c r="I575">
        <f t="shared" si="41"/>
        <v>1</v>
      </c>
      <c r="J575" s="1"/>
      <c r="K575" t="b">
        <f t="shared" si="44"/>
        <v>0</v>
      </c>
      <c r="L575">
        <v>0</v>
      </c>
      <c r="M575">
        <v>0</v>
      </c>
      <c r="N575">
        <f t="shared" si="42"/>
        <v>0</v>
      </c>
      <c r="O575" t="str">
        <f t="shared" si="43"/>
        <v>alone</v>
      </c>
      <c r="P575">
        <v>14312</v>
      </c>
      <c r="Q575">
        <v>7.75</v>
      </c>
      <c r="R575" s="1"/>
      <c r="S575" t="s">
        <v>27</v>
      </c>
    </row>
    <row r="576" spans="1:19" x14ac:dyDescent="0.35">
      <c r="A576">
        <v>575</v>
      </c>
      <c r="B576">
        <v>0</v>
      </c>
      <c r="C576" t="str">
        <f t="shared" si="40"/>
        <v>not sirvived</v>
      </c>
      <c r="D576">
        <v>3</v>
      </c>
      <c r="E576" t="s">
        <v>822</v>
      </c>
      <c r="F576" t="s">
        <v>2240</v>
      </c>
      <c r="G576" t="s">
        <v>2239</v>
      </c>
      <c r="H576" t="s">
        <v>13</v>
      </c>
      <c r="I576">
        <f t="shared" si="41"/>
        <v>0</v>
      </c>
      <c r="J576">
        <v>16</v>
      </c>
      <c r="K576" t="str">
        <f t="shared" si="44"/>
        <v>teen</v>
      </c>
      <c r="L576">
        <v>0</v>
      </c>
      <c r="M576">
        <v>0</v>
      </c>
      <c r="N576">
        <f t="shared" si="42"/>
        <v>0</v>
      </c>
      <c r="O576" t="str">
        <f t="shared" si="43"/>
        <v>alone</v>
      </c>
      <c r="P576" t="s">
        <v>823</v>
      </c>
      <c r="Q576">
        <v>8.0500000000000007</v>
      </c>
      <c r="R576" s="1"/>
      <c r="S576" t="s">
        <v>15</v>
      </c>
    </row>
    <row r="577" spans="1:19" x14ac:dyDescent="0.35">
      <c r="A577">
        <v>576</v>
      </c>
      <c r="B577">
        <v>0</v>
      </c>
      <c r="C577" t="str">
        <f t="shared" si="40"/>
        <v>not sirvived</v>
      </c>
      <c r="D577">
        <v>3</v>
      </c>
      <c r="E577" t="s">
        <v>824</v>
      </c>
      <c r="F577" t="s">
        <v>2213</v>
      </c>
      <c r="G577" t="s">
        <v>2241</v>
      </c>
      <c r="H577" t="s">
        <v>13</v>
      </c>
      <c r="I577">
        <f t="shared" si="41"/>
        <v>0</v>
      </c>
      <c r="J577">
        <v>19</v>
      </c>
      <c r="K577" t="str">
        <f t="shared" si="44"/>
        <v>adult</v>
      </c>
      <c r="L577">
        <v>0</v>
      </c>
      <c r="M577">
        <v>0</v>
      </c>
      <c r="N577">
        <f t="shared" si="42"/>
        <v>0</v>
      </c>
      <c r="O577" t="str">
        <f t="shared" si="43"/>
        <v>alone</v>
      </c>
      <c r="P577">
        <v>358585</v>
      </c>
      <c r="Q577">
        <v>14.5</v>
      </c>
      <c r="R577" s="1"/>
      <c r="S577" t="s">
        <v>15</v>
      </c>
    </row>
    <row r="578" spans="1:19" x14ac:dyDescent="0.35">
      <c r="A578">
        <v>577</v>
      </c>
      <c r="B578">
        <v>1</v>
      </c>
      <c r="C578" t="str">
        <f t="shared" ref="C578:C641" si="45">IF(B578=0,"not sirvived"," survived")</f>
        <v xml:space="preserve"> survived</v>
      </c>
      <c r="D578">
        <v>2</v>
      </c>
      <c r="E578" t="s">
        <v>825</v>
      </c>
      <c r="F578" t="s">
        <v>2243</v>
      </c>
      <c r="G578" t="s">
        <v>2242</v>
      </c>
      <c r="H578" t="s">
        <v>17</v>
      </c>
      <c r="I578">
        <f t="shared" ref="I578:I641" si="46">IF(H578="male",0,1)</f>
        <v>1</v>
      </c>
      <c r="J578">
        <v>34</v>
      </c>
      <c r="K578" t="str">
        <f t="shared" si="44"/>
        <v>adult</v>
      </c>
      <c r="L578">
        <v>0</v>
      </c>
      <c r="M578">
        <v>0</v>
      </c>
      <c r="N578">
        <f t="shared" ref="N578:N641" si="47">SUM(L578,M578)</f>
        <v>0</v>
      </c>
      <c r="O578" t="str">
        <f t="shared" ref="O578:O641" si="48">IF(N578&gt;0,"family","alone")</f>
        <v>alone</v>
      </c>
      <c r="P578">
        <v>243880</v>
      </c>
      <c r="Q578">
        <v>13</v>
      </c>
      <c r="R578" s="1"/>
      <c r="S578" t="s">
        <v>15</v>
      </c>
    </row>
    <row r="579" spans="1:19" x14ac:dyDescent="0.35">
      <c r="A579">
        <v>578</v>
      </c>
      <c r="B579">
        <v>1</v>
      </c>
      <c r="C579" t="str">
        <f t="shared" si="45"/>
        <v xml:space="preserve"> survived</v>
      </c>
      <c r="D579">
        <v>1</v>
      </c>
      <c r="E579" t="s">
        <v>826</v>
      </c>
      <c r="F579" t="s">
        <v>2244</v>
      </c>
      <c r="G579" t="s">
        <v>2017</v>
      </c>
      <c r="H579" t="s">
        <v>17</v>
      </c>
      <c r="I579">
        <f t="shared" si="46"/>
        <v>1</v>
      </c>
      <c r="J579">
        <v>39</v>
      </c>
      <c r="K579" t="str">
        <f t="shared" ref="K579:K642" si="49">IF(AND(J579&gt;0,J579&lt;10),"children",IF(AND(J579&gt;=10,J579&lt;18),"teen",IF(AND(J579&gt;=18,J579&lt;50),"adult",IF(AND(J579&gt;=50),"old"))))</f>
        <v>adult</v>
      </c>
      <c r="L579">
        <v>1</v>
      </c>
      <c r="M579">
        <v>0</v>
      </c>
      <c r="N579">
        <f t="shared" si="47"/>
        <v>1</v>
      </c>
      <c r="O579" t="str">
        <f t="shared" si="48"/>
        <v>family</v>
      </c>
      <c r="P579">
        <v>13507</v>
      </c>
      <c r="Q579">
        <v>55.9</v>
      </c>
      <c r="R579" t="s">
        <v>631</v>
      </c>
      <c r="S579" t="s">
        <v>15</v>
      </c>
    </row>
    <row r="580" spans="1:19" x14ac:dyDescent="0.35">
      <c r="A580">
        <v>579</v>
      </c>
      <c r="B580">
        <v>0</v>
      </c>
      <c r="C580" t="str">
        <f t="shared" si="45"/>
        <v>not sirvived</v>
      </c>
      <c r="D580">
        <v>3</v>
      </c>
      <c r="E580" t="s">
        <v>827</v>
      </c>
      <c r="F580" t="s">
        <v>2246</v>
      </c>
      <c r="G580" t="s">
        <v>2245</v>
      </c>
      <c r="H580" t="s">
        <v>17</v>
      </c>
      <c r="I580">
        <f t="shared" si="46"/>
        <v>1</v>
      </c>
      <c r="J580" s="1"/>
      <c r="K580" t="b">
        <f t="shared" si="49"/>
        <v>0</v>
      </c>
      <c r="L580">
        <v>1</v>
      </c>
      <c r="M580">
        <v>0</v>
      </c>
      <c r="N580">
        <f t="shared" si="47"/>
        <v>1</v>
      </c>
      <c r="O580" t="str">
        <f t="shared" si="48"/>
        <v>family</v>
      </c>
      <c r="P580">
        <v>2689</v>
      </c>
      <c r="Q580">
        <v>14.458299999999999</v>
      </c>
      <c r="R580" s="1"/>
      <c r="S580" t="s">
        <v>20</v>
      </c>
    </row>
    <row r="581" spans="1:19" x14ac:dyDescent="0.35">
      <c r="A581">
        <v>580</v>
      </c>
      <c r="B581">
        <v>1</v>
      </c>
      <c r="C581" t="str">
        <f t="shared" si="45"/>
        <v xml:space="preserve"> survived</v>
      </c>
      <c r="D581">
        <v>3</v>
      </c>
      <c r="E581" t="s">
        <v>828</v>
      </c>
      <c r="F581" t="s">
        <v>2247</v>
      </c>
      <c r="G581" t="s">
        <v>1464</v>
      </c>
      <c r="H581" t="s">
        <v>13</v>
      </c>
      <c r="I581">
        <f t="shared" si="46"/>
        <v>0</v>
      </c>
      <c r="J581">
        <v>32</v>
      </c>
      <c r="K581" t="str">
        <f t="shared" si="49"/>
        <v>adult</v>
      </c>
      <c r="L581">
        <v>0</v>
      </c>
      <c r="M581">
        <v>0</v>
      </c>
      <c r="N581">
        <f t="shared" si="47"/>
        <v>0</v>
      </c>
      <c r="O581" t="str">
        <f t="shared" si="48"/>
        <v>alone</v>
      </c>
      <c r="P581" t="s">
        <v>829</v>
      </c>
      <c r="Q581">
        <v>7.9249999999999998</v>
      </c>
      <c r="R581" s="1"/>
      <c r="S581" t="s">
        <v>15</v>
      </c>
    </row>
    <row r="582" spans="1:19" x14ac:dyDescent="0.35">
      <c r="A582">
        <v>581</v>
      </c>
      <c r="B582">
        <v>1</v>
      </c>
      <c r="C582" t="str">
        <f t="shared" si="45"/>
        <v xml:space="preserve"> survived</v>
      </c>
      <c r="D582">
        <v>2</v>
      </c>
      <c r="E582" t="s">
        <v>830</v>
      </c>
      <c r="F582" t="s">
        <v>2249</v>
      </c>
      <c r="G582" t="s">
        <v>2248</v>
      </c>
      <c r="H582" t="s">
        <v>17</v>
      </c>
      <c r="I582">
        <f t="shared" si="46"/>
        <v>1</v>
      </c>
      <c r="J582">
        <v>25</v>
      </c>
      <c r="K582" t="str">
        <f t="shared" si="49"/>
        <v>adult</v>
      </c>
      <c r="L582">
        <v>1</v>
      </c>
      <c r="M582">
        <v>1</v>
      </c>
      <c r="N582">
        <f t="shared" si="47"/>
        <v>2</v>
      </c>
      <c r="O582" t="str">
        <f t="shared" si="48"/>
        <v>family</v>
      </c>
      <c r="P582">
        <v>237789</v>
      </c>
      <c r="Q582">
        <v>30</v>
      </c>
      <c r="R582" s="1"/>
      <c r="S582" t="s">
        <v>15</v>
      </c>
    </row>
    <row r="583" spans="1:19" x14ac:dyDescent="0.35">
      <c r="A583">
        <v>582</v>
      </c>
      <c r="B583">
        <v>1</v>
      </c>
      <c r="C583" t="str">
        <f t="shared" si="45"/>
        <v xml:space="preserve"> survived</v>
      </c>
      <c r="D583">
        <v>1</v>
      </c>
      <c r="E583" t="s">
        <v>831</v>
      </c>
      <c r="F583" t="s">
        <v>2250</v>
      </c>
      <c r="G583" t="s">
        <v>2203</v>
      </c>
      <c r="H583" t="s">
        <v>17</v>
      </c>
      <c r="I583">
        <f t="shared" si="46"/>
        <v>1</v>
      </c>
      <c r="J583">
        <v>39</v>
      </c>
      <c r="K583" t="str">
        <f t="shared" si="49"/>
        <v>adult</v>
      </c>
      <c r="L583">
        <v>1</v>
      </c>
      <c r="M583">
        <v>1</v>
      </c>
      <c r="N583">
        <f t="shared" si="47"/>
        <v>2</v>
      </c>
      <c r="O583" t="str">
        <f t="shared" si="48"/>
        <v>family</v>
      </c>
      <c r="P583">
        <v>17421</v>
      </c>
      <c r="Q583">
        <v>110.88330000000001</v>
      </c>
      <c r="R583" t="s">
        <v>832</v>
      </c>
      <c r="S583" t="s">
        <v>20</v>
      </c>
    </row>
    <row r="584" spans="1:19" x14ac:dyDescent="0.35">
      <c r="A584">
        <v>583</v>
      </c>
      <c r="B584">
        <v>0</v>
      </c>
      <c r="C584" t="str">
        <f t="shared" si="45"/>
        <v>not sirvived</v>
      </c>
      <c r="D584">
        <v>2</v>
      </c>
      <c r="E584" t="s">
        <v>833</v>
      </c>
      <c r="F584" t="s">
        <v>2252</v>
      </c>
      <c r="G584" t="s">
        <v>2251</v>
      </c>
      <c r="H584" t="s">
        <v>13</v>
      </c>
      <c r="I584">
        <f t="shared" si="46"/>
        <v>0</v>
      </c>
      <c r="J584">
        <v>54</v>
      </c>
      <c r="K584" t="str">
        <f t="shared" si="49"/>
        <v>old</v>
      </c>
      <c r="L584">
        <v>0</v>
      </c>
      <c r="M584">
        <v>0</v>
      </c>
      <c r="N584">
        <f t="shared" si="47"/>
        <v>0</v>
      </c>
      <c r="O584" t="str">
        <f t="shared" si="48"/>
        <v>alone</v>
      </c>
      <c r="P584">
        <v>28403</v>
      </c>
      <c r="Q584">
        <v>26</v>
      </c>
      <c r="R584" s="1"/>
      <c r="S584" t="s">
        <v>15</v>
      </c>
    </row>
    <row r="585" spans="1:19" x14ac:dyDescent="0.35">
      <c r="A585">
        <v>584</v>
      </c>
      <c r="B585">
        <v>0</v>
      </c>
      <c r="C585" t="str">
        <f t="shared" si="45"/>
        <v>not sirvived</v>
      </c>
      <c r="D585">
        <v>1</v>
      </c>
      <c r="E585" t="s">
        <v>834</v>
      </c>
      <c r="F585" t="s">
        <v>2254</v>
      </c>
      <c r="G585" t="s">
        <v>2253</v>
      </c>
      <c r="H585" t="s">
        <v>13</v>
      </c>
      <c r="I585">
        <f t="shared" si="46"/>
        <v>0</v>
      </c>
      <c r="J585">
        <v>36</v>
      </c>
      <c r="K585" t="str">
        <f t="shared" si="49"/>
        <v>adult</v>
      </c>
      <c r="L585">
        <v>0</v>
      </c>
      <c r="M585">
        <v>0</v>
      </c>
      <c r="N585">
        <f t="shared" si="47"/>
        <v>0</v>
      </c>
      <c r="O585" t="str">
        <f t="shared" si="48"/>
        <v>alone</v>
      </c>
      <c r="P585">
        <v>13049</v>
      </c>
      <c r="Q585">
        <v>40.125</v>
      </c>
      <c r="R585" t="s">
        <v>835</v>
      </c>
      <c r="S585" t="s">
        <v>20</v>
      </c>
    </row>
    <row r="586" spans="1:19" x14ac:dyDescent="0.35">
      <c r="A586">
        <v>585</v>
      </c>
      <c r="B586">
        <v>0</v>
      </c>
      <c r="C586" t="str">
        <f t="shared" si="45"/>
        <v>not sirvived</v>
      </c>
      <c r="D586">
        <v>3</v>
      </c>
      <c r="E586" t="s">
        <v>836</v>
      </c>
      <c r="F586" t="s">
        <v>2256</v>
      </c>
      <c r="G586" t="s">
        <v>2255</v>
      </c>
      <c r="H586" t="s">
        <v>13</v>
      </c>
      <c r="I586">
        <f t="shared" si="46"/>
        <v>0</v>
      </c>
      <c r="J586" s="1"/>
      <c r="K586" t="b">
        <f t="shared" si="49"/>
        <v>0</v>
      </c>
      <c r="L586">
        <v>0</v>
      </c>
      <c r="M586">
        <v>0</v>
      </c>
      <c r="N586">
        <f t="shared" si="47"/>
        <v>0</v>
      </c>
      <c r="O586" t="str">
        <f t="shared" si="48"/>
        <v>alone</v>
      </c>
      <c r="P586">
        <v>3411</v>
      </c>
      <c r="Q586">
        <v>8.7125000000000004</v>
      </c>
      <c r="R586" s="1"/>
      <c r="S586" t="s">
        <v>20</v>
      </c>
    </row>
    <row r="587" spans="1:19" x14ac:dyDescent="0.35">
      <c r="A587">
        <v>586</v>
      </c>
      <c r="B587">
        <v>1</v>
      </c>
      <c r="C587" t="str">
        <f t="shared" si="45"/>
        <v xml:space="preserve"> survived</v>
      </c>
      <c r="D587">
        <v>1</v>
      </c>
      <c r="E587" t="s">
        <v>837</v>
      </c>
      <c r="F587" t="s">
        <v>2257</v>
      </c>
      <c r="G587" t="s">
        <v>1730</v>
      </c>
      <c r="H587" t="s">
        <v>17</v>
      </c>
      <c r="I587">
        <f t="shared" si="46"/>
        <v>1</v>
      </c>
      <c r="J587">
        <v>18</v>
      </c>
      <c r="K587" t="str">
        <f t="shared" si="49"/>
        <v>adult</v>
      </c>
      <c r="L587">
        <v>0</v>
      </c>
      <c r="M587">
        <v>2</v>
      </c>
      <c r="N587">
        <f t="shared" si="47"/>
        <v>2</v>
      </c>
      <c r="O587" t="str">
        <f t="shared" si="48"/>
        <v>family</v>
      </c>
      <c r="P587">
        <v>110413</v>
      </c>
      <c r="Q587">
        <v>79.650000000000006</v>
      </c>
      <c r="R587" t="s">
        <v>838</v>
      </c>
      <c r="S587" t="s">
        <v>15</v>
      </c>
    </row>
    <row r="588" spans="1:19" x14ac:dyDescent="0.35">
      <c r="A588">
        <v>587</v>
      </c>
      <c r="B588">
        <v>0</v>
      </c>
      <c r="C588" t="str">
        <f t="shared" si="45"/>
        <v>not sirvived</v>
      </c>
      <c r="D588">
        <v>2</v>
      </c>
      <c r="E588" t="s">
        <v>839</v>
      </c>
      <c r="F588" t="s">
        <v>2259</v>
      </c>
      <c r="G588" t="s">
        <v>2258</v>
      </c>
      <c r="H588" t="s">
        <v>13</v>
      </c>
      <c r="I588">
        <f t="shared" si="46"/>
        <v>0</v>
      </c>
      <c r="J588">
        <v>47</v>
      </c>
      <c r="K588" t="str">
        <f t="shared" si="49"/>
        <v>adult</v>
      </c>
      <c r="L588">
        <v>0</v>
      </c>
      <c r="M588">
        <v>0</v>
      </c>
      <c r="N588">
        <f t="shared" si="47"/>
        <v>0</v>
      </c>
      <c r="O588" t="str">
        <f t="shared" si="48"/>
        <v>alone</v>
      </c>
      <c r="P588">
        <v>237565</v>
      </c>
      <c r="Q588">
        <v>15</v>
      </c>
      <c r="R588" s="1"/>
      <c r="S588" t="s">
        <v>15</v>
      </c>
    </row>
    <row r="589" spans="1:19" x14ac:dyDescent="0.35">
      <c r="A589">
        <v>588</v>
      </c>
      <c r="B589">
        <v>1</v>
      </c>
      <c r="C589" t="str">
        <f t="shared" si="45"/>
        <v xml:space="preserve"> survived</v>
      </c>
      <c r="D589">
        <v>1</v>
      </c>
      <c r="E589" t="s">
        <v>840</v>
      </c>
      <c r="F589" t="s">
        <v>2261</v>
      </c>
      <c r="G589" t="s">
        <v>2260</v>
      </c>
      <c r="H589" t="s">
        <v>13</v>
      </c>
      <c r="I589">
        <f t="shared" si="46"/>
        <v>0</v>
      </c>
      <c r="J589">
        <v>60</v>
      </c>
      <c r="K589" t="str">
        <f t="shared" si="49"/>
        <v>old</v>
      </c>
      <c r="L589">
        <v>1</v>
      </c>
      <c r="M589">
        <v>1</v>
      </c>
      <c r="N589">
        <f t="shared" si="47"/>
        <v>2</v>
      </c>
      <c r="O589" t="str">
        <f t="shared" si="48"/>
        <v>family</v>
      </c>
      <c r="P589">
        <v>13567</v>
      </c>
      <c r="Q589">
        <v>79.2</v>
      </c>
      <c r="R589" t="s">
        <v>841</v>
      </c>
      <c r="S589" t="s">
        <v>20</v>
      </c>
    </row>
    <row r="590" spans="1:19" x14ac:dyDescent="0.35">
      <c r="A590">
        <v>589</v>
      </c>
      <c r="B590">
        <v>0</v>
      </c>
      <c r="C590" t="str">
        <f t="shared" si="45"/>
        <v>not sirvived</v>
      </c>
      <c r="D590">
        <v>3</v>
      </c>
      <c r="E590" t="s">
        <v>842</v>
      </c>
      <c r="F590" t="s">
        <v>2263</v>
      </c>
      <c r="G590" t="s">
        <v>2262</v>
      </c>
      <c r="H590" t="s">
        <v>13</v>
      </c>
      <c r="I590">
        <f t="shared" si="46"/>
        <v>0</v>
      </c>
      <c r="J590">
        <v>22</v>
      </c>
      <c r="K590" t="str">
        <f t="shared" si="49"/>
        <v>adult</v>
      </c>
      <c r="L590">
        <v>0</v>
      </c>
      <c r="M590">
        <v>0</v>
      </c>
      <c r="N590">
        <f t="shared" si="47"/>
        <v>0</v>
      </c>
      <c r="O590" t="str">
        <f t="shared" si="48"/>
        <v>alone</v>
      </c>
      <c r="P590">
        <v>14973</v>
      </c>
      <c r="Q590">
        <v>8.0500000000000007</v>
      </c>
      <c r="R590" s="1"/>
      <c r="S590" t="s">
        <v>15</v>
      </c>
    </row>
    <row r="591" spans="1:19" x14ac:dyDescent="0.35">
      <c r="A591">
        <v>590</v>
      </c>
      <c r="B591">
        <v>0</v>
      </c>
      <c r="C591" t="str">
        <f t="shared" si="45"/>
        <v>not sirvived</v>
      </c>
      <c r="D591">
        <v>3</v>
      </c>
      <c r="E591" t="s">
        <v>843</v>
      </c>
      <c r="F591" t="s">
        <v>2051</v>
      </c>
      <c r="G591" t="s">
        <v>2264</v>
      </c>
      <c r="H591" t="s">
        <v>13</v>
      </c>
      <c r="I591">
        <f t="shared" si="46"/>
        <v>0</v>
      </c>
      <c r="J591" s="1"/>
      <c r="K591" t="b">
        <f t="shared" si="49"/>
        <v>0</v>
      </c>
      <c r="L591">
        <v>0</v>
      </c>
      <c r="M591">
        <v>0</v>
      </c>
      <c r="N591">
        <f t="shared" si="47"/>
        <v>0</v>
      </c>
      <c r="O591" t="str">
        <f t="shared" si="48"/>
        <v>alone</v>
      </c>
      <c r="P591" t="s">
        <v>844</v>
      </c>
      <c r="Q591">
        <v>8.0500000000000007</v>
      </c>
      <c r="R591" s="1"/>
      <c r="S591" t="s">
        <v>15</v>
      </c>
    </row>
    <row r="592" spans="1:19" x14ac:dyDescent="0.35">
      <c r="A592">
        <v>591</v>
      </c>
      <c r="B592">
        <v>0</v>
      </c>
      <c r="C592" t="str">
        <f t="shared" si="45"/>
        <v>not sirvived</v>
      </c>
      <c r="D592">
        <v>3</v>
      </c>
      <c r="E592" t="s">
        <v>845</v>
      </c>
      <c r="F592" t="s">
        <v>2266</v>
      </c>
      <c r="G592" t="s">
        <v>2265</v>
      </c>
      <c r="H592" t="s">
        <v>13</v>
      </c>
      <c r="I592">
        <f t="shared" si="46"/>
        <v>0</v>
      </c>
      <c r="J592">
        <v>35</v>
      </c>
      <c r="K592" t="str">
        <f t="shared" si="49"/>
        <v>adult</v>
      </c>
      <c r="L592">
        <v>0</v>
      </c>
      <c r="M592">
        <v>0</v>
      </c>
      <c r="N592">
        <f t="shared" si="47"/>
        <v>0</v>
      </c>
      <c r="O592" t="str">
        <f t="shared" si="48"/>
        <v>alone</v>
      </c>
      <c r="P592" t="s">
        <v>846</v>
      </c>
      <c r="Q592">
        <v>7.125</v>
      </c>
      <c r="R592" s="1"/>
      <c r="S592" t="s">
        <v>15</v>
      </c>
    </row>
    <row r="593" spans="1:19" x14ac:dyDescent="0.35">
      <c r="A593">
        <v>592</v>
      </c>
      <c r="B593">
        <v>1</v>
      </c>
      <c r="C593" t="str">
        <f t="shared" si="45"/>
        <v xml:space="preserve"> survived</v>
      </c>
      <c r="D593">
        <v>1</v>
      </c>
      <c r="E593" t="s">
        <v>847</v>
      </c>
      <c r="F593" t="s">
        <v>2268</v>
      </c>
      <c r="G593" t="s">
        <v>2267</v>
      </c>
      <c r="H593" t="s">
        <v>17</v>
      </c>
      <c r="I593">
        <f t="shared" si="46"/>
        <v>1</v>
      </c>
      <c r="J593">
        <v>52</v>
      </c>
      <c r="K593" t="str">
        <f t="shared" si="49"/>
        <v>old</v>
      </c>
      <c r="L593">
        <v>1</v>
      </c>
      <c r="M593">
        <v>0</v>
      </c>
      <c r="N593">
        <f t="shared" si="47"/>
        <v>1</v>
      </c>
      <c r="O593" t="str">
        <f t="shared" si="48"/>
        <v>family</v>
      </c>
      <c r="P593">
        <v>36947</v>
      </c>
      <c r="Q593">
        <v>78.2667</v>
      </c>
      <c r="R593" t="s">
        <v>716</v>
      </c>
      <c r="S593" t="s">
        <v>20</v>
      </c>
    </row>
    <row r="594" spans="1:19" x14ac:dyDescent="0.35">
      <c r="A594">
        <v>593</v>
      </c>
      <c r="B594">
        <v>0</v>
      </c>
      <c r="C594" t="str">
        <f t="shared" si="45"/>
        <v>not sirvived</v>
      </c>
      <c r="D594">
        <v>3</v>
      </c>
      <c r="E594" t="s">
        <v>848</v>
      </c>
      <c r="F594" t="s">
        <v>2252</v>
      </c>
      <c r="G594" t="s">
        <v>2269</v>
      </c>
      <c r="H594" t="s">
        <v>13</v>
      </c>
      <c r="I594">
        <f t="shared" si="46"/>
        <v>0</v>
      </c>
      <c r="J594">
        <v>47</v>
      </c>
      <c r="K594" t="str">
        <f t="shared" si="49"/>
        <v>adult</v>
      </c>
      <c r="L594">
        <v>0</v>
      </c>
      <c r="M594">
        <v>0</v>
      </c>
      <c r="N594">
        <f t="shared" si="47"/>
        <v>0</v>
      </c>
      <c r="O594" t="str">
        <f t="shared" si="48"/>
        <v>alone</v>
      </c>
      <c r="P594" t="s">
        <v>849</v>
      </c>
      <c r="Q594">
        <v>7.25</v>
      </c>
      <c r="R594" s="1"/>
      <c r="S594" t="s">
        <v>15</v>
      </c>
    </row>
    <row r="595" spans="1:19" x14ac:dyDescent="0.35">
      <c r="A595">
        <v>594</v>
      </c>
      <c r="B595">
        <v>0</v>
      </c>
      <c r="C595" t="str">
        <f t="shared" si="45"/>
        <v>not sirvived</v>
      </c>
      <c r="D595">
        <v>3</v>
      </c>
      <c r="E595" t="s">
        <v>850</v>
      </c>
      <c r="F595" t="s">
        <v>1896</v>
      </c>
      <c r="G595" t="s">
        <v>1598</v>
      </c>
      <c r="H595" t="s">
        <v>17</v>
      </c>
      <c r="I595">
        <f t="shared" si="46"/>
        <v>1</v>
      </c>
      <c r="J595" s="1"/>
      <c r="K595" t="b">
        <f t="shared" si="49"/>
        <v>0</v>
      </c>
      <c r="L595">
        <v>0</v>
      </c>
      <c r="M595">
        <v>2</v>
      </c>
      <c r="N595">
        <f t="shared" si="47"/>
        <v>2</v>
      </c>
      <c r="O595" t="str">
        <f t="shared" si="48"/>
        <v>family</v>
      </c>
      <c r="P595">
        <v>364848</v>
      </c>
      <c r="Q595">
        <v>7.75</v>
      </c>
      <c r="R595" s="1"/>
      <c r="S595" t="s">
        <v>27</v>
      </c>
    </row>
    <row r="596" spans="1:19" x14ac:dyDescent="0.35">
      <c r="A596">
        <v>595</v>
      </c>
      <c r="B596">
        <v>0</v>
      </c>
      <c r="C596" t="str">
        <f t="shared" si="45"/>
        <v>not sirvived</v>
      </c>
      <c r="D596">
        <v>2</v>
      </c>
      <c r="E596" t="s">
        <v>851</v>
      </c>
      <c r="F596" t="s">
        <v>1643</v>
      </c>
      <c r="G596" t="s">
        <v>2270</v>
      </c>
      <c r="H596" t="s">
        <v>13</v>
      </c>
      <c r="I596">
        <f t="shared" si="46"/>
        <v>0</v>
      </c>
      <c r="J596">
        <v>37</v>
      </c>
      <c r="K596" t="str">
        <f t="shared" si="49"/>
        <v>adult</v>
      </c>
      <c r="L596">
        <v>1</v>
      </c>
      <c r="M596">
        <v>0</v>
      </c>
      <c r="N596">
        <f t="shared" si="47"/>
        <v>1</v>
      </c>
      <c r="O596" t="str">
        <f t="shared" si="48"/>
        <v>family</v>
      </c>
      <c r="P596" t="s">
        <v>852</v>
      </c>
      <c r="Q596">
        <v>26</v>
      </c>
      <c r="R596" s="1"/>
      <c r="S596" t="s">
        <v>15</v>
      </c>
    </row>
    <row r="597" spans="1:19" x14ac:dyDescent="0.35">
      <c r="A597">
        <v>596</v>
      </c>
      <c r="B597">
        <v>0</v>
      </c>
      <c r="C597" t="str">
        <f t="shared" si="45"/>
        <v>not sirvived</v>
      </c>
      <c r="D597">
        <v>3</v>
      </c>
      <c r="E597" t="s">
        <v>853</v>
      </c>
      <c r="F597" t="s">
        <v>2271</v>
      </c>
      <c r="G597" t="s">
        <v>1990</v>
      </c>
      <c r="H597" t="s">
        <v>13</v>
      </c>
      <c r="I597">
        <f t="shared" si="46"/>
        <v>0</v>
      </c>
      <c r="J597">
        <v>36</v>
      </c>
      <c r="K597" t="str">
        <f t="shared" si="49"/>
        <v>adult</v>
      </c>
      <c r="L597">
        <v>1</v>
      </c>
      <c r="M597">
        <v>1</v>
      </c>
      <c r="N597">
        <f t="shared" si="47"/>
        <v>2</v>
      </c>
      <c r="O597" t="str">
        <f t="shared" si="48"/>
        <v>family</v>
      </c>
      <c r="P597">
        <v>345773</v>
      </c>
      <c r="Q597">
        <v>24.15</v>
      </c>
      <c r="R597" s="1"/>
      <c r="S597" t="s">
        <v>15</v>
      </c>
    </row>
    <row r="598" spans="1:19" x14ac:dyDescent="0.35">
      <c r="A598">
        <v>597</v>
      </c>
      <c r="B598">
        <v>1</v>
      </c>
      <c r="C598" t="str">
        <f t="shared" si="45"/>
        <v xml:space="preserve"> survived</v>
      </c>
      <c r="D598">
        <v>2</v>
      </c>
      <c r="E598" t="s">
        <v>854</v>
      </c>
      <c r="F598" t="s">
        <v>2273</v>
      </c>
      <c r="G598" t="s">
        <v>2272</v>
      </c>
      <c r="H598" t="s">
        <v>17</v>
      </c>
      <c r="I598">
        <f t="shared" si="46"/>
        <v>1</v>
      </c>
      <c r="J598" s="1"/>
      <c r="K598" t="b">
        <f t="shared" si="49"/>
        <v>0</v>
      </c>
      <c r="L598">
        <v>0</v>
      </c>
      <c r="M598">
        <v>0</v>
      </c>
      <c r="N598">
        <f t="shared" si="47"/>
        <v>0</v>
      </c>
      <c r="O598" t="str">
        <f t="shared" si="48"/>
        <v>alone</v>
      </c>
      <c r="P598">
        <v>248727</v>
      </c>
      <c r="Q598">
        <v>33</v>
      </c>
      <c r="R598" s="1"/>
      <c r="S598" t="s">
        <v>15</v>
      </c>
    </row>
    <row r="599" spans="1:19" x14ac:dyDescent="0.35">
      <c r="A599">
        <v>598</v>
      </c>
      <c r="B599">
        <v>0</v>
      </c>
      <c r="C599" t="str">
        <f t="shared" si="45"/>
        <v>not sirvived</v>
      </c>
      <c r="D599">
        <v>3</v>
      </c>
      <c r="E599" t="s">
        <v>855</v>
      </c>
      <c r="F599" t="s">
        <v>2274</v>
      </c>
      <c r="G599" t="s">
        <v>1263</v>
      </c>
      <c r="H599" t="s">
        <v>13</v>
      </c>
      <c r="I599">
        <f t="shared" si="46"/>
        <v>0</v>
      </c>
      <c r="J599">
        <v>49</v>
      </c>
      <c r="K599" t="str">
        <f t="shared" si="49"/>
        <v>adult</v>
      </c>
      <c r="L599">
        <v>0</v>
      </c>
      <c r="M599">
        <v>0</v>
      </c>
      <c r="N599">
        <f t="shared" si="47"/>
        <v>0</v>
      </c>
      <c r="O599" t="str">
        <f t="shared" si="48"/>
        <v>alone</v>
      </c>
      <c r="P599" t="s">
        <v>280</v>
      </c>
      <c r="Q599">
        <v>0</v>
      </c>
      <c r="R599" s="1"/>
      <c r="S599" t="s">
        <v>15</v>
      </c>
    </row>
    <row r="600" spans="1:19" x14ac:dyDescent="0.35">
      <c r="A600">
        <v>599</v>
      </c>
      <c r="B600">
        <v>0</v>
      </c>
      <c r="C600" t="str">
        <f t="shared" si="45"/>
        <v>not sirvived</v>
      </c>
      <c r="D600">
        <v>3</v>
      </c>
      <c r="E600" t="s">
        <v>856</v>
      </c>
      <c r="F600" t="s">
        <v>1318</v>
      </c>
      <c r="G600" t="s">
        <v>1512</v>
      </c>
      <c r="H600" t="s">
        <v>13</v>
      </c>
      <c r="I600">
        <f t="shared" si="46"/>
        <v>0</v>
      </c>
      <c r="J600" s="1"/>
      <c r="K600" t="b">
        <f t="shared" si="49"/>
        <v>0</v>
      </c>
      <c r="L600">
        <v>0</v>
      </c>
      <c r="M600">
        <v>0</v>
      </c>
      <c r="N600">
        <f t="shared" si="47"/>
        <v>0</v>
      </c>
      <c r="O600" t="str">
        <f t="shared" si="48"/>
        <v>alone</v>
      </c>
      <c r="P600">
        <v>2664</v>
      </c>
      <c r="Q600">
        <v>7.2249999999999996</v>
      </c>
      <c r="R600" s="1"/>
      <c r="S600" t="s">
        <v>20</v>
      </c>
    </row>
    <row r="601" spans="1:19" x14ac:dyDescent="0.35">
      <c r="A601">
        <v>600</v>
      </c>
      <c r="B601">
        <v>1</v>
      </c>
      <c r="C601" t="str">
        <f t="shared" si="45"/>
        <v xml:space="preserve"> survived</v>
      </c>
      <c r="D601">
        <v>1</v>
      </c>
      <c r="E601" t="s">
        <v>857</v>
      </c>
      <c r="F601" t="s">
        <v>2275</v>
      </c>
      <c r="G601" t="s">
        <v>2214</v>
      </c>
      <c r="H601" t="s">
        <v>13</v>
      </c>
      <c r="I601">
        <f t="shared" si="46"/>
        <v>0</v>
      </c>
      <c r="J601">
        <v>49</v>
      </c>
      <c r="K601" t="str">
        <f t="shared" si="49"/>
        <v>adult</v>
      </c>
      <c r="L601">
        <v>1</v>
      </c>
      <c r="M601">
        <v>0</v>
      </c>
      <c r="N601">
        <f t="shared" si="47"/>
        <v>1</v>
      </c>
      <c r="O601" t="str">
        <f t="shared" si="48"/>
        <v>family</v>
      </c>
      <c r="P601" t="s">
        <v>467</v>
      </c>
      <c r="Q601">
        <v>56.929200000000002</v>
      </c>
      <c r="R601" t="s">
        <v>858</v>
      </c>
      <c r="S601" t="s">
        <v>20</v>
      </c>
    </row>
    <row r="602" spans="1:19" x14ac:dyDescent="0.35">
      <c r="A602">
        <v>601</v>
      </c>
      <c r="B602">
        <v>1</v>
      </c>
      <c r="C602" t="str">
        <f t="shared" si="45"/>
        <v xml:space="preserve"> survived</v>
      </c>
      <c r="D602">
        <v>2</v>
      </c>
      <c r="E602" t="s">
        <v>859</v>
      </c>
      <c r="F602" t="s">
        <v>2276</v>
      </c>
      <c r="G602" t="s">
        <v>1652</v>
      </c>
      <c r="H602" t="s">
        <v>17</v>
      </c>
      <c r="I602">
        <f t="shared" si="46"/>
        <v>1</v>
      </c>
      <c r="J602">
        <v>24</v>
      </c>
      <c r="K602" t="str">
        <f t="shared" si="49"/>
        <v>adult</v>
      </c>
      <c r="L602">
        <v>2</v>
      </c>
      <c r="M602">
        <v>1</v>
      </c>
      <c r="N602">
        <f t="shared" si="47"/>
        <v>3</v>
      </c>
      <c r="O602" t="str">
        <f t="shared" si="48"/>
        <v>family</v>
      </c>
      <c r="P602">
        <v>243847</v>
      </c>
      <c r="Q602">
        <v>27</v>
      </c>
      <c r="R602" s="1"/>
      <c r="S602" t="s">
        <v>15</v>
      </c>
    </row>
    <row r="603" spans="1:19" x14ac:dyDescent="0.35">
      <c r="A603">
        <v>602</v>
      </c>
      <c r="B603">
        <v>0</v>
      </c>
      <c r="C603" t="str">
        <f t="shared" si="45"/>
        <v>not sirvived</v>
      </c>
      <c r="D603">
        <v>3</v>
      </c>
      <c r="E603" t="s">
        <v>860</v>
      </c>
      <c r="F603" t="s">
        <v>2278</v>
      </c>
      <c r="G603" t="s">
        <v>2277</v>
      </c>
      <c r="H603" t="s">
        <v>13</v>
      </c>
      <c r="I603">
        <f t="shared" si="46"/>
        <v>0</v>
      </c>
      <c r="J603" s="1"/>
      <c r="K603" t="b">
        <f t="shared" si="49"/>
        <v>0</v>
      </c>
      <c r="L603">
        <v>0</v>
      </c>
      <c r="M603">
        <v>0</v>
      </c>
      <c r="N603">
        <f t="shared" si="47"/>
        <v>0</v>
      </c>
      <c r="O603" t="str">
        <f t="shared" si="48"/>
        <v>alone</v>
      </c>
      <c r="P603">
        <v>349214</v>
      </c>
      <c r="Q603">
        <v>7.8958000000000004</v>
      </c>
      <c r="R603" s="1"/>
      <c r="S603" t="s">
        <v>15</v>
      </c>
    </row>
    <row r="604" spans="1:19" x14ac:dyDescent="0.35">
      <c r="A604">
        <v>603</v>
      </c>
      <c r="B604">
        <v>0</v>
      </c>
      <c r="C604" t="str">
        <f t="shared" si="45"/>
        <v>not sirvived</v>
      </c>
      <c r="D604">
        <v>1</v>
      </c>
      <c r="E604" t="s">
        <v>861</v>
      </c>
      <c r="F604" t="s">
        <v>1749</v>
      </c>
      <c r="G604" t="s">
        <v>2279</v>
      </c>
      <c r="H604" t="s">
        <v>13</v>
      </c>
      <c r="I604">
        <f t="shared" si="46"/>
        <v>0</v>
      </c>
      <c r="J604" s="1"/>
      <c r="K604" t="b">
        <f t="shared" si="49"/>
        <v>0</v>
      </c>
      <c r="L604">
        <v>0</v>
      </c>
      <c r="M604">
        <v>0</v>
      </c>
      <c r="N604">
        <f t="shared" si="47"/>
        <v>0</v>
      </c>
      <c r="O604" t="str">
        <f t="shared" si="48"/>
        <v>alone</v>
      </c>
      <c r="P604">
        <v>113796</v>
      </c>
      <c r="Q604">
        <v>42.4</v>
      </c>
      <c r="R604" s="1"/>
      <c r="S604" t="s">
        <v>15</v>
      </c>
    </row>
    <row r="605" spans="1:19" x14ac:dyDescent="0.35">
      <c r="A605">
        <v>604</v>
      </c>
      <c r="B605">
        <v>0</v>
      </c>
      <c r="C605" t="str">
        <f t="shared" si="45"/>
        <v>not sirvived</v>
      </c>
      <c r="D605">
        <v>3</v>
      </c>
      <c r="E605" t="s">
        <v>862</v>
      </c>
      <c r="F605" t="s">
        <v>2281</v>
      </c>
      <c r="G605" t="s">
        <v>2280</v>
      </c>
      <c r="H605" t="s">
        <v>13</v>
      </c>
      <c r="I605">
        <f t="shared" si="46"/>
        <v>0</v>
      </c>
      <c r="J605">
        <v>44</v>
      </c>
      <c r="K605" t="str">
        <f t="shared" si="49"/>
        <v>adult</v>
      </c>
      <c r="L605">
        <v>0</v>
      </c>
      <c r="M605">
        <v>0</v>
      </c>
      <c r="N605">
        <f t="shared" si="47"/>
        <v>0</v>
      </c>
      <c r="O605" t="str">
        <f t="shared" si="48"/>
        <v>alone</v>
      </c>
      <c r="P605">
        <v>364511</v>
      </c>
      <c r="Q605">
        <v>8.0500000000000007</v>
      </c>
      <c r="R605" s="1"/>
      <c r="S605" t="s">
        <v>15</v>
      </c>
    </row>
    <row r="606" spans="1:19" x14ac:dyDescent="0.35">
      <c r="A606">
        <v>605</v>
      </c>
      <c r="B606">
        <v>1</v>
      </c>
      <c r="C606" t="str">
        <f t="shared" si="45"/>
        <v xml:space="preserve"> survived</v>
      </c>
      <c r="D606">
        <v>1</v>
      </c>
      <c r="E606" t="s">
        <v>863</v>
      </c>
      <c r="F606" t="s">
        <v>2283</v>
      </c>
      <c r="G606" t="s">
        <v>2282</v>
      </c>
      <c r="H606" t="s">
        <v>13</v>
      </c>
      <c r="I606">
        <f t="shared" si="46"/>
        <v>0</v>
      </c>
      <c r="J606">
        <v>35</v>
      </c>
      <c r="K606" t="str">
        <f t="shared" si="49"/>
        <v>adult</v>
      </c>
      <c r="L606">
        <v>0</v>
      </c>
      <c r="M606">
        <v>0</v>
      </c>
      <c r="N606">
        <f t="shared" si="47"/>
        <v>0</v>
      </c>
      <c r="O606" t="str">
        <f t="shared" si="48"/>
        <v>alone</v>
      </c>
      <c r="P606">
        <v>111426</v>
      </c>
      <c r="Q606">
        <v>26.55</v>
      </c>
      <c r="R606" s="1"/>
      <c r="S606" t="s">
        <v>20</v>
      </c>
    </row>
    <row r="607" spans="1:19" x14ac:dyDescent="0.35">
      <c r="A607">
        <v>606</v>
      </c>
      <c r="B607">
        <v>0</v>
      </c>
      <c r="C607" t="str">
        <f t="shared" si="45"/>
        <v>not sirvived</v>
      </c>
      <c r="D607">
        <v>3</v>
      </c>
      <c r="E607" t="s">
        <v>864</v>
      </c>
      <c r="F607" t="s">
        <v>2285</v>
      </c>
      <c r="G607" t="s">
        <v>2284</v>
      </c>
      <c r="H607" t="s">
        <v>13</v>
      </c>
      <c r="I607">
        <f t="shared" si="46"/>
        <v>0</v>
      </c>
      <c r="J607">
        <v>36</v>
      </c>
      <c r="K607" t="str">
        <f t="shared" si="49"/>
        <v>adult</v>
      </c>
      <c r="L607">
        <v>1</v>
      </c>
      <c r="M607">
        <v>0</v>
      </c>
      <c r="N607">
        <f t="shared" si="47"/>
        <v>1</v>
      </c>
      <c r="O607" t="str">
        <f t="shared" si="48"/>
        <v>family</v>
      </c>
      <c r="P607">
        <v>349910</v>
      </c>
      <c r="Q607">
        <v>15.55</v>
      </c>
      <c r="R607" s="1"/>
      <c r="S607" t="s">
        <v>15</v>
      </c>
    </row>
    <row r="608" spans="1:19" x14ac:dyDescent="0.35">
      <c r="A608">
        <v>607</v>
      </c>
      <c r="B608">
        <v>0</v>
      </c>
      <c r="C608" t="str">
        <f t="shared" si="45"/>
        <v>not sirvived</v>
      </c>
      <c r="D608">
        <v>3</v>
      </c>
      <c r="E608" t="s">
        <v>865</v>
      </c>
      <c r="F608" t="s">
        <v>2287</v>
      </c>
      <c r="G608" t="s">
        <v>2286</v>
      </c>
      <c r="H608" t="s">
        <v>13</v>
      </c>
      <c r="I608">
        <f t="shared" si="46"/>
        <v>0</v>
      </c>
      <c r="J608">
        <v>30</v>
      </c>
      <c r="K608" t="str">
        <f t="shared" si="49"/>
        <v>adult</v>
      </c>
      <c r="L608">
        <v>0</v>
      </c>
      <c r="M608">
        <v>0</v>
      </c>
      <c r="N608">
        <f t="shared" si="47"/>
        <v>0</v>
      </c>
      <c r="O608" t="str">
        <f t="shared" si="48"/>
        <v>alone</v>
      </c>
      <c r="P608">
        <v>349246</v>
      </c>
      <c r="Q608">
        <v>7.8958000000000004</v>
      </c>
      <c r="R608" s="1"/>
      <c r="S608" t="s">
        <v>15</v>
      </c>
    </row>
    <row r="609" spans="1:19" x14ac:dyDescent="0.35">
      <c r="A609">
        <v>608</v>
      </c>
      <c r="B609">
        <v>1</v>
      </c>
      <c r="C609" t="str">
        <f t="shared" si="45"/>
        <v xml:space="preserve"> survived</v>
      </c>
      <c r="D609">
        <v>1</v>
      </c>
      <c r="E609" t="s">
        <v>866</v>
      </c>
      <c r="F609" t="s">
        <v>2289</v>
      </c>
      <c r="G609" t="s">
        <v>2288</v>
      </c>
      <c r="H609" t="s">
        <v>13</v>
      </c>
      <c r="I609">
        <f t="shared" si="46"/>
        <v>0</v>
      </c>
      <c r="J609">
        <v>27</v>
      </c>
      <c r="K609" t="str">
        <f t="shared" si="49"/>
        <v>adult</v>
      </c>
      <c r="L609">
        <v>0</v>
      </c>
      <c r="M609">
        <v>0</v>
      </c>
      <c r="N609">
        <f t="shared" si="47"/>
        <v>0</v>
      </c>
      <c r="O609" t="str">
        <f t="shared" si="48"/>
        <v>alone</v>
      </c>
      <c r="P609">
        <v>113804</v>
      </c>
      <c r="Q609">
        <v>30.5</v>
      </c>
      <c r="R609" s="1"/>
      <c r="S609" t="s">
        <v>15</v>
      </c>
    </row>
    <row r="610" spans="1:19" x14ac:dyDescent="0.35">
      <c r="A610">
        <v>609</v>
      </c>
      <c r="B610">
        <v>1</v>
      </c>
      <c r="C610" t="str">
        <f t="shared" si="45"/>
        <v xml:space="preserve"> survived</v>
      </c>
      <c r="D610">
        <v>2</v>
      </c>
      <c r="E610" t="s">
        <v>867</v>
      </c>
      <c r="F610" t="s">
        <v>2290</v>
      </c>
      <c r="G610" t="s">
        <v>1330</v>
      </c>
      <c r="H610" t="s">
        <v>17</v>
      </c>
      <c r="I610">
        <f t="shared" si="46"/>
        <v>1</v>
      </c>
      <c r="J610">
        <v>22</v>
      </c>
      <c r="K610" t="str">
        <f t="shared" si="49"/>
        <v>adult</v>
      </c>
      <c r="L610">
        <v>1</v>
      </c>
      <c r="M610">
        <v>2</v>
      </c>
      <c r="N610">
        <f t="shared" si="47"/>
        <v>3</v>
      </c>
      <c r="O610" t="str">
        <f t="shared" si="48"/>
        <v>family</v>
      </c>
      <c r="P610" t="s">
        <v>80</v>
      </c>
      <c r="Q610">
        <v>41.5792</v>
      </c>
      <c r="R610" s="1"/>
      <c r="S610" t="s">
        <v>20</v>
      </c>
    </row>
    <row r="611" spans="1:19" x14ac:dyDescent="0.35">
      <c r="A611">
        <v>610</v>
      </c>
      <c r="B611">
        <v>1</v>
      </c>
      <c r="C611" t="str">
        <f t="shared" si="45"/>
        <v xml:space="preserve"> survived</v>
      </c>
      <c r="D611">
        <v>1</v>
      </c>
      <c r="E611" t="s">
        <v>868</v>
      </c>
      <c r="F611" t="s">
        <v>2292</v>
      </c>
      <c r="G611" t="s">
        <v>2291</v>
      </c>
      <c r="H611" t="s">
        <v>17</v>
      </c>
      <c r="I611">
        <f t="shared" si="46"/>
        <v>1</v>
      </c>
      <c r="J611">
        <v>40</v>
      </c>
      <c r="K611" t="str">
        <f t="shared" si="49"/>
        <v>adult</v>
      </c>
      <c r="L611">
        <v>0</v>
      </c>
      <c r="M611">
        <v>0</v>
      </c>
      <c r="N611">
        <f t="shared" si="47"/>
        <v>0</v>
      </c>
      <c r="O611" t="str">
        <f t="shared" si="48"/>
        <v>alone</v>
      </c>
      <c r="P611" t="s">
        <v>406</v>
      </c>
      <c r="Q611">
        <v>153.46250000000001</v>
      </c>
      <c r="R611" t="s">
        <v>407</v>
      </c>
      <c r="S611" t="s">
        <v>15</v>
      </c>
    </row>
    <row r="612" spans="1:19" x14ac:dyDescent="0.35">
      <c r="A612">
        <v>611</v>
      </c>
      <c r="B612">
        <v>0</v>
      </c>
      <c r="C612" t="str">
        <f t="shared" si="45"/>
        <v>not sirvived</v>
      </c>
      <c r="D612">
        <v>3</v>
      </c>
      <c r="E612" t="s">
        <v>869</v>
      </c>
      <c r="F612" t="s">
        <v>2293</v>
      </c>
      <c r="G612" t="s">
        <v>1272</v>
      </c>
      <c r="H612" t="s">
        <v>17</v>
      </c>
      <c r="I612">
        <f t="shared" si="46"/>
        <v>1</v>
      </c>
      <c r="J612">
        <v>39</v>
      </c>
      <c r="K612" t="str">
        <f t="shared" si="49"/>
        <v>adult</v>
      </c>
      <c r="L612">
        <v>1</v>
      </c>
      <c r="M612">
        <v>5</v>
      </c>
      <c r="N612">
        <f t="shared" si="47"/>
        <v>6</v>
      </c>
      <c r="O612" t="str">
        <f t="shared" si="48"/>
        <v>family</v>
      </c>
      <c r="P612">
        <v>347082</v>
      </c>
      <c r="Q612">
        <v>31.274999999999999</v>
      </c>
      <c r="R612" s="1"/>
      <c r="S612" t="s">
        <v>15</v>
      </c>
    </row>
    <row r="613" spans="1:19" x14ac:dyDescent="0.35">
      <c r="A613">
        <v>612</v>
      </c>
      <c r="B613">
        <v>0</v>
      </c>
      <c r="C613" t="str">
        <f t="shared" si="45"/>
        <v>not sirvived</v>
      </c>
      <c r="D613">
        <v>3</v>
      </c>
      <c r="E613" t="s">
        <v>870</v>
      </c>
      <c r="F613" t="s">
        <v>2295</v>
      </c>
      <c r="G613" t="s">
        <v>2294</v>
      </c>
      <c r="H613" t="s">
        <v>13</v>
      </c>
      <c r="I613">
        <f t="shared" si="46"/>
        <v>0</v>
      </c>
      <c r="J613" s="1"/>
      <c r="K613" t="b">
        <f t="shared" si="49"/>
        <v>0</v>
      </c>
      <c r="L613">
        <v>0</v>
      </c>
      <c r="M613">
        <v>0</v>
      </c>
      <c r="N613">
        <f t="shared" si="47"/>
        <v>0</v>
      </c>
      <c r="O613" t="str">
        <f t="shared" si="48"/>
        <v>alone</v>
      </c>
      <c r="P613" t="s">
        <v>871</v>
      </c>
      <c r="Q613">
        <v>7.05</v>
      </c>
      <c r="R613" s="1"/>
      <c r="S613" t="s">
        <v>15</v>
      </c>
    </row>
    <row r="614" spans="1:19" x14ac:dyDescent="0.35">
      <c r="A614">
        <v>613</v>
      </c>
      <c r="B614">
        <v>1</v>
      </c>
      <c r="C614" t="str">
        <f t="shared" si="45"/>
        <v xml:space="preserve"> survived</v>
      </c>
      <c r="D614">
        <v>3</v>
      </c>
      <c r="E614" t="s">
        <v>872</v>
      </c>
      <c r="F614" t="s">
        <v>2296</v>
      </c>
      <c r="G614" t="s">
        <v>1693</v>
      </c>
      <c r="H614" t="s">
        <v>17</v>
      </c>
      <c r="I614">
        <f t="shared" si="46"/>
        <v>1</v>
      </c>
      <c r="J614" s="1"/>
      <c r="K614" t="b">
        <f t="shared" si="49"/>
        <v>0</v>
      </c>
      <c r="L614">
        <v>1</v>
      </c>
      <c r="M614">
        <v>0</v>
      </c>
      <c r="N614">
        <f t="shared" si="47"/>
        <v>1</v>
      </c>
      <c r="O614" t="str">
        <f t="shared" si="48"/>
        <v>family</v>
      </c>
      <c r="P614">
        <v>367230</v>
      </c>
      <c r="Q614">
        <v>15.5</v>
      </c>
      <c r="R614" s="1"/>
      <c r="S614" t="s">
        <v>27</v>
      </c>
    </row>
    <row r="615" spans="1:19" x14ac:dyDescent="0.35">
      <c r="A615">
        <v>614</v>
      </c>
      <c r="B615">
        <v>0</v>
      </c>
      <c r="C615" t="str">
        <f t="shared" si="45"/>
        <v>not sirvived</v>
      </c>
      <c r="D615">
        <v>3</v>
      </c>
      <c r="E615" t="s">
        <v>873</v>
      </c>
      <c r="F615" t="s">
        <v>1599</v>
      </c>
      <c r="G615" t="s">
        <v>2297</v>
      </c>
      <c r="H615" t="s">
        <v>13</v>
      </c>
      <c r="I615">
        <f t="shared" si="46"/>
        <v>0</v>
      </c>
      <c r="J615" s="1"/>
      <c r="K615" t="b">
        <f t="shared" si="49"/>
        <v>0</v>
      </c>
      <c r="L615">
        <v>0</v>
      </c>
      <c r="M615">
        <v>0</v>
      </c>
      <c r="N615">
        <f t="shared" si="47"/>
        <v>0</v>
      </c>
      <c r="O615" t="str">
        <f t="shared" si="48"/>
        <v>alone</v>
      </c>
      <c r="P615">
        <v>370377</v>
      </c>
      <c r="Q615">
        <v>7.75</v>
      </c>
      <c r="R615" s="1"/>
      <c r="S615" t="s">
        <v>27</v>
      </c>
    </row>
    <row r="616" spans="1:19" x14ac:dyDescent="0.35">
      <c r="A616">
        <v>615</v>
      </c>
      <c r="B616">
        <v>0</v>
      </c>
      <c r="C616" t="str">
        <f t="shared" si="45"/>
        <v>not sirvived</v>
      </c>
      <c r="D616">
        <v>3</v>
      </c>
      <c r="E616" t="s">
        <v>874</v>
      </c>
      <c r="F616" t="s">
        <v>2299</v>
      </c>
      <c r="G616" t="s">
        <v>2298</v>
      </c>
      <c r="H616" t="s">
        <v>13</v>
      </c>
      <c r="I616">
        <f t="shared" si="46"/>
        <v>0</v>
      </c>
      <c r="J616">
        <v>35</v>
      </c>
      <c r="K616" t="str">
        <f t="shared" si="49"/>
        <v>adult</v>
      </c>
      <c r="L616">
        <v>0</v>
      </c>
      <c r="M616">
        <v>0</v>
      </c>
      <c r="N616">
        <f t="shared" si="47"/>
        <v>0</v>
      </c>
      <c r="O616" t="str">
        <f t="shared" si="48"/>
        <v>alone</v>
      </c>
      <c r="P616">
        <v>364512</v>
      </c>
      <c r="Q616">
        <v>8.0500000000000007</v>
      </c>
      <c r="R616" s="1"/>
      <c r="S616" t="s">
        <v>15</v>
      </c>
    </row>
    <row r="617" spans="1:19" x14ac:dyDescent="0.35">
      <c r="A617">
        <v>616</v>
      </c>
      <c r="B617">
        <v>1</v>
      </c>
      <c r="C617" t="str">
        <f t="shared" si="45"/>
        <v xml:space="preserve"> survived</v>
      </c>
      <c r="D617">
        <v>2</v>
      </c>
      <c r="E617" t="s">
        <v>875</v>
      </c>
      <c r="F617" t="s">
        <v>2301</v>
      </c>
      <c r="G617" t="s">
        <v>2300</v>
      </c>
      <c r="H617" t="s">
        <v>17</v>
      </c>
      <c r="I617">
        <f t="shared" si="46"/>
        <v>1</v>
      </c>
      <c r="J617">
        <v>24</v>
      </c>
      <c r="K617" t="str">
        <f t="shared" si="49"/>
        <v>adult</v>
      </c>
      <c r="L617">
        <v>1</v>
      </c>
      <c r="M617">
        <v>2</v>
      </c>
      <c r="N617">
        <f t="shared" si="47"/>
        <v>3</v>
      </c>
      <c r="O617" t="str">
        <f t="shared" si="48"/>
        <v>family</v>
      </c>
      <c r="P617">
        <v>220845</v>
      </c>
      <c r="Q617">
        <v>65</v>
      </c>
      <c r="R617" s="1"/>
      <c r="S617" t="s">
        <v>15</v>
      </c>
    </row>
    <row r="618" spans="1:19" x14ac:dyDescent="0.35">
      <c r="A618">
        <v>617</v>
      </c>
      <c r="B618">
        <v>0</v>
      </c>
      <c r="C618" t="str">
        <f t="shared" si="45"/>
        <v>not sirvived</v>
      </c>
      <c r="D618">
        <v>3</v>
      </c>
      <c r="E618" t="s">
        <v>876</v>
      </c>
      <c r="F618" t="s">
        <v>2302</v>
      </c>
      <c r="G618" t="s">
        <v>1997</v>
      </c>
      <c r="H618" t="s">
        <v>13</v>
      </c>
      <c r="I618">
        <f t="shared" si="46"/>
        <v>0</v>
      </c>
      <c r="J618">
        <v>34</v>
      </c>
      <c r="K618" t="str">
        <f t="shared" si="49"/>
        <v>adult</v>
      </c>
      <c r="L618">
        <v>1</v>
      </c>
      <c r="M618">
        <v>1</v>
      </c>
      <c r="N618">
        <f t="shared" si="47"/>
        <v>2</v>
      </c>
      <c r="O618" t="str">
        <f t="shared" si="48"/>
        <v>family</v>
      </c>
      <c r="P618">
        <v>347080</v>
      </c>
      <c r="Q618">
        <v>14.4</v>
      </c>
      <c r="R618" s="1"/>
      <c r="S618" t="s">
        <v>15</v>
      </c>
    </row>
    <row r="619" spans="1:19" x14ac:dyDescent="0.35">
      <c r="A619">
        <v>618</v>
      </c>
      <c r="B619">
        <v>0</v>
      </c>
      <c r="C619" t="str">
        <f t="shared" si="45"/>
        <v>not sirvived</v>
      </c>
      <c r="D619">
        <v>3</v>
      </c>
      <c r="E619" t="s">
        <v>877</v>
      </c>
      <c r="F619" t="s">
        <v>2303</v>
      </c>
      <c r="G619" t="s">
        <v>1715</v>
      </c>
      <c r="H619" t="s">
        <v>17</v>
      </c>
      <c r="I619">
        <f t="shared" si="46"/>
        <v>1</v>
      </c>
      <c r="J619">
        <v>26</v>
      </c>
      <c r="K619" t="str">
        <f t="shared" si="49"/>
        <v>adult</v>
      </c>
      <c r="L619">
        <v>1</v>
      </c>
      <c r="M619">
        <v>0</v>
      </c>
      <c r="N619">
        <f t="shared" si="47"/>
        <v>1</v>
      </c>
      <c r="O619" t="str">
        <f t="shared" si="48"/>
        <v>family</v>
      </c>
      <c r="P619" t="s">
        <v>384</v>
      </c>
      <c r="Q619">
        <v>16.100000000000001</v>
      </c>
      <c r="R619" s="1"/>
      <c r="S619" t="s">
        <v>15</v>
      </c>
    </row>
    <row r="620" spans="1:19" x14ac:dyDescent="0.35">
      <c r="A620">
        <v>619</v>
      </c>
      <c r="B620">
        <v>1</v>
      </c>
      <c r="C620" t="str">
        <f t="shared" si="45"/>
        <v xml:space="preserve"> survived</v>
      </c>
      <c r="D620">
        <v>2</v>
      </c>
      <c r="E620" t="s">
        <v>878</v>
      </c>
      <c r="F620" t="s">
        <v>2304</v>
      </c>
      <c r="G620" t="s">
        <v>1588</v>
      </c>
      <c r="H620" t="s">
        <v>17</v>
      </c>
      <c r="I620">
        <f t="shared" si="46"/>
        <v>1</v>
      </c>
      <c r="J620">
        <v>4</v>
      </c>
      <c r="K620" t="str">
        <f t="shared" si="49"/>
        <v>children</v>
      </c>
      <c r="L620">
        <v>2</v>
      </c>
      <c r="M620">
        <v>1</v>
      </c>
      <c r="N620">
        <f t="shared" si="47"/>
        <v>3</v>
      </c>
      <c r="O620" t="str">
        <f t="shared" si="48"/>
        <v>family</v>
      </c>
      <c r="P620">
        <v>230136</v>
      </c>
      <c r="Q620">
        <v>39</v>
      </c>
      <c r="R620" t="s">
        <v>286</v>
      </c>
      <c r="S620" t="s">
        <v>15</v>
      </c>
    </row>
    <row r="621" spans="1:19" x14ac:dyDescent="0.35">
      <c r="A621">
        <v>620</v>
      </c>
      <c r="B621">
        <v>0</v>
      </c>
      <c r="C621" t="str">
        <f t="shared" si="45"/>
        <v>not sirvived</v>
      </c>
      <c r="D621">
        <v>2</v>
      </c>
      <c r="E621" t="s">
        <v>879</v>
      </c>
      <c r="F621" t="s">
        <v>1289</v>
      </c>
      <c r="G621" t="s">
        <v>2305</v>
      </c>
      <c r="H621" t="s">
        <v>13</v>
      </c>
      <c r="I621">
        <f t="shared" si="46"/>
        <v>0</v>
      </c>
      <c r="J621">
        <v>26</v>
      </c>
      <c r="K621" t="str">
        <f t="shared" si="49"/>
        <v>adult</v>
      </c>
      <c r="L621">
        <v>0</v>
      </c>
      <c r="M621">
        <v>0</v>
      </c>
      <c r="N621">
        <f t="shared" si="47"/>
        <v>0</v>
      </c>
      <c r="O621" t="str">
        <f t="shared" si="48"/>
        <v>alone</v>
      </c>
      <c r="P621">
        <v>31028</v>
      </c>
      <c r="Q621">
        <v>10.5</v>
      </c>
      <c r="R621" s="1"/>
      <c r="S621" t="s">
        <v>15</v>
      </c>
    </row>
    <row r="622" spans="1:19" x14ac:dyDescent="0.35">
      <c r="A622">
        <v>621</v>
      </c>
      <c r="B622">
        <v>0</v>
      </c>
      <c r="C622" t="str">
        <f t="shared" si="45"/>
        <v>not sirvived</v>
      </c>
      <c r="D622">
        <v>3</v>
      </c>
      <c r="E622" t="s">
        <v>880</v>
      </c>
      <c r="F622" t="s">
        <v>2307</v>
      </c>
      <c r="G622" t="s">
        <v>2306</v>
      </c>
      <c r="H622" t="s">
        <v>13</v>
      </c>
      <c r="I622">
        <f t="shared" si="46"/>
        <v>0</v>
      </c>
      <c r="J622">
        <v>27</v>
      </c>
      <c r="K622" t="str">
        <f t="shared" si="49"/>
        <v>adult</v>
      </c>
      <c r="L622">
        <v>1</v>
      </c>
      <c r="M622">
        <v>0</v>
      </c>
      <c r="N622">
        <f t="shared" si="47"/>
        <v>1</v>
      </c>
      <c r="O622" t="str">
        <f t="shared" si="48"/>
        <v>family</v>
      </c>
      <c r="P622">
        <v>2659</v>
      </c>
      <c r="Q622">
        <v>14.4542</v>
      </c>
      <c r="R622" s="1"/>
      <c r="S622" t="s">
        <v>20</v>
      </c>
    </row>
    <row r="623" spans="1:19" x14ac:dyDescent="0.35">
      <c r="A623">
        <v>622</v>
      </c>
      <c r="B623">
        <v>1</v>
      </c>
      <c r="C623" t="str">
        <f t="shared" si="45"/>
        <v xml:space="preserve"> survived</v>
      </c>
      <c r="D623">
        <v>1</v>
      </c>
      <c r="E623" t="s">
        <v>881</v>
      </c>
      <c r="F623" t="s">
        <v>2309</v>
      </c>
      <c r="G623" t="s">
        <v>2308</v>
      </c>
      <c r="H623" t="s">
        <v>13</v>
      </c>
      <c r="I623">
        <f t="shared" si="46"/>
        <v>0</v>
      </c>
      <c r="J623">
        <v>42</v>
      </c>
      <c r="K623" t="str">
        <f t="shared" si="49"/>
        <v>adult</v>
      </c>
      <c r="L623">
        <v>1</v>
      </c>
      <c r="M623">
        <v>0</v>
      </c>
      <c r="N623">
        <f t="shared" si="47"/>
        <v>1</v>
      </c>
      <c r="O623" t="str">
        <f t="shared" si="48"/>
        <v>family</v>
      </c>
      <c r="P623">
        <v>11753</v>
      </c>
      <c r="Q623">
        <v>52.554200000000002</v>
      </c>
      <c r="R623" t="s">
        <v>882</v>
      </c>
      <c r="S623" t="s">
        <v>15</v>
      </c>
    </row>
    <row r="624" spans="1:19" x14ac:dyDescent="0.35">
      <c r="A624">
        <v>623</v>
      </c>
      <c r="B624">
        <v>1</v>
      </c>
      <c r="C624" t="str">
        <f t="shared" si="45"/>
        <v xml:space="preserve"> survived</v>
      </c>
      <c r="D624">
        <v>3</v>
      </c>
      <c r="E624" t="s">
        <v>883</v>
      </c>
      <c r="F624" t="s">
        <v>2310</v>
      </c>
      <c r="G624" t="s">
        <v>1932</v>
      </c>
      <c r="H624" t="s">
        <v>13</v>
      </c>
      <c r="I624">
        <f t="shared" si="46"/>
        <v>0</v>
      </c>
      <c r="J624">
        <v>20</v>
      </c>
      <c r="K624" t="str">
        <f t="shared" si="49"/>
        <v>adult</v>
      </c>
      <c r="L624">
        <v>1</v>
      </c>
      <c r="M624">
        <v>1</v>
      </c>
      <c r="N624">
        <f t="shared" si="47"/>
        <v>2</v>
      </c>
      <c r="O624" t="str">
        <f t="shared" si="48"/>
        <v>family</v>
      </c>
      <c r="P624">
        <v>2653</v>
      </c>
      <c r="Q624">
        <v>15.7417</v>
      </c>
      <c r="R624" s="1"/>
      <c r="S624" t="s">
        <v>20</v>
      </c>
    </row>
    <row r="625" spans="1:19" x14ac:dyDescent="0.35">
      <c r="A625">
        <v>624</v>
      </c>
      <c r="B625">
        <v>0</v>
      </c>
      <c r="C625" t="str">
        <f t="shared" si="45"/>
        <v>not sirvived</v>
      </c>
      <c r="D625">
        <v>3</v>
      </c>
      <c r="E625" t="s">
        <v>884</v>
      </c>
      <c r="F625" t="s">
        <v>2312</v>
      </c>
      <c r="G625" t="s">
        <v>2311</v>
      </c>
      <c r="H625" t="s">
        <v>13</v>
      </c>
      <c r="I625">
        <f t="shared" si="46"/>
        <v>0</v>
      </c>
      <c r="J625">
        <v>21</v>
      </c>
      <c r="K625" t="str">
        <f t="shared" si="49"/>
        <v>adult</v>
      </c>
      <c r="L625">
        <v>0</v>
      </c>
      <c r="M625">
        <v>0</v>
      </c>
      <c r="N625">
        <f t="shared" si="47"/>
        <v>0</v>
      </c>
      <c r="O625" t="str">
        <f t="shared" si="48"/>
        <v>alone</v>
      </c>
      <c r="P625">
        <v>350029</v>
      </c>
      <c r="Q625">
        <v>7.8541999999999996</v>
      </c>
      <c r="R625" s="1"/>
      <c r="S625" t="s">
        <v>15</v>
      </c>
    </row>
    <row r="626" spans="1:19" x14ac:dyDescent="0.35">
      <c r="A626">
        <v>625</v>
      </c>
      <c r="B626">
        <v>0</v>
      </c>
      <c r="C626" t="str">
        <f t="shared" si="45"/>
        <v>not sirvived</v>
      </c>
      <c r="D626">
        <v>3</v>
      </c>
      <c r="E626" t="s">
        <v>885</v>
      </c>
      <c r="F626" t="s">
        <v>2314</v>
      </c>
      <c r="G626" t="s">
        <v>2313</v>
      </c>
      <c r="H626" t="s">
        <v>13</v>
      </c>
      <c r="I626">
        <f t="shared" si="46"/>
        <v>0</v>
      </c>
      <c r="J626">
        <v>21</v>
      </c>
      <c r="K626" t="str">
        <f t="shared" si="49"/>
        <v>adult</v>
      </c>
      <c r="L626">
        <v>0</v>
      </c>
      <c r="M626">
        <v>0</v>
      </c>
      <c r="N626">
        <f t="shared" si="47"/>
        <v>0</v>
      </c>
      <c r="O626" t="str">
        <f t="shared" si="48"/>
        <v>alone</v>
      </c>
      <c r="P626">
        <v>54636</v>
      </c>
      <c r="Q626">
        <v>16.100000000000001</v>
      </c>
      <c r="R626" s="1"/>
      <c r="S626" t="s">
        <v>15</v>
      </c>
    </row>
    <row r="627" spans="1:19" x14ac:dyDescent="0.35">
      <c r="A627">
        <v>626</v>
      </c>
      <c r="B627">
        <v>0</v>
      </c>
      <c r="C627" t="str">
        <f t="shared" si="45"/>
        <v>not sirvived</v>
      </c>
      <c r="D627">
        <v>1</v>
      </c>
      <c r="E627" t="s">
        <v>886</v>
      </c>
      <c r="F627" t="s">
        <v>1622</v>
      </c>
      <c r="G627" t="s">
        <v>2315</v>
      </c>
      <c r="H627" t="s">
        <v>13</v>
      </c>
      <c r="I627">
        <f t="shared" si="46"/>
        <v>0</v>
      </c>
      <c r="J627">
        <v>61</v>
      </c>
      <c r="K627" t="str">
        <f t="shared" si="49"/>
        <v>old</v>
      </c>
      <c r="L627">
        <v>0</v>
      </c>
      <c r="M627">
        <v>0</v>
      </c>
      <c r="N627">
        <f t="shared" si="47"/>
        <v>0</v>
      </c>
      <c r="O627" t="str">
        <f t="shared" si="48"/>
        <v>alone</v>
      </c>
      <c r="P627">
        <v>36963</v>
      </c>
      <c r="Q627">
        <v>32.320799999999998</v>
      </c>
      <c r="R627" t="s">
        <v>887</v>
      </c>
      <c r="S627" t="s">
        <v>15</v>
      </c>
    </row>
    <row r="628" spans="1:19" x14ac:dyDescent="0.35">
      <c r="A628">
        <v>627</v>
      </c>
      <c r="B628">
        <v>0</v>
      </c>
      <c r="C628" t="str">
        <f t="shared" si="45"/>
        <v>not sirvived</v>
      </c>
      <c r="D628">
        <v>2</v>
      </c>
      <c r="E628" t="s">
        <v>888</v>
      </c>
      <c r="F628" t="s">
        <v>2317</v>
      </c>
      <c r="G628" t="s">
        <v>2316</v>
      </c>
      <c r="H628" t="s">
        <v>13</v>
      </c>
      <c r="I628">
        <f t="shared" si="46"/>
        <v>0</v>
      </c>
      <c r="J628">
        <v>57</v>
      </c>
      <c r="K628" t="str">
        <f t="shared" si="49"/>
        <v>old</v>
      </c>
      <c r="L628">
        <v>0</v>
      </c>
      <c r="M628">
        <v>0</v>
      </c>
      <c r="N628">
        <f t="shared" si="47"/>
        <v>0</v>
      </c>
      <c r="O628" t="str">
        <f t="shared" si="48"/>
        <v>alone</v>
      </c>
      <c r="P628">
        <v>219533</v>
      </c>
      <c r="Q628">
        <v>12.35</v>
      </c>
      <c r="R628" s="1"/>
      <c r="S628" t="s">
        <v>27</v>
      </c>
    </row>
    <row r="629" spans="1:19" x14ac:dyDescent="0.35">
      <c r="A629">
        <v>628</v>
      </c>
      <c r="B629">
        <v>1</v>
      </c>
      <c r="C629" t="str">
        <f t="shared" si="45"/>
        <v xml:space="preserve"> survived</v>
      </c>
      <c r="D629">
        <v>1</v>
      </c>
      <c r="E629" t="s">
        <v>889</v>
      </c>
      <c r="F629" t="s">
        <v>2319</v>
      </c>
      <c r="G629" t="s">
        <v>2318</v>
      </c>
      <c r="H629" t="s">
        <v>17</v>
      </c>
      <c r="I629">
        <f t="shared" si="46"/>
        <v>1</v>
      </c>
      <c r="J629">
        <v>21</v>
      </c>
      <c r="K629" t="str">
        <f t="shared" si="49"/>
        <v>adult</v>
      </c>
      <c r="L629">
        <v>0</v>
      </c>
      <c r="M629">
        <v>0</v>
      </c>
      <c r="N629">
        <f t="shared" si="47"/>
        <v>0</v>
      </c>
      <c r="O629" t="str">
        <f t="shared" si="48"/>
        <v>alone</v>
      </c>
      <c r="P629">
        <v>13502</v>
      </c>
      <c r="Q629">
        <v>77.958299999999994</v>
      </c>
      <c r="R629" t="s">
        <v>890</v>
      </c>
      <c r="S629" t="s">
        <v>15</v>
      </c>
    </row>
    <row r="630" spans="1:19" x14ac:dyDescent="0.35">
      <c r="A630">
        <v>629</v>
      </c>
      <c r="B630">
        <v>0</v>
      </c>
      <c r="C630" t="str">
        <f t="shared" si="45"/>
        <v>not sirvived</v>
      </c>
      <c r="D630">
        <v>3</v>
      </c>
      <c r="E630" t="s">
        <v>891</v>
      </c>
      <c r="F630" t="s">
        <v>2321</v>
      </c>
      <c r="G630" t="s">
        <v>2320</v>
      </c>
      <c r="H630" t="s">
        <v>13</v>
      </c>
      <c r="I630">
        <f t="shared" si="46"/>
        <v>0</v>
      </c>
      <c r="J630">
        <v>26</v>
      </c>
      <c r="K630" t="str">
        <f t="shared" si="49"/>
        <v>adult</v>
      </c>
      <c r="L630">
        <v>0</v>
      </c>
      <c r="M630">
        <v>0</v>
      </c>
      <c r="N630">
        <f t="shared" si="47"/>
        <v>0</v>
      </c>
      <c r="O630" t="str">
        <f t="shared" si="48"/>
        <v>alone</v>
      </c>
      <c r="P630">
        <v>349224</v>
      </c>
      <c r="Q630">
        <v>7.8958000000000004</v>
      </c>
      <c r="R630" s="1"/>
      <c r="S630" t="s">
        <v>15</v>
      </c>
    </row>
    <row r="631" spans="1:19" x14ac:dyDescent="0.35">
      <c r="A631">
        <v>630</v>
      </c>
      <c r="B631">
        <v>0</v>
      </c>
      <c r="C631" t="str">
        <f t="shared" si="45"/>
        <v>not sirvived</v>
      </c>
      <c r="D631">
        <v>3</v>
      </c>
      <c r="E631" t="s">
        <v>892</v>
      </c>
      <c r="F631" t="s">
        <v>2323</v>
      </c>
      <c r="G631" t="s">
        <v>2322</v>
      </c>
      <c r="H631" t="s">
        <v>13</v>
      </c>
      <c r="I631">
        <f t="shared" si="46"/>
        <v>0</v>
      </c>
      <c r="J631" s="1"/>
      <c r="K631" t="b">
        <f t="shared" si="49"/>
        <v>0</v>
      </c>
      <c r="L631">
        <v>0</v>
      </c>
      <c r="M631">
        <v>0</v>
      </c>
      <c r="N631">
        <f t="shared" si="47"/>
        <v>0</v>
      </c>
      <c r="O631" t="str">
        <f t="shared" si="48"/>
        <v>alone</v>
      </c>
      <c r="P631">
        <v>334912</v>
      </c>
      <c r="Q631">
        <v>7.7332999999999998</v>
      </c>
      <c r="R631" s="1"/>
      <c r="S631" t="s">
        <v>27</v>
      </c>
    </row>
    <row r="632" spans="1:19" x14ac:dyDescent="0.35">
      <c r="A632">
        <v>631</v>
      </c>
      <c r="B632">
        <v>1</v>
      </c>
      <c r="C632" t="str">
        <f t="shared" si="45"/>
        <v xml:space="preserve"> survived</v>
      </c>
      <c r="D632">
        <v>1</v>
      </c>
      <c r="E632" t="s">
        <v>893</v>
      </c>
      <c r="F632" t="s">
        <v>2325</v>
      </c>
      <c r="G632" t="s">
        <v>2324</v>
      </c>
      <c r="H632" t="s">
        <v>13</v>
      </c>
      <c r="I632">
        <f t="shared" si="46"/>
        <v>0</v>
      </c>
      <c r="J632">
        <v>80</v>
      </c>
      <c r="K632" t="str">
        <f t="shared" si="49"/>
        <v>old</v>
      </c>
      <c r="L632">
        <v>0</v>
      </c>
      <c r="M632">
        <v>0</v>
      </c>
      <c r="N632">
        <f t="shared" si="47"/>
        <v>0</v>
      </c>
      <c r="O632" t="str">
        <f t="shared" si="48"/>
        <v>alone</v>
      </c>
      <c r="P632">
        <v>27042</v>
      </c>
      <c r="Q632">
        <v>30</v>
      </c>
      <c r="R632" t="s">
        <v>894</v>
      </c>
      <c r="S632" t="s">
        <v>15</v>
      </c>
    </row>
    <row r="633" spans="1:19" x14ac:dyDescent="0.35">
      <c r="A633">
        <v>632</v>
      </c>
      <c r="B633">
        <v>0</v>
      </c>
      <c r="C633" t="str">
        <f t="shared" si="45"/>
        <v>not sirvived</v>
      </c>
      <c r="D633">
        <v>3</v>
      </c>
      <c r="E633" t="s">
        <v>895</v>
      </c>
      <c r="F633" t="s">
        <v>2327</v>
      </c>
      <c r="G633" t="s">
        <v>2326</v>
      </c>
      <c r="H633" t="s">
        <v>13</v>
      </c>
      <c r="I633">
        <f t="shared" si="46"/>
        <v>0</v>
      </c>
      <c r="J633">
        <v>51</v>
      </c>
      <c r="K633" t="str">
        <f t="shared" si="49"/>
        <v>old</v>
      </c>
      <c r="L633">
        <v>0</v>
      </c>
      <c r="M633">
        <v>0</v>
      </c>
      <c r="N633">
        <f t="shared" si="47"/>
        <v>0</v>
      </c>
      <c r="O633" t="str">
        <f t="shared" si="48"/>
        <v>alone</v>
      </c>
      <c r="P633">
        <v>347743</v>
      </c>
      <c r="Q633">
        <v>7.0541999999999998</v>
      </c>
      <c r="R633" s="1"/>
      <c r="S633" t="s">
        <v>15</v>
      </c>
    </row>
    <row r="634" spans="1:19" x14ac:dyDescent="0.35">
      <c r="A634">
        <v>633</v>
      </c>
      <c r="B634">
        <v>1</v>
      </c>
      <c r="C634" t="str">
        <f t="shared" si="45"/>
        <v xml:space="preserve"> survived</v>
      </c>
      <c r="D634">
        <v>1</v>
      </c>
      <c r="E634" t="s">
        <v>896</v>
      </c>
      <c r="F634" t="s">
        <v>2329</v>
      </c>
      <c r="G634" t="s">
        <v>2328</v>
      </c>
      <c r="H634" t="s">
        <v>13</v>
      </c>
      <c r="I634">
        <f t="shared" si="46"/>
        <v>0</v>
      </c>
      <c r="J634">
        <v>32</v>
      </c>
      <c r="K634" t="str">
        <f t="shared" si="49"/>
        <v>adult</v>
      </c>
      <c r="L634">
        <v>0</v>
      </c>
      <c r="M634">
        <v>0</v>
      </c>
      <c r="N634">
        <f t="shared" si="47"/>
        <v>0</v>
      </c>
      <c r="O634" t="str">
        <f t="shared" si="48"/>
        <v>alone</v>
      </c>
      <c r="P634">
        <v>13214</v>
      </c>
      <c r="Q634">
        <v>30.5</v>
      </c>
      <c r="R634" t="s">
        <v>897</v>
      </c>
      <c r="S634" t="s">
        <v>20</v>
      </c>
    </row>
    <row r="635" spans="1:19" x14ac:dyDescent="0.35">
      <c r="A635">
        <v>634</v>
      </c>
      <c r="B635">
        <v>0</v>
      </c>
      <c r="C635" t="str">
        <f t="shared" si="45"/>
        <v>not sirvived</v>
      </c>
      <c r="D635">
        <v>1</v>
      </c>
      <c r="E635" t="s">
        <v>898</v>
      </c>
      <c r="F635" t="s">
        <v>2331</v>
      </c>
      <c r="G635" t="s">
        <v>2330</v>
      </c>
      <c r="H635" t="s">
        <v>13</v>
      </c>
      <c r="I635">
        <f t="shared" si="46"/>
        <v>0</v>
      </c>
      <c r="J635" s="1"/>
      <c r="K635" t="b">
        <f t="shared" si="49"/>
        <v>0</v>
      </c>
      <c r="L635">
        <v>0</v>
      </c>
      <c r="M635">
        <v>0</v>
      </c>
      <c r="N635">
        <f t="shared" si="47"/>
        <v>0</v>
      </c>
      <c r="O635" t="str">
        <f t="shared" si="48"/>
        <v>alone</v>
      </c>
      <c r="P635">
        <v>112052</v>
      </c>
      <c r="Q635">
        <v>0</v>
      </c>
      <c r="R635" s="1"/>
      <c r="S635" t="s">
        <v>15</v>
      </c>
    </row>
    <row r="636" spans="1:19" x14ac:dyDescent="0.35">
      <c r="A636">
        <v>635</v>
      </c>
      <c r="B636">
        <v>0</v>
      </c>
      <c r="C636" t="str">
        <f t="shared" si="45"/>
        <v>not sirvived</v>
      </c>
      <c r="D636">
        <v>3</v>
      </c>
      <c r="E636" t="s">
        <v>899</v>
      </c>
      <c r="F636" t="s">
        <v>2332</v>
      </c>
      <c r="G636" t="s">
        <v>1370</v>
      </c>
      <c r="H636" t="s">
        <v>17</v>
      </c>
      <c r="I636">
        <f t="shared" si="46"/>
        <v>1</v>
      </c>
      <c r="J636">
        <v>9</v>
      </c>
      <c r="K636" t="str">
        <f t="shared" si="49"/>
        <v>children</v>
      </c>
      <c r="L636">
        <v>3</v>
      </c>
      <c r="M636">
        <v>2</v>
      </c>
      <c r="N636">
        <f t="shared" si="47"/>
        <v>5</v>
      </c>
      <c r="O636" t="str">
        <f t="shared" si="48"/>
        <v>family</v>
      </c>
      <c r="P636">
        <v>347088</v>
      </c>
      <c r="Q636">
        <v>27.9</v>
      </c>
      <c r="R636" s="1"/>
      <c r="S636" t="s">
        <v>15</v>
      </c>
    </row>
    <row r="637" spans="1:19" x14ac:dyDescent="0.35">
      <c r="A637">
        <v>636</v>
      </c>
      <c r="B637">
        <v>1</v>
      </c>
      <c r="C637" t="str">
        <f t="shared" si="45"/>
        <v xml:space="preserve"> survived</v>
      </c>
      <c r="D637">
        <v>2</v>
      </c>
      <c r="E637" t="s">
        <v>900</v>
      </c>
      <c r="F637" t="s">
        <v>1896</v>
      </c>
      <c r="G637" t="s">
        <v>2333</v>
      </c>
      <c r="H637" t="s">
        <v>17</v>
      </c>
      <c r="I637">
        <f t="shared" si="46"/>
        <v>1</v>
      </c>
      <c r="J637">
        <v>28</v>
      </c>
      <c r="K637" t="str">
        <f t="shared" si="49"/>
        <v>adult</v>
      </c>
      <c r="L637">
        <v>0</v>
      </c>
      <c r="M637">
        <v>0</v>
      </c>
      <c r="N637">
        <f t="shared" si="47"/>
        <v>0</v>
      </c>
      <c r="O637" t="str">
        <f t="shared" si="48"/>
        <v>alone</v>
      </c>
      <c r="P637">
        <v>237668</v>
      </c>
      <c r="Q637">
        <v>13</v>
      </c>
      <c r="R637" s="1"/>
      <c r="S637" t="s">
        <v>15</v>
      </c>
    </row>
    <row r="638" spans="1:19" x14ac:dyDescent="0.35">
      <c r="A638">
        <v>637</v>
      </c>
      <c r="B638">
        <v>0</v>
      </c>
      <c r="C638" t="str">
        <f t="shared" si="45"/>
        <v>not sirvived</v>
      </c>
      <c r="D638">
        <v>3</v>
      </c>
      <c r="E638" t="s">
        <v>901</v>
      </c>
      <c r="F638" t="s">
        <v>2335</v>
      </c>
      <c r="G638" t="s">
        <v>2334</v>
      </c>
      <c r="H638" t="s">
        <v>13</v>
      </c>
      <c r="I638">
        <f t="shared" si="46"/>
        <v>0</v>
      </c>
      <c r="J638">
        <v>32</v>
      </c>
      <c r="K638" t="str">
        <f t="shared" si="49"/>
        <v>adult</v>
      </c>
      <c r="L638">
        <v>0</v>
      </c>
      <c r="M638">
        <v>0</v>
      </c>
      <c r="N638">
        <f t="shared" si="47"/>
        <v>0</v>
      </c>
      <c r="O638" t="str">
        <f t="shared" si="48"/>
        <v>alone</v>
      </c>
      <c r="P638" t="s">
        <v>902</v>
      </c>
      <c r="Q638">
        <v>7.9249999999999998</v>
      </c>
      <c r="R638" s="1"/>
      <c r="S638" t="s">
        <v>15</v>
      </c>
    </row>
    <row r="639" spans="1:19" x14ac:dyDescent="0.35">
      <c r="A639">
        <v>638</v>
      </c>
      <c r="B639">
        <v>0</v>
      </c>
      <c r="C639" t="str">
        <f t="shared" si="45"/>
        <v>not sirvived</v>
      </c>
      <c r="D639">
        <v>2</v>
      </c>
      <c r="E639" t="s">
        <v>903</v>
      </c>
      <c r="F639" t="s">
        <v>2336</v>
      </c>
      <c r="G639" t="s">
        <v>1687</v>
      </c>
      <c r="H639" t="s">
        <v>13</v>
      </c>
      <c r="I639">
        <f t="shared" si="46"/>
        <v>0</v>
      </c>
      <c r="J639">
        <v>31</v>
      </c>
      <c r="K639" t="str">
        <f t="shared" si="49"/>
        <v>adult</v>
      </c>
      <c r="L639">
        <v>1</v>
      </c>
      <c r="M639">
        <v>1</v>
      </c>
      <c r="N639">
        <f t="shared" si="47"/>
        <v>2</v>
      </c>
      <c r="O639" t="str">
        <f t="shared" si="48"/>
        <v>family</v>
      </c>
      <c r="P639" t="s">
        <v>361</v>
      </c>
      <c r="Q639">
        <v>26.25</v>
      </c>
      <c r="R639" s="1"/>
      <c r="S639" t="s">
        <v>15</v>
      </c>
    </row>
    <row r="640" spans="1:19" x14ac:dyDescent="0.35">
      <c r="A640">
        <v>639</v>
      </c>
      <c r="B640">
        <v>0</v>
      </c>
      <c r="C640" t="str">
        <f t="shared" si="45"/>
        <v>not sirvived</v>
      </c>
      <c r="D640">
        <v>3</v>
      </c>
      <c r="E640" t="s">
        <v>904</v>
      </c>
      <c r="F640" t="s">
        <v>2337</v>
      </c>
      <c r="G640" t="s">
        <v>1344</v>
      </c>
      <c r="H640" t="s">
        <v>17</v>
      </c>
      <c r="I640">
        <f t="shared" si="46"/>
        <v>1</v>
      </c>
      <c r="J640">
        <v>41</v>
      </c>
      <c r="K640" t="str">
        <f t="shared" si="49"/>
        <v>adult</v>
      </c>
      <c r="L640">
        <v>0</v>
      </c>
      <c r="M640">
        <v>5</v>
      </c>
      <c r="N640">
        <f t="shared" si="47"/>
        <v>5</v>
      </c>
      <c r="O640" t="str">
        <f t="shared" si="48"/>
        <v>family</v>
      </c>
      <c r="P640">
        <v>3101295</v>
      </c>
      <c r="Q640">
        <v>39.6875</v>
      </c>
      <c r="R640" s="1"/>
      <c r="S640" t="s">
        <v>15</v>
      </c>
    </row>
    <row r="641" spans="1:19" x14ac:dyDescent="0.35">
      <c r="A641">
        <v>640</v>
      </c>
      <c r="B641">
        <v>0</v>
      </c>
      <c r="C641" t="str">
        <f t="shared" si="45"/>
        <v>not sirvived</v>
      </c>
      <c r="D641">
        <v>3</v>
      </c>
      <c r="E641" t="s">
        <v>905</v>
      </c>
      <c r="F641" t="s">
        <v>2338</v>
      </c>
      <c r="G641" t="s">
        <v>2011</v>
      </c>
      <c r="H641" t="s">
        <v>13</v>
      </c>
      <c r="I641">
        <f t="shared" si="46"/>
        <v>0</v>
      </c>
      <c r="J641" s="1"/>
      <c r="K641" t="b">
        <f t="shared" si="49"/>
        <v>0</v>
      </c>
      <c r="L641">
        <v>1</v>
      </c>
      <c r="M641">
        <v>0</v>
      </c>
      <c r="N641">
        <f t="shared" si="47"/>
        <v>1</v>
      </c>
      <c r="O641" t="str">
        <f t="shared" si="48"/>
        <v>family</v>
      </c>
      <c r="P641">
        <v>376564</v>
      </c>
      <c r="Q641">
        <v>16.100000000000001</v>
      </c>
      <c r="R641" s="1"/>
      <c r="S641" t="s">
        <v>15</v>
      </c>
    </row>
    <row r="642" spans="1:19" x14ac:dyDescent="0.35">
      <c r="A642">
        <v>641</v>
      </c>
      <c r="B642">
        <v>0</v>
      </c>
      <c r="C642" t="str">
        <f t="shared" ref="C642:C705" si="50">IF(B642=0,"not sirvived"," survived")</f>
        <v>not sirvived</v>
      </c>
      <c r="D642">
        <v>3</v>
      </c>
      <c r="E642" t="s">
        <v>906</v>
      </c>
      <c r="F642" t="s">
        <v>2340</v>
      </c>
      <c r="G642" t="s">
        <v>2339</v>
      </c>
      <c r="H642" t="s">
        <v>13</v>
      </c>
      <c r="I642">
        <f t="shared" ref="I642:I705" si="51">IF(H642="male",0,1)</f>
        <v>0</v>
      </c>
      <c r="J642">
        <v>20</v>
      </c>
      <c r="K642" t="str">
        <f t="shared" si="49"/>
        <v>adult</v>
      </c>
      <c r="L642">
        <v>0</v>
      </c>
      <c r="M642">
        <v>0</v>
      </c>
      <c r="N642">
        <f t="shared" ref="N642:N705" si="52">SUM(L642,M642)</f>
        <v>0</v>
      </c>
      <c r="O642" t="str">
        <f t="shared" ref="O642:O705" si="53">IF(N642&gt;0,"family","alone")</f>
        <v>alone</v>
      </c>
      <c r="P642">
        <v>350050</v>
      </c>
      <c r="Q642">
        <v>7.8541999999999996</v>
      </c>
      <c r="R642" s="1"/>
      <c r="S642" t="s">
        <v>15</v>
      </c>
    </row>
    <row r="643" spans="1:19" x14ac:dyDescent="0.35">
      <c r="A643">
        <v>642</v>
      </c>
      <c r="B643">
        <v>1</v>
      </c>
      <c r="C643" t="str">
        <f t="shared" si="50"/>
        <v xml:space="preserve"> survived</v>
      </c>
      <c r="D643">
        <v>1</v>
      </c>
      <c r="E643" t="s">
        <v>907</v>
      </c>
      <c r="F643" t="s">
        <v>2342</v>
      </c>
      <c r="G643" t="s">
        <v>2341</v>
      </c>
      <c r="H643" t="s">
        <v>17</v>
      </c>
      <c r="I643">
        <f t="shared" si="51"/>
        <v>1</v>
      </c>
      <c r="J643">
        <v>24</v>
      </c>
      <c r="K643" t="str">
        <f t="shared" ref="K643:K706" si="54">IF(AND(J643&gt;0,J643&lt;10),"children",IF(AND(J643&gt;=10,J643&lt;18),"teen",IF(AND(J643&gt;=18,J643&lt;50),"adult",IF(AND(J643&gt;=50),"old"))))</f>
        <v>adult</v>
      </c>
      <c r="L643">
        <v>0</v>
      </c>
      <c r="M643">
        <v>0</v>
      </c>
      <c r="N643">
        <f t="shared" si="52"/>
        <v>0</v>
      </c>
      <c r="O643" t="str">
        <f t="shared" si="53"/>
        <v>alone</v>
      </c>
      <c r="P643" t="s">
        <v>549</v>
      </c>
      <c r="Q643">
        <v>69.3</v>
      </c>
      <c r="R643" t="s">
        <v>550</v>
      </c>
      <c r="S643" t="s">
        <v>20</v>
      </c>
    </row>
    <row r="644" spans="1:19" x14ac:dyDescent="0.35">
      <c r="A644">
        <v>643</v>
      </c>
      <c r="B644">
        <v>0</v>
      </c>
      <c r="C644" t="str">
        <f t="shared" si="50"/>
        <v>not sirvived</v>
      </c>
      <c r="D644">
        <v>3</v>
      </c>
      <c r="E644" t="s">
        <v>908</v>
      </c>
      <c r="F644" t="s">
        <v>2343</v>
      </c>
      <c r="G644" t="s">
        <v>1370</v>
      </c>
      <c r="H644" t="s">
        <v>17</v>
      </c>
      <c r="I644">
        <f t="shared" si="51"/>
        <v>1</v>
      </c>
      <c r="J644">
        <v>2</v>
      </c>
      <c r="K644" t="str">
        <f t="shared" si="54"/>
        <v>children</v>
      </c>
      <c r="L644">
        <v>3</v>
      </c>
      <c r="M644">
        <v>2</v>
      </c>
      <c r="N644">
        <f t="shared" si="52"/>
        <v>5</v>
      </c>
      <c r="O644" t="str">
        <f t="shared" si="53"/>
        <v>family</v>
      </c>
      <c r="P644">
        <v>347088</v>
      </c>
      <c r="Q644">
        <v>27.9</v>
      </c>
      <c r="R644" s="1"/>
      <c r="S644" t="s">
        <v>15</v>
      </c>
    </row>
    <row r="645" spans="1:19" x14ac:dyDescent="0.35">
      <c r="A645">
        <v>644</v>
      </c>
      <c r="B645">
        <v>1</v>
      </c>
      <c r="C645" t="str">
        <f t="shared" si="50"/>
        <v xml:space="preserve"> survived</v>
      </c>
      <c r="D645">
        <v>3</v>
      </c>
      <c r="E645" t="s">
        <v>909</v>
      </c>
      <c r="F645" t="s">
        <v>2345</v>
      </c>
      <c r="G645" t="s">
        <v>2344</v>
      </c>
      <c r="H645" t="s">
        <v>13</v>
      </c>
      <c r="I645">
        <f t="shared" si="51"/>
        <v>0</v>
      </c>
      <c r="J645" s="1"/>
      <c r="K645" t="b">
        <f t="shared" si="54"/>
        <v>0</v>
      </c>
      <c r="L645">
        <v>0</v>
      </c>
      <c r="M645">
        <v>0</v>
      </c>
      <c r="N645">
        <f t="shared" si="52"/>
        <v>0</v>
      </c>
      <c r="O645" t="str">
        <f t="shared" si="53"/>
        <v>alone</v>
      </c>
      <c r="P645">
        <v>1601</v>
      </c>
      <c r="Q645">
        <v>56.495800000000003</v>
      </c>
      <c r="R645" s="1"/>
      <c r="S645" t="s">
        <v>15</v>
      </c>
    </row>
    <row r="646" spans="1:19" x14ac:dyDescent="0.35">
      <c r="A646">
        <v>645</v>
      </c>
      <c r="B646">
        <v>1</v>
      </c>
      <c r="C646" t="str">
        <f t="shared" si="50"/>
        <v xml:space="preserve"> survived</v>
      </c>
      <c r="D646">
        <v>3</v>
      </c>
      <c r="E646" t="s">
        <v>910</v>
      </c>
      <c r="F646" t="s">
        <v>2346</v>
      </c>
      <c r="G646" t="s">
        <v>2039</v>
      </c>
      <c r="H646" t="s">
        <v>17</v>
      </c>
      <c r="I646">
        <f t="shared" si="51"/>
        <v>1</v>
      </c>
      <c r="J646">
        <v>0.75</v>
      </c>
      <c r="K646" t="str">
        <f t="shared" si="54"/>
        <v>children</v>
      </c>
      <c r="L646">
        <v>2</v>
      </c>
      <c r="M646">
        <v>1</v>
      </c>
      <c r="N646">
        <f t="shared" si="52"/>
        <v>3</v>
      </c>
      <c r="O646" t="str">
        <f t="shared" si="53"/>
        <v>family</v>
      </c>
      <c r="P646">
        <v>2666</v>
      </c>
      <c r="Q646">
        <v>19.258299999999998</v>
      </c>
      <c r="R646" s="1"/>
      <c r="S646" t="s">
        <v>20</v>
      </c>
    </row>
    <row r="647" spans="1:19" x14ac:dyDescent="0.35">
      <c r="A647">
        <v>646</v>
      </c>
      <c r="B647">
        <v>1</v>
      </c>
      <c r="C647" t="str">
        <f t="shared" si="50"/>
        <v xml:space="preserve"> survived</v>
      </c>
      <c r="D647">
        <v>1</v>
      </c>
      <c r="E647" t="s">
        <v>911</v>
      </c>
      <c r="F647" t="s">
        <v>2347</v>
      </c>
      <c r="G647" t="s">
        <v>1348</v>
      </c>
      <c r="H647" t="s">
        <v>13</v>
      </c>
      <c r="I647">
        <f t="shared" si="51"/>
        <v>0</v>
      </c>
      <c r="J647">
        <v>48</v>
      </c>
      <c r="K647" t="str">
        <f t="shared" si="54"/>
        <v>adult</v>
      </c>
      <c r="L647">
        <v>1</v>
      </c>
      <c r="M647">
        <v>0</v>
      </c>
      <c r="N647">
        <f t="shared" si="52"/>
        <v>1</v>
      </c>
      <c r="O647" t="str">
        <f t="shared" si="53"/>
        <v>family</v>
      </c>
      <c r="P647" t="s">
        <v>92</v>
      </c>
      <c r="Q647">
        <v>76.729200000000006</v>
      </c>
      <c r="R647" t="s">
        <v>93</v>
      </c>
      <c r="S647" t="s">
        <v>20</v>
      </c>
    </row>
    <row r="648" spans="1:19" x14ac:dyDescent="0.35">
      <c r="A648">
        <v>647</v>
      </c>
      <c r="B648">
        <v>0</v>
      </c>
      <c r="C648" t="str">
        <f t="shared" si="50"/>
        <v>not sirvived</v>
      </c>
      <c r="D648">
        <v>3</v>
      </c>
      <c r="E648" t="s">
        <v>912</v>
      </c>
      <c r="F648" t="s">
        <v>2349</v>
      </c>
      <c r="G648" t="s">
        <v>2348</v>
      </c>
      <c r="H648" t="s">
        <v>13</v>
      </c>
      <c r="I648">
        <f t="shared" si="51"/>
        <v>0</v>
      </c>
      <c r="J648">
        <v>19</v>
      </c>
      <c r="K648" t="str">
        <f t="shared" si="54"/>
        <v>adult</v>
      </c>
      <c r="L648">
        <v>0</v>
      </c>
      <c r="M648">
        <v>0</v>
      </c>
      <c r="N648">
        <f t="shared" si="52"/>
        <v>0</v>
      </c>
      <c r="O648" t="str">
        <f t="shared" si="53"/>
        <v>alone</v>
      </c>
      <c r="P648">
        <v>349231</v>
      </c>
      <c r="Q648">
        <v>7.8958000000000004</v>
      </c>
      <c r="R648" s="1"/>
      <c r="S648" t="s">
        <v>15</v>
      </c>
    </row>
    <row r="649" spans="1:19" x14ac:dyDescent="0.35">
      <c r="A649">
        <v>648</v>
      </c>
      <c r="B649">
        <v>1</v>
      </c>
      <c r="C649" t="str">
        <f t="shared" si="50"/>
        <v xml:space="preserve"> survived</v>
      </c>
      <c r="D649">
        <v>1</v>
      </c>
      <c r="E649" t="s">
        <v>913</v>
      </c>
      <c r="F649" t="s">
        <v>2351</v>
      </c>
      <c r="G649" t="s">
        <v>2350</v>
      </c>
      <c r="H649" t="s">
        <v>13</v>
      </c>
      <c r="I649">
        <f t="shared" si="51"/>
        <v>0</v>
      </c>
      <c r="J649">
        <v>56</v>
      </c>
      <c r="K649" t="str">
        <f t="shared" si="54"/>
        <v>old</v>
      </c>
      <c r="L649">
        <v>0</v>
      </c>
      <c r="M649">
        <v>0</v>
      </c>
      <c r="N649">
        <f t="shared" si="52"/>
        <v>0</v>
      </c>
      <c r="O649" t="str">
        <f t="shared" si="53"/>
        <v>alone</v>
      </c>
      <c r="P649">
        <v>13213</v>
      </c>
      <c r="Q649">
        <v>35.5</v>
      </c>
      <c r="R649" t="s">
        <v>914</v>
      </c>
      <c r="S649" t="s">
        <v>20</v>
      </c>
    </row>
    <row r="650" spans="1:19" x14ac:dyDescent="0.35">
      <c r="A650">
        <v>649</v>
      </c>
      <c r="B650">
        <v>0</v>
      </c>
      <c r="C650" t="str">
        <f t="shared" si="50"/>
        <v>not sirvived</v>
      </c>
      <c r="D650">
        <v>3</v>
      </c>
      <c r="E650" t="s">
        <v>915</v>
      </c>
      <c r="F650" t="s">
        <v>2193</v>
      </c>
      <c r="G650" t="s">
        <v>2352</v>
      </c>
      <c r="H650" t="s">
        <v>13</v>
      </c>
      <c r="I650">
        <f t="shared" si="51"/>
        <v>0</v>
      </c>
      <c r="J650" s="1"/>
      <c r="K650" t="b">
        <f t="shared" si="54"/>
        <v>0</v>
      </c>
      <c r="L650">
        <v>0</v>
      </c>
      <c r="M650">
        <v>0</v>
      </c>
      <c r="N650">
        <f t="shared" si="52"/>
        <v>0</v>
      </c>
      <c r="O650" t="str">
        <f t="shared" si="53"/>
        <v>alone</v>
      </c>
      <c r="P650" t="s">
        <v>916</v>
      </c>
      <c r="Q650">
        <v>7.55</v>
      </c>
      <c r="R650" s="1"/>
      <c r="S650" t="s">
        <v>15</v>
      </c>
    </row>
    <row r="651" spans="1:19" x14ac:dyDescent="0.35">
      <c r="A651">
        <v>650</v>
      </c>
      <c r="B651">
        <v>1</v>
      </c>
      <c r="C651" t="str">
        <f t="shared" si="50"/>
        <v xml:space="preserve"> survived</v>
      </c>
      <c r="D651">
        <v>3</v>
      </c>
      <c r="E651" t="s">
        <v>917</v>
      </c>
      <c r="F651" t="s">
        <v>2353</v>
      </c>
      <c r="G651" t="s">
        <v>2116</v>
      </c>
      <c r="H651" t="s">
        <v>17</v>
      </c>
      <c r="I651">
        <f t="shared" si="51"/>
        <v>1</v>
      </c>
      <c r="J651">
        <v>23</v>
      </c>
      <c r="K651" t="str">
        <f t="shared" si="54"/>
        <v>adult</v>
      </c>
      <c r="L651">
        <v>0</v>
      </c>
      <c r="M651">
        <v>0</v>
      </c>
      <c r="N651">
        <f t="shared" si="52"/>
        <v>0</v>
      </c>
      <c r="O651" t="str">
        <f t="shared" si="53"/>
        <v>alone</v>
      </c>
      <c r="P651" t="s">
        <v>918</v>
      </c>
      <c r="Q651">
        <v>7.55</v>
      </c>
      <c r="R651" s="1"/>
      <c r="S651" t="s">
        <v>15</v>
      </c>
    </row>
    <row r="652" spans="1:19" x14ac:dyDescent="0.35">
      <c r="A652">
        <v>651</v>
      </c>
      <c r="B652">
        <v>0</v>
      </c>
      <c r="C652" t="str">
        <f t="shared" si="50"/>
        <v>not sirvived</v>
      </c>
      <c r="D652">
        <v>3</v>
      </c>
      <c r="E652" t="s">
        <v>919</v>
      </c>
      <c r="F652" t="s">
        <v>2355</v>
      </c>
      <c r="G652" t="s">
        <v>2354</v>
      </c>
      <c r="H652" t="s">
        <v>13</v>
      </c>
      <c r="I652">
        <f t="shared" si="51"/>
        <v>0</v>
      </c>
      <c r="J652" s="1"/>
      <c r="K652" t="b">
        <f t="shared" si="54"/>
        <v>0</v>
      </c>
      <c r="L652">
        <v>0</v>
      </c>
      <c r="M652">
        <v>0</v>
      </c>
      <c r="N652">
        <f t="shared" si="52"/>
        <v>0</v>
      </c>
      <c r="O652" t="str">
        <f t="shared" si="53"/>
        <v>alone</v>
      </c>
      <c r="P652">
        <v>349221</v>
      </c>
      <c r="Q652">
        <v>7.8958000000000004</v>
      </c>
      <c r="R652" s="1"/>
      <c r="S652" t="s">
        <v>15</v>
      </c>
    </row>
    <row r="653" spans="1:19" x14ac:dyDescent="0.35">
      <c r="A653">
        <v>652</v>
      </c>
      <c r="B653">
        <v>1</v>
      </c>
      <c r="C653" t="str">
        <f t="shared" si="50"/>
        <v xml:space="preserve"> survived</v>
      </c>
      <c r="D653">
        <v>2</v>
      </c>
      <c r="E653" t="s">
        <v>920</v>
      </c>
      <c r="F653" t="s">
        <v>2356</v>
      </c>
      <c r="G653" t="s">
        <v>1436</v>
      </c>
      <c r="H653" t="s">
        <v>17</v>
      </c>
      <c r="I653">
        <f t="shared" si="51"/>
        <v>1</v>
      </c>
      <c r="J653">
        <v>18</v>
      </c>
      <c r="K653" t="str">
        <f t="shared" si="54"/>
        <v>adult</v>
      </c>
      <c r="L653">
        <v>0</v>
      </c>
      <c r="M653">
        <v>1</v>
      </c>
      <c r="N653">
        <f t="shared" si="52"/>
        <v>1</v>
      </c>
      <c r="O653" t="str">
        <f t="shared" si="53"/>
        <v>family</v>
      </c>
      <c r="P653">
        <v>231919</v>
      </c>
      <c r="Q653">
        <v>23</v>
      </c>
      <c r="R653" s="1"/>
      <c r="S653" t="s">
        <v>15</v>
      </c>
    </row>
    <row r="654" spans="1:19" x14ac:dyDescent="0.35">
      <c r="A654">
        <v>653</v>
      </c>
      <c r="B654">
        <v>0</v>
      </c>
      <c r="C654" t="str">
        <f t="shared" si="50"/>
        <v>not sirvived</v>
      </c>
      <c r="D654">
        <v>3</v>
      </c>
      <c r="E654" t="s">
        <v>921</v>
      </c>
      <c r="F654" t="s">
        <v>2358</v>
      </c>
      <c r="G654" t="s">
        <v>2357</v>
      </c>
      <c r="H654" t="s">
        <v>13</v>
      </c>
      <c r="I654">
        <f t="shared" si="51"/>
        <v>0</v>
      </c>
      <c r="J654">
        <v>21</v>
      </c>
      <c r="K654" t="str">
        <f t="shared" si="54"/>
        <v>adult</v>
      </c>
      <c r="L654">
        <v>0</v>
      </c>
      <c r="M654">
        <v>0</v>
      </c>
      <c r="N654">
        <f t="shared" si="52"/>
        <v>0</v>
      </c>
      <c r="O654" t="str">
        <f t="shared" si="53"/>
        <v>alone</v>
      </c>
      <c r="P654">
        <v>8475</v>
      </c>
      <c r="Q654">
        <v>8.4332999999999991</v>
      </c>
      <c r="R654" s="1"/>
      <c r="S654" t="s">
        <v>15</v>
      </c>
    </row>
    <row r="655" spans="1:19" x14ac:dyDescent="0.35">
      <c r="A655">
        <v>654</v>
      </c>
      <c r="B655">
        <v>1</v>
      </c>
      <c r="C655" t="str">
        <f t="shared" si="50"/>
        <v xml:space="preserve"> survived</v>
      </c>
      <c r="D655">
        <v>3</v>
      </c>
      <c r="E655" t="s">
        <v>922</v>
      </c>
      <c r="F655" t="s">
        <v>2360</v>
      </c>
      <c r="G655" t="s">
        <v>2359</v>
      </c>
      <c r="H655" t="s">
        <v>17</v>
      </c>
      <c r="I655">
        <f t="shared" si="51"/>
        <v>1</v>
      </c>
      <c r="J655" s="1"/>
      <c r="K655" t="b">
        <f t="shared" si="54"/>
        <v>0</v>
      </c>
      <c r="L655">
        <v>0</v>
      </c>
      <c r="M655">
        <v>0</v>
      </c>
      <c r="N655">
        <f t="shared" si="52"/>
        <v>0</v>
      </c>
      <c r="O655" t="str">
        <f t="shared" si="53"/>
        <v>alone</v>
      </c>
      <c r="P655">
        <v>330919</v>
      </c>
      <c r="Q655">
        <v>7.8292000000000002</v>
      </c>
      <c r="R655" s="1"/>
      <c r="S655" t="s">
        <v>27</v>
      </c>
    </row>
    <row r="656" spans="1:19" x14ac:dyDescent="0.35">
      <c r="A656">
        <v>655</v>
      </c>
      <c r="B656">
        <v>0</v>
      </c>
      <c r="C656" t="str">
        <f t="shared" si="50"/>
        <v>not sirvived</v>
      </c>
      <c r="D656">
        <v>3</v>
      </c>
      <c r="E656" t="s">
        <v>923</v>
      </c>
      <c r="F656" t="s">
        <v>1751</v>
      </c>
      <c r="G656" t="s">
        <v>2361</v>
      </c>
      <c r="H656" t="s">
        <v>17</v>
      </c>
      <c r="I656">
        <f t="shared" si="51"/>
        <v>1</v>
      </c>
      <c r="J656">
        <v>18</v>
      </c>
      <c r="K656" t="str">
        <f t="shared" si="54"/>
        <v>adult</v>
      </c>
      <c r="L656">
        <v>0</v>
      </c>
      <c r="M656">
        <v>0</v>
      </c>
      <c r="N656">
        <f t="shared" si="52"/>
        <v>0</v>
      </c>
      <c r="O656" t="str">
        <f t="shared" si="53"/>
        <v>alone</v>
      </c>
      <c r="P656">
        <v>365226</v>
      </c>
      <c r="Q656">
        <v>6.75</v>
      </c>
      <c r="R656" s="1"/>
      <c r="S656" t="s">
        <v>27</v>
      </c>
    </row>
    <row r="657" spans="1:19" x14ac:dyDescent="0.35">
      <c r="A657">
        <v>656</v>
      </c>
      <c r="B657">
        <v>0</v>
      </c>
      <c r="C657" t="str">
        <f t="shared" si="50"/>
        <v>not sirvived</v>
      </c>
      <c r="D657">
        <v>2</v>
      </c>
      <c r="E657" t="s">
        <v>924</v>
      </c>
      <c r="F657" t="s">
        <v>2362</v>
      </c>
      <c r="G657" t="s">
        <v>1476</v>
      </c>
      <c r="H657" t="s">
        <v>13</v>
      </c>
      <c r="I657">
        <f t="shared" si="51"/>
        <v>0</v>
      </c>
      <c r="J657">
        <v>24</v>
      </c>
      <c r="K657" t="str">
        <f t="shared" si="54"/>
        <v>adult</v>
      </c>
      <c r="L657">
        <v>2</v>
      </c>
      <c r="M657">
        <v>0</v>
      </c>
      <c r="N657">
        <f t="shared" si="52"/>
        <v>2</v>
      </c>
      <c r="O657" t="str">
        <f t="shared" si="53"/>
        <v>family</v>
      </c>
      <c r="P657" t="s">
        <v>126</v>
      </c>
      <c r="Q657">
        <v>73.5</v>
      </c>
      <c r="R657" s="1"/>
      <c r="S657" t="s">
        <v>15</v>
      </c>
    </row>
    <row r="658" spans="1:19" x14ac:dyDescent="0.35">
      <c r="A658">
        <v>657</v>
      </c>
      <c r="B658">
        <v>0</v>
      </c>
      <c r="C658" t="str">
        <f t="shared" si="50"/>
        <v>not sirvived</v>
      </c>
      <c r="D658">
        <v>3</v>
      </c>
      <c r="E658" t="s">
        <v>925</v>
      </c>
      <c r="F658" t="s">
        <v>1744</v>
      </c>
      <c r="G658" t="s">
        <v>2363</v>
      </c>
      <c r="H658" t="s">
        <v>13</v>
      </c>
      <c r="I658">
        <f t="shared" si="51"/>
        <v>0</v>
      </c>
      <c r="J658" s="1"/>
      <c r="K658" t="b">
        <f t="shared" si="54"/>
        <v>0</v>
      </c>
      <c r="L658">
        <v>0</v>
      </c>
      <c r="M658">
        <v>0</v>
      </c>
      <c r="N658">
        <f t="shared" si="52"/>
        <v>0</v>
      </c>
      <c r="O658" t="str">
        <f t="shared" si="53"/>
        <v>alone</v>
      </c>
      <c r="P658">
        <v>349223</v>
      </c>
      <c r="Q658">
        <v>7.8958000000000004</v>
      </c>
      <c r="R658" s="1"/>
      <c r="S658" t="s">
        <v>15</v>
      </c>
    </row>
    <row r="659" spans="1:19" x14ac:dyDescent="0.35">
      <c r="A659">
        <v>658</v>
      </c>
      <c r="B659">
        <v>0</v>
      </c>
      <c r="C659" t="str">
        <f t="shared" si="50"/>
        <v>not sirvived</v>
      </c>
      <c r="D659">
        <v>3</v>
      </c>
      <c r="E659" t="s">
        <v>926</v>
      </c>
      <c r="F659" t="s">
        <v>2364</v>
      </c>
      <c r="G659" t="s">
        <v>1598</v>
      </c>
      <c r="H659" t="s">
        <v>17</v>
      </c>
      <c r="I659">
        <f t="shared" si="51"/>
        <v>1</v>
      </c>
      <c r="J659">
        <v>32</v>
      </c>
      <c r="K659" t="str">
        <f t="shared" si="54"/>
        <v>adult</v>
      </c>
      <c r="L659">
        <v>1</v>
      </c>
      <c r="M659">
        <v>1</v>
      </c>
      <c r="N659">
        <f t="shared" si="52"/>
        <v>2</v>
      </c>
      <c r="O659" t="str">
        <f t="shared" si="53"/>
        <v>family</v>
      </c>
      <c r="P659">
        <v>364849</v>
      </c>
      <c r="Q659">
        <v>15.5</v>
      </c>
      <c r="R659" s="1"/>
      <c r="S659" t="s">
        <v>27</v>
      </c>
    </row>
    <row r="660" spans="1:19" x14ac:dyDescent="0.35">
      <c r="A660">
        <v>659</v>
      </c>
      <c r="B660">
        <v>0</v>
      </c>
      <c r="C660" t="str">
        <f t="shared" si="50"/>
        <v>not sirvived</v>
      </c>
      <c r="D660">
        <v>2</v>
      </c>
      <c r="E660" t="s">
        <v>927</v>
      </c>
      <c r="F660" t="s">
        <v>2366</v>
      </c>
      <c r="G660" t="s">
        <v>2365</v>
      </c>
      <c r="H660" t="s">
        <v>13</v>
      </c>
      <c r="I660">
        <f t="shared" si="51"/>
        <v>0</v>
      </c>
      <c r="J660">
        <v>23</v>
      </c>
      <c r="K660" t="str">
        <f t="shared" si="54"/>
        <v>adult</v>
      </c>
      <c r="L660">
        <v>0</v>
      </c>
      <c r="M660">
        <v>0</v>
      </c>
      <c r="N660">
        <f t="shared" si="52"/>
        <v>0</v>
      </c>
      <c r="O660" t="str">
        <f t="shared" si="53"/>
        <v>alone</v>
      </c>
      <c r="P660">
        <v>29751</v>
      </c>
      <c r="Q660">
        <v>13</v>
      </c>
      <c r="R660" s="1"/>
      <c r="S660" t="s">
        <v>15</v>
      </c>
    </row>
    <row r="661" spans="1:19" x14ac:dyDescent="0.35">
      <c r="A661">
        <v>660</v>
      </c>
      <c r="B661">
        <v>0</v>
      </c>
      <c r="C661" t="str">
        <f t="shared" si="50"/>
        <v>not sirvived</v>
      </c>
      <c r="D661">
        <v>1</v>
      </c>
      <c r="E661" t="s">
        <v>928</v>
      </c>
      <c r="F661" t="s">
        <v>2367</v>
      </c>
      <c r="G661" t="s">
        <v>1648</v>
      </c>
      <c r="H661" t="s">
        <v>13</v>
      </c>
      <c r="I661">
        <f t="shared" si="51"/>
        <v>0</v>
      </c>
      <c r="J661">
        <v>58</v>
      </c>
      <c r="K661" t="str">
        <f t="shared" si="54"/>
        <v>old</v>
      </c>
      <c r="L661">
        <v>0</v>
      </c>
      <c r="M661">
        <v>2</v>
      </c>
      <c r="N661">
        <f t="shared" si="52"/>
        <v>2</v>
      </c>
      <c r="O661" t="str">
        <f t="shared" si="53"/>
        <v>family</v>
      </c>
      <c r="P661">
        <v>35273</v>
      </c>
      <c r="Q661">
        <v>113.27500000000001</v>
      </c>
      <c r="R661" t="s">
        <v>929</v>
      </c>
      <c r="S661" t="s">
        <v>20</v>
      </c>
    </row>
    <row r="662" spans="1:19" x14ac:dyDescent="0.35">
      <c r="A662">
        <v>661</v>
      </c>
      <c r="B662">
        <v>1</v>
      </c>
      <c r="C662" t="str">
        <f t="shared" si="50"/>
        <v xml:space="preserve"> survived</v>
      </c>
      <c r="D662">
        <v>1</v>
      </c>
      <c r="E662" t="s">
        <v>930</v>
      </c>
      <c r="F662" t="s">
        <v>2368</v>
      </c>
      <c r="G662" t="s">
        <v>1853</v>
      </c>
      <c r="H662" t="s">
        <v>13</v>
      </c>
      <c r="I662">
        <f t="shared" si="51"/>
        <v>0</v>
      </c>
      <c r="J662">
        <v>50</v>
      </c>
      <c r="K662" t="str">
        <f t="shared" si="54"/>
        <v>old</v>
      </c>
      <c r="L662">
        <v>2</v>
      </c>
      <c r="M662">
        <v>0</v>
      </c>
      <c r="N662">
        <f t="shared" si="52"/>
        <v>2</v>
      </c>
      <c r="O662" t="str">
        <f t="shared" si="53"/>
        <v>family</v>
      </c>
      <c r="P662" t="s">
        <v>505</v>
      </c>
      <c r="Q662">
        <v>133.65</v>
      </c>
      <c r="R662" s="1"/>
      <c r="S662" t="s">
        <v>15</v>
      </c>
    </row>
    <row r="663" spans="1:19" x14ac:dyDescent="0.35">
      <c r="A663">
        <v>662</v>
      </c>
      <c r="B663">
        <v>0</v>
      </c>
      <c r="C663" t="str">
        <f t="shared" si="50"/>
        <v>not sirvived</v>
      </c>
      <c r="D663">
        <v>3</v>
      </c>
      <c r="E663" t="s">
        <v>931</v>
      </c>
      <c r="F663" t="s">
        <v>2370</v>
      </c>
      <c r="G663" t="s">
        <v>2369</v>
      </c>
      <c r="H663" t="s">
        <v>13</v>
      </c>
      <c r="I663">
        <f t="shared" si="51"/>
        <v>0</v>
      </c>
      <c r="J663">
        <v>40</v>
      </c>
      <c r="K663" t="str">
        <f t="shared" si="54"/>
        <v>adult</v>
      </c>
      <c r="L663">
        <v>0</v>
      </c>
      <c r="M663">
        <v>0</v>
      </c>
      <c r="N663">
        <f t="shared" si="52"/>
        <v>0</v>
      </c>
      <c r="O663" t="str">
        <f t="shared" si="53"/>
        <v>alone</v>
      </c>
      <c r="P663">
        <v>2623</v>
      </c>
      <c r="Q663">
        <v>7.2249999999999996</v>
      </c>
      <c r="R663" s="1"/>
      <c r="S663" t="s">
        <v>20</v>
      </c>
    </row>
    <row r="664" spans="1:19" x14ac:dyDescent="0.35">
      <c r="A664">
        <v>663</v>
      </c>
      <c r="B664">
        <v>0</v>
      </c>
      <c r="C664" t="str">
        <f t="shared" si="50"/>
        <v>not sirvived</v>
      </c>
      <c r="D664">
        <v>1</v>
      </c>
      <c r="E664" t="s">
        <v>932</v>
      </c>
      <c r="F664" t="s">
        <v>2372</v>
      </c>
      <c r="G664" t="s">
        <v>2371</v>
      </c>
      <c r="H664" t="s">
        <v>13</v>
      </c>
      <c r="I664">
        <f t="shared" si="51"/>
        <v>0</v>
      </c>
      <c r="J664">
        <v>47</v>
      </c>
      <c r="K664" t="str">
        <f t="shared" si="54"/>
        <v>adult</v>
      </c>
      <c r="L664">
        <v>0</v>
      </c>
      <c r="M664">
        <v>0</v>
      </c>
      <c r="N664">
        <f t="shared" si="52"/>
        <v>0</v>
      </c>
      <c r="O664" t="str">
        <f t="shared" si="53"/>
        <v>alone</v>
      </c>
      <c r="P664">
        <v>5727</v>
      </c>
      <c r="Q664">
        <v>25.587499999999999</v>
      </c>
      <c r="R664" t="s">
        <v>933</v>
      </c>
      <c r="S664" t="s">
        <v>15</v>
      </c>
    </row>
    <row r="665" spans="1:19" x14ac:dyDescent="0.35">
      <c r="A665">
        <v>664</v>
      </c>
      <c r="B665">
        <v>0</v>
      </c>
      <c r="C665" t="str">
        <f t="shared" si="50"/>
        <v>not sirvived</v>
      </c>
      <c r="D665">
        <v>3</v>
      </c>
      <c r="E665" t="s">
        <v>934</v>
      </c>
      <c r="F665" t="s">
        <v>2373</v>
      </c>
      <c r="G665" t="s">
        <v>2147</v>
      </c>
      <c r="H665" t="s">
        <v>13</v>
      </c>
      <c r="I665">
        <f t="shared" si="51"/>
        <v>0</v>
      </c>
      <c r="J665">
        <v>36</v>
      </c>
      <c r="K665" t="str">
        <f t="shared" si="54"/>
        <v>adult</v>
      </c>
      <c r="L665">
        <v>0</v>
      </c>
      <c r="M665">
        <v>0</v>
      </c>
      <c r="N665">
        <f t="shared" si="52"/>
        <v>0</v>
      </c>
      <c r="O665" t="str">
        <f t="shared" si="53"/>
        <v>alone</v>
      </c>
      <c r="P665">
        <v>349210</v>
      </c>
      <c r="Q665">
        <v>7.4958</v>
      </c>
      <c r="R665" s="1"/>
      <c r="S665" t="s">
        <v>15</v>
      </c>
    </row>
    <row r="666" spans="1:19" x14ac:dyDescent="0.35">
      <c r="A666">
        <v>665</v>
      </c>
      <c r="B666">
        <v>1</v>
      </c>
      <c r="C666" t="str">
        <f t="shared" si="50"/>
        <v xml:space="preserve"> survived</v>
      </c>
      <c r="D666">
        <v>3</v>
      </c>
      <c r="E666" t="s">
        <v>935</v>
      </c>
      <c r="F666" t="s">
        <v>2375</v>
      </c>
      <c r="G666" t="s">
        <v>2374</v>
      </c>
      <c r="H666" t="s">
        <v>13</v>
      </c>
      <c r="I666">
        <f t="shared" si="51"/>
        <v>0</v>
      </c>
      <c r="J666">
        <v>20</v>
      </c>
      <c r="K666" t="str">
        <f t="shared" si="54"/>
        <v>adult</v>
      </c>
      <c r="L666">
        <v>1</v>
      </c>
      <c r="M666">
        <v>0</v>
      </c>
      <c r="N666">
        <f t="shared" si="52"/>
        <v>1</v>
      </c>
      <c r="O666" t="str">
        <f t="shared" si="53"/>
        <v>family</v>
      </c>
      <c r="P666" t="s">
        <v>936</v>
      </c>
      <c r="Q666">
        <v>7.9249999999999998</v>
      </c>
      <c r="R666" s="1"/>
      <c r="S666" t="s">
        <v>15</v>
      </c>
    </row>
    <row r="667" spans="1:19" x14ac:dyDescent="0.35">
      <c r="A667">
        <v>666</v>
      </c>
      <c r="B667">
        <v>0</v>
      </c>
      <c r="C667" t="str">
        <f t="shared" si="50"/>
        <v>not sirvived</v>
      </c>
      <c r="D667">
        <v>2</v>
      </c>
      <c r="E667" t="s">
        <v>937</v>
      </c>
      <c r="F667" t="s">
        <v>2376</v>
      </c>
      <c r="G667" t="s">
        <v>1476</v>
      </c>
      <c r="H667" t="s">
        <v>13</v>
      </c>
      <c r="I667">
        <f t="shared" si="51"/>
        <v>0</v>
      </c>
      <c r="J667">
        <v>32</v>
      </c>
      <c r="K667" t="str">
        <f t="shared" si="54"/>
        <v>adult</v>
      </c>
      <c r="L667">
        <v>2</v>
      </c>
      <c r="M667">
        <v>0</v>
      </c>
      <c r="N667">
        <f t="shared" si="52"/>
        <v>2</v>
      </c>
      <c r="O667" t="str">
        <f t="shared" si="53"/>
        <v>family</v>
      </c>
      <c r="P667" t="s">
        <v>126</v>
      </c>
      <c r="Q667">
        <v>73.5</v>
      </c>
      <c r="R667" s="1"/>
      <c r="S667" t="s">
        <v>15</v>
      </c>
    </row>
    <row r="668" spans="1:19" x14ac:dyDescent="0.35">
      <c r="A668">
        <v>667</v>
      </c>
      <c r="B668">
        <v>0</v>
      </c>
      <c r="C668" t="str">
        <f t="shared" si="50"/>
        <v>not sirvived</v>
      </c>
      <c r="D668">
        <v>2</v>
      </c>
      <c r="E668" t="s">
        <v>938</v>
      </c>
      <c r="F668" t="s">
        <v>2378</v>
      </c>
      <c r="G668" t="s">
        <v>2377</v>
      </c>
      <c r="H668" t="s">
        <v>13</v>
      </c>
      <c r="I668">
        <f t="shared" si="51"/>
        <v>0</v>
      </c>
      <c r="J668">
        <v>25</v>
      </c>
      <c r="K668" t="str">
        <f t="shared" si="54"/>
        <v>adult</v>
      </c>
      <c r="L668">
        <v>0</v>
      </c>
      <c r="M668">
        <v>0</v>
      </c>
      <c r="N668">
        <f t="shared" si="52"/>
        <v>0</v>
      </c>
      <c r="O668" t="str">
        <f t="shared" si="53"/>
        <v>alone</v>
      </c>
      <c r="P668">
        <v>234686</v>
      </c>
      <c r="Q668">
        <v>13</v>
      </c>
      <c r="R668" s="1"/>
      <c r="S668" t="s">
        <v>15</v>
      </c>
    </row>
    <row r="669" spans="1:19" x14ac:dyDescent="0.35">
      <c r="A669">
        <v>668</v>
      </c>
      <c r="B669">
        <v>0</v>
      </c>
      <c r="C669" t="str">
        <f t="shared" si="50"/>
        <v>not sirvived</v>
      </c>
      <c r="D669">
        <v>3</v>
      </c>
      <c r="E669" t="s">
        <v>939</v>
      </c>
      <c r="F669" t="s">
        <v>2380</v>
      </c>
      <c r="G669" t="s">
        <v>2379</v>
      </c>
      <c r="H669" t="s">
        <v>13</v>
      </c>
      <c r="I669">
        <f t="shared" si="51"/>
        <v>0</v>
      </c>
      <c r="J669" s="1"/>
      <c r="K669" t="b">
        <f t="shared" si="54"/>
        <v>0</v>
      </c>
      <c r="L669">
        <v>0</v>
      </c>
      <c r="M669">
        <v>0</v>
      </c>
      <c r="N669">
        <f t="shared" si="52"/>
        <v>0</v>
      </c>
      <c r="O669" t="str">
        <f t="shared" si="53"/>
        <v>alone</v>
      </c>
      <c r="P669">
        <v>312993</v>
      </c>
      <c r="Q669">
        <v>7.7750000000000004</v>
      </c>
      <c r="R669" s="1"/>
      <c r="S669" t="s">
        <v>15</v>
      </c>
    </row>
    <row r="670" spans="1:19" x14ac:dyDescent="0.35">
      <c r="A670">
        <v>669</v>
      </c>
      <c r="B670">
        <v>0</v>
      </c>
      <c r="C670" t="str">
        <f t="shared" si="50"/>
        <v>not sirvived</v>
      </c>
      <c r="D670">
        <v>3</v>
      </c>
      <c r="E670" t="s">
        <v>940</v>
      </c>
      <c r="F670" t="s">
        <v>2382</v>
      </c>
      <c r="G670" t="s">
        <v>2381</v>
      </c>
      <c r="H670" t="s">
        <v>13</v>
      </c>
      <c r="I670">
        <f t="shared" si="51"/>
        <v>0</v>
      </c>
      <c r="J670">
        <v>43</v>
      </c>
      <c r="K670" t="str">
        <f t="shared" si="54"/>
        <v>adult</v>
      </c>
      <c r="L670">
        <v>0</v>
      </c>
      <c r="M670">
        <v>0</v>
      </c>
      <c r="N670">
        <f t="shared" si="52"/>
        <v>0</v>
      </c>
      <c r="O670" t="str">
        <f t="shared" si="53"/>
        <v>alone</v>
      </c>
      <c r="P670" t="s">
        <v>941</v>
      </c>
      <c r="Q670">
        <v>8.0500000000000007</v>
      </c>
      <c r="R670" s="1"/>
      <c r="S670" t="s">
        <v>15</v>
      </c>
    </row>
    <row r="671" spans="1:19" x14ac:dyDescent="0.35">
      <c r="A671">
        <v>670</v>
      </c>
      <c r="B671">
        <v>1</v>
      </c>
      <c r="C671" t="str">
        <f t="shared" si="50"/>
        <v xml:space="preserve"> survived</v>
      </c>
      <c r="D671">
        <v>1</v>
      </c>
      <c r="E671" t="s">
        <v>942</v>
      </c>
      <c r="F671" t="s">
        <v>2384</v>
      </c>
      <c r="G671" t="s">
        <v>2383</v>
      </c>
      <c r="H671" t="s">
        <v>17</v>
      </c>
      <c r="I671">
        <f t="shared" si="51"/>
        <v>1</v>
      </c>
      <c r="J671" s="1"/>
      <c r="K671" t="b">
        <f t="shared" si="54"/>
        <v>0</v>
      </c>
      <c r="L671">
        <v>1</v>
      </c>
      <c r="M671">
        <v>0</v>
      </c>
      <c r="N671">
        <f t="shared" si="52"/>
        <v>1</v>
      </c>
      <c r="O671" t="str">
        <f t="shared" si="53"/>
        <v>family</v>
      </c>
      <c r="P671">
        <v>19996</v>
      </c>
      <c r="Q671">
        <v>52</v>
      </c>
      <c r="R671" t="s">
        <v>943</v>
      </c>
      <c r="S671" t="s">
        <v>15</v>
      </c>
    </row>
    <row r="672" spans="1:19" x14ac:dyDescent="0.35">
      <c r="A672">
        <v>671</v>
      </c>
      <c r="B672">
        <v>1</v>
      </c>
      <c r="C672" t="str">
        <f t="shared" si="50"/>
        <v xml:space="preserve"> survived</v>
      </c>
      <c r="D672">
        <v>2</v>
      </c>
      <c r="E672" t="s">
        <v>944</v>
      </c>
      <c r="F672" t="s">
        <v>2385</v>
      </c>
      <c r="G672" t="s">
        <v>1609</v>
      </c>
      <c r="H672" t="s">
        <v>17</v>
      </c>
      <c r="I672">
        <f t="shared" si="51"/>
        <v>1</v>
      </c>
      <c r="J672">
        <v>40</v>
      </c>
      <c r="K672" t="str">
        <f t="shared" si="54"/>
        <v>adult</v>
      </c>
      <c r="L672">
        <v>1</v>
      </c>
      <c r="M672">
        <v>1</v>
      </c>
      <c r="N672">
        <f t="shared" si="52"/>
        <v>2</v>
      </c>
      <c r="O672" t="str">
        <f t="shared" si="53"/>
        <v>family</v>
      </c>
      <c r="P672">
        <v>29750</v>
      </c>
      <c r="Q672">
        <v>39</v>
      </c>
      <c r="R672" s="1"/>
      <c r="S672" t="s">
        <v>15</v>
      </c>
    </row>
    <row r="673" spans="1:19" x14ac:dyDescent="0.35">
      <c r="A673">
        <v>672</v>
      </c>
      <c r="B673">
        <v>0</v>
      </c>
      <c r="C673" t="str">
        <f t="shared" si="50"/>
        <v>not sirvived</v>
      </c>
      <c r="D673">
        <v>1</v>
      </c>
      <c r="E673" t="s">
        <v>945</v>
      </c>
      <c r="F673" t="s">
        <v>2387</v>
      </c>
      <c r="G673" t="s">
        <v>2386</v>
      </c>
      <c r="H673" t="s">
        <v>13</v>
      </c>
      <c r="I673">
        <f t="shared" si="51"/>
        <v>0</v>
      </c>
      <c r="J673">
        <v>31</v>
      </c>
      <c r="K673" t="str">
        <f t="shared" si="54"/>
        <v>adult</v>
      </c>
      <c r="L673">
        <v>1</v>
      </c>
      <c r="M673">
        <v>0</v>
      </c>
      <c r="N673">
        <f t="shared" si="52"/>
        <v>1</v>
      </c>
      <c r="O673" t="str">
        <f t="shared" si="53"/>
        <v>family</v>
      </c>
      <c r="P673" t="s">
        <v>946</v>
      </c>
      <c r="Q673">
        <v>52</v>
      </c>
      <c r="R673" t="s">
        <v>947</v>
      </c>
      <c r="S673" t="s">
        <v>15</v>
      </c>
    </row>
    <row r="674" spans="1:19" x14ac:dyDescent="0.35">
      <c r="A674">
        <v>673</v>
      </c>
      <c r="B674">
        <v>0</v>
      </c>
      <c r="C674" t="str">
        <f t="shared" si="50"/>
        <v>not sirvived</v>
      </c>
      <c r="D674">
        <v>2</v>
      </c>
      <c r="E674" t="s">
        <v>948</v>
      </c>
      <c r="F674" t="s">
        <v>2389</v>
      </c>
      <c r="G674" t="s">
        <v>2388</v>
      </c>
      <c r="H674" t="s">
        <v>13</v>
      </c>
      <c r="I674">
        <f t="shared" si="51"/>
        <v>0</v>
      </c>
      <c r="J674">
        <v>70</v>
      </c>
      <c r="K674" t="str">
        <f t="shared" si="54"/>
        <v>old</v>
      </c>
      <c r="L674">
        <v>0</v>
      </c>
      <c r="M674">
        <v>0</v>
      </c>
      <c r="N674">
        <f t="shared" si="52"/>
        <v>0</v>
      </c>
      <c r="O674" t="str">
        <f t="shared" si="53"/>
        <v>alone</v>
      </c>
      <c r="P674" t="s">
        <v>949</v>
      </c>
      <c r="Q674">
        <v>10.5</v>
      </c>
      <c r="R674" s="1"/>
      <c r="S674" t="s">
        <v>15</v>
      </c>
    </row>
    <row r="675" spans="1:19" x14ac:dyDescent="0.35">
      <c r="A675">
        <v>674</v>
      </c>
      <c r="B675">
        <v>1</v>
      </c>
      <c r="C675" t="str">
        <f t="shared" si="50"/>
        <v xml:space="preserve"> survived</v>
      </c>
      <c r="D675">
        <v>2</v>
      </c>
      <c r="E675" t="s">
        <v>950</v>
      </c>
      <c r="F675" t="s">
        <v>2391</v>
      </c>
      <c r="G675" t="s">
        <v>2390</v>
      </c>
      <c r="H675" t="s">
        <v>13</v>
      </c>
      <c r="I675">
        <f t="shared" si="51"/>
        <v>0</v>
      </c>
      <c r="J675">
        <v>31</v>
      </c>
      <c r="K675" t="str">
        <f t="shared" si="54"/>
        <v>adult</v>
      </c>
      <c r="L675">
        <v>0</v>
      </c>
      <c r="M675">
        <v>0</v>
      </c>
      <c r="N675">
        <f t="shared" si="52"/>
        <v>0</v>
      </c>
      <c r="O675" t="str">
        <f t="shared" si="53"/>
        <v>alone</v>
      </c>
      <c r="P675">
        <v>244270</v>
      </c>
      <c r="Q675">
        <v>13</v>
      </c>
      <c r="R675" s="1"/>
      <c r="S675" t="s">
        <v>15</v>
      </c>
    </row>
    <row r="676" spans="1:19" x14ac:dyDescent="0.35">
      <c r="A676">
        <v>675</v>
      </c>
      <c r="B676">
        <v>0</v>
      </c>
      <c r="C676" t="str">
        <f t="shared" si="50"/>
        <v>not sirvived</v>
      </c>
      <c r="D676">
        <v>2</v>
      </c>
      <c r="E676" t="s">
        <v>951</v>
      </c>
      <c r="F676" t="s">
        <v>2393</v>
      </c>
      <c r="G676" t="s">
        <v>2392</v>
      </c>
      <c r="H676" t="s">
        <v>13</v>
      </c>
      <c r="I676">
        <f t="shared" si="51"/>
        <v>0</v>
      </c>
      <c r="J676" s="1"/>
      <c r="K676" t="b">
        <f t="shared" si="54"/>
        <v>0</v>
      </c>
      <c r="L676">
        <v>0</v>
      </c>
      <c r="M676">
        <v>0</v>
      </c>
      <c r="N676">
        <f t="shared" si="52"/>
        <v>0</v>
      </c>
      <c r="O676" t="str">
        <f t="shared" si="53"/>
        <v>alone</v>
      </c>
      <c r="P676">
        <v>239856</v>
      </c>
      <c r="Q676">
        <v>0</v>
      </c>
      <c r="R676" s="1"/>
      <c r="S676" t="s">
        <v>15</v>
      </c>
    </row>
    <row r="677" spans="1:19" x14ac:dyDescent="0.35">
      <c r="A677">
        <v>676</v>
      </c>
      <c r="B677">
        <v>0</v>
      </c>
      <c r="C677" t="str">
        <f t="shared" si="50"/>
        <v>not sirvived</v>
      </c>
      <c r="D677">
        <v>3</v>
      </c>
      <c r="E677" t="s">
        <v>952</v>
      </c>
      <c r="F677" t="s">
        <v>2395</v>
      </c>
      <c r="G677" t="s">
        <v>2394</v>
      </c>
      <c r="H677" t="s">
        <v>13</v>
      </c>
      <c r="I677">
        <f t="shared" si="51"/>
        <v>0</v>
      </c>
      <c r="J677">
        <v>18</v>
      </c>
      <c r="K677" t="str">
        <f t="shared" si="54"/>
        <v>adult</v>
      </c>
      <c r="L677">
        <v>0</v>
      </c>
      <c r="M677">
        <v>0</v>
      </c>
      <c r="N677">
        <f t="shared" si="52"/>
        <v>0</v>
      </c>
      <c r="O677" t="str">
        <f t="shared" si="53"/>
        <v>alone</v>
      </c>
      <c r="P677">
        <v>349912</v>
      </c>
      <c r="Q677">
        <v>7.7750000000000004</v>
      </c>
      <c r="R677" s="1"/>
      <c r="S677" t="s">
        <v>15</v>
      </c>
    </row>
    <row r="678" spans="1:19" x14ac:dyDescent="0.35">
      <c r="A678">
        <v>677</v>
      </c>
      <c r="B678">
        <v>0</v>
      </c>
      <c r="C678" t="str">
        <f t="shared" si="50"/>
        <v>not sirvived</v>
      </c>
      <c r="D678">
        <v>3</v>
      </c>
      <c r="E678" t="s">
        <v>953</v>
      </c>
      <c r="F678" t="s">
        <v>2397</v>
      </c>
      <c r="G678" t="s">
        <v>2396</v>
      </c>
      <c r="H678" t="s">
        <v>13</v>
      </c>
      <c r="I678">
        <f t="shared" si="51"/>
        <v>0</v>
      </c>
      <c r="J678">
        <v>24.5</v>
      </c>
      <c r="K678" t="str">
        <f t="shared" si="54"/>
        <v>adult</v>
      </c>
      <c r="L678">
        <v>0</v>
      </c>
      <c r="M678">
        <v>0</v>
      </c>
      <c r="N678">
        <f t="shared" si="52"/>
        <v>0</v>
      </c>
      <c r="O678" t="str">
        <f t="shared" si="53"/>
        <v>alone</v>
      </c>
      <c r="P678">
        <v>342826</v>
      </c>
      <c r="Q678">
        <v>8.0500000000000007</v>
      </c>
      <c r="R678" s="1"/>
      <c r="S678" t="s">
        <v>15</v>
      </c>
    </row>
    <row r="679" spans="1:19" x14ac:dyDescent="0.35">
      <c r="A679">
        <v>678</v>
      </c>
      <c r="B679">
        <v>1</v>
      </c>
      <c r="C679" t="str">
        <f t="shared" si="50"/>
        <v xml:space="preserve"> survived</v>
      </c>
      <c r="D679">
        <v>3</v>
      </c>
      <c r="E679" t="s">
        <v>954</v>
      </c>
      <c r="F679" t="s">
        <v>1515</v>
      </c>
      <c r="G679" t="s">
        <v>2398</v>
      </c>
      <c r="H679" t="s">
        <v>17</v>
      </c>
      <c r="I679">
        <f t="shared" si="51"/>
        <v>1</v>
      </c>
      <c r="J679">
        <v>18</v>
      </c>
      <c r="K679" t="str">
        <f t="shared" si="54"/>
        <v>adult</v>
      </c>
      <c r="L679">
        <v>0</v>
      </c>
      <c r="M679">
        <v>0</v>
      </c>
      <c r="N679">
        <f t="shared" si="52"/>
        <v>0</v>
      </c>
      <c r="O679" t="str">
        <f t="shared" si="53"/>
        <v>alone</v>
      </c>
      <c r="P679">
        <v>4138</v>
      </c>
      <c r="Q679">
        <v>9.8416999999999994</v>
      </c>
      <c r="R679" s="1"/>
      <c r="S679" t="s">
        <v>15</v>
      </c>
    </row>
    <row r="680" spans="1:19" x14ac:dyDescent="0.35">
      <c r="A680">
        <v>679</v>
      </c>
      <c r="B680">
        <v>0</v>
      </c>
      <c r="C680" t="str">
        <f t="shared" si="50"/>
        <v>not sirvived</v>
      </c>
      <c r="D680">
        <v>3</v>
      </c>
      <c r="E680" t="s">
        <v>955</v>
      </c>
      <c r="F680" t="s">
        <v>2399</v>
      </c>
      <c r="G680" t="s">
        <v>1362</v>
      </c>
      <c r="H680" t="s">
        <v>17</v>
      </c>
      <c r="I680">
        <f t="shared" si="51"/>
        <v>1</v>
      </c>
      <c r="J680">
        <v>43</v>
      </c>
      <c r="K680" t="str">
        <f t="shared" si="54"/>
        <v>adult</v>
      </c>
      <c r="L680">
        <v>1</v>
      </c>
      <c r="M680">
        <v>6</v>
      </c>
      <c r="N680">
        <f t="shared" si="52"/>
        <v>7</v>
      </c>
      <c r="O680" t="str">
        <f t="shared" si="53"/>
        <v>family</v>
      </c>
      <c r="P680" t="s">
        <v>105</v>
      </c>
      <c r="Q680">
        <v>46.9</v>
      </c>
      <c r="R680" s="1"/>
      <c r="S680" t="s">
        <v>15</v>
      </c>
    </row>
    <row r="681" spans="1:19" x14ac:dyDescent="0.35">
      <c r="A681">
        <v>680</v>
      </c>
      <c r="B681">
        <v>1</v>
      </c>
      <c r="C681" t="str">
        <f t="shared" si="50"/>
        <v xml:space="preserve"> survived</v>
      </c>
      <c r="D681">
        <v>1</v>
      </c>
      <c r="E681" t="s">
        <v>956</v>
      </c>
      <c r="F681" t="s">
        <v>2401</v>
      </c>
      <c r="G681" t="s">
        <v>2400</v>
      </c>
      <c r="H681" t="s">
        <v>13</v>
      </c>
      <c r="I681">
        <f t="shared" si="51"/>
        <v>0</v>
      </c>
      <c r="J681">
        <v>36</v>
      </c>
      <c r="K681" t="str">
        <f t="shared" si="54"/>
        <v>adult</v>
      </c>
      <c r="L681">
        <v>0</v>
      </c>
      <c r="M681">
        <v>1</v>
      </c>
      <c r="N681">
        <f t="shared" si="52"/>
        <v>1</v>
      </c>
      <c r="O681" t="str">
        <f t="shared" si="53"/>
        <v>family</v>
      </c>
      <c r="P681" t="s">
        <v>392</v>
      </c>
      <c r="Q681">
        <v>512.32920000000001</v>
      </c>
      <c r="R681" t="s">
        <v>957</v>
      </c>
      <c r="S681" t="s">
        <v>20</v>
      </c>
    </row>
    <row r="682" spans="1:19" x14ac:dyDescent="0.35">
      <c r="A682">
        <v>681</v>
      </c>
      <c r="B682">
        <v>0</v>
      </c>
      <c r="C682" t="str">
        <f t="shared" si="50"/>
        <v>not sirvived</v>
      </c>
      <c r="D682">
        <v>3</v>
      </c>
      <c r="E682" t="s">
        <v>958</v>
      </c>
      <c r="F682" t="s">
        <v>2403</v>
      </c>
      <c r="G682" t="s">
        <v>2402</v>
      </c>
      <c r="H682" t="s">
        <v>17</v>
      </c>
      <c r="I682">
        <f t="shared" si="51"/>
        <v>1</v>
      </c>
      <c r="J682" s="1"/>
      <c r="K682" t="b">
        <f t="shared" si="54"/>
        <v>0</v>
      </c>
      <c r="L682">
        <v>0</v>
      </c>
      <c r="M682">
        <v>0</v>
      </c>
      <c r="N682">
        <f t="shared" si="52"/>
        <v>0</v>
      </c>
      <c r="O682" t="str">
        <f t="shared" si="53"/>
        <v>alone</v>
      </c>
      <c r="P682">
        <v>330935</v>
      </c>
      <c r="Q682">
        <v>8.1374999999999993</v>
      </c>
      <c r="R682" s="1"/>
      <c r="S682" t="s">
        <v>27</v>
      </c>
    </row>
    <row r="683" spans="1:19" x14ac:dyDescent="0.35">
      <c r="A683">
        <v>682</v>
      </c>
      <c r="B683">
        <v>1</v>
      </c>
      <c r="C683" t="str">
        <f t="shared" si="50"/>
        <v xml:space="preserve"> survived</v>
      </c>
      <c r="D683">
        <v>1</v>
      </c>
      <c r="E683" t="s">
        <v>959</v>
      </c>
      <c r="F683" t="s">
        <v>2405</v>
      </c>
      <c r="G683" t="s">
        <v>2404</v>
      </c>
      <c r="H683" t="s">
        <v>13</v>
      </c>
      <c r="I683">
        <f t="shared" si="51"/>
        <v>0</v>
      </c>
      <c r="J683">
        <v>27</v>
      </c>
      <c r="K683" t="str">
        <f t="shared" si="54"/>
        <v>adult</v>
      </c>
      <c r="L683">
        <v>0</v>
      </c>
      <c r="M683">
        <v>0</v>
      </c>
      <c r="N683">
        <f t="shared" si="52"/>
        <v>0</v>
      </c>
      <c r="O683" t="str">
        <f t="shared" si="53"/>
        <v>alone</v>
      </c>
      <c r="P683" t="s">
        <v>92</v>
      </c>
      <c r="Q683">
        <v>76.729200000000006</v>
      </c>
      <c r="R683" t="s">
        <v>960</v>
      </c>
      <c r="S683" t="s">
        <v>20</v>
      </c>
    </row>
    <row r="684" spans="1:19" x14ac:dyDescent="0.35">
      <c r="A684">
        <v>683</v>
      </c>
      <c r="B684">
        <v>0</v>
      </c>
      <c r="C684" t="str">
        <f t="shared" si="50"/>
        <v>not sirvived</v>
      </c>
      <c r="D684">
        <v>3</v>
      </c>
      <c r="E684" t="s">
        <v>961</v>
      </c>
      <c r="F684" t="s">
        <v>2407</v>
      </c>
      <c r="G684" t="s">
        <v>2406</v>
      </c>
      <c r="H684" t="s">
        <v>13</v>
      </c>
      <c r="I684">
        <f t="shared" si="51"/>
        <v>0</v>
      </c>
      <c r="J684">
        <v>20</v>
      </c>
      <c r="K684" t="str">
        <f t="shared" si="54"/>
        <v>adult</v>
      </c>
      <c r="L684">
        <v>0</v>
      </c>
      <c r="M684">
        <v>0</v>
      </c>
      <c r="N684">
        <f t="shared" si="52"/>
        <v>0</v>
      </c>
      <c r="O684" t="str">
        <f t="shared" si="53"/>
        <v>alone</v>
      </c>
      <c r="P684">
        <v>6563</v>
      </c>
      <c r="Q684">
        <v>9.2249999999999996</v>
      </c>
      <c r="R684" s="1"/>
      <c r="S684" t="s">
        <v>15</v>
      </c>
    </row>
    <row r="685" spans="1:19" x14ac:dyDescent="0.35">
      <c r="A685">
        <v>684</v>
      </c>
      <c r="B685">
        <v>0</v>
      </c>
      <c r="C685" t="str">
        <f t="shared" si="50"/>
        <v>not sirvived</v>
      </c>
      <c r="D685">
        <v>3</v>
      </c>
      <c r="E685" t="s">
        <v>962</v>
      </c>
      <c r="F685" t="s">
        <v>2408</v>
      </c>
      <c r="G685" t="s">
        <v>1362</v>
      </c>
      <c r="H685" t="s">
        <v>13</v>
      </c>
      <c r="I685">
        <f t="shared" si="51"/>
        <v>0</v>
      </c>
      <c r="J685">
        <v>14</v>
      </c>
      <c r="K685" t="str">
        <f t="shared" si="54"/>
        <v>teen</v>
      </c>
      <c r="L685">
        <v>5</v>
      </c>
      <c r="M685">
        <v>2</v>
      </c>
      <c r="N685">
        <f t="shared" si="52"/>
        <v>7</v>
      </c>
      <c r="O685" t="str">
        <f t="shared" si="53"/>
        <v>family</v>
      </c>
      <c r="P685" t="s">
        <v>105</v>
      </c>
      <c r="Q685">
        <v>46.9</v>
      </c>
      <c r="R685" s="1"/>
      <c r="S685" t="s">
        <v>15</v>
      </c>
    </row>
    <row r="686" spans="1:19" x14ac:dyDescent="0.35">
      <c r="A686">
        <v>685</v>
      </c>
      <c r="B686">
        <v>0</v>
      </c>
      <c r="C686" t="str">
        <f t="shared" si="50"/>
        <v>not sirvived</v>
      </c>
      <c r="D686">
        <v>2</v>
      </c>
      <c r="E686" t="s">
        <v>963</v>
      </c>
      <c r="F686" t="s">
        <v>2409</v>
      </c>
      <c r="G686" t="s">
        <v>1609</v>
      </c>
      <c r="H686" t="s">
        <v>13</v>
      </c>
      <c r="I686">
        <f t="shared" si="51"/>
        <v>0</v>
      </c>
      <c r="J686">
        <v>60</v>
      </c>
      <c r="K686" t="str">
        <f t="shared" si="54"/>
        <v>old</v>
      </c>
      <c r="L686">
        <v>1</v>
      </c>
      <c r="M686">
        <v>1</v>
      </c>
      <c r="N686">
        <f t="shared" si="52"/>
        <v>2</v>
      </c>
      <c r="O686" t="str">
        <f t="shared" si="53"/>
        <v>family</v>
      </c>
      <c r="P686">
        <v>29750</v>
      </c>
      <c r="Q686">
        <v>39</v>
      </c>
      <c r="R686" s="1"/>
      <c r="S686" t="s">
        <v>15</v>
      </c>
    </row>
    <row r="687" spans="1:19" x14ac:dyDescent="0.35">
      <c r="A687">
        <v>686</v>
      </c>
      <c r="B687">
        <v>0</v>
      </c>
      <c r="C687" t="str">
        <f t="shared" si="50"/>
        <v>not sirvived</v>
      </c>
      <c r="D687">
        <v>2</v>
      </c>
      <c r="E687" t="s">
        <v>964</v>
      </c>
      <c r="F687" t="s">
        <v>2410</v>
      </c>
      <c r="G687" t="s">
        <v>1330</v>
      </c>
      <c r="H687" t="s">
        <v>13</v>
      </c>
      <c r="I687">
        <f t="shared" si="51"/>
        <v>0</v>
      </c>
      <c r="J687">
        <v>25</v>
      </c>
      <c r="K687" t="str">
        <f t="shared" si="54"/>
        <v>adult</v>
      </c>
      <c r="L687">
        <v>1</v>
      </c>
      <c r="M687">
        <v>2</v>
      </c>
      <c r="N687">
        <f t="shared" si="52"/>
        <v>3</v>
      </c>
      <c r="O687" t="str">
        <f t="shared" si="53"/>
        <v>family</v>
      </c>
      <c r="P687" t="s">
        <v>80</v>
      </c>
      <c r="Q687">
        <v>41.5792</v>
      </c>
      <c r="R687" s="1"/>
      <c r="S687" t="s">
        <v>20</v>
      </c>
    </row>
    <row r="688" spans="1:19" x14ac:dyDescent="0.35">
      <c r="A688">
        <v>687</v>
      </c>
      <c r="B688">
        <v>0</v>
      </c>
      <c r="C688" t="str">
        <f t="shared" si="50"/>
        <v>not sirvived</v>
      </c>
      <c r="D688">
        <v>3</v>
      </c>
      <c r="E688" t="s">
        <v>965</v>
      </c>
      <c r="F688" t="s">
        <v>2411</v>
      </c>
      <c r="G688" t="s">
        <v>1344</v>
      </c>
      <c r="H688" t="s">
        <v>13</v>
      </c>
      <c r="I688">
        <f t="shared" si="51"/>
        <v>0</v>
      </c>
      <c r="J688">
        <v>14</v>
      </c>
      <c r="K688" t="str">
        <f t="shared" si="54"/>
        <v>teen</v>
      </c>
      <c r="L688">
        <v>4</v>
      </c>
      <c r="M688">
        <v>1</v>
      </c>
      <c r="N688">
        <f t="shared" si="52"/>
        <v>5</v>
      </c>
      <c r="O688" t="str">
        <f t="shared" si="53"/>
        <v>family</v>
      </c>
      <c r="P688">
        <v>3101295</v>
      </c>
      <c r="Q688">
        <v>39.6875</v>
      </c>
      <c r="R688" s="1"/>
      <c r="S688" t="s">
        <v>15</v>
      </c>
    </row>
    <row r="689" spans="1:19" x14ac:dyDescent="0.35">
      <c r="A689">
        <v>688</v>
      </c>
      <c r="B689">
        <v>0</v>
      </c>
      <c r="C689" t="str">
        <f t="shared" si="50"/>
        <v>not sirvived</v>
      </c>
      <c r="D689">
        <v>3</v>
      </c>
      <c r="E689" t="s">
        <v>966</v>
      </c>
      <c r="F689" t="s">
        <v>2413</v>
      </c>
      <c r="G689" t="s">
        <v>2412</v>
      </c>
      <c r="H689" t="s">
        <v>13</v>
      </c>
      <c r="I689">
        <f t="shared" si="51"/>
        <v>0</v>
      </c>
      <c r="J689">
        <v>19</v>
      </c>
      <c r="K689" t="str">
        <f t="shared" si="54"/>
        <v>adult</v>
      </c>
      <c r="L689">
        <v>0</v>
      </c>
      <c r="M689">
        <v>0</v>
      </c>
      <c r="N689">
        <f t="shared" si="52"/>
        <v>0</v>
      </c>
      <c r="O689" t="str">
        <f t="shared" si="53"/>
        <v>alone</v>
      </c>
      <c r="P689">
        <v>349228</v>
      </c>
      <c r="Q689">
        <v>10.1708</v>
      </c>
      <c r="R689" s="1"/>
      <c r="S689" t="s">
        <v>15</v>
      </c>
    </row>
    <row r="690" spans="1:19" x14ac:dyDescent="0.35">
      <c r="A690">
        <v>689</v>
      </c>
      <c r="B690">
        <v>0</v>
      </c>
      <c r="C690" t="str">
        <f t="shared" si="50"/>
        <v>not sirvived</v>
      </c>
      <c r="D690">
        <v>3</v>
      </c>
      <c r="E690" t="s">
        <v>967</v>
      </c>
      <c r="F690" t="s">
        <v>2415</v>
      </c>
      <c r="G690" t="s">
        <v>2414</v>
      </c>
      <c r="H690" t="s">
        <v>13</v>
      </c>
      <c r="I690">
        <f t="shared" si="51"/>
        <v>0</v>
      </c>
      <c r="J690">
        <v>18</v>
      </c>
      <c r="K690" t="str">
        <f t="shared" si="54"/>
        <v>adult</v>
      </c>
      <c r="L690">
        <v>0</v>
      </c>
      <c r="M690">
        <v>0</v>
      </c>
      <c r="N690">
        <f t="shared" si="52"/>
        <v>0</v>
      </c>
      <c r="O690" t="str">
        <f t="shared" si="53"/>
        <v>alone</v>
      </c>
      <c r="P690">
        <v>350036</v>
      </c>
      <c r="Q690">
        <v>7.7957999999999998</v>
      </c>
      <c r="R690" s="1"/>
      <c r="S690" t="s">
        <v>15</v>
      </c>
    </row>
    <row r="691" spans="1:19" x14ac:dyDescent="0.35">
      <c r="A691">
        <v>690</v>
      </c>
      <c r="B691">
        <v>1</v>
      </c>
      <c r="C691" t="str">
        <f t="shared" si="50"/>
        <v xml:space="preserve"> survived</v>
      </c>
      <c r="D691">
        <v>1</v>
      </c>
      <c r="E691" t="s">
        <v>968</v>
      </c>
      <c r="F691" t="s">
        <v>2417</v>
      </c>
      <c r="G691" t="s">
        <v>2416</v>
      </c>
      <c r="H691" t="s">
        <v>17</v>
      </c>
      <c r="I691">
        <f t="shared" si="51"/>
        <v>1</v>
      </c>
      <c r="J691">
        <v>15</v>
      </c>
      <c r="K691" t="str">
        <f t="shared" si="54"/>
        <v>teen</v>
      </c>
      <c r="L691">
        <v>0</v>
      </c>
      <c r="M691">
        <v>1</v>
      </c>
      <c r="N691">
        <f t="shared" si="52"/>
        <v>1</v>
      </c>
      <c r="O691" t="str">
        <f t="shared" si="53"/>
        <v>family</v>
      </c>
      <c r="P691">
        <v>24160</v>
      </c>
      <c r="Q691">
        <v>211.33750000000001</v>
      </c>
      <c r="R691" t="s">
        <v>969</v>
      </c>
      <c r="S691" t="s">
        <v>15</v>
      </c>
    </row>
    <row r="692" spans="1:19" x14ac:dyDescent="0.35">
      <c r="A692">
        <v>691</v>
      </c>
      <c r="B692">
        <v>1</v>
      </c>
      <c r="C692" t="str">
        <f t="shared" si="50"/>
        <v xml:space="preserve"> survived</v>
      </c>
      <c r="D692">
        <v>1</v>
      </c>
      <c r="E692" t="s">
        <v>970</v>
      </c>
      <c r="F692" t="s">
        <v>2419</v>
      </c>
      <c r="G692" t="s">
        <v>2418</v>
      </c>
      <c r="H692" t="s">
        <v>13</v>
      </c>
      <c r="I692">
        <f t="shared" si="51"/>
        <v>0</v>
      </c>
      <c r="J692">
        <v>31</v>
      </c>
      <c r="K692" t="str">
        <f t="shared" si="54"/>
        <v>adult</v>
      </c>
      <c r="L692">
        <v>1</v>
      </c>
      <c r="M692">
        <v>0</v>
      </c>
      <c r="N692">
        <f t="shared" si="52"/>
        <v>1</v>
      </c>
      <c r="O692" t="str">
        <f t="shared" si="53"/>
        <v>family</v>
      </c>
      <c r="P692">
        <v>17474</v>
      </c>
      <c r="Q692">
        <v>57</v>
      </c>
      <c r="R692" t="s">
        <v>971</v>
      </c>
      <c r="S692" t="s">
        <v>15</v>
      </c>
    </row>
    <row r="693" spans="1:19" x14ac:dyDescent="0.35">
      <c r="A693">
        <v>692</v>
      </c>
      <c r="B693">
        <v>1</v>
      </c>
      <c r="C693" t="str">
        <f t="shared" si="50"/>
        <v xml:space="preserve"> survived</v>
      </c>
      <c r="D693">
        <v>3</v>
      </c>
      <c r="E693" t="s">
        <v>972</v>
      </c>
      <c r="F693" t="s">
        <v>2421</v>
      </c>
      <c r="G693" t="s">
        <v>2420</v>
      </c>
      <c r="H693" t="s">
        <v>17</v>
      </c>
      <c r="I693">
        <f t="shared" si="51"/>
        <v>1</v>
      </c>
      <c r="J693">
        <v>4</v>
      </c>
      <c r="K693" t="str">
        <f t="shared" si="54"/>
        <v>children</v>
      </c>
      <c r="L693">
        <v>0</v>
      </c>
      <c r="M693">
        <v>1</v>
      </c>
      <c r="N693">
        <f t="shared" si="52"/>
        <v>1</v>
      </c>
      <c r="O693" t="str">
        <f t="shared" si="53"/>
        <v>family</v>
      </c>
      <c r="P693">
        <v>349256</v>
      </c>
      <c r="Q693">
        <v>13.416700000000001</v>
      </c>
      <c r="R693" s="1"/>
      <c r="S693" t="s">
        <v>20</v>
      </c>
    </row>
    <row r="694" spans="1:19" x14ac:dyDescent="0.35">
      <c r="A694">
        <v>693</v>
      </c>
      <c r="B694">
        <v>1</v>
      </c>
      <c r="C694" t="str">
        <f t="shared" si="50"/>
        <v xml:space="preserve"> survived</v>
      </c>
      <c r="D694">
        <v>3</v>
      </c>
      <c r="E694" t="s">
        <v>973</v>
      </c>
      <c r="F694" t="s">
        <v>2423</v>
      </c>
      <c r="G694" t="s">
        <v>2422</v>
      </c>
      <c r="H694" t="s">
        <v>13</v>
      </c>
      <c r="I694">
        <f t="shared" si="51"/>
        <v>0</v>
      </c>
      <c r="J694" s="1"/>
      <c r="K694" t="b">
        <f t="shared" si="54"/>
        <v>0</v>
      </c>
      <c r="L694">
        <v>0</v>
      </c>
      <c r="M694">
        <v>0</v>
      </c>
      <c r="N694">
        <f t="shared" si="52"/>
        <v>0</v>
      </c>
      <c r="O694" t="str">
        <f t="shared" si="53"/>
        <v>alone</v>
      </c>
      <c r="P694">
        <v>1601</v>
      </c>
      <c r="Q694">
        <v>56.495800000000003</v>
      </c>
      <c r="R694" s="1"/>
      <c r="S694" t="s">
        <v>15</v>
      </c>
    </row>
    <row r="695" spans="1:19" x14ac:dyDescent="0.35">
      <c r="A695">
        <v>694</v>
      </c>
      <c r="B695">
        <v>0</v>
      </c>
      <c r="C695" t="str">
        <f t="shared" si="50"/>
        <v>not sirvived</v>
      </c>
      <c r="D695">
        <v>3</v>
      </c>
      <c r="E695" t="s">
        <v>974</v>
      </c>
      <c r="F695" t="s">
        <v>2425</v>
      </c>
      <c r="G695" t="s">
        <v>2424</v>
      </c>
      <c r="H695" t="s">
        <v>13</v>
      </c>
      <c r="I695">
        <f t="shared" si="51"/>
        <v>0</v>
      </c>
      <c r="J695">
        <v>25</v>
      </c>
      <c r="K695" t="str">
        <f t="shared" si="54"/>
        <v>adult</v>
      </c>
      <c r="L695">
        <v>0</v>
      </c>
      <c r="M695">
        <v>0</v>
      </c>
      <c r="N695">
        <f t="shared" si="52"/>
        <v>0</v>
      </c>
      <c r="O695" t="str">
        <f t="shared" si="53"/>
        <v>alone</v>
      </c>
      <c r="P695">
        <v>2672</v>
      </c>
      <c r="Q695">
        <v>7.2249999999999996</v>
      </c>
      <c r="R695" s="1"/>
      <c r="S695" t="s">
        <v>20</v>
      </c>
    </row>
    <row r="696" spans="1:19" x14ac:dyDescent="0.35">
      <c r="A696">
        <v>695</v>
      </c>
      <c r="B696">
        <v>0</v>
      </c>
      <c r="C696" t="str">
        <f t="shared" si="50"/>
        <v>not sirvived</v>
      </c>
      <c r="D696">
        <v>1</v>
      </c>
      <c r="E696" t="s">
        <v>975</v>
      </c>
      <c r="F696" t="s">
        <v>2427</v>
      </c>
      <c r="G696" t="s">
        <v>2426</v>
      </c>
      <c r="H696" t="s">
        <v>13</v>
      </c>
      <c r="I696">
        <f t="shared" si="51"/>
        <v>0</v>
      </c>
      <c r="J696">
        <v>60</v>
      </c>
      <c r="K696" t="str">
        <f t="shared" si="54"/>
        <v>old</v>
      </c>
      <c r="L696">
        <v>0</v>
      </c>
      <c r="M696">
        <v>0</v>
      </c>
      <c r="N696">
        <f t="shared" si="52"/>
        <v>0</v>
      </c>
      <c r="O696" t="str">
        <f t="shared" si="53"/>
        <v>alone</v>
      </c>
      <c r="P696">
        <v>113800</v>
      </c>
      <c r="Q696">
        <v>26.55</v>
      </c>
      <c r="R696" s="1"/>
      <c r="S696" t="s">
        <v>15</v>
      </c>
    </row>
    <row r="697" spans="1:19" x14ac:dyDescent="0.35">
      <c r="A697">
        <v>696</v>
      </c>
      <c r="B697">
        <v>0</v>
      </c>
      <c r="C697" t="str">
        <f t="shared" si="50"/>
        <v>not sirvived</v>
      </c>
      <c r="D697">
        <v>2</v>
      </c>
      <c r="E697" t="s">
        <v>976</v>
      </c>
      <c r="F697" t="s">
        <v>1940</v>
      </c>
      <c r="G697" t="s">
        <v>2270</v>
      </c>
      <c r="H697" t="s">
        <v>13</v>
      </c>
      <c r="I697">
        <f t="shared" si="51"/>
        <v>0</v>
      </c>
      <c r="J697">
        <v>52</v>
      </c>
      <c r="K697" t="str">
        <f t="shared" si="54"/>
        <v>old</v>
      </c>
      <c r="L697">
        <v>0</v>
      </c>
      <c r="M697">
        <v>0</v>
      </c>
      <c r="N697">
        <f t="shared" si="52"/>
        <v>0</v>
      </c>
      <c r="O697" t="str">
        <f t="shared" si="53"/>
        <v>alone</v>
      </c>
      <c r="P697">
        <v>248731</v>
      </c>
      <c r="Q697">
        <v>13.5</v>
      </c>
      <c r="R697" s="1"/>
      <c r="S697" t="s">
        <v>15</v>
      </c>
    </row>
    <row r="698" spans="1:19" x14ac:dyDescent="0.35">
      <c r="A698">
        <v>697</v>
      </c>
      <c r="B698">
        <v>0</v>
      </c>
      <c r="C698" t="str">
        <f t="shared" si="50"/>
        <v>not sirvived</v>
      </c>
      <c r="D698">
        <v>3</v>
      </c>
      <c r="E698" t="s">
        <v>977</v>
      </c>
      <c r="F698" t="s">
        <v>1258</v>
      </c>
      <c r="G698" t="s">
        <v>1796</v>
      </c>
      <c r="H698" t="s">
        <v>13</v>
      </c>
      <c r="I698">
        <f t="shared" si="51"/>
        <v>0</v>
      </c>
      <c r="J698">
        <v>44</v>
      </c>
      <c r="K698" t="str">
        <f t="shared" si="54"/>
        <v>adult</v>
      </c>
      <c r="L698">
        <v>0</v>
      </c>
      <c r="M698">
        <v>0</v>
      </c>
      <c r="N698">
        <f t="shared" si="52"/>
        <v>0</v>
      </c>
      <c r="O698" t="str">
        <f t="shared" si="53"/>
        <v>alone</v>
      </c>
      <c r="P698">
        <v>363592</v>
      </c>
      <c r="Q698">
        <v>8.0500000000000007</v>
      </c>
      <c r="R698" s="1"/>
      <c r="S698" t="s">
        <v>15</v>
      </c>
    </row>
    <row r="699" spans="1:19" x14ac:dyDescent="0.35">
      <c r="A699">
        <v>698</v>
      </c>
      <c r="B699">
        <v>1</v>
      </c>
      <c r="C699" t="str">
        <f t="shared" si="50"/>
        <v xml:space="preserve"> survived</v>
      </c>
      <c r="D699">
        <v>3</v>
      </c>
      <c r="E699" t="s">
        <v>978</v>
      </c>
      <c r="F699" t="s">
        <v>1542</v>
      </c>
      <c r="G699" t="s">
        <v>2428</v>
      </c>
      <c r="H699" t="s">
        <v>17</v>
      </c>
      <c r="I699">
        <f t="shared" si="51"/>
        <v>1</v>
      </c>
      <c r="J699" s="1"/>
      <c r="K699" t="b">
        <f t="shared" si="54"/>
        <v>0</v>
      </c>
      <c r="L699">
        <v>0</v>
      </c>
      <c r="M699">
        <v>0</v>
      </c>
      <c r="N699">
        <f t="shared" si="52"/>
        <v>0</v>
      </c>
      <c r="O699" t="str">
        <f t="shared" si="53"/>
        <v>alone</v>
      </c>
      <c r="P699">
        <v>35852</v>
      </c>
      <c r="Q699">
        <v>7.7332999999999998</v>
      </c>
      <c r="R699" s="1"/>
      <c r="S699" t="s">
        <v>27</v>
      </c>
    </row>
    <row r="700" spans="1:19" x14ac:dyDescent="0.35">
      <c r="A700">
        <v>699</v>
      </c>
      <c r="B700">
        <v>0</v>
      </c>
      <c r="C700" t="str">
        <f t="shared" si="50"/>
        <v>not sirvived</v>
      </c>
      <c r="D700">
        <v>1</v>
      </c>
      <c r="E700" t="s">
        <v>979</v>
      </c>
      <c r="F700" t="s">
        <v>2429</v>
      </c>
      <c r="G700" t="s">
        <v>2203</v>
      </c>
      <c r="H700" t="s">
        <v>13</v>
      </c>
      <c r="I700">
        <f t="shared" si="51"/>
        <v>0</v>
      </c>
      <c r="J700">
        <v>49</v>
      </c>
      <c r="K700" t="str">
        <f t="shared" si="54"/>
        <v>adult</v>
      </c>
      <c r="L700">
        <v>1</v>
      </c>
      <c r="M700">
        <v>1</v>
      </c>
      <c r="N700">
        <f t="shared" si="52"/>
        <v>2</v>
      </c>
      <c r="O700" t="str">
        <f t="shared" si="53"/>
        <v>family</v>
      </c>
      <c r="P700">
        <v>17421</v>
      </c>
      <c r="Q700">
        <v>110.88330000000001</v>
      </c>
      <c r="R700" t="s">
        <v>832</v>
      </c>
      <c r="S700" t="s">
        <v>20</v>
      </c>
    </row>
    <row r="701" spans="1:19" x14ac:dyDescent="0.35">
      <c r="A701">
        <v>700</v>
      </c>
      <c r="B701">
        <v>0</v>
      </c>
      <c r="C701" t="str">
        <f t="shared" si="50"/>
        <v>not sirvived</v>
      </c>
      <c r="D701">
        <v>3</v>
      </c>
      <c r="E701" t="s">
        <v>980</v>
      </c>
      <c r="F701" t="s">
        <v>2431</v>
      </c>
      <c r="G701" t="s">
        <v>2430</v>
      </c>
      <c r="H701" t="s">
        <v>13</v>
      </c>
      <c r="I701">
        <f t="shared" si="51"/>
        <v>0</v>
      </c>
      <c r="J701">
        <v>42</v>
      </c>
      <c r="K701" t="str">
        <f t="shared" si="54"/>
        <v>adult</v>
      </c>
      <c r="L701">
        <v>0</v>
      </c>
      <c r="M701">
        <v>0</v>
      </c>
      <c r="N701">
        <f t="shared" si="52"/>
        <v>0</v>
      </c>
      <c r="O701" t="str">
        <f t="shared" si="53"/>
        <v>alone</v>
      </c>
      <c r="P701">
        <v>348121</v>
      </c>
      <c r="Q701">
        <v>7.65</v>
      </c>
      <c r="R701" t="s">
        <v>981</v>
      </c>
      <c r="S701" t="s">
        <v>15</v>
      </c>
    </row>
    <row r="702" spans="1:19" x14ac:dyDescent="0.35">
      <c r="A702">
        <v>701</v>
      </c>
      <c r="B702">
        <v>1</v>
      </c>
      <c r="C702" t="str">
        <f t="shared" si="50"/>
        <v xml:space="preserve"> survived</v>
      </c>
      <c r="D702">
        <v>1</v>
      </c>
      <c r="E702" t="s">
        <v>982</v>
      </c>
      <c r="F702" t="s">
        <v>2433</v>
      </c>
      <c r="G702" t="s">
        <v>2432</v>
      </c>
      <c r="H702" t="s">
        <v>17</v>
      </c>
      <c r="I702">
        <f t="shared" si="51"/>
        <v>1</v>
      </c>
      <c r="J702">
        <v>18</v>
      </c>
      <c r="K702" t="str">
        <f t="shared" si="54"/>
        <v>adult</v>
      </c>
      <c r="L702">
        <v>1</v>
      </c>
      <c r="M702">
        <v>0</v>
      </c>
      <c r="N702">
        <f t="shared" si="52"/>
        <v>1</v>
      </c>
      <c r="O702" t="str">
        <f t="shared" si="53"/>
        <v>family</v>
      </c>
      <c r="P702" t="s">
        <v>565</v>
      </c>
      <c r="Q702">
        <v>227.52500000000001</v>
      </c>
      <c r="R702" t="s">
        <v>983</v>
      </c>
      <c r="S702" t="s">
        <v>20</v>
      </c>
    </row>
    <row r="703" spans="1:19" x14ac:dyDescent="0.35">
      <c r="A703">
        <v>702</v>
      </c>
      <c r="B703">
        <v>1</v>
      </c>
      <c r="C703" t="str">
        <f t="shared" si="50"/>
        <v xml:space="preserve"> survived</v>
      </c>
      <c r="D703">
        <v>1</v>
      </c>
      <c r="E703" t="s">
        <v>984</v>
      </c>
      <c r="F703" t="s">
        <v>2435</v>
      </c>
      <c r="G703" t="s">
        <v>2434</v>
      </c>
      <c r="H703" t="s">
        <v>13</v>
      </c>
      <c r="I703">
        <f t="shared" si="51"/>
        <v>0</v>
      </c>
      <c r="J703">
        <v>35</v>
      </c>
      <c r="K703" t="str">
        <f t="shared" si="54"/>
        <v>adult</v>
      </c>
      <c r="L703">
        <v>0</v>
      </c>
      <c r="M703">
        <v>0</v>
      </c>
      <c r="N703">
        <f t="shared" si="52"/>
        <v>0</v>
      </c>
      <c r="O703" t="str">
        <f t="shared" si="53"/>
        <v>alone</v>
      </c>
      <c r="P703" t="s">
        <v>985</v>
      </c>
      <c r="Q703">
        <v>26.287500000000001</v>
      </c>
      <c r="R703" t="s">
        <v>986</v>
      </c>
      <c r="S703" t="s">
        <v>15</v>
      </c>
    </row>
    <row r="704" spans="1:19" x14ac:dyDescent="0.35">
      <c r="A704">
        <v>703</v>
      </c>
      <c r="B704">
        <v>0</v>
      </c>
      <c r="C704" t="str">
        <f t="shared" si="50"/>
        <v>not sirvived</v>
      </c>
      <c r="D704">
        <v>3</v>
      </c>
      <c r="E704" t="s">
        <v>987</v>
      </c>
      <c r="F704" t="s">
        <v>2436</v>
      </c>
      <c r="G704" t="s">
        <v>1902</v>
      </c>
      <c r="H704" t="s">
        <v>17</v>
      </c>
      <c r="I704">
        <f t="shared" si="51"/>
        <v>1</v>
      </c>
      <c r="J704">
        <v>18</v>
      </c>
      <c r="K704" t="str">
        <f t="shared" si="54"/>
        <v>adult</v>
      </c>
      <c r="L704">
        <v>0</v>
      </c>
      <c r="M704">
        <v>1</v>
      </c>
      <c r="N704">
        <f t="shared" si="52"/>
        <v>1</v>
      </c>
      <c r="O704" t="str">
        <f t="shared" si="53"/>
        <v>family</v>
      </c>
      <c r="P704">
        <v>2691</v>
      </c>
      <c r="Q704">
        <v>14.4542</v>
      </c>
      <c r="R704" s="1"/>
      <c r="S704" t="s">
        <v>20</v>
      </c>
    </row>
    <row r="705" spans="1:19" x14ac:dyDescent="0.35">
      <c r="A705">
        <v>704</v>
      </c>
      <c r="B705">
        <v>0</v>
      </c>
      <c r="C705" t="str">
        <f t="shared" si="50"/>
        <v>not sirvived</v>
      </c>
      <c r="D705">
        <v>3</v>
      </c>
      <c r="E705" t="s">
        <v>988</v>
      </c>
      <c r="F705" t="s">
        <v>1486</v>
      </c>
      <c r="G705" t="s">
        <v>2437</v>
      </c>
      <c r="H705" t="s">
        <v>13</v>
      </c>
      <c r="I705">
        <f t="shared" si="51"/>
        <v>0</v>
      </c>
      <c r="J705">
        <v>25</v>
      </c>
      <c r="K705" t="str">
        <f t="shared" si="54"/>
        <v>adult</v>
      </c>
      <c r="L705">
        <v>0</v>
      </c>
      <c r="M705">
        <v>0</v>
      </c>
      <c r="N705">
        <f t="shared" si="52"/>
        <v>0</v>
      </c>
      <c r="O705" t="str">
        <f t="shared" si="53"/>
        <v>alone</v>
      </c>
      <c r="P705">
        <v>36864</v>
      </c>
      <c r="Q705">
        <v>7.7416999999999998</v>
      </c>
      <c r="R705" s="1"/>
      <c r="S705" t="s">
        <v>27</v>
      </c>
    </row>
    <row r="706" spans="1:19" x14ac:dyDescent="0.35">
      <c r="A706">
        <v>705</v>
      </c>
      <c r="B706">
        <v>0</v>
      </c>
      <c r="C706" t="str">
        <f t="shared" ref="C706:C769" si="55">IF(B706=0,"not sirvived"," survived")</f>
        <v>not sirvived</v>
      </c>
      <c r="D706">
        <v>3</v>
      </c>
      <c r="E706" t="s">
        <v>989</v>
      </c>
      <c r="F706" t="s">
        <v>2438</v>
      </c>
      <c r="G706" t="s">
        <v>2311</v>
      </c>
      <c r="H706" t="s">
        <v>13</v>
      </c>
      <c r="I706">
        <f t="shared" ref="I706:I769" si="56">IF(H706="male",0,1)</f>
        <v>0</v>
      </c>
      <c r="J706">
        <v>26</v>
      </c>
      <c r="K706" t="str">
        <f t="shared" si="54"/>
        <v>adult</v>
      </c>
      <c r="L706">
        <v>1</v>
      </c>
      <c r="M706">
        <v>0</v>
      </c>
      <c r="N706">
        <f t="shared" ref="N706:N769" si="57">SUM(L706,M706)</f>
        <v>1</v>
      </c>
      <c r="O706" t="str">
        <f t="shared" ref="O706:O769" si="58">IF(N706&gt;0,"family","alone")</f>
        <v>family</v>
      </c>
      <c r="P706">
        <v>350025</v>
      </c>
      <c r="Q706">
        <v>7.8541999999999996</v>
      </c>
      <c r="R706" s="1"/>
      <c r="S706" t="s">
        <v>15</v>
      </c>
    </row>
    <row r="707" spans="1:19" x14ac:dyDescent="0.35">
      <c r="A707">
        <v>706</v>
      </c>
      <c r="B707">
        <v>0</v>
      </c>
      <c r="C707" t="str">
        <f t="shared" si="55"/>
        <v>not sirvived</v>
      </c>
      <c r="D707">
        <v>2</v>
      </c>
      <c r="E707" t="s">
        <v>990</v>
      </c>
      <c r="F707" t="s">
        <v>2439</v>
      </c>
      <c r="G707" t="s">
        <v>2062</v>
      </c>
      <c r="H707" t="s">
        <v>13</v>
      </c>
      <c r="I707">
        <f t="shared" si="56"/>
        <v>0</v>
      </c>
      <c r="J707">
        <v>39</v>
      </c>
      <c r="K707" t="str">
        <f t="shared" ref="K707:K770" si="59">IF(AND(J707&gt;0,J707&lt;10),"children",IF(AND(J707&gt;=10,J707&lt;18),"teen",IF(AND(J707&gt;=18,J707&lt;50),"adult",IF(AND(J707&gt;=50),"old"))))</f>
        <v>adult</v>
      </c>
      <c r="L707">
        <v>0</v>
      </c>
      <c r="M707">
        <v>0</v>
      </c>
      <c r="N707">
        <f t="shared" si="57"/>
        <v>0</v>
      </c>
      <c r="O707" t="str">
        <f t="shared" si="58"/>
        <v>alone</v>
      </c>
      <c r="P707">
        <v>250655</v>
      </c>
      <c r="Q707">
        <v>26</v>
      </c>
      <c r="R707" s="1"/>
      <c r="S707" t="s">
        <v>15</v>
      </c>
    </row>
    <row r="708" spans="1:19" x14ac:dyDescent="0.35">
      <c r="A708">
        <v>707</v>
      </c>
      <c r="B708">
        <v>1</v>
      </c>
      <c r="C708" t="str">
        <f t="shared" si="55"/>
        <v xml:space="preserve"> survived</v>
      </c>
      <c r="D708">
        <v>2</v>
      </c>
      <c r="E708" t="s">
        <v>991</v>
      </c>
      <c r="F708" t="s">
        <v>2440</v>
      </c>
      <c r="G708" t="s">
        <v>1796</v>
      </c>
      <c r="H708" t="s">
        <v>17</v>
      </c>
      <c r="I708">
        <f t="shared" si="56"/>
        <v>1</v>
      </c>
      <c r="J708">
        <v>45</v>
      </c>
      <c r="K708" t="str">
        <f t="shared" si="59"/>
        <v>adult</v>
      </c>
      <c r="L708">
        <v>0</v>
      </c>
      <c r="M708">
        <v>0</v>
      </c>
      <c r="N708">
        <f t="shared" si="57"/>
        <v>0</v>
      </c>
      <c r="O708" t="str">
        <f t="shared" si="58"/>
        <v>alone</v>
      </c>
      <c r="P708">
        <v>223596</v>
      </c>
      <c r="Q708">
        <v>13.5</v>
      </c>
      <c r="R708" s="1"/>
      <c r="S708" t="s">
        <v>15</v>
      </c>
    </row>
    <row r="709" spans="1:19" x14ac:dyDescent="0.35">
      <c r="A709">
        <v>708</v>
      </c>
      <c r="B709">
        <v>1</v>
      </c>
      <c r="C709" t="str">
        <f t="shared" si="55"/>
        <v xml:space="preserve"> survived</v>
      </c>
      <c r="D709">
        <v>1</v>
      </c>
      <c r="E709" t="s">
        <v>992</v>
      </c>
      <c r="F709" t="s">
        <v>2442</v>
      </c>
      <c r="G709" t="s">
        <v>2441</v>
      </c>
      <c r="H709" t="s">
        <v>13</v>
      </c>
      <c r="I709">
        <f t="shared" si="56"/>
        <v>0</v>
      </c>
      <c r="J709">
        <v>42</v>
      </c>
      <c r="K709" t="str">
        <f t="shared" si="59"/>
        <v>adult</v>
      </c>
      <c r="L709">
        <v>0</v>
      </c>
      <c r="M709">
        <v>0</v>
      </c>
      <c r="N709">
        <f t="shared" si="57"/>
        <v>0</v>
      </c>
      <c r="O709" t="str">
        <f t="shared" si="58"/>
        <v>alone</v>
      </c>
      <c r="P709" t="s">
        <v>993</v>
      </c>
      <c r="Q709">
        <v>26.287500000000001</v>
      </c>
      <c r="R709" t="s">
        <v>986</v>
      </c>
      <c r="S709" t="s">
        <v>15</v>
      </c>
    </row>
    <row r="710" spans="1:19" x14ac:dyDescent="0.35">
      <c r="A710">
        <v>709</v>
      </c>
      <c r="B710">
        <v>1</v>
      </c>
      <c r="C710" t="str">
        <f t="shared" si="55"/>
        <v xml:space="preserve"> survived</v>
      </c>
      <c r="D710">
        <v>1</v>
      </c>
      <c r="E710" t="s">
        <v>994</v>
      </c>
      <c r="F710" t="s">
        <v>2301</v>
      </c>
      <c r="G710" t="s">
        <v>2443</v>
      </c>
      <c r="H710" t="s">
        <v>17</v>
      </c>
      <c r="I710">
        <f t="shared" si="56"/>
        <v>1</v>
      </c>
      <c r="J710">
        <v>22</v>
      </c>
      <c r="K710" t="str">
        <f t="shared" si="59"/>
        <v>adult</v>
      </c>
      <c r="L710">
        <v>0</v>
      </c>
      <c r="M710">
        <v>0</v>
      </c>
      <c r="N710">
        <f t="shared" si="57"/>
        <v>0</v>
      </c>
      <c r="O710" t="str">
        <f t="shared" si="58"/>
        <v>alone</v>
      </c>
      <c r="P710">
        <v>113781</v>
      </c>
      <c r="Q710">
        <v>151.55000000000001</v>
      </c>
      <c r="R710" s="1"/>
      <c r="S710" t="s">
        <v>15</v>
      </c>
    </row>
    <row r="711" spans="1:19" x14ac:dyDescent="0.35">
      <c r="A711">
        <v>710</v>
      </c>
      <c r="B711">
        <v>1</v>
      </c>
      <c r="C711" t="str">
        <f t="shared" si="55"/>
        <v xml:space="preserve"> survived</v>
      </c>
      <c r="D711">
        <v>3</v>
      </c>
      <c r="E711" t="s">
        <v>995</v>
      </c>
      <c r="F711" t="s">
        <v>2444</v>
      </c>
      <c r="G711" t="s">
        <v>1374</v>
      </c>
      <c r="H711" t="s">
        <v>13</v>
      </c>
      <c r="I711">
        <f t="shared" si="56"/>
        <v>0</v>
      </c>
      <c r="J711" s="1"/>
      <c r="K711" t="b">
        <f t="shared" si="59"/>
        <v>0</v>
      </c>
      <c r="L711">
        <v>1</v>
      </c>
      <c r="M711">
        <v>1</v>
      </c>
      <c r="N711">
        <f t="shared" si="57"/>
        <v>2</v>
      </c>
      <c r="O711" t="str">
        <f t="shared" si="58"/>
        <v>family</v>
      </c>
      <c r="P711">
        <v>2661</v>
      </c>
      <c r="Q711">
        <v>15.245799999999999</v>
      </c>
      <c r="R711" s="1"/>
      <c r="S711" t="s">
        <v>20</v>
      </c>
    </row>
    <row r="712" spans="1:19" x14ac:dyDescent="0.35">
      <c r="A712">
        <v>711</v>
      </c>
      <c r="B712">
        <v>1</v>
      </c>
      <c r="C712" t="str">
        <f t="shared" si="55"/>
        <v xml:space="preserve"> survived</v>
      </c>
      <c r="D712">
        <v>1</v>
      </c>
      <c r="E712" t="s">
        <v>996</v>
      </c>
      <c r="F712" t="s">
        <v>2446</v>
      </c>
      <c r="G712" t="s">
        <v>2445</v>
      </c>
      <c r="H712" t="s">
        <v>17</v>
      </c>
      <c r="I712">
        <f t="shared" si="56"/>
        <v>1</v>
      </c>
      <c r="J712">
        <v>24</v>
      </c>
      <c r="K712" t="str">
        <f t="shared" si="59"/>
        <v>adult</v>
      </c>
      <c r="L712">
        <v>0</v>
      </c>
      <c r="M712">
        <v>0</v>
      </c>
      <c r="N712">
        <f t="shared" si="57"/>
        <v>0</v>
      </c>
      <c r="O712" t="str">
        <f t="shared" si="58"/>
        <v>alone</v>
      </c>
      <c r="P712" t="s">
        <v>997</v>
      </c>
      <c r="Q712">
        <v>49.504199999999997</v>
      </c>
      <c r="R712" t="s">
        <v>998</v>
      </c>
      <c r="S712" t="s">
        <v>20</v>
      </c>
    </row>
    <row r="713" spans="1:19" x14ac:dyDescent="0.35">
      <c r="A713">
        <v>712</v>
      </c>
      <c r="B713">
        <v>0</v>
      </c>
      <c r="C713" t="str">
        <f t="shared" si="55"/>
        <v>not sirvived</v>
      </c>
      <c r="D713">
        <v>1</v>
      </c>
      <c r="E713" t="s">
        <v>999</v>
      </c>
      <c r="F713" t="s">
        <v>2448</v>
      </c>
      <c r="G713" t="s">
        <v>2447</v>
      </c>
      <c r="H713" t="s">
        <v>13</v>
      </c>
      <c r="I713">
        <f t="shared" si="56"/>
        <v>0</v>
      </c>
      <c r="J713" s="1"/>
      <c r="K713" t="b">
        <f t="shared" si="59"/>
        <v>0</v>
      </c>
      <c r="L713">
        <v>0</v>
      </c>
      <c r="M713">
        <v>0</v>
      </c>
      <c r="N713">
        <f t="shared" si="57"/>
        <v>0</v>
      </c>
      <c r="O713" t="str">
        <f t="shared" si="58"/>
        <v>alone</v>
      </c>
      <c r="P713">
        <v>113028</v>
      </c>
      <c r="Q713">
        <v>26.55</v>
      </c>
      <c r="R713" t="s">
        <v>500</v>
      </c>
      <c r="S713" t="s">
        <v>15</v>
      </c>
    </row>
    <row r="714" spans="1:19" x14ac:dyDescent="0.35">
      <c r="A714">
        <v>713</v>
      </c>
      <c r="B714">
        <v>1</v>
      </c>
      <c r="C714" t="str">
        <f t="shared" si="55"/>
        <v xml:space="preserve"> survived</v>
      </c>
      <c r="D714">
        <v>1</v>
      </c>
      <c r="E714" t="s">
        <v>1000</v>
      </c>
      <c r="F714" t="s">
        <v>2449</v>
      </c>
      <c r="G714" t="s">
        <v>2383</v>
      </c>
      <c r="H714" t="s">
        <v>13</v>
      </c>
      <c r="I714">
        <f t="shared" si="56"/>
        <v>0</v>
      </c>
      <c r="J714">
        <v>48</v>
      </c>
      <c r="K714" t="str">
        <f t="shared" si="59"/>
        <v>adult</v>
      </c>
      <c r="L714">
        <v>1</v>
      </c>
      <c r="M714">
        <v>0</v>
      </c>
      <c r="N714">
        <f t="shared" si="57"/>
        <v>1</v>
      </c>
      <c r="O714" t="str">
        <f t="shared" si="58"/>
        <v>family</v>
      </c>
      <c r="P714">
        <v>19996</v>
      </c>
      <c r="Q714">
        <v>52</v>
      </c>
      <c r="R714" t="s">
        <v>943</v>
      </c>
      <c r="S714" t="s">
        <v>15</v>
      </c>
    </row>
    <row r="715" spans="1:19" x14ac:dyDescent="0.35">
      <c r="A715">
        <v>714</v>
      </c>
      <c r="B715">
        <v>0</v>
      </c>
      <c r="C715" t="str">
        <f t="shared" si="55"/>
        <v>not sirvived</v>
      </c>
      <c r="D715">
        <v>3</v>
      </c>
      <c r="E715" t="s">
        <v>1001</v>
      </c>
      <c r="F715" t="s">
        <v>2450</v>
      </c>
      <c r="G715" t="s">
        <v>1676</v>
      </c>
      <c r="H715" t="s">
        <v>13</v>
      </c>
      <c r="I715">
        <f t="shared" si="56"/>
        <v>0</v>
      </c>
      <c r="J715">
        <v>29</v>
      </c>
      <c r="K715" t="str">
        <f t="shared" si="59"/>
        <v>adult</v>
      </c>
      <c r="L715">
        <v>0</v>
      </c>
      <c r="M715">
        <v>0</v>
      </c>
      <c r="N715">
        <f t="shared" si="57"/>
        <v>0</v>
      </c>
      <c r="O715" t="str">
        <f t="shared" si="58"/>
        <v>alone</v>
      </c>
      <c r="P715">
        <v>7545</v>
      </c>
      <c r="Q715">
        <v>9.4832999999999998</v>
      </c>
      <c r="R715" s="1"/>
      <c r="S715" t="s">
        <v>15</v>
      </c>
    </row>
    <row r="716" spans="1:19" x14ac:dyDescent="0.35">
      <c r="A716">
        <v>715</v>
      </c>
      <c r="B716">
        <v>0</v>
      </c>
      <c r="C716" t="str">
        <f t="shared" si="55"/>
        <v>not sirvived</v>
      </c>
      <c r="D716">
        <v>2</v>
      </c>
      <c r="E716" t="s">
        <v>1002</v>
      </c>
      <c r="F716" t="s">
        <v>1810</v>
      </c>
      <c r="G716" t="s">
        <v>2451</v>
      </c>
      <c r="H716" t="s">
        <v>13</v>
      </c>
      <c r="I716">
        <f t="shared" si="56"/>
        <v>0</v>
      </c>
      <c r="J716">
        <v>52</v>
      </c>
      <c r="K716" t="str">
        <f t="shared" si="59"/>
        <v>old</v>
      </c>
      <c r="L716">
        <v>0</v>
      </c>
      <c r="M716">
        <v>0</v>
      </c>
      <c r="N716">
        <f t="shared" si="57"/>
        <v>0</v>
      </c>
      <c r="O716" t="str">
        <f t="shared" si="58"/>
        <v>alone</v>
      </c>
      <c r="P716">
        <v>250647</v>
      </c>
      <c r="Q716">
        <v>13</v>
      </c>
      <c r="R716" s="1"/>
      <c r="S716" t="s">
        <v>15</v>
      </c>
    </row>
    <row r="717" spans="1:19" x14ac:dyDescent="0.35">
      <c r="A717">
        <v>716</v>
      </c>
      <c r="B717">
        <v>0</v>
      </c>
      <c r="C717" t="str">
        <f t="shared" si="55"/>
        <v>not sirvived</v>
      </c>
      <c r="D717">
        <v>3</v>
      </c>
      <c r="E717" t="s">
        <v>1003</v>
      </c>
      <c r="F717" t="s">
        <v>2453</v>
      </c>
      <c r="G717" t="s">
        <v>2452</v>
      </c>
      <c r="H717" t="s">
        <v>13</v>
      </c>
      <c r="I717">
        <f t="shared" si="56"/>
        <v>0</v>
      </c>
      <c r="J717">
        <v>19</v>
      </c>
      <c r="K717" t="str">
        <f t="shared" si="59"/>
        <v>adult</v>
      </c>
      <c r="L717">
        <v>0</v>
      </c>
      <c r="M717">
        <v>0</v>
      </c>
      <c r="N717">
        <f t="shared" si="57"/>
        <v>0</v>
      </c>
      <c r="O717" t="str">
        <f t="shared" si="58"/>
        <v>alone</v>
      </c>
      <c r="P717">
        <v>348124</v>
      </c>
      <c r="Q717">
        <v>7.65</v>
      </c>
      <c r="R717" t="s">
        <v>130</v>
      </c>
      <c r="S717" t="s">
        <v>15</v>
      </c>
    </row>
    <row r="718" spans="1:19" x14ac:dyDescent="0.35">
      <c r="A718">
        <v>717</v>
      </c>
      <c r="B718">
        <v>1</v>
      </c>
      <c r="C718" t="str">
        <f t="shared" si="55"/>
        <v xml:space="preserve"> survived</v>
      </c>
      <c r="D718">
        <v>1</v>
      </c>
      <c r="E718" t="s">
        <v>1004</v>
      </c>
      <c r="F718" t="s">
        <v>2455</v>
      </c>
      <c r="G718" t="s">
        <v>2454</v>
      </c>
      <c r="H718" t="s">
        <v>17</v>
      </c>
      <c r="I718">
        <f t="shared" si="56"/>
        <v>1</v>
      </c>
      <c r="J718">
        <v>38</v>
      </c>
      <c r="K718" t="str">
        <f t="shared" si="59"/>
        <v>adult</v>
      </c>
      <c r="L718">
        <v>0</v>
      </c>
      <c r="M718">
        <v>0</v>
      </c>
      <c r="N718">
        <f t="shared" si="57"/>
        <v>0</v>
      </c>
      <c r="O718" t="str">
        <f t="shared" si="58"/>
        <v>alone</v>
      </c>
      <c r="P718" t="s">
        <v>565</v>
      </c>
      <c r="Q718">
        <v>227.52500000000001</v>
      </c>
      <c r="R718" t="s">
        <v>1005</v>
      </c>
      <c r="S718" t="s">
        <v>20</v>
      </c>
    </row>
    <row r="719" spans="1:19" x14ac:dyDescent="0.35">
      <c r="A719">
        <v>718</v>
      </c>
      <c r="B719">
        <v>1</v>
      </c>
      <c r="C719" t="str">
        <f t="shared" si="55"/>
        <v xml:space="preserve"> survived</v>
      </c>
      <c r="D719">
        <v>2</v>
      </c>
      <c r="E719" t="s">
        <v>1006</v>
      </c>
      <c r="F719" t="s">
        <v>2457</v>
      </c>
      <c r="G719" t="s">
        <v>2456</v>
      </c>
      <c r="H719" t="s">
        <v>17</v>
      </c>
      <c r="I719">
        <f t="shared" si="56"/>
        <v>1</v>
      </c>
      <c r="J719">
        <v>27</v>
      </c>
      <c r="K719" t="str">
        <f t="shared" si="59"/>
        <v>adult</v>
      </c>
      <c r="L719">
        <v>0</v>
      </c>
      <c r="M719">
        <v>0</v>
      </c>
      <c r="N719">
        <f t="shared" si="57"/>
        <v>0</v>
      </c>
      <c r="O719" t="str">
        <f t="shared" si="58"/>
        <v>alone</v>
      </c>
      <c r="P719">
        <v>34218</v>
      </c>
      <c r="Q719">
        <v>10.5</v>
      </c>
      <c r="R719" t="s">
        <v>195</v>
      </c>
      <c r="S719" t="s">
        <v>15</v>
      </c>
    </row>
    <row r="720" spans="1:19" x14ac:dyDescent="0.35">
      <c r="A720">
        <v>719</v>
      </c>
      <c r="B720">
        <v>0</v>
      </c>
      <c r="C720" t="str">
        <f t="shared" si="55"/>
        <v>not sirvived</v>
      </c>
      <c r="D720">
        <v>3</v>
      </c>
      <c r="E720" t="s">
        <v>1007</v>
      </c>
      <c r="F720" t="s">
        <v>2459</v>
      </c>
      <c r="G720" t="s">
        <v>2458</v>
      </c>
      <c r="H720" t="s">
        <v>13</v>
      </c>
      <c r="I720">
        <f t="shared" si="56"/>
        <v>0</v>
      </c>
      <c r="J720" s="1"/>
      <c r="K720" t="b">
        <f t="shared" si="59"/>
        <v>0</v>
      </c>
      <c r="L720">
        <v>0</v>
      </c>
      <c r="M720">
        <v>0</v>
      </c>
      <c r="N720">
        <f t="shared" si="57"/>
        <v>0</v>
      </c>
      <c r="O720" t="str">
        <f t="shared" si="58"/>
        <v>alone</v>
      </c>
      <c r="P720">
        <v>36568</v>
      </c>
      <c r="Q720">
        <v>15.5</v>
      </c>
      <c r="R720" s="1"/>
      <c r="S720" t="s">
        <v>27</v>
      </c>
    </row>
    <row r="721" spans="1:19" x14ac:dyDescent="0.35">
      <c r="A721">
        <v>720</v>
      </c>
      <c r="B721">
        <v>0</v>
      </c>
      <c r="C721" t="str">
        <f t="shared" si="55"/>
        <v>not sirvived</v>
      </c>
      <c r="D721">
        <v>3</v>
      </c>
      <c r="E721" t="s">
        <v>1008</v>
      </c>
      <c r="F721" t="s">
        <v>2460</v>
      </c>
      <c r="G721" t="s">
        <v>1263</v>
      </c>
      <c r="H721" t="s">
        <v>13</v>
      </c>
      <c r="I721">
        <f t="shared" si="56"/>
        <v>0</v>
      </c>
      <c r="J721">
        <v>33</v>
      </c>
      <c r="K721" t="str">
        <f t="shared" si="59"/>
        <v>adult</v>
      </c>
      <c r="L721">
        <v>0</v>
      </c>
      <c r="M721">
        <v>0</v>
      </c>
      <c r="N721">
        <f t="shared" si="57"/>
        <v>0</v>
      </c>
      <c r="O721" t="str">
        <f t="shared" si="58"/>
        <v>alone</v>
      </c>
      <c r="P721">
        <v>347062</v>
      </c>
      <c r="Q721">
        <v>7.7750000000000004</v>
      </c>
      <c r="R721" s="1"/>
      <c r="S721" t="s">
        <v>15</v>
      </c>
    </row>
    <row r="722" spans="1:19" x14ac:dyDescent="0.35">
      <c r="A722">
        <v>721</v>
      </c>
      <c r="B722">
        <v>1</v>
      </c>
      <c r="C722" t="str">
        <f t="shared" si="55"/>
        <v xml:space="preserve"> survived</v>
      </c>
      <c r="D722">
        <v>2</v>
      </c>
      <c r="E722" t="s">
        <v>1009</v>
      </c>
      <c r="F722" t="s">
        <v>2461</v>
      </c>
      <c r="G722" t="s">
        <v>1348</v>
      </c>
      <c r="H722" t="s">
        <v>17</v>
      </c>
      <c r="I722">
        <f t="shared" si="56"/>
        <v>1</v>
      </c>
      <c r="J722">
        <v>6</v>
      </c>
      <c r="K722" t="str">
        <f t="shared" si="59"/>
        <v>children</v>
      </c>
      <c r="L722">
        <v>0</v>
      </c>
      <c r="M722">
        <v>1</v>
      </c>
      <c r="N722">
        <f t="shared" si="57"/>
        <v>1</v>
      </c>
      <c r="O722" t="str">
        <f t="shared" si="58"/>
        <v>family</v>
      </c>
      <c r="P722">
        <v>248727</v>
      </c>
      <c r="Q722">
        <v>33</v>
      </c>
      <c r="R722" s="1"/>
      <c r="S722" t="s">
        <v>15</v>
      </c>
    </row>
    <row r="723" spans="1:19" x14ac:dyDescent="0.35">
      <c r="A723">
        <v>722</v>
      </c>
      <c r="B723">
        <v>0</v>
      </c>
      <c r="C723" t="str">
        <f t="shared" si="55"/>
        <v>not sirvived</v>
      </c>
      <c r="D723">
        <v>3</v>
      </c>
      <c r="E723" t="s">
        <v>1010</v>
      </c>
      <c r="F723" t="s">
        <v>2462</v>
      </c>
      <c r="G723" t="s">
        <v>2339</v>
      </c>
      <c r="H723" t="s">
        <v>13</v>
      </c>
      <c r="I723">
        <f t="shared" si="56"/>
        <v>0</v>
      </c>
      <c r="J723">
        <v>17</v>
      </c>
      <c r="K723" t="str">
        <f t="shared" si="59"/>
        <v>teen</v>
      </c>
      <c r="L723">
        <v>1</v>
      </c>
      <c r="M723">
        <v>0</v>
      </c>
      <c r="N723">
        <f t="shared" si="57"/>
        <v>1</v>
      </c>
      <c r="O723" t="str">
        <f t="shared" si="58"/>
        <v>family</v>
      </c>
      <c r="P723">
        <v>350048</v>
      </c>
      <c r="Q723">
        <v>7.0541999999999998</v>
      </c>
      <c r="R723" s="1"/>
      <c r="S723" t="s">
        <v>15</v>
      </c>
    </row>
    <row r="724" spans="1:19" x14ac:dyDescent="0.35">
      <c r="A724">
        <v>723</v>
      </c>
      <c r="B724">
        <v>0</v>
      </c>
      <c r="C724" t="str">
        <f t="shared" si="55"/>
        <v>not sirvived</v>
      </c>
      <c r="D724">
        <v>2</v>
      </c>
      <c r="E724" t="s">
        <v>1011</v>
      </c>
      <c r="F724" t="s">
        <v>1256</v>
      </c>
      <c r="G724" t="s">
        <v>2463</v>
      </c>
      <c r="H724" t="s">
        <v>13</v>
      </c>
      <c r="I724">
        <f t="shared" si="56"/>
        <v>0</v>
      </c>
      <c r="J724">
        <v>34</v>
      </c>
      <c r="K724" t="str">
        <f t="shared" si="59"/>
        <v>adult</v>
      </c>
      <c r="L724">
        <v>0</v>
      </c>
      <c r="M724">
        <v>0</v>
      </c>
      <c r="N724">
        <f t="shared" si="57"/>
        <v>0</v>
      </c>
      <c r="O724" t="str">
        <f t="shared" si="58"/>
        <v>alone</v>
      </c>
      <c r="P724">
        <v>12233</v>
      </c>
      <c r="Q724">
        <v>13</v>
      </c>
      <c r="R724" s="1"/>
      <c r="S724" t="s">
        <v>15</v>
      </c>
    </row>
    <row r="725" spans="1:19" x14ac:dyDescent="0.35">
      <c r="A725">
        <v>724</v>
      </c>
      <c r="B725">
        <v>0</v>
      </c>
      <c r="C725" t="str">
        <f t="shared" si="55"/>
        <v>not sirvived</v>
      </c>
      <c r="D725">
        <v>2</v>
      </c>
      <c r="E725" t="s">
        <v>1012</v>
      </c>
      <c r="F725" t="s">
        <v>2465</v>
      </c>
      <c r="G725" t="s">
        <v>2464</v>
      </c>
      <c r="H725" t="s">
        <v>13</v>
      </c>
      <c r="I725">
        <f t="shared" si="56"/>
        <v>0</v>
      </c>
      <c r="J725">
        <v>50</v>
      </c>
      <c r="K725" t="str">
        <f t="shared" si="59"/>
        <v>old</v>
      </c>
      <c r="L725">
        <v>0</v>
      </c>
      <c r="M725">
        <v>0</v>
      </c>
      <c r="N725">
        <f t="shared" si="57"/>
        <v>0</v>
      </c>
      <c r="O725" t="str">
        <f t="shared" si="58"/>
        <v>alone</v>
      </c>
      <c r="P725">
        <v>250643</v>
      </c>
      <c r="Q725">
        <v>13</v>
      </c>
      <c r="R725" s="1"/>
      <c r="S725" t="s">
        <v>15</v>
      </c>
    </row>
    <row r="726" spans="1:19" x14ac:dyDescent="0.35">
      <c r="A726">
        <v>725</v>
      </c>
      <c r="B726">
        <v>1</v>
      </c>
      <c r="C726" t="str">
        <f t="shared" si="55"/>
        <v xml:space="preserve"> survived</v>
      </c>
      <c r="D726">
        <v>1</v>
      </c>
      <c r="E726" t="s">
        <v>1013</v>
      </c>
      <c r="F726" t="s">
        <v>2467</v>
      </c>
      <c r="G726" t="s">
        <v>2466</v>
      </c>
      <c r="H726" t="s">
        <v>13</v>
      </c>
      <c r="I726">
        <f t="shared" si="56"/>
        <v>0</v>
      </c>
      <c r="J726">
        <v>27</v>
      </c>
      <c r="K726" t="str">
        <f t="shared" si="59"/>
        <v>adult</v>
      </c>
      <c r="L726">
        <v>1</v>
      </c>
      <c r="M726">
        <v>0</v>
      </c>
      <c r="N726">
        <f t="shared" si="57"/>
        <v>1</v>
      </c>
      <c r="O726" t="str">
        <f t="shared" si="58"/>
        <v>family</v>
      </c>
      <c r="P726">
        <v>113806</v>
      </c>
      <c r="Q726">
        <v>53.1</v>
      </c>
      <c r="R726" t="s">
        <v>1014</v>
      </c>
      <c r="S726" t="s">
        <v>15</v>
      </c>
    </row>
    <row r="727" spans="1:19" x14ac:dyDescent="0.35">
      <c r="A727">
        <v>726</v>
      </c>
      <c r="B727">
        <v>0</v>
      </c>
      <c r="C727" t="str">
        <f t="shared" si="55"/>
        <v>not sirvived</v>
      </c>
      <c r="D727">
        <v>3</v>
      </c>
      <c r="E727" t="s">
        <v>1015</v>
      </c>
      <c r="F727" t="s">
        <v>2079</v>
      </c>
      <c r="G727" t="s">
        <v>1965</v>
      </c>
      <c r="H727" t="s">
        <v>13</v>
      </c>
      <c r="I727">
        <f t="shared" si="56"/>
        <v>0</v>
      </c>
      <c r="J727">
        <v>20</v>
      </c>
      <c r="K727" t="str">
        <f t="shared" si="59"/>
        <v>adult</v>
      </c>
      <c r="L727">
        <v>0</v>
      </c>
      <c r="M727">
        <v>0</v>
      </c>
      <c r="N727">
        <f t="shared" si="57"/>
        <v>0</v>
      </c>
      <c r="O727" t="str">
        <f t="shared" si="58"/>
        <v>alone</v>
      </c>
      <c r="P727">
        <v>315094</v>
      </c>
      <c r="Q727">
        <v>8.6624999999999996</v>
      </c>
      <c r="R727" s="1"/>
      <c r="S727" t="s">
        <v>15</v>
      </c>
    </row>
    <row r="728" spans="1:19" x14ac:dyDescent="0.35">
      <c r="A728">
        <v>727</v>
      </c>
      <c r="B728">
        <v>1</v>
      </c>
      <c r="C728" t="str">
        <f t="shared" si="55"/>
        <v xml:space="preserve"> survived</v>
      </c>
      <c r="D728">
        <v>2</v>
      </c>
      <c r="E728" t="s">
        <v>1016</v>
      </c>
      <c r="F728" t="s">
        <v>2468</v>
      </c>
      <c r="G728" t="s">
        <v>2087</v>
      </c>
      <c r="H728" t="s">
        <v>17</v>
      </c>
      <c r="I728">
        <f t="shared" si="56"/>
        <v>1</v>
      </c>
      <c r="J728">
        <v>30</v>
      </c>
      <c r="K728" t="str">
        <f t="shared" si="59"/>
        <v>adult</v>
      </c>
      <c r="L728">
        <v>3</v>
      </c>
      <c r="M728">
        <v>0</v>
      </c>
      <c r="N728">
        <f t="shared" si="57"/>
        <v>3</v>
      </c>
      <c r="O728" t="str">
        <f t="shared" si="58"/>
        <v>family</v>
      </c>
      <c r="P728">
        <v>31027</v>
      </c>
      <c r="Q728">
        <v>21</v>
      </c>
      <c r="R728" s="1"/>
      <c r="S728" t="s">
        <v>15</v>
      </c>
    </row>
    <row r="729" spans="1:19" x14ac:dyDescent="0.35">
      <c r="A729">
        <v>728</v>
      </c>
      <c r="B729">
        <v>1</v>
      </c>
      <c r="C729" t="str">
        <f t="shared" si="55"/>
        <v xml:space="preserve"> survived</v>
      </c>
      <c r="D729">
        <v>3</v>
      </c>
      <c r="E729" t="s">
        <v>1017</v>
      </c>
      <c r="F729" t="s">
        <v>2470</v>
      </c>
      <c r="G729" t="s">
        <v>2469</v>
      </c>
      <c r="H729" t="s">
        <v>17</v>
      </c>
      <c r="I729">
        <f t="shared" si="56"/>
        <v>1</v>
      </c>
      <c r="J729" s="1"/>
      <c r="K729" t="b">
        <f t="shared" si="59"/>
        <v>0</v>
      </c>
      <c r="L729">
        <v>0</v>
      </c>
      <c r="M729">
        <v>0</v>
      </c>
      <c r="N729">
        <f t="shared" si="57"/>
        <v>0</v>
      </c>
      <c r="O729" t="str">
        <f t="shared" si="58"/>
        <v>alone</v>
      </c>
      <c r="P729">
        <v>36866</v>
      </c>
      <c r="Q729">
        <v>7.7374999999999998</v>
      </c>
      <c r="R729" s="1"/>
      <c r="S729" t="s">
        <v>27</v>
      </c>
    </row>
    <row r="730" spans="1:19" x14ac:dyDescent="0.35">
      <c r="A730">
        <v>729</v>
      </c>
      <c r="B730">
        <v>0</v>
      </c>
      <c r="C730" t="str">
        <f t="shared" si="55"/>
        <v>not sirvived</v>
      </c>
      <c r="D730">
        <v>2</v>
      </c>
      <c r="E730" t="s">
        <v>1018</v>
      </c>
      <c r="F730" t="s">
        <v>2472</v>
      </c>
      <c r="G730" t="s">
        <v>2471</v>
      </c>
      <c r="H730" t="s">
        <v>13</v>
      </c>
      <c r="I730">
        <f t="shared" si="56"/>
        <v>0</v>
      </c>
      <c r="J730">
        <v>25</v>
      </c>
      <c r="K730" t="str">
        <f t="shared" si="59"/>
        <v>adult</v>
      </c>
      <c r="L730">
        <v>1</v>
      </c>
      <c r="M730">
        <v>0</v>
      </c>
      <c r="N730">
        <f t="shared" si="57"/>
        <v>1</v>
      </c>
      <c r="O730" t="str">
        <f t="shared" si="58"/>
        <v>family</v>
      </c>
      <c r="P730">
        <v>236853</v>
      </c>
      <c r="Q730">
        <v>26</v>
      </c>
      <c r="R730" s="1"/>
      <c r="S730" t="s">
        <v>15</v>
      </c>
    </row>
    <row r="731" spans="1:19" x14ac:dyDescent="0.35">
      <c r="A731">
        <v>730</v>
      </c>
      <c r="B731">
        <v>0</v>
      </c>
      <c r="C731" t="str">
        <f t="shared" si="55"/>
        <v>not sirvived</v>
      </c>
      <c r="D731">
        <v>3</v>
      </c>
      <c r="E731" t="s">
        <v>1019</v>
      </c>
      <c r="F731" t="s">
        <v>2474</v>
      </c>
      <c r="G731" t="s">
        <v>2473</v>
      </c>
      <c r="H731" t="s">
        <v>17</v>
      </c>
      <c r="I731">
        <f t="shared" si="56"/>
        <v>1</v>
      </c>
      <c r="J731">
        <v>25</v>
      </c>
      <c r="K731" t="str">
        <f t="shared" si="59"/>
        <v>adult</v>
      </c>
      <c r="L731">
        <v>1</v>
      </c>
      <c r="M731">
        <v>0</v>
      </c>
      <c r="N731">
        <f t="shared" si="57"/>
        <v>1</v>
      </c>
      <c r="O731" t="str">
        <f t="shared" si="58"/>
        <v>family</v>
      </c>
      <c r="P731" t="s">
        <v>1020</v>
      </c>
      <c r="Q731">
        <v>7.9249999999999998</v>
      </c>
      <c r="R731" s="1"/>
      <c r="S731" t="s">
        <v>15</v>
      </c>
    </row>
    <row r="732" spans="1:19" x14ac:dyDescent="0.35">
      <c r="A732">
        <v>731</v>
      </c>
      <c r="B732">
        <v>1</v>
      </c>
      <c r="C732" t="str">
        <f t="shared" si="55"/>
        <v xml:space="preserve"> survived</v>
      </c>
      <c r="D732">
        <v>1</v>
      </c>
      <c r="E732" t="s">
        <v>1021</v>
      </c>
      <c r="F732" t="s">
        <v>2475</v>
      </c>
      <c r="G732" t="s">
        <v>1255</v>
      </c>
      <c r="H732" t="s">
        <v>17</v>
      </c>
      <c r="I732">
        <f t="shared" si="56"/>
        <v>1</v>
      </c>
      <c r="J732">
        <v>29</v>
      </c>
      <c r="K732" t="str">
        <f t="shared" si="59"/>
        <v>adult</v>
      </c>
      <c r="L732">
        <v>0</v>
      </c>
      <c r="M732">
        <v>0</v>
      </c>
      <c r="N732">
        <f t="shared" si="57"/>
        <v>0</v>
      </c>
      <c r="O732" t="str">
        <f t="shared" si="58"/>
        <v>alone</v>
      </c>
      <c r="P732">
        <v>24160</v>
      </c>
      <c r="Q732">
        <v>211.33750000000001</v>
      </c>
      <c r="R732" t="s">
        <v>969</v>
      </c>
      <c r="S732" t="s">
        <v>15</v>
      </c>
    </row>
    <row r="733" spans="1:19" x14ac:dyDescent="0.35">
      <c r="A733">
        <v>732</v>
      </c>
      <c r="B733">
        <v>0</v>
      </c>
      <c r="C733" t="str">
        <f t="shared" si="55"/>
        <v>not sirvived</v>
      </c>
      <c r="D733">
        <v>3</v>
      </c>
      <c r="E733" t="s">
        <v>1022</v>
      </c>
      <c r="F733" t="s">
        <v>2477</v>
      </c>
      <c r="G733" t="s">
        <v>2476</v>
      </c>
      <c r="H733" t="s">
        <v>13</v>
      </c>
      <c r="I733">
        <f t="shared" si="56"/>
        <v>0</v>
      </c>
      <c r="J733">
        <v>11</v>
      </c>
      <c r="K733" t="str">
        <f t="shared" si="59"/>
        <v>teen</v>
      </c>
      <c r="L733">
        <v>0</v>
      </c>
      <c r="M733">
        <v>0</v>
      </c>
      <c r="N733">
        <f t="shared" si="57"/>
        <v>0</v>
      </c>
      <c r="O733" t="str">
        <f t="shared" si="58"/>
        <v>alone</v>
      </c>
      <c r="P733">
        <v>2699</v>
      </c>
      <c r="Q733">
        <v>18.787500000000001</v>
      </c>
      <c r="R733" s="1"/>
      <c r="S733" t="s">
        <v>20</v>
      </c>
    </row>
    <row r="734" spans="1:19" x14ac:dyDescent="0.35">
      <c r="A734">
        <v>733</v>
      </c>
      <c r="B734">
        <v>0</v>
      </c>
      <c r="C734" t="str">
        <f t="shared" si="55"/>
        <v>not sirvived</v>
      </c>
      <c r="D734">
        <v>2</v>
      </c>
      <c r="E734" t="s">
        <v>1023</v>
      </c>
      <c r="F734" t="s">
        <v>2479</v>
      </c>
      <c r="G734" t="s">
        <v>2478</v>
      </c>
      <c r="H734" t="s">
        <v>13</v>
      </c>
      <c r="I734">
        <f t="shared" si="56"/>
        <v>0</v>
      </c>
      <c r="J734" s="1"/>
      <c r="K734" t="b">
        <f t="shared" si="59"/>
        <v>0</v>
      </c>
      <c r="L734">
        <v>0</v>
      </c>
      <c r="M734">
        <v>0</v>
      </c>
      <c r="N734">
        <f t="shared" si="57"/>
        <v>0</v>
      </c>
      <c r="O734" t="str">
        <f t="shared" si="58"/>
        <v>alone</v>
      </c>
      <c r="P734">
        <v>239855</v>
      </c>
      <c r="Q734">
        <v>0</v>
      </c>
      <c r="R734" s="1"/>
      <c r="S734" t="s">
        <v>15</v>
      </c>
    </row>
    <row r="735" spans="1:19" x14ac:dyDescent="0.35">
      <c r="A735">
        <v>734</v>
      </c>
      <c r="B735">
        <v>0</v>
      </c>
      <c r="C735" t="str">
        <f t="shared" si="55"/>
        <v>not sirvived</v>
      </c>
      <c r="D735">
        <v>2</v>
      </c>
      <c r="E735" t="s">
        <v>1024</v>
      </c>
      <c r="F735" t="s">
        <v>1335</v>
      </c>
      <c r="G735" t="s">
        <v>2480</v>
      </c>
      <c r="H735" t="s">
        <v>13</v>
      </c>
      <c r="I735">
        <f t="shared" si="56"/>
        <v>0</v>
      </c>
      <c r="J735">
        <v>23</v>
      </c>
      <c r="K735" t="str">
        <f t="shared" si="59"/>
        <v>adult</v>
      </c>
      <c r="L735">
        <v>0</v>
      </c>
      <c r="M735">
        <v>0</v>
      </c>
      <c r="N735">
        <f t="shared" si="57"/>
        <v>0</v>
      </c>
      <c r="O735" t="str">
        <f t="shared" si="58"/>
        <v>alone</v>
      </c>
      <c r="P735">
        <v>28425</v>
      </c>
      <c r="Q735">
        <v>13</v>
      </c>
      <c r="R735" s="1"/>
      <c r="S735" t="s">
        <v>15</v>
      </c>
    </row>
    <row r="736" spans="1:19" x14ac:dyDescent="0.35">
      <c r="A736">
        <v>735</v>
      </c>
      <c r="B736">
        <v>0</v>
      </c>
      <c r="C736" t="str">
        <f t="shared" si="55"/>
        <v>not sirvived</v>
      </c>
      <c r="D736">
        <v>2</v>
      </c>
      <c r="E736" t="s">
        <v>1025</v>
      </c>
      <c r="F736" t="s">
        <v>2482</v>
      </c>
      <c r="G736" t="s">
        <v>2481</v>
      </c>
      <c r="H736" t="s">
        <v>13</v>
      </c>
      <c r="I736">
        <f t="shared" si="56"/>
        <v>0</v>
      </c>
      <c r="J736">
        <v>23</v>
      </c>
      <c r="K736" t="str">
        <f t="shared" si="59"/>
        <v>adult</v>
      </c>
      <c r="L736">
        <v>0</v>
      </c>
      <c r="M736">
        <v>0</v>
      </c>
      <c r="N736">
        <f t="shared" si="57"/>
        <v>0</v>
      </c>
      <c r="O736" t="str">
        <f t="shared" si="58"/>
        <v>alone</v>
      </c>
      <c r="P736">
        <v>233639</v>
      </c>
      <c r="Q736">
        <v>13</v>
      </c>
      <c r="R736" s="1"/>
      <c r="S736" t="s">
        <v>15</v>
      </c>
    </row>
    <row r="737" spans="1:19" x14ac:dyDescent="0.35">
      <c r="A737">
        <v>736</v>
      </c>
      <c r="B737">
        <v>0</v>
      </c>
      <c r="C737" t="str">
        <f t="shared" si="55"/>
        <v>not sirvived</v>
      </c>
      <c r="D737">
        <v>3</v>
      </c>
      <c r="E737" t="s">
        <v>1026</v>
      </c>
      <c r="F737" t="s">
        <v>2483</v>
      </c>
      <c r="G737" t="s">
        <v>1280</v>
      </c>
      <c r="H737" t="s">
        <v>13</v>
      </c>
      <c r="I737">
        <f t="shared" si="56"/>
        <v>0</v>
      </c>
      <c r="J737">
        <v>28.5</v>
      </c>
      <c r="K737" t="str">
        <f t="shared" si="59"/>
        <v>adult</v>
      </c>
      <c r="L737">
        <v>0</v>
      </c>
      <c r="M737">
        <v>0</v>
      </c>
      <c r="N737">
        <f t="shared" si="57"/>
        <v>0</v>
      </c>
      <c r="O737" t="str">
        <f t="shared" si="58"/>
        <v>alone</v>
      </c>
      <c r="P737">
        <v>54636</v>
      </c>
      <c r="Q737">
        <v>16.100000000000001</v>
      </c>
      <c r="R737" s="1"/>
      <c r="S737" t="s">
        <v>15</v>
      </c>
    </row>
    <row r="738" spans="1:19" x14ac:dyDescent="0.35">
      <c r="A738">
        <v>737</v>
      </c>
      <c r="B738">
        <v>0</v>
      </c>
      <c r="C738" t="str">
        <f t="shared" si="55"/>
        <v>not sirvived</v>
      </c>
      <c r="D738">
        <v>3</v>
      </c>
      <c r="E738" t="s">
        <v>1027</v>
      </c>
      <c r="F738" t="s">
        <v>2484</v>
      </c>
      <c r="G738" t="s">
        <v>1413</v>
      </c>
      <c r="H738" t="s">
        <v>17</v>
      </c>
      <c r="I738">
        <f t="shared" si="56"/>
        <v>1</v>
      </c>
      <c r="J738">
        <v>48</v>
      </c>
      <c r="K738" t="str">
        <f t="shared" si="59"/>
        <v>adult</v>
      </c>
      <c r="L738">
        <v>1</v>
      </c>
      <c r="M738">
        <v>3</v>
      </c>
      <c r="N738">
        <f t="shared" si="57"/>
        <v>4</v>
      </c>
      <c r="O738" t="str">
        <f t="shared" si="58"/>
        <v>family</v>
      </c>
      <c r="P738" t="s">
        <v>143</v>
      </c>
      <c r="Q738">
        <v>34.375</v>
      </c>
      <c r="R738" s="1"/>
      <c r="S738" t="s">
        <v>15</v>
      </c>
    </row>
    <row r="739" spans="1:19" x14ac:dyDescent="0.35">
      <c r="A739">
        <v>738</v>
      </c>
      <c r="B739">
        <v>1</v>
      </c>
      <c r="C739" t="str">
        <f t="shared" si="55"/>
        <v xml:space="preserve"> survived</v>
      </c>
      <c r="D739">
        <v>1</v>
      </c>
      <c r="E739" t="s">
        <v>1028</v>
      </c>
      <c r="F739" t="s">
        <v>2486</v>
      </c>
      <c r="G739" t="s">
        <v>2485</v>
      </c>
      <c r="H739" t="s">
        <v>13</v>
      </c>
      <c r="I739">
        <f t="shared" si="56"/>
        <v>0</v>
      </c>
      <c r="J739">
        <v>35</v>
      </c>
      <c r="K739" t="str">
        <f t="shared" si="59"/>
        <v>adult</v>
      </c>
      <c r="L739">
        <v>0</v>
      </c>
      <c r="M739">
        <v>0</v>
      </c>
      <c r="N739">
        <f t="shared" si="57"/>
        <v>0</v>
      </c>
      <c r="O739" t="str">
        <f t="shared" si="58"/>
        <v>alone</v>
      </c>
      <c r="P739" t="s">
        <v>392</v>
      </c>
      <c r="Q739">
        <v>512.32920000000001</v>
      </c>
      <c r="R739" t="s">
        <v>1029</v>
      </c>
      <c r="S739" t="s">
        <v>20</v>
      </c>
    </row>
    <row r="740" spans="1:19" x14ac:dyDescent="0.35">
      <c r="A740">
        <v>739</v>
      </c>
      <c r="B740">
        <v>0</v>
      </c>
      <c r="C740" t="str">
        <f t="shared" si="55"/>
        <v>not sirvived</v>
      </c>
      <c r="D740">
        <v>3</v>
      </c>
      <c r="E740" t="s">
        <v>1030</v>
      </c>
      <c r="F740" t="s">
        <v>2488</v>
      </c>
      <c r="G740" t="s">
        <v>2487</v>
      </c>
      <c r="H740" t="s">
        <v>13</v>
      </c>
      <c r="I740">
        <f t="shared" si="56"/>
        <v>0</v>
      </c>
      <c r="J740" s="1"/>
      <c r="K740" t="b">
        <f t="shared" si="59"/>
        <v>0</v>
      </c>
      <c r="L740">
        <v>0</v>
      </c>
      <c r="M740">
        <v>0</v>
      </c>
      <c r="N740">
        <f t="shared" si="57"/>
        <v>0</v>
      </c>
      <c r="O740" t="str">
        <f t="shared" si="58"/>
        <v>alone</v>
      </c>
      <c r="P740">
        <v>349201</v>
      </c>
      <c r="Q740">
        <v>7.8958000000000004</v>
      </c>
      <c r="R740" s="1"/>
      <c r="S740" t="s">
        <v>15</v>
      </c>
    </row>
    <row r="741" spans="1:19" x14ac:dyDescent="0.35">
      <c r="A741">
        <v>740</v>
      </c>
      <c r="B741">
        <v>0</v>
      </c>
      <c r="C741" t="str">
        <f t="shared" si="55"/>
        <v>not sirvived</v>
      </c>
      <c r="D741">
        <v>3</v>
      </c>
      <c r="E741" t="s">
        <v>1031</v>
      </c>
      <c r="F741" t="s">
        <v>2490</v>
      </c>
      <c r="G741" t="s">
        <v>2489</v>
      </c>
      <c r="H741" t="s">
        <v>13</v>
      </c>
      <c r="I741">
        <f t="shared" si="56"/>
        <v>0</v>
      </c>
      <c r="J741" s="1"/>
      <c r="K741" t="b">
        <f t="shared" si="59"/>
        <v>0</v>
      </c>
      <c r="L741">
        <v>0</v>
      </c>
      <c r="M741">
        <v>0</v>
      </c>
      <c r="N741">
        <f t="shared" si="57"/>
        <v>0</v>
      </c>
      <c r="O741" t="str">
        <f t="shared" si="58"/>
        <v>alone</v>
      </c>
      <c r="P741">
        <v>349218</v>
      </c>
      <c r="Q741">
        <v>7.8958000000000004</v>
      </c>
      <c r="R741" s="1"/>
      <c r="S741" t="s">
        <v>15</v>
      </c>
    </row>
    <row r="742" spans="1:19" x14ac:dyDescent="0.35">
      <c r="A742">
        <v>741</v>
      </c>
      <c r="B742">
        <v>1</v>
      </c>
      <c r="C742" t="str">
        <f t="shared" si="55"/>
        <v xml:space="preserve"> survived</v>
      </c>
      <c r="D742">
        <v>1</v>
      </c>
      <c r="E742" t="s">
        <v>1032</v>
      </c>
      <c r="F742" t="s">
        <v>2492</v>
      </c>
      <c r="G742" t="s">
        <v>2491</v>
      </c>
      <c r="H742" t="s">
        <v>13</v>
      </c>
      <c r="I742">
        <f t="shared" si="56"/>
        <v>0</v>
      </c>
      <c r="J742" s="1"/>
      <c r="K742" t="b">
        <f t="shared" si="59"/>
        <v>0</v>
      </c>
      <c r="L742">
        <v>0</v>
      </c>
      <c r="M742">
        <v>0</v>
      </c>
      <c r="N742">
        <f t="shared" si="57"/>
        <v>0</v>
      </c>
      <c r="O742" t="str">
        <f t="shared" si="58"/>
        <v>alone</v>
      </c>
      <c r="P742">
        <v>16988</v>
      </c>
      <c r="Q742">
        <v>30</v>
      </c>
      <c r="R742" t="s">
        <v>1033</v>
      </c>
      <c r="S742" t="s">
        <v>15</v>
      </c>
    </row>
    <row r="743" spans="1:19" x14ac:dyDescent="0.35">
      <c r="A743">
        <v>742</v>
      </c>
      <c r="B743">
        <v>0</v>
      </c>
      <c r="C743" t="str">
        <f t="shared" si="55"/>
        <v>not sirvived</v>
      </c>
      <c r="D743">
        <v>1</v>
      </c>
      <c r="E743" t="s">
        <v>1034</v>
      </c>
      <c r="F743" t="s">
        <v>2494</v>
      </c>
      <c r="G743" t="s">
        <v>2493</v>
      </c>
      <c r="H743" t="s">
        <v>13</v>
      </c>
      <c r="I743">
        <f t="shared" si="56"/>
        <v>0</v>
      </c>
      <c r="J743">
        <v>36</v>
      </c>
      <c r="K743" t="str">
        <f t="shared" si="59"/>
        <v>adult</v>
      </c>
      <c r="L743">
        <v>1</v>
      </c>
      <c r="M743">
        <v>0</v>
      </c>
      <c r="N743">
        <f t="shared" si="57"/>
        <v>1</v>
      </c>
      <c r="O743" t="str">
        <f t="shared" si="58"/>
        <v>family</v>
      </c>
      <c r="P743">
        <v>19877</v>
      </c>
      <c r="Q743">
        <v>78.849999999999994</v>
      </c>
      <c r="R743" t="s">
        <v>1035</v>
      </c>
      <c r="S743" t="s">
        <v>15</v>
      </c>
    </row>
    <row r="744" spans="1:19" x14ac:dyDescent="0.35">
      <c r="A744">
        <v>743</v>
      </c>
      <c r="B744">
        <v>1</v>
      </c>
      <c r="C744" t="str">
        <f t="shared" si="55"/>
        <v xml:space="preserve"> survived</v>
      </c>
      <c r="D744">
        <v>1</v>
      </c>
      <c r="E744" t="s">
        <v>1036</v>
      </c>
      <c r="F744" t="s">
        <v>2495</v>
      </c>
      <c r="G744" t="s">
        <v>1815</v>
      </c>
      <c r="H744" t="s">
        <v>17</v>
      </c>
      <c r="I744">
        <f t="shared" si="56"/>
        <v>1</v>
      </c>
      <c r="J744">
        <v>21</v>
      </c>
      <c r="K744" t="str">
        <f t="shared" si="59"/>
        <v>adult</v>
      </c>
      <c r="L744">
        <v>2</v>
      </c>
      <c r="M744">
        <v>2</v>
      </c>
      <c r="N744">
        <f t="shared" si="57"/>
        <v>4</v>
      </c>
      <c r="O744" t="str">
        <f t="shared" si="58"/>
        <v>family</v>
      </c>
      <c r="P744" t="s">
        <v>472</v>
      </c>
      <c r="Q744">
        <v>262.375</v>
      </c>
      <c r="R744" t="s">
        <v>473</v>
      </c>
      <c r="S744" t="s">
        <v>20</v>
      </c>
    </row>
    <row r="745" spans="1:19" x14ac:dyDescent="0.35">
      <c r="A745">
        <v>744</v>
      </c>
      <c r="B745">
        <v>0</v>
      </c>
      <c r="C745" t="str">
        <f t="shared" si="55"/>
        <v>not sirvived</v>
      </c>
      <c r="D745">
        <v>3</v>
      </c>
      <c r="E745" t="s">
        <v>1037</v>
      </c>
      <c r="F745" t="s">
        <v>2497</v>
      </c>
      <c r="G745" t="s">
        <v>2496</v>
      </c>
      <c r="H745" t="s">
        <v>13</v>
      </c>
      <c r="I745">
        <f t="shared" si="56"/>
        <v>0</v>
      </c>
      <c r="J745">
        <v>24</v>
      </c>
      <c r="K745" t="str">
        <f t="shared" si="59"/>
        <v>adult</v>
      </c>
      <c r="L745">
        <v>1</v>
      </c>
      <c r="M745">
        <v>0</v>
      </c>
      <c r="N745">
        <f t="shared" si="57"/>
        <v>1</v>
      </c>
      <c r="O745" t="str">
        <f t="shared" si="58"/>
        <v>family</v>
      </c>
      <c r="P745">
        <v>376566</v>
      </c>
      <c r="Q745">
        <v>16.100000000000001</v>
      </c>
      <c r="R745" s="1"/>
      <c r="S745" t="s">
        <v>15</v>
      </c>
    </row>
    <row r="746" spans="1:19" x14ac:dyDescent="0.35">
      <c r="A746">
        <v>745</v>
      </c>
      <c r="B746">
        <v>1</v>
      </c>
      <c r="C746" t="str">
        <f t="shared" si="55"/>
        <v xml:space="preserve"> survived</v>
      </c>
      <c r="D746">
        <v>3</v>
      </c>
      <c r="E746" t="s">
        <v>1038</v>
      </c>
      <c r="F746" t="s">
        <v>1935</v>
      </c>
      <c r="G746" t="s">
        <v>2498</v>
      </c>
      <c r="H746" t="s">
        <v>13</v>
      </c>
      <c r="I746">
        <f t="shared" si="56"/>
        <v>0</v>
      </c>
      <c r="J746">
        <v>31</v>
      </c>
      <c r="K746" t="str">
        <f t="shared" si="59"/>
        <v>adult</v>
      </c>
      <c r="L746">
        <v>0</v>
      </c>
      <c r="M746">
        <v>0</v>
      </c>
      <c r="N746">
        <f t="shared" si="57"/>
        <v>0</v>
      </c>
      <c r="O746" t="str">
        <f t="shared" si="58"/>
        <v>alone</v>
      </c>
      <c r="P746" t="s">
        <v>1039</v>
      </c>
      <c r="Q746">
        <v>7.9249999999999998</v>
      </c>
      <c r="R746" s="1"/>
      <c r="S746" t="s">
        <v>15</v>
      </c>
    </row>
    <row r="747" spans="1:19" x14ac:dyDescent="0.35">
      <c r="A747">
        <v>746</v>
      </c>
      <c r="B747">
        <v>0</v>
      </c>
      <c r="C747" t="str">
        <f t="shared" si="55"/>
        <v>not sirvived</v>
      </c>
      <c r="D747">
        <v>1</v>
      </c>
      <c r="E747" t="s">
        <v>1040</v>
      </c>
      <c r="F747" t="s">
        <v>2499</v>
      </c>
      <c r="G747" t="s">
        <v>2188</v>
      </c>
      <c r="H747" t="s">
        <v>13</v>
      </c>
      <c r="I747">
        <f t="shared" si="56"/>
        <v>0</v>
      </c>
      <c r="J747">
        <v>70</v>
      </c>
      <c r="K747" t="str">
        <f t="shared" si="59"/>
        <v>old</v>
      </c>
      <c r="L747">
        <v>1</v>
      </c>
      <c r="M747">
        <v>1</v>
      </c>
      <c r="N747">
        <f t="shared" si="57"/>
        <v>2</v>
      </c>
      <c r="O747" t="str">
        <f t="shared" si="58"/>
        <v>family</v>
      </c>
      <c r="P747" t="s">
        <v>777</v>
      </c>
      <c r="Q747">
        <v>71</v>
      </c>
      <c r="R747" t="s">
        <v>778</v>
      </c>
      <c r="S747" t="s">
        <v>15</v>
      </c>
    </row>
    <row r="748" spans="1:19" x14ac:dyDescent="0.35">
      <c r="A748">
        <v>747</v>
      </c>
      <c r="B748">
        <v>0</v>
      </c>
      <c r="C748" t="str">
        <f t="shared" si="55"/>
        <v>not sirvived</v>
      </c>
      <c r="D748">
        <v>3</v>
      </c>
      <c r="E748" t="s">
        <v>1041</v>
      </c>
      <c r="F748" t="s">
        <v>2500</v>
      </c>
      <c r="G748" t="s">
        <v>1759</v>
      </c>
      <c r="H748" t="s">
        <v>13</v>
      </c>
      <c r="I748">
        <f t="shared" si="56"/>
        <v>0</v>
      </c>
      <c r="J748">
        <v>16</v>
      </c>
      <c r="K748" t="str">
        <f t="shared" si="59"/>
        <v>teen</v>
      </c>
      <c r="L748">
        <v>1</v>
      </c>
      <c r="M748">
        <v>1</v>
      </c>
      <c r="N748">
        <f t="shared" si="57"/>
        <v>2</v>
      </c>
      <c r="O748" t="str">
        <f t="shared" si="58"/>
        <v>family</v>
      </c>
      <c r="P748" t="s">
        <v>424</v>
      </c>
      <c r="Q748">
        <v>20.25</v>
      </c>
      <c r="R748" s="1"/>
      <c r="S748" t="s">
        <v>15</v>
      </c>
    </row>
    <row r="749" spans="1:19" x14ac:dyDescent="0.35">
      <c r="A749">
        <v>748</v>
      </c>
      <c r="B749">
        <v>1</v>
      </c>
      <c r="C749" t="str">
        <f t="shared" si="55"/>
        <v xml:space="preserve"> survived</v>
      </c>
      <c r="D749">
        <v>2</v>
      </c>
      <c r="E749" t="s">
        <v>1042</v>
      </c>
      <c r="F749" t="s">
        <v>1490</v>
      </c>
      <c r="G749" t="s">
        <v>2501</v>
      </c>
      <c r="H749" t="s">
        <v>17</v>
      </c>
      <c r="I749">
        <f t="shared" si="56"/>
        <v>1</v>
      </c>
      <c r="J749">
        <v>30</v>
      </c>
      <c r="K749" t="str">
        <f t="shared" si="59"/>
        <v>adult</v>
      </c>
      <c r="L749">
        <v>0</v>
      </c>
      <c r="M749">
        <v>0</v>
      </c>
      <c r="N749">
        <f t="shared" si="57"/>
        <v>0</v>
      </c>
      <c r="O749" t="str">
        <f t="shared" si="58"/>
        <v>alone</v>
      </c>
      <c r="P749">
        <v>250648</v>
      </c>
      <c r="Q749">
        <v>13</v>
      </c>
      <c r="R749" s="1"/>
      <c r="S749" t="s">
        <v>15</v>
      </c>
    </row>
    <row r="750" spans="1:19" x14ac:dyDescent="0.35">
      <c r="A750">
        <v>749</v>
      </c>
      <c r="B750">
        <v>0</v>
      </c>
      <c r="C750" t="str">
        <f t="shared" si="55"/>
        <v>not sirvived</v>
      </c>
      <c r="D750">
        <v>1</v>
      </c>
      <c r="E750" t="s">
        <v>1043</v>
      </c>
      <c r="F750" t="s">
        <v>2503</v>
      </c>
      <c r="G750" t="s">
        <v>2502</v>
      </c>
      <c r="H750" t="s">
        <v>13</v>
      </c>
      <c r="I750">
        <f t="shared" si="56"/>
        <v>0</v>
      </c>
      <c r="J750">
        <v>19</v>
      </c>
      <c r="K750" t="str">
        <f t="shared" si="59"/>
        <v>adult</v>
      </c>
      <c r="L750">
        <v>1</v>
      </c>
      <c r="M750">
        <v>0</v>
      </c>
      <c r="N750">
        <f t="shared" si="57"/>
        <v>1</v>
      </c>
      <c r="O750" t="str">
        <f t="shared" si="58"/>
        <v>family</v>
      </c>
      <c r="P750">
        <v>113773</v>
      </c>
      <c r="Q750">
        <v>53.1</v>
      </c>
      <c r="R750" t="s">
        <v>1044</v>
      </c>
      <c r="S750" t="s">
        <v>15</v>
      </c>
    </row>
    <row r="751" spans="1:19" x14ac:dyDescent="0.35">
      <c r="A751">
        <v>750</v>
      </c>
      <c r="B751">
        <v>0</v>
      </c>
      <c r="C751" t="str">
        <f t="shared" si="55"/>
        <v>not sirvived</v>
      </c>
      <c r="D751">
        <v>3</v>
      </c>
      <c r="E751" t="s">
        <v>1045</v>
      </c>
      <c r="F751" t="s">
        <v>2459</v>
      </c>
      <c r="G751" t="s">
        <v>2504</v>
      </c>
      <c r="H751" t="s">
        <v>13</v>
      </c>
      <c r="I751">
        <f t="shared" si="56"/>
        <v>0</v>
      </c>
      <c r="J751">
        <v>31</v>
      </c>
      <c r="K751" t="str">
        <f t="shared" si="59"/>
        <v>adult</v>
      </c>
      <c r="L751">
        <v>0</v>
      </c>
      <c r="M751">
        <v>0</v>
      </c>
      <c r="N751">
        <f t="shared" si="57"/>
        <v>0</v>
      </c>
      <c r="O751" t="str">
        <f t="shared" si="58"/>
        <v>alone</v>
      </c>
      <c r="P751">
        <v>335097</v>
      </c>
      <c r="Q751">
        <v>7.75</v>
      </c>
      <c r="R751" s="1"/>
      <c r="S751" t="s">
        <v>27</v>
      </c>
    </row>
    <row r="752" spans="1:19" x14ac:dyDescent="0.35">
      <c r="A752">
        <v>751</v>
      </c>
      <c r="B752">
        <v>1</v>
      </c>
      <c r="C752" t="str">
        <f t="shared" si="55"/>
        <v xml:space="preserve"> survived</v>
      </c>
      <c r="D752">
        <v>2</v>
      </c>
      <c r="E752" t="s">
        <v>1046</v>
      </c>
      <c r="F752" t="s">
        <v>2506</v>
      </c>
      <c r="G752" t="s">
        <v>2505</v>
      </c>
      <c r="H752" t="s">
        <v>17</v>
      </c>
      <c r="I752">
        <f t="shared" si="56"/>
        <v>1</v>
      </c>
      <c r="J752">
        <v>4</v>
      </c>
      <c r="K752" t="str">
        <f t="shared" si="59"/>
        <v>children</v>
      </c>
      <c r="L752">
        <v>1</v>
      </c>
      <c r="M752">
        <v>1</v>
      </c>
      <c r="N752">
        <f t="shared" si="57"/>
        <v>2</v>
      </c>
      <c r="O752" t="str">
        <f t="shared" si="58"/>
        <v>family</v>
      </c>
      <c r="P752">
        <v>29103</v>
      </c>
      <c r="Q752">
        <v>23</v>
      </c>
      <c r="R752" s="1"/>
      <c r="S752" t="s">
        <v>15</v>
      </c>
    </row>
    <row r="753" spans="1:19" x14ac:dyDescent="0.35">
      <c r="A753">
        <v>752</v>
      </c>
      <c r="B753">
        <v>1</v>
      </c>
      <c r="C753" t="str">
        <f t="shared" si="55"/>
        <v xml:space="preserve"> survived</v>
      </c>
      <c r="D753">
        <v>3</v>
      </c>
      <c r="E753" t="s">
        <v>1047</v>
      </c>
      <c r="F753" t="s">
        <v>2508</v>
      </c>
      <c r="G753" t="s">
        <v>2507</v>
      </c>
      <c r="H753" t="s">
        <v>13</v>
      </c>
      <c r="I753">
        <f t="shared" si="56"/>
        <v>0</v>
      </c>
      <c r="J753">
        <v>6</v>
      </c>
      <c r="K753" t="str">
        <f t="shared" si="59"/>
        <v>children</v>
      </c>
      <c r="L753">
        <v>0</v>
      </c>
      <c r="M753">
        <v>1</v>
      </c>
      <c r="N753">
        <f t="shared" si="57"/>
        <v>1</v>
      </c>
      <c r="O753" t="str">
        <f t="shared" si="58"/>
        <v>family</v>
      </c>
      <c r="P753">
        <v>392096</v>
      </c>
      <c r="Q753">
        <v>12.475</v>
      </c>
      <c r="R753" t="s">
        <v>1048</v>
      </c>
      <c r="S753" t="s">
        <v>15</v>
      </c>
    </row>
    <row r="754" spans="1:19" x14ac:dyDescent="0.35">
      <c r="A754">
        <v>753</v>
      </c>
      <c r="B754">
        <v>0</v>
      </c>
      <c r="C754" t="str">
        <f t="shared" si="55"/>
        <v>not sirvived</v>
      </c>
      <c r="D754">
        <v>3</v>
      </c>
      <c r="E754" t="s">
        <v>1049</v>
      </c>
      <c r="F754" t="s">
        <v>2510</v>
      </c>
      <c r="G754" t="s">
        <v>2509</v>
      </c>
      <c r="H754" t="s">
        <v>13</v>
      </c>
      <c r="I754">
        <f t="shared" si="56"/>
        <v>0</v>
      </c>
      <c r="J754">
        <v>33</v>
      </c>
      <c r="K754" t="str">
        <f t="shared" si="59"/>
        <v>adult</v>
      </c>
      <c r="L754">
        <v>0</v>
      </c>
      <c r="M754">
        <v>0</v>
      </c>
      <c r="N754">
        <f t="shared" si="57"/>
        <v>0</v>
      </c>
      <c r="O754" t="str">
        <f t="shared" si="58"/>
        <v>alone</v>
      </c>
      <c r="P754">
        <v>345780</v>
      </c>
      <c r="Q754">
        <v>9.5</v>
      </c>
      <c r="R754" s="1"/>
      <c r="S754" t="s">
        <v>15</v>
      </c>
    </row>
    <row r="755" spans="1:19" x14ac:dyDescent="0.35">
      <c r="A755">
        <v>754</v>
      </c>
      <c r="B755">
        <v>0</v>
      </c>
      <c r="C755" t="str">
        <f t="shared" si="55"/>
        <v>not sirvived</v>
      </c>
      <c r="D755">
        <v>3</v>
      </c>
      <c r="E755" t="s">
        <v>1050</v>
      </c>
      <c r="F755" t="s">
        <v>1304</v>
      </c>
      <c r="G755" t="s">
        <v>2511</v>
      </c>
      <c r="H755" t="s">
        <v>13</v>
      </c>
      <c r="I755">
        <f t="shared" si="56"/>
        <v>0</v>
      </c>
      <c r="J755">
        <v>23</v>
      </c>
      <c r="K755" t="str">
        <f t="shared" si="59"/>
        <v>adult</v>
      </c>
      <c r="L755">
        <v>0</v>
      </c>
      <c r="M755">
        <v>0</v>
      </c>
      <c r="N755">
        <f t="shared" si="57"/>
        <v>0</v>
      </c>
      <c r="O755" t="str">
        <f t="shared" si="58"/>
        <v>alone</v>
      </c>
      <c r="P755">
        <v>349204</v>
      </c>
      <c r="Q755">
        <v>7.8958000000000004</v>
      </c>
      <c r="R755" s="1"/>
      <c r="S755" t="s">
        <v>15</v>
      </c>
    </row>
    <row r="756" spans="1:19" x14ac:dyDescent="0.35">
      <c r="A756">
        <v>755</v>
      </c>
      <c r="B756">
        <v>1</v>
      </c>
      <c r="C756" t="str">
        <f t="shared" si="55"/>
        <v xml:space="preserve"> survived</v>
      </c>
      <c r="D756">
        <v>2</v>
      </c>
      <c r="E756" t="s">
        <v>1051</v>
      </c>
      <c r="F756" t="s">
        <v>2512</v>
      </c>
      <c r="G756" t="s">
        <v>2300</v>
      </c>
      <c r="H756" t="s">
        <v>17</v>
      </c>
      <c r="I756">
        <f t="shared" si="56"/>
        <v>1</v>
      </c>
      <c r="J756">
        <v>48</v>
      </c>
      <c r="K756" t="str">
        <f t="shared" si="59"/>
        <v>adult</v>
      </c>
      <c r="L756">
        <v>1</v>
      </c>
      <c r="M756">
        <v>2</v>
      </c>
      <c r="N756">
        <f t="shared" si="57"/>
        <v>3</v>
      </c>
      <c r="O756" t="str">
        <f t="shared" si="58"/>
        <v>family</v>
      </c>
      <c r="P756">
        <v>220845</v>
      </c>
      <c r="Q756">
        <v>65</v>
      </c>
      <c r="R756" s="1"/>
      <c r="S756" t="s">
        <v>15</v>
      </c>
    </row>
    <row r="757" spans="1:19" x14ac:dyDescent="0.35">
      <c r="A757">
        <v>756</v>
      </c>
      <c r="B757">
        <v>1</v>
      </c>
      <c r="C757" t="str">
        <f t="shared" si="55"/>
        <v xml:space="preserve"> survived</v>
      </c>
      <c r="D757">
        <v>2</v>
      </c>
      <c r="E757" t="s">
        <v>1052</v>
      </c>
      <c r="F757" t="s">
        <v>2513</v>
      </c>
      <c r="G757" t="s">
        <v>1704</v>
      </c>
      <c r="H757" t="s">
        <v>13</v>
      </c>
      <c r="I757">
        <f t="shared" si="56"/>
        <v>0</v>
      </c>
      <c r="J757">
        <v>0.67</v>
      </c>
      <c r="K757" t="str">
        <f t="shared" si="59"/>
        <v>children</v>
      </c>
      <c r="L757">
        <v>1</v>
      </c>
      <c r="M757">
        <v>1</v>
      </c>
      <c r="N757">
        <f t="shared" si="57"/>
        <v>2</v>
      </c>
      <c r="O757" t="str">
        <f t="shared" si="58"/>
        <v>family</v>
      </c>
      <c r="P757">
        <v>250649</v>
      </c>
      <c r="Q757">
        <v>14.5</v>
      </c>
      <c r="R757" s="1"/>
      <c r="S757" t="s">
        <v>15</v>
      </c>
    </row>
    <row r="758" spans="1:19" x14ac:dyDescent="0.35">
      <c r="A758">
        <v>757</v>
      </c>
      <c r="B758">
        <v>0</v>
      </c>
      <c r="C758" t="str">
        <f t="shared" si="55"/>
        <v>not sirvived</v>
      </c>
      <c r="D758">
        <v>3</v>
      </c>
      <c r="E758" t="s">
        <v>1053</v>
      </c>
      <c r="F758" t="s">
        <v>2515</v>
      </c>
      <c r="G758" t="s">
        <v>2514</v>
      </c>
      <c r="H758" t="s">
        <v>13</v>
      </c>
      <c r="I758">
        <f t="shared" si="56"/>
        <v>0</v>
      </c>
      <c r="J758">
        <v>28</v>
      </c>
      <c r="K758" t="str">
        <f t="shared" si="59"/>
        <v>adult</v>
      </c>
      <c r="L758">
        <v>0</v>
      </c>
      <c r="M758">
        <v>0</v>
      </c>
      <c r="N758">
        <f t="shared" si="57"/>
        <v>0</v>
      </c>
      <c r="O758" t="str">
        <f t="shared" si="58"/>
        <v>alone</v>
      </c>
      <c r="P758">
        <v>350042</v>
      </c>
      <c r="Q758">
        <v>7.7957999999999998</v>
      </c>
      <c r="R758" s="1"/>
      <c r="S758" t="s">
        <v>15</v>
      </c>
    </row>
    <row r="759" spans="1:19" x14ac:dyDescent="0.35">
      <c r="A759">
        <v>758</v>
      </c>
      <c r="B759">
        <v>0</v>
      </c>
      <c r="C759" t="str">
        <f t="shared" si="55"/>
        <v>not sirvived</v>
      </c>
      <c r="D759">
        <v>2</v>
      </c>
      <c r="E759" t="s">
        <v>1054</v>
      </c>
      <c r="F759" t="s">
        <v>2517</v>
      </c>
      <c r="G759" t="s">
        <v>2516</v>
      </c>
      <c r="H759" t="s">
        <v>13</v>
      </c>
      <c r="I759">
        <f t="shared" si="56"/>
        <v>0</v>
      </c>
      <c r="J759">
        <v>18</v>
      </c>
      <c r="K759" t="str">
        <f t="shared" si="59"/>
        <v>adult</v>
      </c>
      <c r="L759">
        <v>0</v>
      </c>
      <c r="M759">
        <v>0</v>
      </c>
      <c r="N759">
        <f t="shared" si="57"/>
        <v>0</v>
      </c>
      <c r="O759" t="str">
        <f t="shared" si="58"/>
        <v>alone</v>
      </c>
      <c r="P759">
        <v>29108</v>
      </c>
      <c r="Q759">
        <v>11.5</v>
      </c>
      <c r="R759" s="1"/>
      <c r="S759" t="s">
        <v>15</v>
      </c>
    </row>
    <row r="760" spans="1:19" x14ac:dyDescent="0.35">
      <c r="A760">
        <v>759</v>
      </c>
      <c r="B760">
        <v>0</v>
      </c>
      <c r="C760" t="str">
        <f t="shared" si="55"/>
        <v>not sirvived</v>
      </c>
      <c r="D760">
        <v>3</v>
      </c>
      <c r="E760" t="s">
        <v>1055</v>
      </c>
      <c r="F760" t="s">
        <v>2519</v>
      </c>
      <c r="G760" t="s">
        <v>2518</v>
      </c>
      <c r="H760" t="s">
        <v>13</v>
      </c>
      <c r="I760">
        <f t="shared" si="56"/>
        <v>0</v>
      </c>
      <c r="J760">
        <v>34</v>
      </c>
      <c r="K760" t="str">
        <f t="shared" si="59"/>
        <v>adult</v>
      </c>
      <c r="L760">
        <v>0</v>
      </c>
      <c r="M760">
        <v>0</v>
      </c>
      <c r="N760">
        <f t="shared" si="57"/>
        <v>0</v>
      </c>
      <c r="O760" t="str">
        <f t="shared" si="58"/>
        <v>alone</v>
      </c>
      <c r="P760">
        <v>363294</v>
      </c>
      <c r="Q760">
        <v>8.0500000000000007</v>
      </c>
      <c r="R760" s="1"/>
      <c r="S760" t="s">
        <v>15</v>
      </c>
    </row>
    <row r="761" spans="1:19" x14ac:dyDescent="0.35">
      <c r="A761">
        <v>760</v>
      </c>
      <c r="B761">
        <v>1</v>
      </c>
      <c r="C761" t="str">
        <f t="shared" si="55"/>
        <v xml:space="preserve"> survived</v>
      </c>
      <c r="D761">
        <v>1</v>
      </c>
      <c r="E761" t="s">
        <v>1056</v>
      </c>
      <c r="F761" t="s">
        <v>2521</v>
      </c>
      <c r="G761" t="s">
        <v>2520</v>
      </c>
      <c r="H761" t="s">
        <v>17</v>
      </c>
      <c r="I761">
        <f t="shared" si="56"/>
        <v>1</v>
      </c>
      <c r="J761">
        <v>33</v>
      </c>
      <c r="K761" t="str">
        <f t="shared" si="59"/>
        <v>adult</v>
      </c>
      <c r="L761">
        <v>0</v>
      </c>
      <c r="M761">
        <v>0</v>
      </c>
      <c r="N761">
        <f t="shared" si="57"/>
        <v>0</v>
      </c>
      <c r="O761" t="str">
        <f t="shared" si="58"/>
        <v>alone</v>
      </c>
      <c r="P761">
        <v>110152</v>
      </c>
      <c r="Q761">
        <v>86.5</v>
      </c>
      <c r="R761" t="s">
        <v>390</v>
      </c>
      <c r="S761" t="s">
        <v>15</v>
      </c>
    </row>
    <row r="762" spans="1:19" x14ac:dyDescent="0.35">
      <c r="A762">
        <v>761</v>
      </c>
      <c r="B762">
        <v>0</v>
      </c>
      <c r="C762" t="str">
        <f t="shared" si="55"/>
        <v>not sirvived</v>
      </c>
      <c r="D762">
        <v>3</v>
      </c>
      <c r="E762" t="s">
        <v>1057</v>
      </c>
      <c r="F762" t="s">
        <v>1599</v>
      </c>
      <c r="G762" t="s">
        <v>2522</v>
      </c>
      <c r="H762" t="s">
        <v>13</v>
      </c>
      <c r="I762">
        <f t="shared" si="56"/>
        <v>0</v>
      </c>
      <c r="J762" s="1"/>
      <c r="K762" t="b">
        <f t="shared" si="59"/>
        <v>0</v>
      </c>
      <c r="L762">
        <v>0</v>
      </c>
      <c r="M762">
        <v>0</v>
      </c>
      <c r="N762">
        <f t="shared" si="57"/>
        <v>0</v>
      </c>
      <c r="O762" t="str">
        <f t="shared" si="58"/>
        <v>alone</v>
      </c>
      <c r="P762">
        <v>358585</v>
      </c>
      <c r="Q762">
        <v>14.5</v>
      </c>
      <c r="R762" s="1"/>
      <c r="S762" t="s">
        <v>15</v>
      </c>
    </row>
    <row r="763" spans="1:19" x14ac:dyDescent="0.35">
      <c r="A763">
        <v>762</v>
      </c>
      <c r="B763">
        <v>0</v>
      </c>
      <c r="C763" t="str">
        <f t="shared" si="55"/>
        <v>not sirvived</v>
      </c>
      <c r="D763">
        <v>3</v>
      </c>
      <c r="E763" t="s">
        <v>1058</v>
      </c>
      <c r="F763" t="s">
        <v>2524</v>
      </c>
      <c r="G763" t="s">
        <v>2523</v>
      </c>
      <c r="H763" t="s">
        <v>13</v>
      </c>
      <c r="I763">
        <f t="shared" si="56"/>
        <v>0</v>
      </c>
      <c r="J763">
        <v>41</v>
      </c>
      <c r="K763" t="str">
        <f t="shared" si="59"/>
        <v>adult</v>
      </c>
      <c r="L763">
        <v>0</v>
      </c>
      <c r="M763">
        <v>0</v>
      </c>
      <c r="N763">
        <f t="shared" si="57"/>
        <v>0</v>
      </c>
      <c r="O763" t="str">
        <f t="shared" si="58"/>
        <v>alone</v>
      </c>
      <c r="P763" t="s">
        <v>1059</v>
      </c>
      <c r="Q763">
        <v>7.125</v>
      </c>
      <c r="R763" s="1"/>
      <c r="S763" t="s">
        <v>15</v>
      </c>
    </row>
    <row r="764" spans="1:19" x14ac:dyDescent="0.35">
      <c r="A764">
        <v>763</v>
      </c>
      <c r="B764">
        <v>1</v>
      </c>
      <c r="C764" t="str">
        <f t="shared" si="55"/>
        <v xml:space="preserve"> survived</v>
      </c>
      <c r="D764">
        <v>3</v>
      </c>
      <c r="E764" t="s">
        <v>1060</v>
      </c>
      <c r="F764" t="s">
        <v>2526</v>
      </c>
      <c r="G764" t="s">
        <v>2525</v>
      </c>
      <c r="H764" t="s">
        <v>13</v>
      </c>
      <c r="I764">
        <f t="shared" si="56"/>
        <v>0</v>
      </c>
      <c r="J764">
        <v>20</v>
      </c>
      <c r="K764" t="str">
        <f t="shared" si="59"/>
        <v>adult</v>
      </c>
      <c r="L764">
        <v>0</v>
      </c>
      <c r="M764">
        <v>0</v>
      </c>
      <c r="N764">
        <f t="shared" si="57"/>
        <v>0</v>
      </c>
      <c r="O764" t="str">
        <f t="shared" si="58"/>
        <v>alone</v>
      </c>
      <c r="P764">
        <v>2663</v>
      </c>
      <c r="Q764">
        <v>7.2291999999999996</v>
      </c>
      <c r="R764" s="1"/>
      <c r="S764" t="s">
        <v>20</v>
      </c>
    </row>
    <row r="765" spans="1:19" x14ac:dyDescent="0.35">
      <c r="A765">
        <v>764</v>
      </c>
      <c r="B765">
        <v>1</v>
      </c>
      <c r="C765" t="str">
        <f t="shared" si="55"/>
        <v xml:space="preserve"> survived</v>
      </c>
      <c r="D765">
        <v>1</v>
      </c>
      <c r="E765" t="s">
        <v>1061</v>
      </c>
      <c r="F765" t="s">
        <v>2527</v>
      </c>
      <c r="G765" t="s">
        <v>1708</v>
      </c>
      <c r="H765" t="s">
        <v>17</v>
      </c>
      <c r="I765">
        <f t="shared" si="56"/>
        <v>1</v>
      </c>
      <c r="J765">
        <v>36</v>
      </c>
      <c r="K765" t="str">
        <f t="shared" si="59"/>
        <v>adult</v>
      </c>
      <c r="L765">
        <v>1</v>
      </c>
      <c r="M765">
        <v>2</v>
      </c>
      <c r="N765">
        <f t="shared" si="57"/>
        <v>3</v>
      </c>
      <c r="O765" t="str">
        <f t="shared" si="58"/>
        <v>family</v>
      </c>
      <c r="P765">
        <v>113760</v>
      </c>
      <c r="Q765">
        <v>120</v>
      </c>
      <c r="R765" t="s">
        <v>578</v>
      </c>
      <c r="S765" t="s">
        <v>15</v>
      </c>
    </row>
    <row r="766" spans="1:19" x14ac:dyDescent="0.35">
      <c r="A766">
        <v>765</v>
      </c>
      <c r="B766">
        <v>0</v>
      </c>
      <c r="C766" t="str">
        <f t="shared" si="55"/>
        <v>not sirvived</v>
      </c>
      <c r="D766">
        <v>3</v>
      </c>
      <c r="E766" t="s">
        <v>1062</v>
      </c>
      <c r="F766" t="s">
        <v>2529</v>
      </c>
      <c r="G766" t="s">
        <v>2528</v>
      </c>
      <c r="H766" t="s">
        <v>13</v>
      </c>
      <c r="I766">
        <f t="shared" si="56"/>
        <v>0</v>
      </c>
      <c r="J766">
        <v>16</v>
      </c>
      <c r="K766" t="str">
        <f t="shared" si="59"/>
        <v>teen</v>
      </c>
      <c r="L766">
        <v>0</v>
      </c>
      <c r="M766">
        <v>0</v>
      </c>
      <c r="N766">
        <f t="shared" si="57"/>
        <v>0</v>
      </c>
      <c r="O766" t="str">
        <f t="shared" si="58"/>
        <v>alone</v>
      </c>
      <c r="P766">
        <v>347074</v>
      </c>
      <c r="Q766">
        <v>7.7750000000000004</v>
      </c>
      <c r="R766" s="1"/>
      <c r="S766" t="s">
        <v>15</v>
      </c>
    </row>
    <row r="767" spans="1:19" x14ac:dyDescent="0.35">
      <c r="A767">
        <v>766</v>
      </c>
      <c r="B767">
        <v>1</v>
      </c>
      <c r="C767" t="str">
        <f t="shared" si="55"/>
        <v xml:space="preserve"> survived</v>
      </c>
      <c r="D767">
        <v>1</v>
      </c>
      <c r="E767" t="s">
        <v>1063</v>
      </c>
      <c r="F767" t="s">
        <v>2531</v>
      </c>
      <c r="G767" t="s">
        <v>2530</v>
      </c>
      <c r="H767" t="s">
        <v>17</v>
      </c>
      <c r="I767">
        <f t="shared" si="56"/>
        <v>1</v>
      </c>
      <c r="J767">
        <v>51</v>
      </c>
      <c r="K767" t="str">
        <f t="shared" si="59"/>
        <v>old</v>
      </c>
      <c r="L767">
        <v>1</v>
      </c>
      <c r="M767">
        <v>0</v>
      </c>
      <c r="N767">
        <f t="shared" si="57"/>
        <v>1</v>
      </c>
      <c r="O767" t="str">
        <f t="shared" si="58"/>
        <v>family</v>
      </c>
      <c r="P767">
        <v>13502</v>
      </c>
      <c r="Q767">
        <v>77.958299999999994</v>
      </c>
      <c r="R767" t="s">
        <v>1064</v>
      </c>
      <c r="S767" t="s">
        <v>15</v>
      </c>
    </row>
    <row r="768" spans="1:19" x14ac:dyDescent="0.35">
      <c r="A768">
        <v>767</v>
      </c>
      <c r="B768">
        <v>0</v>
      </c>
      <c r="C768" t="str">
        <f t="shared" si="55"/>
        <v>not sirvived</v>
      </c>
      <c r="D768">
        <v>1</v>
      </c>
      <c r="E768" t="s">
        <v>1065</v>
      </c>
      <c r="F768" t="s">
        <v>2533</v>
      </c>
      <c r="G768" t="s">
        <v>2532</v>
      </c>
      <c r="H768" t="s">
        <v>13</v>
      </c>
      <c r="I768">
        <f t="shared" si="56"/>
        <v>0</v>
      </c>
      <c r="J768" s="1"/>
      <c r="K768" t="b">
        <f t="shared" si="59"/>
        <v>0</v>
      </c>
      <c r="L768">
        <v>0</v>
      </c>
      <c r="M768">
        <v>0</v>
      </c>
      <c r="N768">
        <f t="shared" si="57"/>
        <v>0</v>
      </c>
      <c r="O768" t="str">
        <f t="shared" si="58"/>
        <v>alone</v>
      </c>
      <c r="P768">
        <v>112379</v>
      </c>
      <c r="Q768">
        <v>39.6</v>
      </c>
      <c r="R768" s="1"/>
      <c r="S768" t="s">
        <v>20</v>
      </c>
    </row>
    <row r="769" spans="1:19" x14ac:dyDescent="0.35">
      <c r="A769">
        <v>768</v>
      </c>
      <c r="B769">
        <v>0</v>
      </c>
      <c r="C769" t="str">
        <f t="shared" si="55"/>
        <v>not sirvived</v>
      </c>
      <c r="D769">
        <v>3</v>
      </c>
      <c r="E769" t="s">
        <v>1066</v>
      </c>
      <c r="F769" t="s">
        <v>1896</v>
      </c>
      <c r="G769" t="s">
        <v>2534</v>
      </c>
      <c r="H769" t="s">
        <v>17</v>
      </c>
      <c r="I769">
        <f t="shared" si="56"/>
        <v>1</v>
      </c>
      <c r="J769">
        <v>30.5</v>
      </c>
      <c r="K769" t="str">
        <f t="shared" si="59"/>
        <v>adult</v>
      </c>
      <c r="L769">
        <v>0</v>
      </c>
      <c r="M769">
        <v>0</v>
      </c>
      <c r="N769">
        <f t="shared" si="57"/>
        <v>0</v>
      </c>
      <c r="O769" t="str">
        <f t="shared" si="58"/>
        <v>alone</v>
      </c>
      <c r="P769">
        <v>364850</v>
      </c>
      <c r="Q769">
        <v>7.75</v>
      </c>
      <c r="R769" s="1"/>
      <c r="S769" t="s">
        <v>27</v>
      </c>
    </row>
    <row r="770" spans="1:19" x14ac:dyDescent="0.35">
      <c r="A770">
        <v>769</v>
      </c>
      <c r="B770">
        <v>0</v>
      </c>
      <c r="C770" t="str">
        <f t="shared" ref="C770:C833" si="60">IF(B770=0,"not sirvived"," survived")</f>
        <v>not sirvived</v>
      </c>
      <c r="D770">
        <v>3</v>
      </c>
      <c r="E770" t="s">
        <v>1067</v>
      </c>
      <c r="F770" t="s">
        <v>2535</v>
      </c>
      <c r="G770" t="s">
        <v>1257</v>
      </c>
      <c r="H770" t="s">
        <v>13</v>
      </c>
      <c r="I770">
        <f t="shared" ref="I770:I833" si="61">IF(H770="male",0,1)</f>
        <v>0</v>
      </c>
      <c r="J770" s="1"/>
      <c r="K770" t="b">
        <f t="shared" si="59"/>
        <v>0</v>
      </c>
      <c r="L770">
        <v>1</v>
      </c>
      <c r="M770">
        <v>0</v>
      </c>
      <c r="N770">
        <f t="shared" ref="N770:N833" si="62">SUM(L770,M770)</f>
        <v>1</v>
      </c>
      <c r="O770" t="str">
        <f t="shared" ref="O770:O833" si="63">IF(N770&gt;0,"family","alone")</f>
        <v>family</v>
      </c>
      <c r="P770">
        <v>371110</v>
      </c>
      <c r="Q770">
        <v>24.15</v>
      </c>
      <c r="R770" s="1"/>
      <c r="S770" t="s">
        <v>27</v>
      </c>
    </row>
    <row r="771" spans="1:19" x14ac:dyDescent="0.35">
      <c r="A771">
        <v>770</v>
      </c>
      <c r="B771">
        <v>0</v>
      </c>
      <c r="C771" t="str">
        <f t="shared" si="60"/>
        <v>not sirvived</v>
      </c>
      <c r="D771">
        <v>3</v>
      </c>
      <c r="E771" t="s">
        <v>1068</v>
      </c>
      <c r="F771" t="s">
        <v>2537</v>
      </c>
      <c r="G771" t="s">
        <v>2536</v>
      </c>
      <c r="H771" t="s">
        <v>13</v>
      </c>
      <c r="I771">
        <f t="shared" si="61"/>
        <v>0</v>
      </c>
      <c r="J771">
        <v>32</v>
      </c>
      <c r="K771" t="str">
        <f t="shared" ref="K771:K834" si="64">IF(AND(J771&gt;0,J771&lt;10),"children",IF(AND(J771&gt;=10,J771&lt;18),"teen",IF(AND(J771&gt;=18,J771&lt;50),"adult",IF(AND(J771&gt;=50),"old"))))</f>
        <v>adult</v>
      </c>
      <c r="L771">
        <v>0</v>
      </c>
      <c r="M771">
        <v>0</v>
      </c>
      <c r="N771">
        <f t="shared" si="62"/>
        <v>0</v>
      </c>
      <c r="O771" t="str">
        <f t="shared" si="63"/>
        <v>alone</v>
      </c>
      <c r="P771">
        <v>8471</v>
      </c>
      <c r="Q771">
        <v>8.3625000000000007</v>
      </c>
      <c r="R771" s="1"/>
      <c r="S771" t="s">
        <v>15</v>
      </c>
    </row>
    <row r="772" spans="1:19" x14ac:dyDescent="0.35">
      <c r="A772">
        <v>771</v>
      </c>
      <c r="B772">
        <v>0</v>
      </c>
      <c r="C772" t="str">
        <f t="shared" si="60"/>
        <v>not sirvived</v>
      </c>
      <c r="D772">
        <v>3</v>
      </c>
      <c r="E772" t="s">
        <v>1069</v>
      </c>
      <c r="F772" t="s">
        <v>2539</v>
      </c>
      <c r="G772" t="s">
        <v>2538</v>
      </c>
      <c r="H772" t="s">
        <v>13</v>
      </c>
      <c r="I772">
        <f t="shared" si="61"/>
        <v>0</v>
      </c>
      <c r="J772">
        <v>24</v>
      </c>
      <c r="K772" t="str">
        <f t="shared" si="64"/>
        <v>adult</v>
      </c>
      <c r="L772">
        <v>0</v>
      </c>
      <c r="M772">
        <v>0</v>
      </c>
      <c r="N772">
        <f t="shared" si="62"/>
        <v>0</v>
      </c>
      <c r="O772" t="str">
        <f t="shared" si="63"/>
        <v>alone</v>
      </c>
      <c r="P772">
        <v>345781</v>
      </c>
      <c r="Q772">
        <v>9.5</v>
      </c>
      <c r="R772" s="1"/>
      <c r="S772" t="s">
        <v>15</v>
      </c>
    </row>
    <row r="773" spans="1:19" x14ac:dyDescent="0.35">
      <c r="A773">
        <v>772</v>
      </c>
      <c r="B773">
        <v>0</v>
      </c>
      <c r="C773" t="str">
        <f t="shared" si="60"/>
        <v>not sirvived</v>
      </c>
      <c r="D773">
        <v>3</v>
      </c>
      <c r="E773" t="s">
        <v>1070</v>
      </c>
      <c r="F773" t="s">
        <v>2540</v>
      </c>
      <c r="G773" t="s">
        <v>2339</v>
      </c>
      <c r="H773" t="s">
        <v>13</v>
      </c>
      <c r="I773">
        <f t="shared" si="61"/>
        <v>0</v>
      </c>
      <c r="J773">
        <v>48</v>
      </c>
      <c r="K773" t="str">
        <f t="shared" si="64"/>
        <v>adult</v>
      </c>
      <c r="L773">
        <v>0</v>
      </c>
      <c r="M773">
        <v>0</v>
      </c>
      <c r="N773">
        <f t="shared" si="62"/>
        <v>0</v>
      </c>
      <c r="O773" t="str">
        <f t="shared" si="63"/>
        <v>alone</v>
      </c>
      <c r="P773">
        <v>350047</v>
      </c>
      <c r="Q773">
        <v>7.8541999999999996</v>
      </c>
      <c r="R773" s="1"/>
      <c r="S773" t="s">
        <v>15</v>
      </c>
    </row>
    <row r="774" spans="1:19" x14ac:dyDescent="0.35">
      <c r="A774">
        <v>773</v>
      </c>
      <c r="B774">
        <v>0</v>
      </c>
      <c r="C774" t="str">
        <f t="shared" si="60"/>
        <v>not sirvived</v>
      </c>
      <c r="D774">
        <v>2</v>
      </c>
      <c r="E774" t="s">
        <v>1071</v>
      </c>
      <c r="F774" t="s">
        <v>2542</v>
      </c>
      <c r="G774" t="s">
        <v>2541</v>
      </c>
      <c r="H774" t="s">
        <v>17</v>
      </c>
      <c r="I774">
        <f t="shared" si="61"/>
        <v>1</v>
      </c>
      <c r="J774">
        <v>57</v>
      </c>
      <c r="K774" t="str">
        <f t="shared" si="64"/>
        <v>old</v>
      </c>
      <c r="L774">
        <v>0</v>
      </c>
      <c r="M774">
        <v>0</v>
      </c>
      <c r="N774">
        <f t="shared" si="62"/>
        <v>0</v>
      </c>
      <c r="O774" t="str">
        <f t="shared" si="63"/>
        <v>alone</v>
      </c>
      <c r="P774" t="s">
        <v>1072</v>
      </c>
      <c r="Q774">
        <v>10.5</v>
      </c>
      <c r="R774" t="s">
        <v>1073</v>
      </c>
      <c r="S774" t="s">
        <v>15</v>
      </c>
    </row>
    <row r="775" spans="1:19" x14ac:dyDescent="0.35">
      <c r="A775">
        <v>774</v>
      </c>
      <c r="B775">
        <v>0</v>
      </c>
      <c r="C775" t="str">
        <f t="shared" si="60"/>
        <v>not sirvived</v>
      </c>
      <c r="D775">
        <v>3</v>
      </c>
      <c r="E775" t="s">
        <v>1074</v>
      </c>
      <c r="F775" t="s">
        <v>2543</v>
      </c>
      <c r="G775" t="s">
        <v>1884</v>
      </c>
      <c r="H775" t="s">
        <v>13</v>
      </c>
      <c r="I775">
        <f t="shared" si="61"/>
        <v>0</v>
      </c>
      <c r="J775" s="1"/>
      <c r="K775" t="b">
        <f t="shared" si="64"/>
        <v>0</v>
      </c>
      <c r="L775">
        <v>0</v>
      </c>
      <c r="M775">
        <v>0</v>
      </c>
      <c r="N775">
        <f t="shared" si="62"/>
        <v>0</v>
      </c>
      <c r="O775" t="str">
        <f t="shared" si="63"/>
        <v>alone</v>
      </c>
      <c r="P775">
        <v>2674</v>
      </c>
      <c r="Q775">
        <v>7.2249999999999996</v>
      </c>
      <c r="R775" s="1"/>
      <c r="S775" t="s">
        <v>20</v>
      </c>
    </row>
    <row r="776" spans="1:19" x14ac:dyDescent="0.35">
      <c r="A776">
        <v>775</v>
      </c>
      <c r="B776">
        <v>1</v>
      </c>
      <c r="C776" t="str">
        <f t="shared" si="60"/>
        <v xml:space="preserve"> survived</v>
      </c>
      <c r="D776">
        <v>2</v>
      </c>
      <c r="E776" t="s">
        <v>1075</v>
      </c>
      <c r="F776" t="s">
        <v>2544</v>
      </c>
      <c r="G776" t="s">
        <v>2173</v>
      </c>
      <c r="H776" t="s">
        <v>17</v>
      </c>
      <c r="I776">
        <f t="shared" si="61"/>
        <v>1</v>
      </c>
      <c r="J776">
        <v>54</v>
      </c>
      <c r="K776" t="str">
        <f t="shared" si="64"/>
        <v>old</v>
      </c>
      <c r="L776">
        <v>1</v>
      </c>
      <c r="M776">
        <v>3</v>
      </c>
      <c r="N776">
        <f t="shared" si="62"/>
        <v>4</v>
      </c>
      <c r="O776" t="str">
        <f t="shared" si="63"/>
        <v>family</v>
      </c>
      <c r="P776">
        <v>29105</v>
      </c>
      <c r="Q776">
        <v>23</v>
      </c>
      <c r="R776" s="1"/>
      <c r="S776" t="s">
        <v>15</v>
      </c>
    </row>
    <row r="777" spans="1:19" x14ac:dyDescent="0.35">
      <c r="A777">
        <v>776</v>
      </c>
      <c r="B777">
        <v>0</v>
      </c>
      <c r="C777" t="str">
        <f t="shared" si="60"/>
        <v>not sirvived</v>
      </c>
      <c r="D777">
        <v>3</v>
      </c>
      <c r="E777" t="s">
        <v>1076</v>
      </c>
      <c r="F777" t="s">
        <v>2546</v>
      </c>
      <c r="G777" t="s">
        <v>2545</v>
      </c>
      <c r="H777" t="s">
        <v>13</v>
      </c>
      <c r="I777">
        <f t="shared" si="61"/>
        <v>0</v>
      </c>
      <c r="J777">
        <v>18</v>
      </c>
      <c r="K777" t="str">
        <f t="shared" si="64"/>
        <v>adult</v>
      </c>
      <c r="L777">
        <v>0</v>
      </c>
      <c r="M777">
        <v>0</v>
      </c>
      <c r="N777">
        <f t="shared" si="62"/>
        <v>0</v>
      </c>
      <c r="O777" t="str">
        <f t="shared" si="63"/>
        <v>alone</v>
      </c>
      <c r="P777">
        <v>347078</v>
      </c>
      <c r="Q777">
        <v>7.75</v>
      </c>
      <c r="R777" s="1"/>
      <c r="S777" t="s">
        <v>15</v>
      </c>
    </row>
    <row r="778" spans="1:19" x14ac:dyDescent="0.35">
      <c r="A778">
        <v>777</v>
      </c>
      <c r="B778">
        <v>0</v>
      </c>
      <c r="C778" t="str">
        <f t="shared" si="60"/>
        <v>not sirvived</v>
      </c>
      <c r="D778">
        <v>3</v>
      </c>
      <c r="E778" t="s">
        <v>1077</v>
      </c>
      <c r="F778" t="s">
        <v>2548</v>
      </c>
      <c r="G778" t="s">
        <v>2547</v>
      </c>
      <c r="H778" t="s">
        <v>13</v>
      </c>
      <c r="I778">
        <f t="shared" si="61"/>
        <v>0</v>
      </c>
      <c r="J778" s="1"/>
      <c r="K778" t="b">
        <f t="shared" si="64"/>
        <v>0</v>
      </c>
      <c r="L778">
        <v>0</v>
      </c>
      <c r="M778">
        <v>0</v>
      </c>
      <c r="N778">
        <f t="shared" si="62"/>
        <v>0</v>
      </c>
      <c r="O778" t="str">
        <f t="shared" si="63"/>
        <v>alone</v>
      </c>
      <c r="P778">
        <v>383121</v>
      </c>
      <c r="Q778">
        <v>7.75</v>
      </c>
      <c r="R778" t="s">
        <v>1078</v>
      </c>
      <c r="S778" t="s">
        <v>27</v>
      </c>
    </row>
    <row r="779" spans="1:19" x14ac:dyDescent="0.35">
      <c r="A779">
        <v>778</v>
      </c>
      <c r="B779">
        <v>1</v>
      </c>
      <c r="C779" t="str">
        <f t="shared" si="60"/>
        <v xml:space="preserve"> survived</v>
      </c>
      <c r="D779">
        <v>3</v>
      </c>
      <c r="E779" t="s">
        <v>1079</v>
      </c>
      <c r="F779" t="s">
        <v>2550</v>
      </c>
      <c r="G779" t="s">
        <v>2549</v>
      </c>
      <c r="H779" t="s">
        <v>17</v>
      </c>
      <c r="I779">
        <f t="shared" si="61"/>
        <v>1</v>
      </c>
      <c r="J779">
        <v>5</v>
      </c>
      <c r="K779" t="str">
        <f t="shared" si="64"/>
        <v>children</v>
      </c>
      <c r="L779">
        <v>0</v>
      </c>
      <c r="M779">
        <v>0</v>
      </c>
      <c r="N779">
        <f t="shared" si="62"/>
        <v>0</v>
      </c>
      <c r="O779" t="str">
        <f t="shared" si="63"/>
        <v>alone</v>
      </c>
      <c r="P779">
        <v>364516</v>
      </c>
      <c r="Q779">
        <v>12.475</v>
      </c>
      <c r="R779" s="1"/>
      <c r="S779" t="s">
        <v>15</v>
      </c>
    </row>
    <row r="780" spans="1:19" x14ac:dyDescent="0.35">
      <c r="A780">
        <v>779</v>
      </c>
      <c r="B780">
        <v>0</v>
      </c>
      <c r="C780" t="str">
        <f t="shared" si="60"/>
        <v>not sirvived</v>
      </c>
      <c r="D780">
        <v>3</v>
      </c>
      <c r="E780" t="s">
        <v>1080</v>
      </c>
      <c r="F780" t="s">
        <v>2552</v>
      </c>
      <c r="G780" t="s">
        <v>2551</v>
      </c>
      <c r="H780" t="s">
        <v>13</v>
      </c>
      <c r="I780">
        <f t="shared" si="61"/>
        <v>0</v>
      </c>
      <c r="J780" s="1"/>
      <c r="K780" t="b">
        <f t="shared" si="64"/>
        <v>0</v>
      </c>
      <c r="L780">
        <v>0</v>
      </c>
      <c r="M780">
        <v>0</v>
      </c>
      <c r="N780">
        <f t="shared" si="62"/>
        <v>0</v>
      </c>
      <c r="O780" t="str">
        <f t="shared" si="63"/>
        <v>alone</v>
      </c>
      <c r="P780">
        <v>36865</v>
      </c>
      <c r="Q780">
        <v>7.7374999999999998</v>
      </c>
      <c r="R780" s="1"/>
      <c r="S780" t="s">
        <v>27</v>
      </c>
    </row>
    <row r="781" spans="1:19" x14ac:dyDescent="0.35">
      <c r="A781">
        <v>780</v>
      </c>
      <c r="B781">
        <v>1</v>
      </c>
      <c r="C781" t="str">
        <f t="shared" si="60"/>
        <v xml:space="preserve"> survived</v>
      </c>
      <c r="D781">
        <v>1</v>
      </c>
      <c r="E781" t="s">
        <v>1081</v>
      </c>
      <c r="F781" t="s">
        <v>2554</v>
      </c>
      <c r="G781" t="s">
        <v>2553</v>
      </c>
      <c r="H781" t="s">
        <v>17</v>
      </c>
      <c r="I781">
        <f t="shared" si="61"/>
        <v>1</v>
      </c>
      <c r="J781">
        <v>43</v>
      </c>
      <c r="K781" t="str">
        <f t="shared" si="64"/>
        <v>adult</v>
      </c>
      <c r="L781">
        <v>0</v>
      </c>
      <c r="M781">
        <v>1</v>
      </c>
      <c r="N781">
        <f t="shared" si="62"/>
        <v>1</v>
      </c>
      <c r="O781" t="str">
        <f t="shared" si="63"/>
        <v>family</v>
      </c>
      <c r="P781">
        <v>24160</v>
      </c>
      <c r="Q781">
        <v>211.33750000000001</v>
      </c>
      <c r="R781" t="s">
        <v>1082</v>
      </c>
      <c r="S781" t="s">
        <v>15</v>
      </c>
    </row>
    <row r="782" spans="1:19" x14ac:dyDescent="0.35">
      <c r="A782">
        <v>781</v>
      </c>
      <c r="B782">
        <v>1</v>
      </c>
      <c r="C782" t="str">
        <f t="shared" si="60"/>
        <v xml:space="preserve"> survived</v>
      </c>
      <c r="D782">
        <v>3</v>
      </c>
      <c r="E782" t="s">
        <v>1083</v>
      </c>
      <c r="F782" t="s">
        <v>2556</v>
      </c>
      <c r="G782" t="s">
        <v>2555</v>
      </c>
      <c r="H782" t="s">
        <v>17</v>
      </c>
      <c r="I782">
        <f t="shared" si="61"/>
        <v>1</v>
      </c>
      <c r="J782">
        <v>13</v>
      </c>
      <c r="K782" t="str">
        <f t="shared" si="64"/>
        <v>teen</v>
      </c>
      <c r="L782">
        <v>0</v>
      </c>
      <c r="M782">
        <v>0</v>
      </c>
      <c r="N782">
        <f t="shared" si="62"/>
        <v>0</v>
      </c>
      <c r="O782" t="str">
        <f t="shared" si="63"/>
        <v>alone</v>
      </c>
      <c r="P782">
        <v>2687</v>
      </c>
      <c r="Q782">
        <v>7.2291999999999996</v>
      </c>
      <c r="R782" s="1"/>
      <c r="S782" t="s">
        <v>20</v>
      </c>
    </row>
    <row r="783" spans="1:19" x14ac:dyDescent="0.35">
      <c r="A783">
        <v>782</v>
      </c>
      <c r="B783">
        <v>1</v>
      </c>
      <c r="C783" t="str">
        <f t="shared" si="60"/>
        <v xml:space="preserve"> survived</v>
      </c>
      <c r="D783">
        <v>1</v>
      </c>
      <c r="E783" t="s">
        <v>1084</v>
      </c>
      <c r="F783" t="s">
        <v>2557</v>
      </c>
      <c r="G783" t="s">
        <v>2418</v>
      </c>
      <c r="H783" t="s">
        <v>17</v>
      </c>
      <c r="I783">
        <f t="shared" si="61"/>
        <v>1</v>
      </c>
      <c r="J783">
        <v>17</v>
      </c>
      <c r="K783" t="str">
        <f t="shared" si="64"/>
        <v>teen</v>
      </c>
      <c r="L783">
        <v>1</v>
      </c>
      <c r="M783">
        <v>0</v>
      </c>
      <c r="N783">
        <f t="shared" si="62"/>
        <v>1</v>
      </c>
      <c r="O783" t="str">
        <f t="shared" si="63"/>
        <v>family</v>
      </c>
      <c r="P783">
        <v>17474</v>
      </c>
      <c r="Q783">
        <v>57</v>
      </c>
      <c r="R783" t="s">
        <v>971</v>
      </c>
      <c r="S783" t="s">
        <v>15</v>
      </c>
    </row>
    <row r="784" spans="1:19" x14ac:dyDescent="0.35">
      <c r="A784">
        <v>783</v>
      </c>
      <c r="B784">
        <v>0</v>
      </c>
      <c r="C784" t="str">
        <f t="shared" si="60"/>
        <v>not sirvived</v>
      </c>
      <c r="D784">
        <v>1</v>
      </c>
      <c r="E784" t="s">
        <v>1085</v>
      </c>
      <c r="F784" t="s">
        <v>2559</v>
      </c>
      <c r="G784" t="s">
        <v>2558</v>
      </c>
      <c r="H784" t="s">
        <v>13</v>
      </c>
      <c r="I784">
        <f t="shared" si="61"/>
        <v>0</v>
      </c>
      <c r="J784">
        <v>29</v>
      </c>
      <c r="K784" t="str">
        <f t="shared" si="64"/>
        <v>adult</v>
      </c>
      <c r="L784">
        <v>0</v>
      </c>
      <c r="M784">
        <v>0</v>
      </c>
      <c r="N784">
        <f t="shared" si="62"/>
        <v>0</v>
      </c>
      <c r="O784" t="str">
        <f t="shared" si="63"/>
        <v>alone</v>
      </c>
      <c r="P784">
        <v>113501</v>
      </c>
      <c r="Q784">
        <v>30</v>
      </c>
      <c r="R784" t="s">
        <v>1086</v>
      </c>
      <c r="S784" t="s">
        <v>15</v>
      </c>
    </row>
    <row r="785" spans="1:19" x14ac:dyDescent="0.35">
      <c r="A785">
        <v>784</v>
      </c>
      <c r="B785">
        <v>0</v>
      </c>
      <c r="C785" t="str">
        <f t="shared" si="60"/>
        <v>not sirvived</v>
      </c>
      <c r="D785">
        <v>3</v>
      </c>
      <c r="E785" t="s">
        <v>1087</v>
      </c>
      <c r="F785" t="s">
        <v>2561</v>
      </c>
      <c r="G785" t="s">
        <v>2560</v>
      </c>
      <c r="H785" t="s">
        <v>13</v>
      </c>
      <c r="I785">
        <f t="shared" si="61"/>
        <v>0</v>
      </c>
      <c r="J785" s="1"/>
      <c r="K785" t="b">
        <f t="shared" si="64"/>
        <v>0</v>
      </c>
      <c r="L785">
        <v>1</v>
      </c>
      <c r="M785">
        <v>2</v>
      </c>
      <c r="N785">
        <f t="shared" si="62"/>
        <v>3</v>
      </c>
      <c r="O785" t="str">
        <f t="shared" si="63"/>
        <v>family</v>
      </c>
      <c r="P785" t="s">
        <v>1088</v>
      </c>
      <c r="Q785">
        <v>23.45</v>
      </c>
      <c r="R785" s="1"/>
      <c r="S785" t="s">
        <v>15</v>
      </c>
    </row>
    <row r="786" spans="1:19" x14ac:dyDescent="0.35">
      <c r="A786">
        <v>785</v>
      </c>
      <c r="B786">
        <v>0</v>
      </c>
      <c r="C786" t="str">
        <f t="shared" si="60"/>
        <v>not sirvived</v>
      </c>
      <c r="D786">
        <v>3</v>
      </c>
      <c r="E786" t="s">
        <v>1089</v>
      </c>
      <c r="F786" t="s">
        <v>1605</v>
      </c>
      <c r="G786" t="s">
        <v>1638</v>
      </c>
      <c r="H786" t="s">
        <v>13</v>
      </c>
      <c r="I786">
        <f t="shared" si="61"/>
        <v>0</v>
      </c>
      <c r="J786">
        <v>25</v>
      </c>
      <c r="K786" t="str">
        <f t="shared" si="64"/>
        <v>adult</v>
      </c>
      <c r="L786">
        <v>0</v>
      </c>
      <c r="M786">
        <v>0</v>
      </c>
      <c r="N786">
        <f t="shared" si="62"/>
        <v>0</v>
      </c>
      <c r="O786" t="str">
        <f t="shared" si="63"/>
        <v>alone</v>
      </c>
      <c r="P786" t="s">
        <v>1090</v>
      </c>
      <c r="Q786">
        <v>7.05</v>
      </c>
      <c r="R786" s="1"/>
      <c r="S786" t="s">
        <v>15</v>
      </c>
    </row>
    <row r="787" spans="1:19" x14ac:dyDescent="0.35">
      <c r="A787">
        <v>786</v>
      </c>
      <c r="B787">
        <v>0</v>
      </c>
      <c r="C787" t="str">
        <f t="shared" si="60"/>
        <v>not sirvived</v>
      </c>
      <c r="D787">
        <v>3</v>
      </c>
      <c r="E787" t="s">
        <v>1091</v>
      </c>
      <c r="F787" t="s">
        <v>2563</v>
      </c>
      <c r="G787" t="s">
        <v>2562</v>
      </c>
      <c r="H787" t="s">
        <v>13</v>
      </c>
      <c r="I787">
        <f t="shared" si="61"/>
        <v>0</v>
      </c>
      <c r="J787">
        <v>25</v>
      </c>
      <c r="K787" t="str">
        <f t="shared" si="64"/>
        <v>adult</v>
      </c>
      <c r="L787">
        <v>0</v>
      </c>
      <c r="M787">
        <v>0</v>
      </c>
      <c r="N787">
        <f t="shared" si="62"/>
        <v>0</v>
      </c>
      <c r="O787" t="str">
        <f t="shared" si="63"/>
        <v>alone</v>
      </c>
      <c r="P787">
        <v>374887</v>
      </c>
      <c r="Q787">
        <v>7.25</v>
      </c>
      <c r="R787" s="1"/>
      <c r="S787" t="s">
        <v>15</v>
      </c>
    </row>
    <row r="788" spans="1:19" x14ac:dyDescent="0.35">
      <c r="A788">
        <v>787</v>
      </c>
      <c r="B788">
        <v>1</v>
      </c>
      <c r="C788" t="str">
        <f t="shared" si="60"/>
        <v xml:space="preserve"> survived</v>
      </c>
      <c r="D788">
        <v>3</v>
      </c>
      <c r="E788" t="s">
        <v>1092</v>
      </c>
      <c r="F788" t="s">
        <v>1515</v>
      </c>
      <c r="G788" t="s">
        <v>2564</v>
      </c>
      <c r="H788" t="s">
        <v>17</v>
      </c>
      <c r="I788">
        <f t="shared" si="61"/>
        <v>1</v>
      </c>
      <c r="J788">
        <v>18</v>
      </c>
      <c r="K788" t="str">
        <f t="shared" si="64"/>
        <v>adult</v>
      </c>
      <c r="L788">
        <v>0</v>
      </c>
      <c r="M788">
        <v>0</v>
      </c>
      <c r="N788">
        <f t="shared" si="62"/>
        <v>0</v>
      </c>
      <c r="O788" t="str">
        <f t="shared" si="63"/>
        <v>alone</v>
      </c>
      <c r="P788">
        <v>3101265</v>
      </c>
      <c r="Q788">
        <v>7.4958</v>
      </c>
      <c r="R788" s="1"/>
      <c r="S788" t="s">
        <v>15</v>
      </c>
    </row>
    <row r="789" spans="1:19" x14ac:dyDescent="0.35">
      <c r="A789">
        <v>788</v>
      </c>
      <c r="B789">
        <v>0</v>
      </c>
      <c r="C789" t="str">
        <f t="shared" si="60"/>
        <v>not sirvived</v>
      </c>
      <c r="D789">
        <v>3</v>
      </c>
      <c r="E789" t="s">
        <v>1093</v>
      </c>
      <c r="F789" t="s">
        <v>2565</v>
      </c>
      <c r="G789" t="s">
        <v>1278</v>
      </c>
      <c r="H789" t="s">
        <v>13</v>
      </c>
      <c r="I789">
        <f t="shared" si="61"/>
        <v>0</v>
      </c>
      <c r="J789">
        <v>8</v>
      </c>
      <c r="K789" t="str">
        <f t="shared" si="64"/>
        <v>children</v>
      </c>
      <c r="L789">
        <v>4</v>
      </c>
      <c r="M789">
        <v>1</v>
      </c>
      <c r="N789">
        <f t="shared" si="62"/>
        <v>5</v>
      </c>
      <c r="O789" t="str">
        <f t="shared" si="63"/>
        <v>family</v>
      </c>
      <c r="P789">
        <v>382652</v>
      </c>
      <c r="Q789">
        <v>29.125</v>
      </c>
      <c r="R789" s="1"/>
      <c r="S789" t="s">
        <v>27</v>
      </c>
    </row>
    <row r="790" spans="1:19" x14ac:dyDescent="0.35">
      <c r="A790">
        <v>789</v>
      </c>
      <c r="B790">
        <v>1</v>
      </c>
      <c r="C790" t="str">
        <f t="shared" si="60"/>
        <v xml:space="preserve"> survived</v>
      </c>
      <c r="D790">
        <v>3</v>
      </c>
      <c r="E790" t="s">
        <v>1094</v>
      </c>
      <c r="F790" t="s">
        <v>2566</v>
      </c>
      <c r="G790" t="s">
        <v>1426</v>
      </c>
      <c r="H790" t="s">
        <v>13</v>
      </c>
      <c r="I790">
        <f t="shared" si="61"/>
        <v>0</v>
      </c>
      <c r="J790">
        <v>1</v>
      </c>
      <c r="K790" t="str">
        <f t="shared" si="64"/>
        <v>children</v>
      </c>
      <c r="L790">
        <v>1</v>
      </c>
      <c r="M790">
        <v>2</v>
      </c>
      <c r="N790">
        <f t="shared" si="62"/>
        <v>3</v>
      </c>
      <c r="O790" t="str">
        <f t="shared" si="63"/>
        <v>family</v>
      </c>
      <c r="P790" t="s">
        <v>154</v>
      </c>
      <c r="Q790">
        <v>20.574999999999999</v>
      </c>
      <c r="R790" s="1"/>
      <c r="S790" t="s">
        <v>15</v>
      </c>
    </row>
    <row r="791" spans="1:19" x14ac:dyDescent="0.35">
      <c r="A791">
        <v>790</v>
      </c>
      <c r="B791">
        <v>0</v>
      </c>
      <c r="C791" t="str">
        <f t="shared" si="60"/>
        <v>not sirvived</v>
      </c>
      <c r="D791">
        <v>1</v>
      </c>
      <c r="E791" t="s">
        <v>1095</v>
      </c>
      <c r="F791" t="s">
        <v>1822</v>
      </c>
      <c r="G791" t="s">
        <v>2567</v>
      </c>
      <c r="H791" t="s">
        <v>13</v>
      </c>
      <c r="I791">
        <f t="shared" si="61"/>
        <v>0</v>
      </c>
      <c r="J791">
        <v>46</v>
      </c>
      <c r="K791" t="str">
        <f t="shared" si="64"/>
        <v>adult</v>
      </c>
      <c r="L791">
        <v>0</v>
      </c>
      <c r="M791">
        <v>0</v>
      </c>
      <c r="N791">
        <f t="shared" si="62"/>
        <v>0</v>
      </c>
      <c r="O791" t="str">
        <f t="shared" si="63"/>
        <v>alone</v>
      </c>
      <c r="P791" t="s">
        <v>219</v>
      </c>
      <c r="Q791">
        <v>79.2</v>
      </c>
      <c r="R791" t="s">
        <v>1096</v>
      </c>
      <c r="S791" t="s">
        <v>20</v>
      </c>
    </row>
    <row r="792" spans="1:19" x14ac:dyDescent="0.35">
      <c r="A792">
        <v>791</v>
      </c>
      <c r="B792">
        <v>0</v>
      </c>
      <c r="C792" t="str">
        <f t="shared" si="60"/>
        <v>not sirvived</v>
      </c>
      <c r="D792">
        <v>3</v>
      </c>
      <c r="E792" t="s">
        <v>1097</v>
      </c>
      <c r="F792" t="s">
        <v>2568</v>
      </c>
      <c r="G792" t="s">
        <v>1801</v>
      </c>
      <c r="H792" t="s">
        <v>13</v>
      </c>
      <c r="I792">
        <f t="shared" si="61"/>
        <v>0</v>
      </c>
      <c r="J792" s="1"/>
      <c r="K792" t="b">
        <f t="shared" si="64"/>
        <v>0</v>
      </c>
      <c r="L792">
        <v>0</v>
      </c>
      <c r="M792">
        <v>0</v>
      </c>
      <c r="N792">
        <f t="shared" si="62"/>
        <v>0</v>
      </c>
      <c r="O792" t="str">
        <f t="shared" si="63"/>
        <v>alone</v>
      </c>
      <c r="P792">
        <v>12460</v>
      </c>
      <c r="Q792">
        <v>7.75</v>
      </c>
      <c r="R792" s="1"/>
      <c r="S792" t="s">
        <v>27</v>
      </c>
    </row>
    <row r="793" spans="1:19" x14ac:dyDescent="0.35">
      <c r="A793">
        <v>792</v>
      </c>
      <c r="B793">
        <v>0</v>
      </c>
      <c r="C793" t="str">
        <f t="shared" si="60"/>
        <v>not sirvived</v>
      </c>
      <c r="D793">
        <v>2</v>
      </c>
      <c r="E793" t="s">
        <v>1098</v>
      </c>
      <c r="F793" t="s">
        <v>2274</v>
      </c>
      <c r="G793" t="s">
        <v>2569</v>
      </c>
      <c r="H793" t="s">
        <v>13</v>
      </c>
      <c r="I793">
        <f t="shared" si="61"/>
        <v>0</v>
      </c>
      <c r="J793">
        <v>16</v>
      </c>
      <c r="K793" t="str">
        <f t="shared" si="64"/>
        <v>teen</v>
      </c>
      <c r="L793">
        <v>0</v>
      </c>
      <c r="M793">
        <v>0</v>
      </c>
      <c r="N793">
        <f t="shared" si="62"/>
        <v>0</v>
      </c>
      <c r="O793" t="str">
        <f t="shared" si="63"/>
        <v>alone</v>
      </c>
      <c r="P793">
        <v>239865</v>
      </c>
      <c r="Q793">
        <v>26</v>
      </c>
      <c r="R793" s="1"/>
      <c r="S793" t="s">
        <v>15</v>
      </c>
    </row>
    <row r="794" spans="1:19" x14ac:dyDescent="0.35">
      <c r="A794">
        <v>793</v>
      </c>
      <c r="B794">
        <v>0</v>
      </c>
      <c r="C794" t="str">
        <f t="shared" si="60"/>
        <v>not sirvived</v>
      </c>
      <c r="D794">
        <v>3</v>
      </c>
      <c r="E794" t="s">
        <v>1099</v>
      </c>
      <c r="F794" t="s">
        <v>2570</v>
      </c>
      <c r="G794" t="s">
        <v>1547</v>
      </c>
      <c r="H794" t="s">
        <v>17</v>
      </c>
      <c r="I794">
        <f t="shared" si="61"/>
        <v>1</v>
      </c>
      <c r="J794" s="1"/>
      <c r="K794" t="b">
        <f t="shared" si="64"/>
        <v>0</v>
      </c>
      <c r="L794">
        <v>8</v>
      </c>
      <c r="M794">
        <v>2</v>
      </c>
      <c r="N794">
        <f t="shared" si="62"/>
        <v>10</v>
      </c>
      <c r="O794" t="str">
        <f t="shared" si="63"/>
        <v>family</v>
      </c>
      <c r="P794" t="s">
        <v>251</v>
      </c>
      <c r="Q794">
        <v>69.55</v>
      </c>
      <c r="R794" s="1"/>
      <c r="S794" t="s">
        <v>15</v>
      </c>
    </row>
    <row r="795" spans="1:19" x14ac:dyDescent="0.35">
      <c r="A795">
        <v>794</v>
      </c>
      <c r="B795">
        <v>0</v>
      </c>
      <c r="C795" t="str">
        <f t="shared" si="60"/>
        <v>not sirvived</v>
      </c>
      <c r="D795">
        <v>1</v>
      </c>
      <c r="E795" t="s">
        <v>1100</v>
      </c>
      <c r="F795" t="s">
        <v>2571</v>
      </c>
      <c r="G795" t="s">
        <v>1665</v>
      </c>
      <c r="H795" t="s">
        <v>13</v>
      </c>
      <c r="I795">
        <f t="shared" si="61"/>
        <v>0</v>
      </c>
      <c r="J795" s="1"/>
      <c r="K795" t="b">
        <f t="shared" si="64"/>
        <v>0</v>
      </c>
      <c r="L795">
        <v>0</v>
      </c>
      <c r="M795">
        <v>0</v>
      </c>
      <c r="N795">
        <f t="shared" si="62"/>
        <v>0</v>
      </c>
      <c r="O795" t="str">
        <f t="shared" si="63"/>
        <v>alone</v>
      </c>
      <c r="P795" t="s">
        <v>1101</v>
      </c>
      <c r="Q795">
        <v>30.695799999999998</v>
      </c>
      <c r="R795" s="1"/>
      <c r="S795" t="s">
        <v>20</v>
      </c>
    </row>
    <row r="796" spans="1:19" x14ac:dyDescent="0.35">
      <c r="A796">
        <v>795</v>
      </c>
      <c r="B796">
        <v>0</v>
      </c>
      <c r="C796" t="str">
        <f t="shared" si="60"/>
        <v>not sirvived</v>
      </c>
      <c r="D796">
        <v>3</v>
      </c>
      <c r="E796" t="s">
        <v>1102</v>
      </c>
      <c r="F796" t="s">
        <v>2573</v>
      </c>
      <c r="G796" t="s">
        <v>2572</v>
      </c>
      <c r="H796" t="s">
        <v>13</v>
      </c>
      <c r="I796">
        <f t="shared" si="61"/>
        <v>0</v>
      </c>
      <c r="J796">
        <v>25</v>
      </c>
      <c r="K796" t="str">
        <f t="shared" si="64"/>
        <v>adult</v>
      </c>
      <c r="L796">
        <v>0</v>
      </c>
      <c r="M796">
        <v>0</v>
      </c>
      <c r="N796">
        <f t="shared" si="62"/>
        <v>0</v>
      </c>
      <c r="O796" t="str">
        <f t="shared" si="63"/>
        <v>alone</v>
      </c>
      <c r="P796">
        <v>349203</v>
      </c>
      <c r="Q796">
        <v>7.8958000000000004</v>
      </c>
      <c r="R796" s="1"/>
      <c r="S796" t="s">
        <v>15</v>
      </c>
    </row>
    <row r="797" spans="1:19" x14ac:dyDescent="0.35">
      <c r="A797">
        <v>796</v>
      </c>
      <c r="B797">
        <v>0</v>
      </c>
      <c r="C797" t="str">
        <f t="shared" si="60"/>
        <v>not sirvived</v>
      </c>
      <c r="D797">
        <v>2</v>
      </c>
      <c r="E797" t="s">
        <v>1103</v>
      </c>
      <c r="F797" t="s">
        <v>2575</v>
      </c>
      <c r="G797" t="s">
        <v>2574</v>
      </c>
      <c r="H797" t="s">
        <v>13</v>
      </c>
      <c r="I797">
        <f t="shared" si="61"/>
        <v>0</v>
      </c>
      <c r="J797">
        <v>39</v>
      </c>
      <c r="K797" t="str">
        <f t="shared" si="64"/>
        <v>adult</v>
      </c>
      <c r="L797">
        <v>0</v>
      </c>
      <c r="M797">
        <v>0</v>
      </c>
      <c r="N797">
        <f t="shared" si="62"/>
        <v>0</v>
      </c>
      <c r="O797" t="str">
        <f t="shared" si="63"/>
        <v>alone</v>
      </c>
      <c r="P797">
        <v>28213</v>
      </c>
      <c r="Q797">
        <v>13</v>
      </c>
      <c r="R797" s="1"/>
      <c r="S797" t="s">
        <v>15</v>
      </c>
    </row>
    <row r="798" spans="1:19" x14ac:dyDescent="0.35">
      <c r="A798">
        <v>797</v>
      </c>
      <c r="B798">
        <v>1</v>
      </c>
      <c r="C798" t="str">
        <f t="shared" si="60"/>
        <v xml:space="preserve"> survived</v>
      </c>
      <c r="D798">
        <v>1</v>
      </c>
      <c r="E798" t="s">
        <v>1104</v>
      </c>
      <c r="F798" t="s">
        <v>2577</v>
      </c>
      <c r="G798" t="s">
        <v>2576</v>
      </c>
      <c r="H798" t="s">
        <v>17</v>
      </c>
      <c r="I798">
        <f t="shared" si="61"/>
        <v>1</v>
      </c>
      <c r="J798">
        <v>49</v>
      </c>
      <c r="K798" t="str">
        <f t="shared" si="64"/>
        <v>adult</v>
      </c>
      <c r="L798">
        <v>0</v>
      </c>
      <c r="M798">
        <v>0</v>
      </c>
      <c r="N798">
        <f t="shared" si="62"/>
        <v>0</v>
      </c>
      <c r="O798" t="str">
        <f t="shared" si="63"/>
        <v>alone</v>
      </c>
      <c r="P798">
        <v>17465</v>
      </c>
      <c r="Q798">
        <v>25.929200000000002</v>
      </c>
      <c r="R798" t="s">
        <v>1105</v>
      </c>
      <c r="S798" t="s">
        <v>15</v>
      </c>
    </row>
    <row r="799" spans="1:19" x14ac:dyDescent="0.35">
      <c r="A799">
        <v>798</v>
      </c>
      <c r="B799">
        <v>1</v>
      </c>
      <c r="C799" t="str">
        <f t="shared" si="60"/>
        <v xml:space="preserve"> survived</v>
      </c>
      <c r="D799">
        <v>3</v>
      </c>
      <c r="E799" t="s">
        <v>1106</v>
      </c>
      <c r="F799" t="s">
        <v>2579</v>
      </c>
      <c r="G799" t="s">
        <v>2578</v>
      </c>
      <c r="H799" t="s">
        <v>17</v>
      </c>
      <c r="I799">
        <f t="shared" si="61"/>
        <v>1</v>
      </c>
      <c r="J799">
        <v>31</v>
      </c>
      <c r="K799" t="str">
        <f t="shared" si="64"/>
        <v>adult</v>
      </c>
      <c r="L799">
        <v>0</v>
      </c>
      <c r="M799">
        <v>0</v>
      </c>
      <c r="N799">
        <f t="shared" si="62"/>
        <v>0</v>
      </c>
      <c r="O799" t="str">
        <f t="shared" si="63"/>
        <v>alone</v>
      </c>
      <c r="P799">
        <v>349244</v>
      </c>
      <c r="Q799">
        <v>8.6832999999999991</v>
      </c>
      <c r="R799" s="1"/>
      <c r="S799" t="s">
        <v>15</v>
      </c>
    </row>
    <row r="800" spans="1:19" x14ac:dyDescent="0.35">
      <c r="A800">
        <v>799</v>
      </c>
      <c r="B800">
        <v>0</v>
      </c>
      <c r="C800" t="str">
        <f t="shared" si="60"/>
        <v>not sirvived</v>
      </c>
      <c r="D800">
        <v>3</v>
      </c>
      <c r="E800" t="s">
        <v>1107</v>
      </c>
      <c r="F800" t="s">
        <v>2581</v>
      </c>
      <c r="G800" t="s">
        <v>2580</v>
      </c>
      <c r="H800" t="s">
        <v>13</v>
      </c>
      <c r="I800">
        <f t="shared" si="61"/>
        <v>0</v>
      </c>
      <c r="J800">
        <v>30</v>
      </c>
      <c r="K800" t="str">
        <f t="shared" si="64"/>
        <v>adult</v>
      </c>
      <c r="L800">
        <v>0</v>
      </c>
      <c r="M800">
        <v>0</v>
      </c>
      <c r="N800">
        <f t="shared" si="62"/>
        <v>0</v>
      </c>
      <c r="O800" t="str">
        <f t="shared" si="63"/>
        <v>alone</v>
      </c>
      <c r="P800">
        <v>2685</v>
      </c>
      <c r="Q800">
        <v>7.2291999999999996</v>
      </c>
      <c r="R800" s="1"/>
      <c r="S800" t="s">
        <v>20</v>
      </c>
    </row>
    <row r="801" spans="1:19" x14ac:dyDescent="0.35">
      <c r="A801">
        <v>800</v>
      </c>
      <c r="B801">
        <v>0</v>
      </c>
      <c r="C801" t="str">
        <f t="shared" si="60"/>
        <v>not sirvived</v>
      </c>
      <c r="D801">
        <v>3</v>
      </c>
      <c r="E801" t="s">
        <v>1108</v>
      </c>
      <c r="F801" t="s">
        <v>2582</v>
      </c>
      <c r="G801" t="s">
        <v>1990</v>
      </c>
      <c r="H801" t="s">
        <v>17</v>
      </c>
      <c r="I801">
        <f t="shared" si="61"/>
        <v>1</v>
      </c>
      <c r="J801">
        <v>30</v>
      </c>
      <c r="K801" t="str">
        <f t="shared" si="64"/>
        <v>adult</v>
      </c>
      <c r="L801">
        <v>1</v>
      </c>
      <c r="M801">
        <v>1</v>
      </c>
      <c r="N801">
        <f t="shared" si="62"/>
        <v>2</v>
      </c>
      <c r="O801" t="str">
        <f t="shared" si="63"/>
        <v>family</v>
      </c>
      <c r="P801">
        <v>345773</v>
      </c>
      <c r="Q801">
        <v>24.15</v>
      </c>
      <c r="R801" s="1"/>
      <c r="S801" t="s">
        <v>15</v>
      </c>
    </row>
    <row r="802" spans="1:19" x14ac:dyDescent="0.35">
      <c r="A802">
        <v>801</v>
      </c>
      <c r="B802">
        <v>0</v>
      </c>
      <c r="C802" t="str">
        <f t="shared" si="60"/>
        <v>not sirvived</v>
      </c>
      <c r="D802">
        <v>2</v>
      </c>
      <c r="E802" t="s">
        <v>1109</v>
      </c>
      <c r="F802" t="s">
        <v>1486</v>
      </c>
      <c r="G802" t="s">
        <v>2583</v>
      </c>
      <c r="H802" t="s">
        <v>13</v>
      </c>
      <c r="I802">
        <f t="shared" si="61"/>
        <v>0</v>
      </c>
      <c r="J802">
        <v>34</v>
      </c>
      <c r="K802" t="str">
        <f t="shared" si="64"/>
        <v>adult</v>
      </c>
      <c r="L802">
        <v>0</v>
      </c>
      <c r="M802">
        <v>0</v>
      </c>
      <c r="N802">
        <f t="shared" si="62"/>
        <v>0</v>
      </c>
      <c r="O802" t="str">
        <f t="shared" si="63"/>
        <v>alone</v>
      </c>
      <c r="P802">
        <v>250647</v>
      </c>
      <c r="Q802">
        <v>13</v>
      </c>
      <c r="R802" s="1"/>
      <c r="S802" t="s">
        <v>15</v>
      </c>
    </row>
    <row r="803" spans="1:19" x14ac:dyDescent="0.35">
      <c r="A803">
        <v>802</v>
      </c>
      <c r="B803">
        <v>1</v>
      </c>
      <c r="C803" t="str">
        <f t="shared" si="60"/>
        <v xml:space="preserve"> survived</v>
      </c>
      <c r="D803">
        <v>2</v>
      </c>
      <c r="E803" t="s">
        <v>1110</v>
      </c>
      <c r="F803" t="s">
        <v>2584</v>
      </c>
      <c r="G803" t="s">
        <v>1687</v>
      </c>
      <c r="H803" t="s">
        <v>17</v>
      </c>
      <c r="I803">
        <f t="shared" si="61"/>
        <v>1</v>
      </c>
      <c r="J803">
        <v>31</v>
      </c>
      <c r="K803" t="str">
        <f t="shared" si="64"/>
        <v>adult</v>
      </c>
      <c r="L803">
        <v>1</v>
      </c>
      <c r="M803">
        <v>1</v>
      </c>
      <c r="N803">
        <f t="shared" si="62"/>
        <v>2</v>
      </c>
      <c r="O803" t="str">
        <f t="shared" si="63"/>
        <v>family</v>
      </c>
      <c r="P803" t="s">
        <v>361</v>
      </c>
      <c r="Q803">
        <v>26.25</v>
      </c>
      <c r="R803" s="1"/>
      <c r="S803" t="s">
        <v>15</v>
      </c>
    </row>
    <row r="804" spans="1:19" x14ac:dyDescent="0.35">
      <c r="A804">
        <v>803</v>
      </c>
      <c r="B804">
        <v>1</v>
      </c>
      <c r="C804" t="str">
        <f t="shared" si="60"/>
        <v xml:space="preserve"> survived</v>
      </c>
      <c r="D804">
        <v>1</v>
      </c>
      <c r="E804" t="s">
        <v>1111</v>
      </c>
      <c r="F804" t="s">
        <v>2585</v>
      </c>
      <c r="G804" t="s">
        <v>1708</v>
      </c>
      <c r="H804" t="s">
        <v>13</v>
      </c>
      <c r="I804">
        <f t="shared" si="61"/>
        <v>0</v>
      </c>
      <c r="J804">
        <v>11</v>
      </c>
      <c r="K804" t="str">
        <f t="shared" si="64"/>
        <v>teen</v>
      </c>
      <c r="L804">
        <v>1</v>
      </c>
      <c r="M804">
        <v>2</v>
      </c>
      <c r="N804">
        <f t="shared" si="62"/>
        <v>3</v>
      </c>
      <c r="O804" t="str">
        <f t="shared" si="63"/>
        <v>family</v>
      </c>
      <c r="P804">
        <v>113760</v>
      </c>
      <c r="Q804">
        <v>120</v>
      </c>
      <c r="R804" t="s">
        <v>578</v>
      </c>
      <c r="S804" t="s">
        <v>15</v>
      </c>
    </row>
    <row r="805" spans="1:19" x14ac:dyDescent="0.35">
      <c r="A805">
        <v>804</v>
      </c>
      <c r="B805">
        <v>1</v>
      </c>
      <c r="C805" t="str">
        <f t="shared" si="60"/>
        <v xml:space="preserve"> survived</v>
      </c>
      <c r="D805">
        <v>3</v>
      </c>
      <c r="E805" t="s">
        <v>1112</v>
      </c>
      <c r="F805" t="s">
        <v>2587</v>
      </c>
      <c r="G805" t="s">
        <v>2586</v>
      </c>
      <c r="H805" t="s">
        <v>13</v>
      </c>
      <c r="I805">
        <f t="shared" si="61"/>
        <v>0</v>
      </c>
      <c r="J805">
        <v>0.42</v>
      </c>
      <c r="K805" t="str">
        <f t="shared" si="64"/>
        <v>children</v>
      </c>
      <c r="L805">
        <v>0</v>
      </c>
      <c r="M805">
        <v>1</v>
      </c>
      <c r="N805">
        <f t="shared" si="62"/>
        <v>1</v>
      </c>
      <c r="O805" t="str">
        <f t="shared" si="63"/>
        <v>family</v>
      </c>
      <c r="P805">
        <v>2625</v>
      </c>
      <c r="Q805">
        <v>8.5167000000000002</v>
      </c>
      <c r="R805" s="1"/>
      <c r="S805" t="s">
        <v>20</v>
      </c>
    </row>
    <row r="806" spans="1:19" x14ac:dyDescent="0.35">
      <c r="A806">
        <v>805</v>
      </c>
      <c r="B806">
        <v>1</v>
      </c>
      <c r="C806" t="str">
        <f t="shared" si="60"/>
        <v xml:space="preserve"> survived</v>
      </c>
      <c r="D806">
        <v>3</v>
      </c>
      <c r="E806" t="s">
        <v>1113</v>
      </c>
      <c r="F806" t="s">
        <v>2589</v>
      </c>
      <c r="G806" t="s">
        <v>2588</v>
      </c>
      <c r="H806" t="s">
        <v>13</v>
      </c>
      <c r="I806">
        <f t="shared" si="61"/>
        <v>0</v>
      </c>
      <c r="J806">
        <v>27</v>
      </c>
      <c r="K806" t="str">
        <f t="shared" si="64"/>
        <v>adult</v>
      </c>
      <c r="L806">
        <v>0</v>
      </c>
      <c r="M806">
        <v>0</v>
      </c>
      <c r="N806">
        <f t="shared" si="62"/>
        <v>0</v>
      </c>
      <c r="O806" t="str">
        <f t="shared" si="63"/>
        <v>alone</v>
      </c>
      <c r="P806">
        <v>347089</v>
      </c>
      <c r="Q806">
        <v>6.9749999999999996</v>
      </c>
      <c r="R806" s="1"/>
      <c r="S806" t="s">
        <v>15</v>
      </c>
    </row>
    <row r="807" spans="1:19" x14ac:dyDescent="0.35">
      <c r="A807">
        <v>806</v>
      </c>
      <c r="B807">
        <v>0</v>
      </c>
      <c r="C807" t="str">
        <f t="shared" si="60"/>
        <v>not sirvived</v>
      </c>
      <c r="D807">
        <v>3</v>
      </c>
      <c r="E807" t="s">
        <v>1114</v>
      </c>
      <c r="F807" t="s">
        <v>2590</v>
      </c>
      <c r="G807" t="s">
        <v>1446</v>
      </c>
      <c r="H807" t="s">
        <v>13</v>
      </c>
      <c r="I807">
        <f t="shared" si="61"/>
        <v>0</v>
      </c>
      <c r="J807">
        <v>31</v>
      </c>
      <c r="K807" t="str">
        <f t="shared" si="64"/>
        <v>adult</v>
      </c>
      <c r="L807">
        <v>0</v>
      </c>
      <c r="M807">
        <v>0</v>
      </c>
      <c r="N807">
        <f t="shared" si="62"/>
        <v>0</v>
      </c>
      <c r="O807" t="str">
        <f t="shared" si="63"/>
        <v>alone</v>
      </c>
      <c r="P807">
        <v>347063</v>
      </c>
      <c r="Q807">
        <v>7.7750000000000004</v>
      </c>
      <c r="R807" s="1"/>
      <c r="S807" t="s">
        <v>15</v>
      </c>
    </row>
    <row r="808" spans="1:19" x14ac:dyDescent="0.35">
      <c r="A808">
        <v>807</v>
      </c>
      <c r="B808">
        <v>0</v>
      </c>
      <c r="C808" t="str">
        <f t="shared" si="60"/>
        <v>not sirvived</v>
      </c>
      <c r="D808">
        <v>1</v>
      </c>
      <c r="E808" t="s">
        <v>1115</v>
      </c>
      <c r="F808" t="s">
        <v>2591</v>
      </c>
      <c r="G808" t="s">
        <v>1752</v>
      </c>
      <c r="H808" t="s">
        <v>13</v>
      </c>
      <c r="I808">
        <f t="shared" si="61"/>
        <v>0</v>
      </c>
      <c r="J808">
        <v>39</v>
      </c>
      <c r="K808" t="str">
        <f t="shared" si="64"/>
        <v>adult</v>
      </c>
      <c r="L808">
        <v>0</v>
      </c>
      <c r="M808">
        <v>0</v>
      </c>
      <c r="N808">
        <f t="shared" si="62"/>
        <v>0</v>
      </c>
      <c r="O808" t="str">
        <f t="shared" si="63"/>
        <v>alone</v>
      </c>
      <c r="P808">
        <v>112050</v>
      </c>
      <c r="Q808">
        <v>0</v>
      </c>
      <c r="R808" t="s">
        <v>1116</v>
      </c>
      <c r="S808" t="s">
        <v>15</v>
      </c>
    </row>
    <row r="809" spans="1:19" x14ac:dyDescent="0.35">
      <c r="A809">
        <v>808</v>
      </c>
      <c r="B809">
        <v>0</v>
      </c>
      <c r="C809" t="str">
        <f t="shared" si="60"/>
        <v>not sirvived</v>
      </c>
      <c r="D809">
        <v>3</v>
      </c>
      <c r="E809" t="s">
        <v>1117</v>
      </c>
      <c r="F809" t="s">
        <v>2593</v>
      </c>
      <c r="G809" t="s">
        <v>2592</v>
      </c>
      <c r="H809" t="s">
        <v>17</v>
      </c>
      <c r="I809">
        <f t="shared" si="61"/>
        <v>1</v>
      </c>
      <c r="J809">
        <v>18</v>
      </c>
      <c r="K809" t="str">
        <f t="shared" si="64"/>
        <v>adult</v>
      </c>
      <c r="L809">
        <v>0</v>
      </c>
      <c r="M809">
        <v>0</v>
      </c>
      <c r="N809">
        <f t="shared" si="62"/>
        <v>0</v>
      </c>
      <c r="O809" t="str">
        <f t="shared" si="63"/>
        <v>alone</v>
      </c>
      <c r="P809">
        <v>347087</v>
      </c>
      <c r="Q809">
        <v>7.7750000000000004</v>
      </c>
      <c r="R809" s="1"/>
      <c r="S809" t="s">
        <v>15</v>
      </c>
    </row>
    <row r="810" spans="1:19" x14ac:dyDescent="0.35">
      <c r="A810">
        <v>809</v>
      </c>
      <c r="B810">
        <v>0</v>
      </c>
      <c r="C810" t="str">
        <f t="shared" si="60"/>
        <v>not sirvived</v>
      </c>
      <c r="D810">
        <v>2</v>
      </c>
      <c r="E810" t="s">
        <v>1118</v>
      </c>
      <c r="F810" t="s">
        <v>2594</v>
      </c>
      <c r="G810" t="s">
        <v>1313</v>
      </c>
      <c r="H810" t="s">
        <v>13</v>
      </c>
      <c r="I810">
        <f t="shared" si="61"/>
        <v>0</v>
      </c>
      <c r="J810">
        <v>39</v>
      </c>
      <c r="K810" t="str">
        <f t="shared" si="64"/>
        <v>adult</v>
      </c>
      <c r="L810">
        <v>0</v>
      </c>
      <c r="M810">
        <v>0</v>
      </c>
      <c r="N810">
        <f t="shared" si="62"/>
        <v>0</v>
      </c>
      <c r="O810" t="str">
        <f t="shared" si="63"/>
        <v>alone</v>
      </c>
      <c r="P810">
        <v>248723</v>
      </c>
      <c r="Q810">
        <v>13</v>
      </c>
      <c r="R810" s="1"/>
      <c r="S810" t="s">
        <v>15</v>
      </c>
    </row>
    <row r="811" spans="1:19" x14ac:dyDescent="0.35">
      <c r="A811">
        <v>810</v>
      </c>
      <c r="B811">
        <v>1</v>
      </c>
      <c r="C811" t="str">
        <f t="shared" si="60"/>
        <v xml:space="preserve"> survived</v>
      </c>
      <c r="D811">
        <v>1</v>
      </c>
      <c r="E811" t="s">
        <v>1119</v>
      </c>
      <c r="F811" t="s">
        <v>2595</v>
      </c>
      <c r="G811" t="s">
        <v>2466</v>
      </c>
      <c r="H811" t="s">
        <v>17</v>
      </c>
      <c r="I811">
        <f t="shared" si="61"/>
        <v>1</v>
      </c>
      <c r="J811">
        <v>33</v>
      </c>
      <c r="K811" t="str">
        <f t="shared" si="64"/>
        <v>adult</v>
      </c>
      <c r="L811">
        <v>1</v>
      </c>
      <c r="M811">
        <v>0</v>
      </c>
      <c r="N811">
        <f t="shared" si="62"/>
        <v>1</v>
      </c>
      <c r="O811" t="str">
        <f t="shared" si="63"/>
        <v>family</v>
      </c>
      <c r="P811">
        <v>113806</v>
      </c>
      <c r="Q811">
        <v>53.1</v>
      </c>
      <c r="R811" t="s">
        <v>1014</v>
      </c>
      <c r="S811" t="s">
        <v>15</v>
      </c>
    </row>
    <row r="812" spans="1:19" x14ac:dyDescent="0.35">
      <c r="A812">
        <v>811</v>
      </c>
      <c r="B812">
        <v>0</v>
      </c>
      <c r="C812" t="str">
        <f t="shared" si="60"/>
        <v>not sirvived</v>
      </c>
      <c r="D812">
        <v>3</v>
      </c>
      <c r="E812" t="s">
        <v>1120</v>
      </c>
      <c r="F812" t="s">
        <v>1605</v>
      </c>
      <c r="G812" t="s">
        <v>2596</v>
      </c>
      <c r="H812" t="s">
        <v>13</v>
      </c>
      <c r="I812">
        <f t="shared" si="61"/>
        <v>0</v>
      </c>
      <c r="J812">
        <v>26</v>
      </c>
      <c r="K812" t="str">
        <f t="shared" si="64"/>
        <v>adult</v>
      </c>
      <c r="L812">
        <v>0</v>
      </c>
      <c r="M812">
        <v>0</v>
      </c>
      <c r="N812">
        <f t="shared" si="62"/>
        <v>0</v>
      </c>
      <c r="O812" t="str">
        <f t="shared" si="63"/>
        <v>alone</v>
      </c>
      <c r="P812">
        <v>3474</v>
      </c>
      <c r="Q812">
        <v>7.8875000000000002</v>
      </c>
      <c r="R812" s="1"/>
      <c r="S812" t="s">
        <v>15</v>
      </c>
    </row>
    <row r="813" spans="1:19" x14ac:dyDescent="0.35">
      <c r="A813">
        <v>812</v>
      </c>
      <c r="B813">
        <v>0</v>
      </c>
      <c r="C813" t="str">
        <f t="shared" si="60"/>
        <v>not sirvived</v>
      </c>
      <c r="D813">
        <v>3</v>
      </c>
      <c r="E813" t="s">
        <v>1121</v>
      </c>
      <c r="F813" t="s">
        <v>1258</v>
      </c>
      <c r="G813" t="s">
        <v>2597</v>
      </c>
      <c r="H813" t="s">
        <v>13</v>
      </c>
      <c r="I813">
        <f t="shared" si="61"/>
        <v>0</v>
      </c>
      <c r="J813">
        <v>39</v>
      </c>
      <c r="K813" t="str">
        <f t="shared" si="64"/>
        <v>adult</v>
      </c>
      <c r="L813">
        <v>0</v>
      </c>
      <c r="M813">
        <v>0</v>
      </c>
      <c r="N813">
        <f t="shared" si="62"/>
        <v>0</v>
      </c>
      <c r="O813" t="str">
        <f t="shared" si="63"/>
        <v>alone</v>
      </c>
      <c r="P813" t="s">
        <v>810</v>
      </c>
      <c r="Q813">
        <v>24.15</v>
      </c>
      <c r="R813" s="1"/>
      <c r="S813" t="s">
        <v>15</v>
      </c>
    </row>
    <row r="814" spans="1:19" x14ac:dyDescent="0.35">
      <c r="A814">
        <v>813</v>
      </c>
      <c r="B814">
        <v>0</v>
      </c>
      <c r="C814" t="str">
        <f t="shared" si="60"/>
        <v>not sirvived</v>
      </c>
      <c r="D814">
        <v>2</v>
      </c>
      <c r="E814" t="s">
        <v>1122</v>
      </c>
      <c r="F814" t="s">
        <v>2599</v>
      </c>
      <c r="G814" t="s">
        <v>2598</v>
      </c>
      <c r="H814" t="s">
        <v>13</v>
      </c>
      <c r="I814">
        <f t="shared" si="61"/>
        <v>0</v>
      </c>
      <c r="J814">
        <v>35</v>
      </c>
      <c r="K814" t="str">
        <f t="shared" si="64"/>
        <v>adult</v>
      </c>
      <c r="L814">
        <v>0</v>
      </c>
      <c r="M814">
        <v>0</v>
      </c>
      <c r="N814">
        <f t="shared" si="62"/>
        <v>0</v>
      </c>
      <c r="O814" t="str">
        <f t="shared" si="63"/>
        <v>alone</v>
      </c>
      <c r="P814">
        <v>28206</v>
      </c>
      <c r="Q814">
        <v>10.5</v>
      </c>
      <c r="R814" s="1"/>
      <c r="S814" t="s">
        <v>15</v>
      </c>
    </row>
    <row r="815" spans="1:19" x14ac:dyDescent="0.35">
      <c r="A815">
        <v>814</v>
      </c>
      <c r="B815">
        <v>0</v>
      </c>
      <c r="C815" t="str">
        <f t="shared" si="60"/>
        <v>not sirvived</v>
      </c>
      <c r="D815">
        <v>3</v>
      </c>
      <c r="E815" t="s">
        <v>1123</v>
      </c>
      <c r="F815" t="s">
        <v>2600</v>
      </c>
      <c r="G815" t="s">
        <v>1272</v>
      </c>
      <c r="H815" t="s">
        <v>17</v>
      </c>
      <c r="I815">
        <f t="shared" si="61"/>
        <v>1</v>
      </c>
      <c r="J815">
        <v>6</v>
      </c>
      <c r="K815" t="str">
        <f t="shared" si="64"/>
        <v>children</v>
      </c>
      <c r="L815">
        <v>4</v>
      </c>
      <c r="M815">
        <v>2</v>
      </c>
      <c r="N815">
        <f t="shared" si="62"/>
        <v>6</v>
      </c>
      <c r="O815" t="str">
        <f t="shared" si="63"/>
        <v>family</v>
      </c>
      <c r="P815">
        <v>347082</v>
      </c>
      <c r="Q815">
        <v>31.274999999999999</v>
      </c>
      <c r="R815" s="1"/>
      <c r="S815" t="s">
        <v>15</v>
      </c>
    </row>
    <row r="816" spans="1:19" x14ac:dyDescent="0.35">
      <c r="A816">
        <v>815</v>
      </c>
      <c r="B816">
        <v>0</v>
      </c>
      <c r="C816" t="str">
        <f t="shared" si="60"/>
        <v>not sirvived</v>
      </c>
      <c r="D816">
        <v>3</v>
      </c>
      <c r="E816" t="s">
        <v>1124</v>
      </c>
      <c r="F816" t="s">
        <v>2602</v>
      </c>
      <c r="G816" t="s">
        <v>2601</v>
      </c>
      <c r="H816" t="s">
        <v>13</v>
      </c>
      <c r="I816">
        <f t="shared" si="61"/>
        <v>0</v>
      </c>
      <c r="J816">
        <v>30.5</v>
      </c>
      <c r="K816" t="str">
        <f t="shared" si="64"/>
        <v>adult</v>
      </c>
      <c r="L816">
        <v>0</v>
      </c>
      <c r="M816">
        <v>0</v>
      </c>
      <c r="N816">
        <f t="shared" si="62"/>
        <v>0</v>
      </c>
      <c r="O816" t="str">
        <f t="shared" si="63"/>
        <v>alone</v>
      </c>
      <c r="P816">
        <v>364499</v>
      </c>
      <c r="Q816">
        <v>8.0500000000000007</v>
      </c>
      <c r="R816" s="1"/>
      <c r="S816" t="s">
        <v>15</v>
      </c>
    </row>
    <row r="817" spans="1:19" x14ac:dyDescent="0.35">
      <c r="A817">
        <v>816</v>
      </c>
      <c r="B817">
        <v>0</v>
      </c>
      <c r="C817" t="str">
        <f t="shared" si="60"/>
        <v>not sirvived</v>
      </c>
      <c r="D817">
        <v>1</v>
      </c>
      <c r="E817" t="s">
        <v>1125</v>
      </c>
      <c r="F817" t="s">
        <v>2575</v>
      </c>
      <c r="G817" t="s">
        <v>2603</v>
      </c>
      <c r="H817" t="s">
        <v>13</v>
      </c>
      <c r="I817">
        <f t="shared" si="61"/>
        <v>0</v>
      </c>
      <c r="J817" s="1"/>
      <c r="K817" t="b">
        <f t="shared" si="64"/>
        <v>0</v>
      </c>
      <c r="L817">
        <v>0</v>
      </c>
      <c r="M817">
        <v>0</v>
      </c>
      <c r="N817">
        <f t="shared" si="62"/>
        <v>0</v>
      </c>
      <c r="O817" t="str">
        <f t="shared" si="63"/>
        <v>alone</v>
      </c>
      <c r="P817">
        <v>112058</v>
      </c>
      <c r="Q817">
        <v>0</v>
      </c>
      <c r="R817" t="s">
        <v>1126</v>
      </c>
      <c r="S817" t="s">
        <v>15</v>
      </c>
    </row>
    <row r="818" spans="1:19" x14ac:dyDescent="0.35">
      <c r="A818">
        <v>817</v>
      </c>
      <c r="B818">
        <v>0</v>
      </c>
      <c r="C818" t="str">
        <f t="shared" si="60"/>
        <v>not sirvived</v>
      </c>
      <c r="D818">
        <v>3</v>
      </c>
      <c r="E818" t="s">
        <v>1127</v>
      </c>
      <c r="F818" t="s">
        <v>2605</v>
      </c>
      <c r="G818" t="s">
        <v>2604</v>
      </c>
      <c r="H818" t="s">
        <v>17</v>
      </c>
      <c r="I818">
        <f t="shared" si="61"/>
        <v>1</v>
      </c>
      <c r="J818">
        <v>23</v>
      </c>
      <c r="K818" t="str">
        <f t="shared" si="64"/>
        <v>adult</v>
      </c>
      <c r="L818">
        <v>0</v>
      </c>
      <c r="M818">
        <v>0</v>
      </c>
      <c r="N818">
        <f t="shared" si="62"/>
        <v>0</v>
      </c>
      <c r="O818" t="str">
        <f t="shared" si="63"/>
        <v>alone</v>
      </c>
      <c r="P818" t="s">
        <v>1128</v>
      </c>
      <c r="Q818">
        <v>7.9249999999999998</v>
      </c>
      <c r="R818" s="1"/>
      <c r="S818" t="s">
        <v>15</v>
      </c>
    </row>
    <row r="819" spans="1:19" x14ac:dyDescent="0.35">
      <c r="A819">
        <v>818</v>
      </c>
      <c r="B819">
        <v>0</v>
      </c>
      <c r="C819" t="str">
        <f t="shared" si="60"/>
        <v>not sirvived</v>
      </c>
      <c r="D819">
        <v>2</v>
      </c>
      <c r="E819" t="s">
        <v>1129</v>
      </c>
      <c r="F819" t="s">
        <v>2607</v>
      </c>
      <c r="G819" t="s">
        <v>2606</v>
      </c>
      <c r="H819" t="s">
        <v>13</v>
      </c>
      <c r="I819">
        <f t="shared" si="61"/>
        <v>0</v>
      </c>
      <c r="J819">
        <v>31</v>
      </c>
      <c r="K819" t="str">
        <f t="shared" si="64"/>
        <v>adult</v>
      </c>
      <c r="L819">
        <v>1</v>
      </c>
      <c r="M819">
        <v>1</v>
      </c>
      <c r="N819">
        <f t="shared" si="62"/>
        <v>2</v>
      </c>
      <c r="O819" t="str">
        <f t="shared" si="63"/>
        <v>family</v>
      </c>
      <c r="P819" t="s">
        <v>1130</v>
      </c>
      <c r="Q819">
        <v>37.004199999999997</v>
      </c>
      <c r="R819" s="1"/>
      <c r="S819" t="s">
        <v>20</v>
      </c>
    </row>
    <row r="820" spans="1:19" x14ac:dyDescent="0.35">
      <c r="A820">
        <v>819</v>
      </c>
      <c r="B820">
        <v>0</v>
      </c>
      <c r="C820" t="str">
        <f t="shared" si="60"/>
        <v>not sirvived</v>
      </c>
      <c r="D820">
        <v>3</v>
      </c>
      <c r="E820" t="s">
        <v>1131</v>
      </c>
      <c r="F820" t="s">
        <v>2609</v>
      </c>
      <c r="G820" t="s">
        <v>2608</v>
      </c>
      <c r="H820" t="s">
        <v>13</v>
      </c>
      <c r="I820">
        <f t="shared" si="61"/>
        <v>0</v>
      </c>
      <c r="J820">
        <v>43</v>
      </c>
      <c r="K820" t="str">
        <f t="shared" si="64"/>
        <v>adult</v>
      </c>
      <c r="L820">
        <v>0</v>
      </c>
      <c r="M820">
        <v>0</v>
      </c>
      <c r="N820">
        <f t="shared" si="62"/>
        <v>0</v>
      </c>
      <c r="O820" t="str">
        <f t="shared" si="63"/>
        <v>alone</v>
      </c>
      <c r="P820" t="s">
        <v>1132</v>
      </c>
      <c r="Q820">
        <v>6.45</v>
      </c>
      <c r="R820" s="1"/>
      <c r="S820" t="s">
        <v>15</v>
      </c>
    </row>
    <row r="821" spans="1:19" x14ac:dyDescent="0.35">
      <c r="A821">
        <v>820</v>
      </c>
      <c r="B821">
        <v>0</v>
      </c>
      <c r="C821" t="str">
        <f t="shared" si="60"/>
        <v>not sirvived</v>
      </c>
      <c r="D821">
        <v>3</v>
      </c>
      <c r="E821" t="s">
        <v>1133</v>
      </c>
      <c r="F821" t="s">
        <v>2610</v>
      </c>
      <c r="G821" t="s">
        <v>1370</v>
      </c>
      <c r="H821" t="s">
        <v>13</v>
      </c>
      <c r="I821">
        <f t="shared" si="61"/>
        <v>0</v>
      </c>
      <c r="J821">
        <v>10</v>
      </c>
      <c r="K821" t="str">
        <f t="shared" si="64"/>
        <v>teen</v>
      </c>
      <c r="L821">
        <v>3</v>
      </c>
      <c r="M821">
        <v>2</v>
      </c>
      <c r="N821">
        <f t="shared" si="62"/>
        <v>5</v>
      </c>
      <c r="O821" t="str">
        <f t="shared" si="63"/>
        <v>family</v>
      </c>
      <c r="P821">
        <v>347088</v>
      </c>
      <c r="Q821">
        <v>27.9</v>
      </c>
      <c r="R821" s="1"/>
      <c r="S821" t="s">
        <v>15</v>
      </c>
    </row>
    <row r="822" spans="1:19" x14ac:dyDescent="0.35">
      <c r="A822">
        <v>821</v>
      </c>
      <c r="B822">
        <v>1</v>
      </c>
      <c r="C822" t="str">
        <f t="shared" si="60"/>
        <v xml:space="preserve"> survived</v>
      </c>
      <c r="D822">
        <v>1</v>
      </c>
      <c r="E822" t="s">
        <v>1134</v>
      </c>
      <c r="F822" t="s">
        <v>2611</v>
      </c>
      <c r="G822" t="s">
        <v>1813</v>
      </c>
      <c r="H822" t="s">
        <v>17</v>
      </c>
      <c r="I822">
        <f t="shared" si="61"/>
        <v>1</v>
      </c>
      <c r="J822">
        <v>52</v>
      </c>
      <c r="K822" t="str">
        <f t="shared" si="64"/>
        <v>old</v>
      </c>
      <c r="L822">
        <v>1</v>
      </c>
      <c r="M822">
        <v>1</v>
      </c>
      <c r="N822">
        <f t="shared" si="62"/>
        <v>2</v>
      </c>
      <c r="O822" t="str">
        <f t="shared" si="63"/>
        <v>family</v>
      </c>
      <c r="P822">
        <v>12749</v>
      </c>
      <c r="Q822">
        <v>93.5</v>
      </c>
      <c r="R822" t="s">
        <v>1135</v>
      </c>
      <c r="S822" t="s">
        <v>15</v>
      </c>
    </row>
    <row r="823" spans="1:19" x14ac:dyDescent="0.35">
      <c r="A823">
        <v>822</v>
      </c>
      <c r="B823">
        <v>1</v>
      </c>
      <c r="C823" t="str">
        <f t="shared" si="60"/>
        <v xml:space="preserve"> survived</v>
      </c>
      <c r="D823">
        <v>3</v>
      </c>
      <c r="E823" t="s">
        <v>1136</v>
      </c>
      <c r="F823" t="s">
        <v>2613</v>
      </c>
      <c r="G823" t="s">
        <v>2612</v>
      </c>
      <c r="H823" t="s">
        <v>13</v>
      </c>
      <c r="I823">
        <f t="shared" si="61"/>
        <v>0</v>
      </c>
      <c r="J823">
        <v>27</v>
      </c>
      <c r="K823" t="str">
        <f t="shared" si="64"/>
        <v>adult</v>
      </c>
      <c r="L823">
        <v>0</v>
      </c>
      <c r="M823">
        <v>0</v>
      </c>
      <c r="N823">
        <f t="shared" si="62"/>
        <v>0</v>
      </c>
      <c r="O823" t="str">
        <f t="shared" si="63"/>
        <v>alone</v>
      </c>
      <c r="P823">
        <v>315098</v>
      </c>
      <c r="Q823">
        <v>8.6624999999999996</v>
      </c>
      <c r="R823" s="1"/>
      <c r="S823" t="s">
        <v>15</v>
      </c>
    </row>
    <row r="824" spans="1:19" x14ac:dyDescent="0.35">
      <c r="A824">
        <v>823</v>
      </c>
      <c r="B824">
        <v>0</v>
      </c>
      <c r="C824" t="str">
        <f t="shared" si="60"/>
        <v>not sirvived</v>
      </c>
      <c r="D824">
        <v>1</v>
      </c>
      <c r="E824" t="s">
        <v>1137</v>
      </c>
      <c r="F824" t="s">
        <v>2615</v>
      </c>
      <c r="G824" t="s">
        <v>2614</v>
      </c>
      <c r="H824" t="s">
        <v>13</v>
      </c>
      <c r="I824">
        <f t="shared" si="61"/>
        <v>0</v>
      </c>
      <c r="J824">
        <v>38</v>
      </c>
      <c r="K824" t="str">
        <f t="shared" si="64"/>
        <v>adult</v>
      </c>
      <c r="L824">
        <v>0</v>
      </c>
      <c r="M824">
        <v>0</v>
      </c>
      <c r="N824">
        <f t="shared" si="62"/>
        <v>0</v>
      </c>
      <c r="O824" t="str">
        <f t="shared" si="63"/>
        <v>alone</v>
      </c>
      <c r="P824">
        <v>19972</v>
      </c>
      <c r="Q824">
        <v>0</v>
      </c>
      <c r="R824" s="1"/>
      <c r="S824" t="s">
        <v>15</v>
      </c>
    </row>
    <row r="825" spans="1:19" x14ac:dyDescent="0.35">
      <c r="A825">
        <v>824</v>
      </c>
      <c r="B825">
        <v>1</v>
      </c>
      <c r="C825" t="str">
        <f t="shared" si="60"/>
        <v xml:space="preserve"> survived</v>
      </c>
      <c r="D825">
        <v>3</v>
      </c>
      <c r="E825" t="s">
        <v>1138</v>
      </c>
      <c r="F825" t="s">
        <v>2616</v>
      </c>
      <c r="G825" t="s">
        <v>2507</v>
      </c>
      <c r="H825" t="s">
        <v>17</v>
      </c>
      <c r="I825">
        <f t="shared" si="61"/>
        <v>1</v>
      </c>
      <c r="J825">
        <v>27</v>
      </c>
      <c r="K825" t="str">
        <f t="shared" si="64"/>
        <v>adult</v>
      </c>
      <c r="L825">
        <v>0</v>
      </c>
      <c r="M825">
        <v>1</v>
      </c>
      <c r="N825">
        <f t="shared" si="62"/>
        <v>1</v>
      </c>
      <c r="O825" t="str">
        <f t="shared" si="63"/>
        <v>family</v>
      </c>
      <c r="P825">
        <v>392096</v>
      </c>
      <c r="Q825">
        <v>12.475</v>
      </c>
      <c r="R825" t="s">
        <v>1048</v>
      </c>
      <c r="S825" t="s">
        <v>15</v>
      </c>
    </row>
    <row r="826" spans="1:19" x14ac:dyDescent="0.35">
      <c r="A826">
        <v>825</v>
      </c>
      <c r="B826">
        <v>0</v>
      </c>
      <c r="C826" t="str">
        <f t="shared" si="60"/>
        <v>not sirvived</v>
      </c>
      <c r="D826">
        <v>3</v>
      </c>
      <c r="E826" t="s">
        <v>1139</v>
      </c>
      <c r="F826" t="s">
        <v>2617</v>
      </c>
      <c r="G826" t="s">
        <v>1344</v>
      </c>
      <c r="H826" t="s">
        <v>13</v>
      </c>
      <c r="I826">
        <f t="shared" si="61"/>
        <v>0</v>
      </c>
      <c r="J826">
        <v>2</v>
      </c>
      <c r="K826" t="str">
        <f t="shared" si="64"/>
        <v>children</v>
      </c>
      <c r="L826">
        <v>4</v>
      </c>
      <c r="M826">
        <v>1</v>
      </c>
      <c r="N826">
        <f t="shared" si="62"/>
        <v>5</v>
      </c>
      <c r="O826" t="str">
        <f t="shared" si="63"/>
        <v>family</v>
      </c>
      <c r="P826">
        <v>3101295</v>
      </c>
      <c r="Q826">
        <v>39.6875</v>
      </c>
      <c r="R826" s="1"/>
      <c r="S826" t="s">
        <v>15</v>
      </c>
    </row>
    <row r="827" spans="1:19" x14ac:dyDescent="0.35">
      <c r="A827">
        <v>826</v>
      </c>
      <c r="B827">
        <v>0</v>
      </c>
      <c r="C827" t="str">
        <f t="shared" si="60"/>
        <v>not sirvived</v>
      </c>
      <c r="D827">
        <v>3</v>
      </c>
      <c r="E827" t="s">
        <v>1140</v>
      </c>
      <c r="F827" t="s">
        <v>1599</v>
      </c>
      <c r="G827" t="s">
        <v>2006</v>
      </c>
      <c r="H827" t="s">
        <v>13</v>
      </c>
      <c r="I827">
        <f t="shared" si="61"/>
        <v>0</v>
      </c>
      <c r="J827" s="1"/>
      <c r="K827" t="b">
        <f t="shared" si="64"/>
        <v>0</v>
      </c>
      <c r="L827">
        <v>0</v>
      </c>
      <c r="M827">
        <v>0</v>
      </c>
      <c r="N827">
        <f t="shared" si="62"/>
        <v>0</v>
      </c>
      <c r="O827" t="str">
        <f t="shared" si="63"/>
        <v>alone</v>
      </c>
      <c r="P827">
        <v>368323</v>
      </c>
      <c r="Q827">
        <v>6.95</v>
      </c>
      <c r="R827" s="1"/>
      <c r="S827" t="s">
        <v>27</v>
      </c>
    </row>
    <row r="828" spans="1:19" x14ac:dyDescent="0.35">
      <c r="A828">
        <v>827</v>
      </c>
      <c r="B828">
        <v>0</v>
      </c>
      <c r="C828" t="str">
        <f t="shared" si="60"/>
        <v>not sirvived</v>
      </c>
      <c r="D828">
        <v>3</v>
      </c>
      <c r="E828" t="s">
        <v>1141</v>
      </c>
      <c r="F828" t="s">
        <v>2618</v>
      </c>
      <c r="G828" t="s">
        <v>2422</v>
      </c>
      <c r="H828" t="s">
        <v>13</v>
      </c>
      <c r="I828">
        <f t="shared" si="61"/>
        <v>0</v>
      </c>
      <c r="J828" s="1"/>
      <c r="K828" t="b">
        <f t="shared" si="64"/>
        <v>0</v>
      </c>
      <c r="L828">
        <v>0</v>
      </c>
      <c r="M828">
        <v>0</v>
      </c>
      <c r="N828">
        <f t="shared" si="62"/>
        <v>0</v>
      </c>
      <c r="O828" t="str">
        <f t="shared" si="63"/>
        <v>alone</v>
      </c>
      <c r="P828">
        <v>1601</v>
      </c>
      <c r="Q828">
        <v>56.495800000000003</v>
      </c>
      <c r="R828" s="1"/>
      <c r="S828" t="s">
        <v>15</v>
      </c>
    </row>
    <row r="829" spans="1:19" x14ac:dyDescent="0.35">
      <c r="A829">
        <v>828</v>
      </c>
      <c r="B829">
        <v>1</v>
      </c>
      <c r="C829" t="str">
        <f t="shared" si="60"/>
        <v xml:space="preserve"> survived</v>
      </c>
      <c r="D829">
        <v>2</v>
      </c>
      <c r="E829" t="s">
        <v>1142</v>
      </c>
      <c r="F829" t="s">
        <v>2619</v>
      </c>
      <c r="G829" t="s">
        <v>2606</v>
      </c>
      <c r="H829" t="s">
        <v>13</v>
      </c>
      <c r="I829">
        <f t="shared" si="61"/>
        <v>0</v>
      </c>
      <c r="J829">
        <v>1</v>
      </c>
      <c r="K829" t="str">
        <f t="shared" si="64"/>
        <v>children</v>
      </c>
      <c r="L829">
        <v>0</v>
      </c>
      <c r="M829">
        <v>2</v>
      </c>
      <c r="N829">
        <f t="shared" si="62"/>
        <v>2</v>
      </c>
      <c r="O829" t="str">
        <f t="shared" si="63"/>
        <v>family</v>
      </c>
      <c r="P829" t="s">
        <v>1130</v>
      </c>
      <c r="Q829">
        <v>37.004199999999997</v>
      </c>
      <c r="R829" s="1"/>
      <c r="S829" t="s">
        <v>20</v>
      </c>
    </row>
    <row r="830" spans="1:19" x14ac:dyDescent="0.35">
      <c r="A830">
        <v>829</v>
      </c>
      <c r="B830">
        <v>1</v>
      </c>
      <c r="C830" t="str">
        <f t="shared" si="60"/>
        <v xml:space="preserve"> survived</v>
      </c>
      <c r="D830">
        <v>3</v>
      </c>
      <c r="E830" t="s">
        <v>1143</v>
      </c>
      <c r="F830" t="s">
        <v>2621</v>
      </c>
      <c r="G830" t="s">
        <v>2620</v>
      </c>
      <c r="H830" t="s">
        <v>13</v>
      </c>
      <c r="I830">
        <f t="shared" si="61"/>
        <v>0</v>
      </c>
      <c r="J830" s="1"/>
      <c r="K830" t="b">
        <f t="shared" si="64"/>
        <v>0</v>
      </c>
      <c r="L830">
        <v>0</v>
      </c>
      <c r="M830">
        <v>0</v>
      </c>
      <c r="N830">
        <f t="shared" si="62"/>
        <v>0</v>
      </c>
      <c r="O830" t="str">
        <f t="shared" si="63"/>
        <v>alone</v>
      </c>
      <c r="P830">
        <v>367228</v>
      </c>
      <c r="Q830">
        <v>7.75</v>
      </c>
      <c r="R830" s="1"/>
      <c r="S830" t="s">
        <v>27</v>
      </c>
    </row>
    <row r="831" spans="1:19" x14ac:dyDescent="0.35">
      <c r="A831">
        <v>830</v>
      </c>
      <c r="B831">
        <v>1</v>
      </c>
      <c r="C831" t="str">
        <f t="shared" si="60"/>
        <v xml:space="preserve"> survived</v>
      </c>
      <c r="D831">
        <v>1</v>
      </c>
      <c r="E831" t="s">
        <v>1144</v>
      </c>
      <c r="F831" t="s">
        <v>2623</v>
      </c>
      <c r="G831" t="s">
        <v>2622</v>
      </c>
      <c r="H831" t="s">
        <v>17</v>
      </c>
      <c r="I831">
        <f t="shared" si="61"/>
        <v>1</v>
      </c>
      <c r="J831">
        <v>62</v>
      </c>
      <c r="K831" t="str">
        <f t="shared" si="64"/>
        <v>old</v>
      </c>
      <c r="L831">
        <v>0</v>
      </c>
      <c r="M831">
        <v>0</v>
      </c>
      <c r="N831">
        <f t="shared" si="62"/>
        <v>0</v>
      </c>
      <c r="O831" t="str">
        <f t="shared" si="63"/>
        <v>alone</v>
      </c>
      <c r="P831">
        <v>113572</v>
      </c>
      <c r="Q831">
        <v>80</v>
      </c>
      <c r="R831" t="s">
        <v>108</v>
      </c>
      <c r="S831" s="1"/>
    </row>
    <row r="832" spans="1:19" x14ac:dyDescent="0.35">
      <c r="A832">
        <v>831</v>
      </c>
      <c r="B832">
        <v>1</v>
      </c>
      <c r="C832" t="str">
        <f t="shared" si="60"/>
        <v xml:space="preserve"> survived</v>
      </c>
      <c r="D832">
        <v>3</v>
      </c>
      <c r="E832" t="s">
        <v>1145</v>
      </c>
      <c r="F832" t="s">
        <v>2624</v>
      </c>
      <c r="G832" t="s">
        <v>2306</v>
      </c>
      <c r="H832" t="s">
        <v>17</v>
      </c>
      <c r="I832">
        <f t="shared" si="61"/>
        <v>1</v>
      </c>
      <c r="J832">
        <v>15</v>
      </c>
      <c r="K832" t="str">
        <f t="shared" si="64"/>
        <v>teen</v>
      </c>
      <c r="L832">
        <v>1</v>
      </c>
      <c r="M832">
        <v>0</v>
      </c>
      <c r="N832">
        <f t="shared" si="62"/>
        <v>1</v>
      </c>
      <c r="O832" t="str">
        <f t="shared" si="63"/>
        <v>family</v>
      </c>
      <c r="P832">
        <v>2659</v>
      </c>
      <c r="Q832">
        <v>14.4542</v>
      </c>
      <c r="R832" s="1"/>
      <c r="S832" t="s">
        <v>20</v>
      </c>
    </row>
    <row r="833" spans="1:19" x14ac:dyDescent="0.35">
      <c r="A833">
        <v>832</v>
      </c>
      <c r="B833">
        <v>1</v>
      </c>
      <c r="C833" t="str">
        <f t="shared" si="60"/>
        <v xml:space="preserve"> survived</v>
      </c>
      <c r="D833">
        <v>2</v>
      </c>
      <c r="E833" t="s">
        <v>1146</v>
      </c>
      <c r="F833" t="s">
        <v>2625</v>
      </c>
      <c r="G833" t="s">
        <v>1971</v>
      </c>
      <c r="H833" t="s">
        <v>13</v>
      </c>
      <c r="I833">
        <f t="shared" si="61"/>
        <v>0</v>
      </c>
      <c r="J833">
        <v>0.83</v>
      </c>
      <c r="K833" t="str">
        <f t="shared" si="64"/>
        <v>children</v>
      </c>
      <c r="L833">
        <v>1</v>
      </c>
      <c r="M833">
        <v>1</v>
      </c>
      <c r="N833">
        <f t="shared" si="62"/>
        <v>2</v>
      </c>
      <c r="O833" t="str">
        <f t="shared" si="63"/>
        <v>family</v>
      </c>
      <c r="P833">
        <v>29106</v>
      </c>
      <c r="Q833">
        <v>18.75</v>
      </c>
      <c r="R833" s="1"/>
      <c r="S833" t="s">
        <v>15</v>
      </c>
    </row>
    <row r="834" spans="1:19" x14ac:dyDescent="0.35">
      <c r="A834">
        <v>833</v>
      </c>
      <c r="B834">
        <v>0</v>
      </c>
      <c r="C834" t="str">
        <f t="shared" ref="C834:C892" si="65">IF(B834=0,"not sirvived"," survived")</f>
        <v>not sirvived</v>
      </c>
      <c r="D834">
        <v>3</v>
      </c>
      <c r="E834" t="s">
        <v>1147</v>
      </c>
      <c r="F834" t="s">
        <v>2626</v>
      </c>
      <c r="G834" t="s">
        <v>2424</v>
      </c>
      <c r="H834" t="s">
        <v>13</v>
      </c>
      <c r="I834">
        <f t="shared" ref="I834:I892" si="66">IF(H834="male",0,1)</f>
        <v>0</v>
      </c>
      <c r="J834" s="1"/>
      <c r="K834" t="b">
        <f t="shared" si="64"/>
        <v>0</v>
      </c>
      <c r="L834">
        <v>0</v>
      </c>
      <c r="M834">
        <v>0</v>
      </c>
      <c r="N834">
        <f t="shared" ref="N834:N892" si="67">SUM(L834,M834)</f>
        <v>0</v>
      </c>
      <c r="O834" t="str">
        <f t="shared" ref="O834:O892" si="68">IF(N834&gt;0,"family","alone")</f>
        <v>alone</v>
      </c>
      <c r="P834">
        <v>2671</v>
      </c>
      <c r="Q834">
        <v>7.2291999999999996</v>
      </c>
      <c r="R834" s="1"/>
      <c r="S834" t="s">
        <v>20</v>
      </c>
    </row>
    <row r="835" spans="1:19" x14ac:dyDescent="0.35">
      <c r="A835">
        <v>834</v>
      </c>
      <c r="B835">
        <v>0</v>
      </c>
      <c r="C835" t="str">
        <f t="shared" si="65"/>
        <v>not sirvived</v>
      </c>
      <c r="D835">
        <v>3</v>
      </c>
      <c r="E835" t="s">
        <v>1148</v>
      </c>
      <c r="F835" t="s">
        <v>2607</v>
      </c>
      <c r="G835" t="s">
        <v>2627</v>
      </c>
      <c r="H835" t="s">
        <v>13</v>
      </c>
      <c r="I835">
        <f t="shared" si="66"/>
        <v>0</v>
      </c>
      <c r="J835">
        <v>23</v>
      </c>
      <c r="K835" t="str">
        <f t="shared" ref="K835:K892" si="69">IF(AND(J835&gt;0,J835&lt;10),"children",IF(AND(J835&gt;=10,J835&lt;18),"teen",IF(AND(J835&gt;=18,J835&lt;50),"adult",IF(AND(J835&gt;=50),"old"))))</f>
        <v>adult</v>
      </c>
      <c r="L835">
        <v>0</v>
      </c>
      <c r="M835">
        <v>0</v>
      </c>
      <c r="N835">
        <f t="shared" si="67"/>
        <v>0</v>
      </c>
      <c r="O835" t="str">
        <f t="shared" si="68"/>
        <v>alone</v>
      </c>
      <c r="P835">
        <v>347468</v>
      </c>
      <c r="Q835">
        <v>7.8541999999999996</v>
      </c>
      <c r="R835" s="1"/>
      <c r="S835" t="s">
        <v>15</v>
      </c>
    </row>
    <row r="836" spans="1:19" x14ac:dyDescent="0.35">
      <c r="A836">
        <v>835</v>
      </c>
      <c r="B836">
        <v>0</v>
      </c>
      <c r="C836" t="str">
        <f t="shared" si="65"/>
        <v>not sirvived</v>
      </c>
      <c r="D836">
        <v>3</v>
      </c>
      <c r="E836" t="s">
        <v>1149</v>
      </c>
      <c r="F836" t="s">
        <v>2629</v>
      </c>
      <c r="G836" t="s">
        <v>2628</v>
      </c>
      <c r="H836" t="s">
        <v>13</v>
      </c>
      <c r="I836">
        <f t="shared" si="66"/>
        <v>0</v>
      </c>
      <c r="J836">
        <v>18</v>
      </c>
      <c r="K836" t="str">
        <f t="shared" si="69"/>
        <v>adult</v>
      </c>
      <c r="L836">
        <v>0</v>
      </c>
      <c r="M836">
        <v>0</v>
      </c>
      <c r="N836">
        <f t="shared" si="67"/>
        <v>0</v>
      </c>
      <c r="O836" t="str">
        <f t="shared" si="68"/>
        <v>alone</v>
      </c>
      <c r="P836">
        <v>2223</v>
      </c>
      <c r="Q836">
        <v>8.3000000000000007</v>
      </c>
      <c r="R836" s="1"/>
      <c r="S836" t="s">
        <v>15</v>
      </c>
    </row>
    <row r="837" spans="1:19" x14ac:dyDescent="0.35">
      <c r="A837">
        <v>836</v>
      </c>
      <c r="B837">
        <v>1</v>
      </c>
      <c r="C837" t="str">
        <f t="shared" si="65"/>
        <v xml:space="preserve"> survived</v>
      </c>
      <c r="D837">
        <v>1</v>
      </c>
      <c r="E837" t="s">
        <v>1150</v>
      </c>
      <c r="F837" t="s">
        <v>2631</v>
      </c>
      <c r="G837" t="s">
        <v>2630</v>
      </c>
      <c r="H837" t="s">
        <v>17</v>
      </c>
      <c r="I837">
        <f t="shared" si="66"/>
        <v>1</v>
      </c>
      <c r="J837">
        <v>39</v>
      </c>
      <c r="K837" t="str">
        <f t="shared" si="69"/>
        <v>adult</v>
      </c>
      <c r="L837">
        <v>1</v>
      </c>
      <c r="M837">
        <v>1</v>
      </c>
      <c r="N837">
        <f t="shared" si="67"/>
        <v>2</v>
      </c>
      <c r="O837" t="str">
        <f t="shared" si="68"/>
        <v>family</v>
      </c>
      <c r="P837" t="s">
        <v>1151</v>
      </c>
      <c r="Q837">
        <v>83.158299999999997</v>
      </c>
      <c r="R837" t="s">
        <v>1152</v>
      </c>
      <c r="S837" t="s">
        <v>20</v>
      </c>
    </row>
    <row r="838" spans="1:19" x14ac:dyDescent="0.35">
      <c r="A838">
        <v>837</v>
      </c>
      <c r="B838">
        <v>0</v>
      </c>
      <c r="C838" t="str">
        <f t="shared" si="65"/>
        <v>not sirvived</v>
      </c>
      <c r="D838">
        <v>3</v>
      </c>
      <c r="E838" t="s">
        <v>1153</v>
      </c>
      <c r="F838" t="s">
        <v>2633</v>
      </c>
      <c r="G838" t="s">
        <v>2632</v>
      </c>
      <c r="H838" t="s">
        <v>13</v>
      </c>
      <c r="I838">
        <f t="shared" si="66"/>
        <v>0</v>
      </c>
      <c r="J838">
        <v>21</v>
      </c>
      <c r="K838" t="str">
        <f t="shared" si="69"/>
        <v>adult</v>
      </c>
      <c r="L838">
        <v>0</v>
      </c>
      <c r="M838">
        <v>0</v>
      </c>
      <c r="N838">
        <f t="shared" si="67"/>
        <v>0</v>
      </c>
      <c r="O838" t="str">
        <f t="shared" si="68"/>
        <v>alone</v>
      </c>
      <c r="P838">
        <v>315097</v>
      </c>
      <c r="Q838">
        <v>8.6624999999999996</v>
      </c>
      <c r="R838" s="1"/>
      <c r="S838" t="s">
        <v>15</v>
      </c>
    </row>
    <row r="839" spans="1:19" x14ac:dyDescent="0.35">
      <c r="A839">
        <v>838</v>
      </c>
      <c r="B839">
        <v>0</v>
      </c>
      <c r="C839" t="str">
        <f t="shared" si="65"/>
        <v>not sirvived</v>
      </c>
      <c r="D839">
        <v>3</v>
      </c>
      <c r="E839" t="s">
        <v>1154</v>
      </c>
      <c r="F839" t="s">
        <v>2060</v>
      </c>
      <c r="G839" t="s">
        <v>2634</v>
      </c>
      <c r="H839" t="s">
        <v>13</v>
      </c>
      <c r="I839">
        <f t="shared" si="66"/>
        <v>0</v>
      </c>
      <c r="J839" s="1"/>
      <c r="K839" t="b">
        <f t="shared" si="69"/>
        <v>0</v>
      </c>
      <c r="L839">
        <v>0</v>
      </c>
      <c r="M839">
        <v>0</v>
      </c>
      <c r="N839">
        <f t="shared" si="67"/>
        <v>0</v>
      </c>
      <c r="O839" t="str">
        <f t="shared" si="68"/>
        <v>alone</v>
      </c>
      <c r="P839">
        <v>392092</v>
      </c>
      <c r="Q839">
        <v>8.0500000000000007</v>
      </c>
      <c r="R839" s="1"/>
      <c r="S839" t="s">
        <v>15</v>
      </c>
    </row>
    <row r="840" spans="1:19" x14ac:dyDescent="0.35">
      <c r="A840">
        <v>839</v>
      </c>
      <c r="B840">
        <v>1</v>
      </c>
      <c r="C840" t="str">
        <f t="shared" si="65"/>
        <v xml:space="preserve"> survived</v>
      </c>
      <c r="D840">
        <v>3</v>
      </c>
      <c r="E840" t="s">
        <v>1155</v>
      </c>
      <c r="F840" t="s">
        <v>2636</v>
      </c>
      <c r="G840" t="s">
        <v>2635</v>
      </c>
      <c r="H840" t="s">
        <v>13</v>
      </c>
      <c r="I840">
        <f t="shared" si="66"/>
        <v>0</v>
      </c>
      <c r="J840">
        <v>32</v>
      </c>
      <c r="K840" t="str">
        <f t="shared" si="69"/>
        <v>adult</v>
      </c>
      <c r="L840">
        <v>0</v>
      </c>
      <c r="M840">
        <v>0</v>
      </c>
      <c r="N840">
        <f t="shared" si="67"/>
        <v>0</v>
      </c>
      <c r="O840" t="str">
        <f t="shared" si="68"/>
        <v>alone</v>
      </c>
      <c r="P840">
        <v>1601</v>
      </c>
      <c r="Q840">
        <v>56.495800000000003</v>
      </c>
      <c r="R840" s="1"/>
      <c r="S840" t="s">
        <v>15</v>
      </c>
    </row>
    <row r="841" spans="1:19" x14ac:dyDescent="0.35">
      <c r="A841">
        <v>840</v>
      </c>
      <c r="B841">
        <v>1</v>
      </c>
      <c r="C841" t="str">
        <f t="shared" si="65"/>
        <v xml:space="preserve"> survived</v>
      </c>
      <c r="D841">
        <v>1</v>
      </c>
      <c r="E841" t="s">
        <v>1156</v>
      </c>
      <c r="F841" t="s">
        <v>2638</v>
      </c>
      <c r="G841" t="s">
        <v>2637</v>
      </c>
      <c r="H841" t="s">
        <v>13</v>
      </c>
      <c r="I841">
        <f t="shared" si="66"/>
        <v>0</v>
      </c>
      <c r="J841" s="1"/>
      <c r="K841" t="b">
        <f t="shared" si="69"/>
        <v>0</v>
      </c>
      <c r="L841">
        <v>0</v>
      </c>
      <c r="M841">
        <v>0</v>
      </c>
      <c r="N841">
        <f t="shared" si="67"/>
        <v>0</v>
      </c>
      <c r="O841" t="str">
        <f t="shared" si="68"/>
        <v>alone</v>
      </c>
      <c r="P841">
        <v>11774</v>
      </c>
      <c r="Q841">
        <v>29.7</v>
      </c>
      <c r="R841" t="s">
        <v>1157</v>
      </c>
      <c r="S841" t="s">
        <v>20</v>
      </c>
    </row>
    <row r="842" spans="1:19" x14ac:dyDescent="0.35">
      <c r="A842">
        <v>841</v>
      </c>
      <c r="B842">
        <v>0</v>
      </c>
      <c r="C842" t="str">
        <f t="shared" si="65"/>
        <v>not sirvived</v>
      </c>
      <c r="D842">
        <v>3</v>
      </c>
      <c r="E842" t="s">
        <v>1158</v>
      </c>
      <c r="F842" t="s">
        <v>2640</v>
      </c>
      <c r="G842" t="s">
        <v>2639</v>
      </c>
      <c r="H842" t="s">
        <v>13</v>
      </c>
      <c r="I842">
        <f t="shared" si="66"/>
        <v>0</v>
      </c>
      <c r="J842">
        <v>20</v>
      </c>
      <c r="K842" t="str">
        <f t="shared" si="69"/>
        <v>adult</v>
      </c>
      <c r="L842">
        <v>0</v>
      </c>
      <c r="M842">
        <v>0</v>
      </c>
      <c r="N842">
        <f t="shared" si="67"/>
        <v>0</v>
      </c>
      <c r="O842" t="str">
        <f t="shared" si="68"/>
        <v>alone</v>
      </c>
      <c r="P842" t="s">
        <v>1159</v>
      </c>
      <c r="Q842">
        <v>7.9249999999999998</v>
      </c>
      <c r="R842" s="1"/>
      <c r="S842" t="s">
        <v>15</v>
      </c>
    </row>
    <row r="843" spans="1:19" x14ac:dyDescent="0.35">
      <c r="A843">
        <v>842</v>
      </c>
      <c r="B843">
        <v>0</v>
      </c>
      <c r="C843" t="str">
        <f t="shared" si="65"/>
        <v>not sirvived</v>
      </c>
      <c r="D843">
        <v>2</v>
      </c>
      <c r="E843" t="s">
        <v>1160</v>
      </c>
      <c r="F843" t="s">
        <v>2642</v>
      </c>
      <c r="G843" t="s">
        <v>2641</v>
      </c>
      <c r="H843" t="s">
        <v>13</v>
      </c>
      <c r="I843">
        <f t="shared" si="66"/>
        <v>0</v>
      </c>
      <c r="J843">
        <v>16</v>
      </c>
      <c r="K843" t="str">
        <f t="shared" si="69"/>
        <v>teen</v>
      </c>
      <c r="L843">
        <v>0</v>
      </c>
      <c r="M843">
        <v>0</v>
      </c>
      <c r="N843">
        <f t="shared" si="67"/>
        <v>0</v>
      </c>
      <c r="O843" t="str">
        <f t="shared" si="68"/>
        <v>alone</v>
      </c>
      <c r="P843" t="s">
        <v>1072</v>
      </c>
      <c r="Q843">
        <v>10.5</v>
      </c>
      <c r="R843" s="1"/>
      <c r="S843" t="s">
        <v>15</v>
      </c>
    </row>
    <row r="844" spans="1:19" x14ac:dyDescent="0.35">
      <c r="A844">
        <v>843</v>
      </c>
      <c r="B844">
        <v>1</v>
      </c>
      <c r="C844" t="str">
        <f t="shared" si="65"/>
        <v xml:space="preserve"> survived</v>
      </c>
      <c r="D844">
        <v>1</v>
      </c>
      <c r="E844" t="s">
        <v>1161</v>
      </c>
      <c r="F844" t="s">
        <v>2644</v>
      </c>
      <c r="G844" t="s">
        <v>2643</v>
      </c>
      <c r="H844" t="s">
        <v>17</v>
      </c>
      <c r="I844">
        <f t="shared" si="66"/>
        <v>1</v>
      </c>
      <c r="J844">
        <v>30</v>
      </c>
      <c r="K844" t="str">
        <f t="shared" si="69"/>
        <v>adult</v>
      </c>
      <c r="L844">
        <v>0</v>
      </c>
      <c r="M844">
        <v>0</v>
      </c>
      <c r="N844">
        <f t="shared" si="67"/>
        <v>0</v>
      </c>
      <c r="O844" t="str">
        <f t="shared" si="68"/>
        <v>alone</v>
      </c>
      <c r="P844">
        <v>113798</v>
      </c>
      <c r="Q844">
        <v>31</v>
      </c>
      <c r="R844" s="1"/>
      <c r="S844" t="s">
        <v>20</v>
      </c>
    </row>
    <row r="845" spans="1:19" x14ac:dyDescent="0.35">
      <c r="A845">
        <v>844</v>
      </c>
      <c r="B845">
        <v>0</v>
      </c>
      <c r="C845" t="str">
        <f t="shared" si="65"/>
        <v>not sirvived</v>
      </c>
      <c r="D845">
        <v>3</v>
      </c>
      <c r="E845" t="s">
        <v>1162</v>
      </c>
      <c r="F845" t="s">
        <v>2646</v>
      </c>
      <c r="G845" t="s">
        <v>2645</v>
      </c>
      <c r="H845" t="s">
        <v>13</v>
      </c>
      <c r="I845">
        <f t="shared" si="66"/>
        <v>0</v>
      </c>
      <c r="J845">
        <v>34.5</v>
      </c>
      <c r="K845" t="str">
        <f t="shared" si="69"/>
        <v>adult</v>
      </c>
      <c r="L845">
        <v>0</v>
      </c>
      <c r="M845">
        <v>0</v>
      </c>
      <c r="N845">
        <f t="shared" si="67"/>
        <v>0</v>
      </c>
      <c r="O845" t="str">
        <f t="shared" si="68"/>
        <v>alone</v>
      </c>
      <c r="P845">
        <v>2683</v>
      </c>
      <c r="Q845">
        <v>6.4375</v>
      </c>
      <c r="R845" s="1"/>
      <c r="S845" t="s">
        <v>20</v>
      </c>
    </row>
    <row r="846" spans="1:19" x14ac:dyDescent="0.35">
      <c r="A846">
        <v>845</v>
      </c>
      <c r="B846">
        <v>0</v>
      </c>
      <c r="C846" t="str">
        <f t="shared" si="65"/>
        <v>not sirvived</v>
      </c>
      <c r="D846">
        <v>3</v>
      </c>
      <c r="E846" t="s">
        <v>1163</v>
      </c>
      <c r="F846" t="s">
        <v>2648</v>
      </c>
      <c r="G846" t="s">
        <v>2647</v>
      </c>
      <c r="H846" t="s">
        <v>13</v>
      </c>
      <c r="I846">
        <f t="shared" si="66"/>
        <v>0</v>
      </c>
      <c r="J846">
        <v>17</v>
      </c>
      <c r="K846" t="str">
        <f t="shared" si="69"/>
        <v>teen</v>
      </c>
      <c r="L846">
        <v>0</v>
      </c>
      <c r="M846">
        <v>0</v>
      </c>
      <c r="N846">
        <f t="shared" si="67"/>
        <v>0</v>
      </c>
      <c r="O846" t="str">
        <f t="shared" si="68"/>
        <v>alone</v>
      </c>
      <c r="P846">
        <v>315090</v>
      </c>
      <c r="Q846">
        <v>8.6624999999999996</v>
      </c>
      <c r="R846" s="1"/>
      <c r="S846" t="s">
        <v>15</v>
      </c>
    </row>
    <row r="847" spans="1:19" x14ac:dyDescent="0.35">
      <c r="A847">
        <v>846</v>
      </c>
      <c r="B847">
        <v>0</v>
      </c>
      <c r="C847" t="str">
        <f t="shared" si="65"/>
        <v>not sirvived</v>
      </c>
      <c r="D847">
        <v>3</v>
      </c>
      <c r="E847" t="s">
        <v>1164</v>
      </c>
      <c r="F847" t="s">
        <v>2650</v>
      </c>
      <c r="G847" t="s">
        <v>2649</v>
      </c>
      <c r="H847" t="s">
        <v>13</v>
      </c>
      <c r="I847">
        <f t="shared" si="66"/>
        <v>0</v>
      </c>
      <c r="J847">
        <v>42</v>
      </c>
      <c r="K847" t="str">
        <f t="shared" si="69"/>
        <v>adult</v>
      </c>
      <c r="L847">
        <v>0</v>
      </c>
      <c r="M847">
        <v>0</v>
      </c>
      <c r="N847">
        <f t="shared" si="67"/>
        <v>0</v>
      </c>
      <c r="O847" t="str">
        <f t="shared" si="68"/>
        <v>alone</v>
      </c>
      <c r="P847" t="s">
        <v>1165</v>
      </c>
      <c r="Q847">
        <v>7.55</v>
      </c>
      <c r="R847" s="1"/>
      <c r="S847" t="s">
        <v>15</v>
      </c>
    </row>
    <row r="848" spans="1:19" x14ac:dyDescent="0.35">
      <c r="A848">
        <v>847</v>
      </c>
      <c r="B848">
        <v>0</v>
      </c>
      <c r="C848" t="str">
        <f t="shared" si="65"/>
        <v>not sirvived</v>
      </c>
      <c r="D848">
        <v>3</v>
      </c>
      <c r="E848" t="s">
        <v>1166</v>
      </c>
      <c r="F848" t="s">
        <v>2651</v>
      </c>
      <c r="G848" t="s">
        <v>1547</v>
      </c>
      <c r="H848" t="s">
        <v>13</v>
      </c>
      <c r="I848">
        <f t="shared" si="66"/>
        <v>0</v>
      </c>
      <c r="J848" s="1"/>
      <c r="K848" t="b">
        <f t="shared" si="69"/>
        <v>0</v>
      </c>
      <c r="L848">
        <v>8</v>
      </c>
      <c r="M848">
        <v>2</v>
      </c>
      <c r="N848">
        <f t="shared" si="67"/>
        <v>10</v>
      </c>
      <c r="O848" t="str">
        <f t="shared" si="68"/>
        <v>family</v>
      </c>
      <c r="P848" t="s">
        <v>251</v>
      </c>
      <c r="Q848">
        <v>69.55</v>
      </c>
      <c r="R848" s="1"/>
      <c r="S848" t="s">
        <v>15</v>
      </c>
    </row>
    <row r="849" spans="1:19" x14ac:dyDescent="0.35">
      <c r="A849">
        <v>848</v>
      </c>
      <c r="B849">
        <v>0</v>
      </c>
      <c r="C849" t="str">
        <f t="shared" si="65"/>
        <v>not sirvived</v>
      </c>
      <c r="D849">
        <v>3</v>
      </c>
      <c r="E849" t="s">
        <v>1167</v>
      </c>
      <c r="F849" t="s">
        <v>2653</v>
      </c>
      <c r="G849" t="s">
        <v>2652</v>
      </c>
      <c r="H849" t="s">
        <v>13</v>
      </c>
      <c r="I849">
        <f t="shared" si="66"/>
        <v>0</v>
      </c>
      <c r="J849">
        <v>35</v>
      </c>
      <c r="K849" t="str">
        <f t="shared" si="69"/>
        <v>adult</v>
      </c>
      <c r="L849">
        <v>0</v>
      </c>
      <c r="M849">
        <v>0</v>
      </c>
      <c r="N849">
        <f t="shared" si="67"/>
        <v>0</v>
      </c>
      <c r="O849" t="str">
        <f t="shared" si="68"/>
        <v>alone</v>
      </c>
      <c r="P849">
        <v>349213</v>
      </c>
      <c r="Q849">
        <v>7.8958000000000004</v>
      </c>
      <c r="R849" s="1"/>
      <c r="S849" t="s">
        <v>20</v>
      </c>
    </row>
    <row r="850" spans="1:19" x14ac:dyDescent="0.35">
      <c r="A850">
        <v>849</v>
      </c>
      <c r="B850">
        <v>0</v>
      </c>
      <c r="C850" t="str">
        <f t="shared" si="65"/>
        <v>not sirvived</v>
      </c>
      <c r="D850">
        <v>2</v>
      </c>
      <c r="E850" t="s">
        <v>1168</v>
      </c>
      <c r="F850" t="s">
        <v>2654</v>
      </c>
      <c r="G850" t="s">
        <v>1348</v>
      </c>
      <c r="H850" t="s">
        <v>13</v>
      </c>
      <c r="I850">
        <f t="shared" si="66"/>
        <v>0</v>
      </c>
      <c r="J850">
        <v>28</v>
      </c>
      <c r="K850" t="str">
        <f t="shared" si="69"/>
        <v>adult</v>
      </c>
      <c r="L850">
        <v>0</v>
      </c>
      <c r="M850">
        <v>1</v>
      </c>
      <c r="N850">
        <f t="shared" si="67"/>
        <v>1</v>
      </c>
      <c r="O850" t="str">
        <f t="shared" si="68"/>
        <v>family</v>
      </c>
      <c r="P850">
        <v>248727</v>
      </c>
      <c r="Q850">
        <v>33</v>
      </c>
      <c r="R850" s="1"/>
      <c r="S850" t="s">
        <v>15</v>
      </c>
    </row>
    <row r="851" spans="1:19" x14ac:dyDescent="0.35">
      <c r="A851">
        <v>850</v>
      </c>
      <c r="B851">
        <v>1</v>
      </c>
      <c r="C851" t="str">
        <f t="shared" si="65"/>
        <v xml:space="preserve"> survived</v>
      </c>
      <c r="D851">
        <v>1</v>
      </c>
      <c r="E851" t="s">
        <v>1169</v>
      </c>
      <c r="F851" t="s">
        <v>2655</v>
      </c>
      <c r="G851" t="s">
        <v>2048</v>
      </c>
      <c r="H851" t="s">
        <v>17</v>
      </c>
      <c r="I851">
        <f t="shared" si="66"/>
        <v>1</v>
      </c>
      <c r="J851" s="1"/>
      <c r="K851" t="b">
        <f t="shared" si="69"/>
        <v>0</v>
      </c>
      <c r="L851">
        <v>1</v>
      </c>
      <c r="M851">
        <v>0</v>
      </c>
      <c r="N851">
        <f t="shared" si="67"/>
        <v>1</v>
      </c>
      <c r="O851" t="str">
        <f t="shared" si="68"/>
        <v>family</v>
      </c>
      <c r="P851">
        <v>17453</v>
      </c>
      <c r="Q851">
        <v>89.104200000000006</v>
      </c>
      <c r="R851" t="s">
        <v>655</v>
      </c>
      <c r="S851" t="s">
        <v>20</v>
      </c>
    </row>
    <row r="852" spans="1:19" x14ac:dyDescent="0.35">
      <c r="A852">
        <v>851</v>
      </c>
      <c r="B852">
        <v>0</v>
      </c>
      <c r="C852" t="str">
        <f t="shared" si="65"/>
        <v>not sirvived</v>
      </c>
      <c r="D852">
        <v>3</v>
      </c>
      <c r="E852" t="s">
        <v>1170</v>
      </c>
      <c r="F852" t="s">
        <v>2656</v>
      </c>
      <c r="G852" t="s">
        <v>1272</v>
      </c>
      <c r="H852" t="s">
        <v>13</v>
      </c>
      <c r="I852">
        <f t="shared" si="66"/>
        <v>0</v>
      </c>
      <c r="J852">
        <v>4</v>
      </c>
      <c r="K852" t="str">
        <f t="shared" si="69"/>
        <v>children</v>
      </c>
      <c r="L852">
        <v>4</v>
      </c>
      <c r="M852">
        <v>2</v>
      </c>
      <c r="N852">
        <f t="shared" si="67"/>
        <v>6</v>
      </c>
      <c r="O852" t="str">
        <f t="shared" si="68"/>
        <v>family</v>
      </c>
      <c r="P852">
        <v>347082</v>
      </c>
      <c r="Q852">
        <v>31.274999999999999</v>
      </c>
      <c r="R852" s="1"/>
      <c r="S852" t="s">
        <v>15</v>
      </c>
    </row>
    <row r="853" spans="1:19" x14ac:dyDescent="0.35">
      <c r="A853">
        <v>852</v>
      </c>
      <c r="B853">
        <v>0</v>
      </c>
      <c r="C853" t="str">
        <f t="shared" si="65"/>
        <v>not sirvived</v>
      </c>
      <c r="D853">
        <v>3</v>
      </c>
      <c r="E853" t="s">
        <v>1171</v>
      </c>
      <c r="F853" t="s">
        <v>1492</v>
      </c>
      <c r="G853" t="s">
        <v>2123</v>
      </c>
      <c r="H853" t="s">
        <v>13</v>
      </c>
      <c r="I853">
        <f t="shared" si="66"/>
        <v>0</v>
      </c>
      <c r="J853">
        <v>74</v>
      </c>
      <c r="K853" t="str">
        <f t="shared" si="69"/>
        <v>old</v>
      </c>
      <c r="L853">
        <v>0</v>
      </c>
      <c r="M853">
        <v>0</v>
      </c>
      <c r="N853">
        <f t="shared" si="67"/>
        <v>0</v>
      </c>
      <c r="O853" t="str">
        <f t="shared" si="68"/>
        <v>alone</v>
      </c>
      <c r="P853">
        <v>347060</v>
      </c>
      <c r="Q853">
        <v>7.7750000000000004</v>
      </c>
      <c r="R853" s="1"/>
      <c r="S853" t="s">
        <v>15</v>
      </c>
    </row>
    <row r="854" spans="1:19" x14ac:dyDescent="0.35">
      <c r="A854">
        <v>853</v>
      </c>
      <c r="B854">
        <v>0</v>
      </c>
      <c r="C854" t="str">
        <f t="shared" si="65"/>
        <v>not sirvived</v>
      </c>
      <c r="D854">
        <v>3</v>
      </c>
      <c r="E854" t="s">
        <v>1172</v>
      </c>
      <c r="F854" t="s">
        <v>2657</v>
      </c>
      <c r="G854" t="s">
        <v>1512</v>
      </c>
      <c r="H854" t="s">
        <v>17</v>
      </c>
      <c r="I854">
        <f t="shared" si="66"/>
        <v>1</v>
      </c>
      <c r="J854">
        <v>9</v>
      </c>
      <c r="K854" t="str">
        <f t="shared" si="69"/>
        <v>children</v>
      </c>
      <c r="L854">
        <v>1</v>
      </c>
      <c r="M854">
        <v>1</v>
      </c>
      <c r="N854">
        <f t="shared" si="67"/>
        <v>2</v>
      </c>
      <c r="O854" t="str">
        <f t="shared" si="68"/>
        <v>family</v>
      </c>
      <c r="P854">
        <v>2678</v>
      </c>
      <c r="Q854">
        <v>15.245799999999999</v>
      </c>
      <c r="R854" s="1"/>
      <c r="S854" t="s">
        <v>20</v>
      </c>
    </row>
    <row r="855" spans="1:19" x14ac:dyDescent="0.35">
      <c r="A855">
        <v>854</v>
      </c>
      <c r="B855">
        <v>1</v>
      </c>
      <c r="C855" t="str">
        <f t="shared" si="65"/>
        <v xml:space="preserve"> survived</v>
      </c>
      <c r="D855">
        <v>1</v>
      </c>
      <c r="E855" t="s">
        <v>1173</v>
      </c>
      <c r="F855" t="s">
        <v>2659</v>
      </c>
      <c r="G855" t="s">
        <v>2658</v>
      </c>
      <c r="H855" t="s">
        <v>17</v>
      </c>
      <c r="I855">
        <f t="shared" si="66"/>
        <v>1</v>
      </c>
      <c r="J855">
        <v>16</v>
      </c>
      <c r="K855" t="str">
        <f t="shared" si="69"/>
        <v>teen</v>
      </c>
      <c r="L855">
        <v>0</v>
      </c>
      <c r="M855">
        <v>1</v>
      </c>
      <c r="N855">
        <f t="shared" si="67"/>
        <v>1</v>
      </c>
      <c r="O855" t="str">
        <f t="shared" si="68"/>
        <v>family</v>
      </c>
      <c r="P855" t="s">
        <v>1174</v>
      </c>
      <c r="Q855">
        <v>39.4</v>
      </c>
      <c r="R855" t="s">
        <v>1175</v>
      </c>
      <c r="S855" t="s">
        <v>15</v>
      </c>
    </row>
    <row r="856" spans="1:19" x14ac:dyDescent="0.35">
      <c r="A856">
        <v>855</v>
      </c>
      <c r="B856">
        <v>0</v>
      </c>
      <c r="C856" t="str">
        <f t="shared" si="65"/>
        <v>not sirvived</v>
      </c>
      <c r="D856">
        <v>2</v>
      </c>
      <c r="E856" t="s">
        <v>1176</v>
      </c>
      <c r="F856" t="s">
        <v>2660</v>
      </c>
      <c r="G856" t="s">
        <v>1708</v>
      </c>
      <c r="H856" t="s">
        <v>17</v>
      </c>
      <c r="I856">
        <f t="shared" si="66"/>
        <v>1</v>
      </c>
      <c r="J856">
        <v>44</v>
      </c>
      <c r="K856" t="str">
        <f t="shared" si="69"/>
        <v>adult</v>
      </c>
      <c r="L856">
        <v>1</v>
      </c>
      <c r="M856">
        <v>0</v>
      </c>
      <c r="N856">
        <f t="shared" si="67"/>
        <v>1</v>
      </c>
      <c r="O856" t="str">
        <f t="shared" si="68"/>
        <v>family</v>
      </c>
      <c r="P856">
        <v>244252</v>
      </c>
      <c r="Q856">
        <v>26</v>
      </c>
      <c r="R856" s="1"/>
      <c r="S856" t="s">
        <v>15</v>
      </c>
    </row>
    <row r="857" spans="1:19" x14ac:dyDescent="0.35">
      <c r="A857">
        <v>856</v>
      </c>
      <c r="B857">
        <v>1</v>
      </c>
      <c r="C857" t="str">
        <f t="shared" si="65"/>
        <v xml:space="preserve"> survived</v>
      </c>
      <c r="D857">
        <v>3</v>
      </c>
      <c r="E857" t="s">
        <v>1177</v>
      </c>
      <c r="F857" t="s">
        <v>2662</v>
      </c>
      <c r="G857" t="s">
        <v>2661</v>
      </c>
      <c r="H857" t="s">
        <v>17</v>
      </c>
      <c r="I857">
        <f t="shared" si="66"/>
        <v>1</v>
      </c>
      <c r="J857">
        <v>18</v>
      </c>
      <c r="K857" t="str">
        <f t="shared" si="69"/>
        <v>adult</v>
      </c>
      <c r="L857">
        <v>0</v>
      </c>
      <c r="M857">
        <v>1</v>
      </c>
      <c r="N857">
        <f t="shared" si="67"/>
        <v>1</v>
      </c>
      <c r="O857" t="str">
        <f t="shared" si="68"/>
        <v>family</v>
      </c>
      <c r="P857">
        <v>392091</v>
      </c>
      <c r="Q857">
        <v>9.35</v>
      </c>
      <c r="R857" s="1"/>
      <c r="S857" t="s">
        <v>15</v>
      </c>
    </row>
    <row r="858" spans="1:19" x14ac:dyDescent="0.35">
      <c r="A858">
        <v>857</v>
      </c>
      <c r="B858">
        <v>1</v>
      </c>
      <c r="C858" t="str">
        <f t="shared" si="65"/>
        <v xml:space="preserve"> survived</v>
      </c>
      <c r="D858">
        <v>1</v>
      </c>
      <c r="E858" t="s">
        <v>1178</v>
      </c>
      <c r="F858" t="s">
        <v>2663</v>
      </c>
      <c r="G858" t="s">
        <v>1828</v>
      </c>
      <c r="H858" t="s">
        <v>17</v>
      </c>
      <c r="I858">
        <f t="shared" si="66"/>
        <v>1</v>
      </c>
      <c r="J858">
        <v>45</v>
      </c>
      <c r="K858" t="str">
        <f t="shared" si="69"/>
        <v>adult</v>
      </c>
      <c r="L858">
        <v>1</v>
      </c>
      <c r="M858">
        <v>1</v>
      </c>
      <c r="N858">
        <f t="shared" si="67"/>
        <v>2</v>
      </c>
      <c r="O858" t="str">
        <f t="shared" si="68"/>
        <v>family</v>
      </c>
      <c r="P858">
        <v>36928</v>
      </c>
      <c r="Q858">
        <v>164.86670000000001</v>
      </c>
      <c r="R858" s="1"/>
      <c r="S858" t="s">
        <v>15</v>
      </c>
    </row>
    <row r="859" spans="1:19" x14ac:dyDescent="0.35">
      <c r="A859">
        <v>858</v>
      </c>
      <c r="B859">
        <v>1</v>
      </c>
      <c r="C859" t="str">
        <f t="shared" si="65"/>
        <v xml:space="preserve"> survived</v>
      </c>
      <c r="D859">
        <v>1</v>
      </c>
      <c r="E859" t="s">
        <v>1179</v>
      </c>
      <c r="F859" t="s">
        <v>2664</v>
      </c>
      <c r="G859" t="s">
        <v>2141</v>
      </c>
      <c r="H859" t="s">
        <v>13</v>
      </c>
      <c r="I859">
        <f t="shared" si="66"/>
        <v>0</v>
      </c>
      <c r="J859">
        <v>51</v>
      </c>
      <c r="K859" t="str">
        <f t="shared" si="69"/>
        <v>old</v>
      </c>
      <c r="L859">
        <v>0</v>
      </c>
      <c r="M859">
        <v>0</v>
      </c>
      <c r="N859">
        <f t="shared" si="67"/>
        <v>0</v>
      </c>
      <c r="O859" t="str">
        <f t="shared" si="68"/>
        <v>alone</v>
      </c>
      <c r="P859">
        <v>113055</v>
      </c>
      <c r="Q859">
        <v>26.55</v>
      </c>
      <c r="R859" t="s">
        <v>1180</v>
      </c>
      <c r="S859" t="s">
        <v>15</v>
      </c>
    </row>
    <row r="860" spans="1:19" x14ac:dyDescent="0.35">
      <c r="A860">
        <v>859</v>
      </c>
      <c r="B860">
        <v>1</v>
      </c>
      <c r="C860" t="str">
        <f t="shared" si="65"/>
        <v xml:space="preserve"> survived</v>
      </c>
      <c r="D860">
        <v>3</v>
      </c>
      <c r="E860" t="s">
        <v>1181</v>
      </c>
      <c r="F860" t="s">
        <v>2665</v>
      </c>
      <c r="G860" t="s">
        <v>2039</v>
      </c>
      <c r="H860" t="s">
        <v>17</v>
      </c>
      <c r="I860">
        <f t="shared" si="66"/>
        <v>1</v>
      </c>
      <c r="J860">
        <v>24</v>
      </c>
      <c r="K860" t="str">
        <f t="shared" si="69"/>
        <v>adult</v>
      </c>
      <c r="L860">
        <v>0</v>
      </c>
      <c r="M860">
        <v>3</v>
      </c>
      <c r="N860">
        <f t="shared" si="67"/>
        <v>3</v>
      </c>
      <c r="O860" t="str">
        <f t="shared" si="68"/>
        <v>family</v>
      </c>
      <c r="P860">
        <v>2666</v>
      </c>
      <c r="Q860">
        <v>19.258299999999998</v>
      </c>
      <c r="R860" s="1"/>
      <c r="S860" t="s">
        <v>20</v>
      </c>
    </row>
    <row r="861" spans="1:19" x14ac:dyDescent="0.35">
      <c r="A861">
        <v>860</v>
      </c>
      <c r="B861">
        <v>0</v>
      </c>
      <c r="C861" t="str">
        <f t="shared" si="65"/>
        <v>not sirvived</v>
      </c>
      <c r="D861">
        <v>3</v>
      </c>
      <c r="E861" t="s">
        <v>1182</v>
      </c>
      <c r="F861" t="s">
        <v>2667</v>
      </c>
      <c r="G861" t="s">
        <v>2666</v>
      </c>
      <c r="H861" t="s">
        <v>13</v>
      </c>
      <c r="I861">
        <f t="shared" si="66"/>
        <v>0</v>
      </c>
      <c r="J861" s="1"/>
      <c r="K861" t="b">
        <f t="shared" si="69"/>
        <v>0</v>
      </c>
      <c r="L861">
        <v>0</v>
      </c>
      <c r="M861">
        <v>0</v>
      </c>
      <c r="N861">
        <f t="shared" si="67"/>
        <v>0</v>
      </c>
      <c r="O861" t="str">
        <f t="shared" si="68"/>
        <v>alone</v>
      </c>
      <c r="P861">
        <v>2629</v>
      </c>
      <c r="Q861">
        <v>7.2291999999999996</v>
      </c>
      <c r="R861" s="1"/>
      <c r="S861" t="s">
        <v>20</v>
      </c>
    </row>
    <row r="862" spans="1:19" x14ac:dyDescent="0.35">
      <c r="A862">
        <v>861</v>
      </c>
      <c r="B862">
        <v>0</v>
      </c>
      <c r="C862" t="str">
        <f t="shared" si="65"/>
        <v>not sirvived</v>
      </c>
      <c r="D862">
        <v>3</v>
      </c>
      <c r="E862" t="s">
        <v>1183</v>
      </c>
      <c r="F862" t="s">
        <v>2668</v>
      </c>
      <c r="G862" t="s">
        <v>2311</v>
      </c>
      <c r="H862" t="s">
        <v>13</v>
      </c>
      <c r="I862">
        <f t="shared" si="66"/>
        <v>0</v>
      </c>
      <c r="J862">
        <v>41</v>
      </c>
      <c r="K862" t="str">
        <f t="shared" si="69"/>
        <v>adult</v>
      </c>
      <c r="L862">
        <v>2</v>
      </c>
      <c r="M862">
        <v>0</v>
      </c>
      <c r="N862">
        <f t="shared" si="67"/>
        <v>2</v>
      </c>
      <c r="O862" t="str">
        <f t="shared" si="68"/>
        <v>family</v>
      </c>
      <c r="P862">
        <v>350026</v>
      </c>
      <c r="Q862">
        <v>14.1083</v>
      </c>
      <c r="R862" s="1"/>
      <c r="S862" t="s">
        <v>15</v>
      </c>
    </row>
    <row r="863" spans="1:19" x14ac:dyDescent="0.35">
      <c r="A863">
        <v>862</v>
      </c>
      <c r="B863">
        <v>0</v>
      </c>
      <c r="C863" t="str">
        <f t="shared" si="65"/>
        <v>not sirvived</v>
      </c>
      <c r="D863">
        <v>2</v>
      </c>
      <c r="E863" t="s">
        <v>1184</v>
      </c>
      <c r="F863" t="s">
        <v>2670</v>
      </c>
      <c r="G863" t="s">
        <v>2669</v>
      </c>
      <c r="H863" t="s">
        <v>13</v>
      </c>
      <c r="I863">
        <f t="shared" si="66"/>
        <v>0</v>
      </c>
      <c r="J863">
        <v>21</v>
      </c>
      <c r="K863" t="str">
        <f t="shared" si="69"/>
        <v>adult</v>
      </c>
      <c r="L863">
        <v>1</v>
      </c>
      <c r="M863">
        <v>0</v>
      </c>
      <c r="N863">
        <f t="shared" si="67"/>
        <v>1</v>
      </c>
      <c r="O863" t="str">
        <f t="shared" si="68"/>
        <v>family</v>
      </c>
      <c r="P863">
        <v>28134</v>
      </c>
      <c r="Q863">
        <v>11.5</v>
      </c>
      <c r="R863" s="1"/>
      <c r="S863" t="s">
        <v>15</v>
      </c>
    </row>
    <row r="864" spans="1:19" x14ac:dyDescent="0.35">
      <c r="A864">
        <v>863</v>
      </c>
      <c r="B864">
        <v>1</v>
      </c>
      <c r="C864" t="str">
        <f t="shared" si="65"/>
        <v xml:space="preserve"> survived</v>
      </c>
      <c r="D864">
        <v>1</v>
      </c>
      <c r="E864" t="s">
        <v>1185</v>
      </c>
      <c r="F864" t="s">
        <v>2672</v>
      </c>
      <c r="G864" t="s">
        <v>2671</v>
      </c>
      <c r="H864" t="s">
        <v>17</v>
      </c>
      <c r="I864">
        <f t="shared" si="66"/>
        <v>1</v>
      </c>
      <c r="J864">
        <v>48</v>
      </c>
      <c r="K864" t="str">
        <f t="shared" si="69"/>
        <v>adult</v>
      </c>
      <c r="L864">
        <v>0</v>
      </c>
      <c r="M864">
        <v>0</v>
      </c>
      <c r="N864">
        <f t="shared" si="67"/>
        <v>0</v>
      </c>
      <c r="O864" t="str">
        <f t="shared" si="68"/>
        <v>alone</v>
      </c>
      <c r="P864">
        <v>17466</v>
      </c>
      <c r="Q864">
        <v>25.929200000000002</v>
      </c>
      <c r="R864" t="s">
        <v>1105</v>
      </c>
      <c r="S864" t="s">
        <v>15</v>
      </c>
    </row>
    <row r="865" spans="1:19" x14ac:dyDescent="0.35">
      <c r="A865">
        <v>864</v>
      </c>
      <c r="B865">
        <v>0</v>
      </c>
      <c r="C865" t="str">
        <f t="shared" si="65"/>
        <v>not sirvived</v>
      </c>
      <c r="D865">
        <v>3</v>
      </c>
      <c r="E865" t="s">
        <v>1186</v>
      </c>
      <c r="F865" t="s">
        <v>2673</v>
      </c>
      <c r="G865" t="s">
        <v>1547</v>
      </c>
      <c r="H865" t="s">
        <v>17</v>
      </c>
      <c r="I865">
        <f t="shared" si="66"/>
        <v>1</v>
      </c>
      <c r="J865" s="1"/>
      <c r="K865" t="b">
        <f t="shared" si="69"/>
        <v>0</v>
      </c>
      <c r="L865">
        <v>8</v>
      </c>
      <c r="M865">
        <v>2</v>
      </c>
      <c r="N865">
        <f t="shared" si="67"/>
        <v>10</v>
      </c>
      <c r="O865" t="str">
        <f t="shared" si="68"/>
        <v>family</v>
      </c>
      <c r="P865" t="s">
        <v>251</v>
      </c>
      <c r="Q865">
        <v>69.55</v>
      </c>
      <c r="R865" s="1"/>
      <c r="S865" t="s">
        <v>15</v>
      </c>
    </row>
    <row r="866" spans="1:19" x14ac:dyDescent="0.35">
      <c r="A866">
        <v>865</v>
      </c>
      <c r="B866">
        <v>0</v>
      </c>
      <c r="C866" t="str">
        <f t="shared" si="65"/>
        <v>not sirvived</v>
      </c>
      <c r="D866">
        <v>2</v>
      </c>
      <c r="E866" t="s">
        <v>1187</v>
      </c>
      <c r="F866" t="s">
        <v>2675</v>
      </c>
      <c r="G866" t="s">
        <v>2674</v>
      </c>
      <c r="H866" t="s">
        <v>13</v>
      </c>
      <c r="I866">
        <f t="shared" si="66"/>
        <v>0</v>
      </c>
      <c r="J866">
        <v>24</v>
      </c>
      <c r="K866" t="str">
        <f t="shared" si="69"/>
        <v>adult</v>
      </c>
      <c r="L866">
        <v>0</v>
      </c>
      <c r="M866">
        <v>0</v>
      </c>
      <c r="N866">
        <f t="shared" si="67"/>
        <v>0</v>
      </c>
      <c r="O866" t="str">
        <f t="shared" si="68"/>
        <v>alone</v>
      </c>
      <c r="P866">
        <v>233866</v>
      </c>
      <c r="Q866">
        <v>13</v>
      </c>
      <c r="R866" s="1"/>
      <c r="S866" t="s">
        <v>15</v>
      </c>
    </row>
    <row r="867" spans="1:19" x14ac:dyDescent="0.35">
      <c r="A867">
        <v>866</v>
      </c>
      <c r="B867">
        <v>1</v>
      </c>
      <c r="C867" t="str">
        <f t="shared" si="65"/>
        <v xml:space="preserve"> survived</v>
      </c>
      <c r="D867">
        <v>2</v>
      </c>
      <c r="E867" t="s">
        <v>1188</v>
      </c>
      <c r="F867" t="s">
        <v>2677</v>
      </c>
      <c r="G867" t="s">
        <v>2676</v>
      </c>
      <c r="H867" t="s">
        <v>17</v>
      </c>
      <c r="I867">
        <f t="shared" si="66"/>
        <v>1</v>
      </c>
      <c r="J867">
        <v>42</v>
      </c>
      <c r="K867" t="str">
        <f t="shared" si="69"/>
        <v>adult</v>
      </c>
      <c r="L867">
        <v>0</v>
      </c>
      <c r="M867">
        <v>0</v>
      </c>
      <c r="N867">
        <f t="shared" si="67"/>
        <v>0</v>
      </c>
      <c r="O867" t="str">
        <f t="shared" si="68"/>
        <v>alone</v>
      </c>
      <c r="P867">
        <v>236852</v>
      </c>
      <c r="Q867">
        <v>13</v>
      </c>
      <c r="R867" s="1"/>
      <c r="S867" t="s">
        <v>15</v>
      </c>
    </row>
    <row r="868" spans="1:19" x14ac:dyDescent="0.35">
      <c r="A868">
        <v>867</v>
      </c>
      <c r="B868">
        <v>1</v>
      </c>
      <c r="C868" t="str">
        <f t="shared" si="65"/>
        <v xml:space="preserve"> survived</v>
      </c>
      <c r="D868">
        <v>2</v>
      </c>
      <c r="E868" t="s">
        <v>1189</v>
      </c>
      <c r="F868" t="s">
        <v>2679</v>
      </c>
      <c r="G868" t="s">
        <v>2678</v>
      </c>
      <c r="H868" t="s">
        <v>17</v>
      </c>
      <c r="I868">
        <f t="shared" si="66"/>
        <v>1</v>
      </c>
      <c r="J868">
        <v>27</v>
      </c>
      <c r="K868" t="str">
        <f t="shared" si="69"/>
        <v>adult</v>
      </c>
      <c r="L868">
        <v>1</v>
      </c>
      <c r="M868">
        <v>0</v>
      </c>
      <c r="N868">
        <f t="shared" si="67"/>
        <v>1</v>
      </c>
      <c r="O868" t="str">
        <f t="shared" si="68"/>
        <v>family</v>
      </c>
      <c r="P868" t="s">
        <v>1190</v>
      </c>
      <c r="Q868">
        <v>13.8583</v>
      </c>
      <c r="R868" s="1"/>
      <c r="S868" t="s">
        <v>20</v>
      </c>
    </row>
    <row r="869" spans="1:19" x14ac:dyDescent="0.35">
      <c r="A869">
        <v>868</v>
      </c>
      <c r="B869">
        <v>0</v>
      </c>
      <c r="C869" t="str">
        <f t="shared" si="65"/>
        <v>not sirvived</v>
      </c>
      <c r="D869">
        <v>1</v>
      </c>
      <c r="E869" t="s">
        <v>1191</v>
      </c>
      <c r="F869" t="s">
        <v>2681</v>
      </c>
      <c r="G869" t="s">
        <v>2680</v>
      </c>
      <c r="H869" t="s">
        <v>13</v>
      </c>
      <c r="I869">
        <f t="shared" si="66"/>
        <v>0</v>
      </c>
      <c r="J869">
        <v>31</v>
      </c>
      <c r="K869" t="str">
        <f t="shared" si="69"/>
        <v>adult</v>
      </c>
      <c r="L869">
        <v>0</v>
      </c>
      <c r="M869">
        <v>0</v>
      </c>
      <c r="N869">
        <f t="shared" si="67"/>
        <v>0</v>
      </c>
      <c r="O869" t="str">
        <f t="shared" si="68"/>
        <v>alone</v>
      </c>
      <c r="P869" t="s">
        <v>1192</v>
      </c>
      <c r="Q869">
        <v>50.495800000000003</v>
      </c>
      <c r="R869" t="s">
        <v>1193</v>
      </c>
      <c r="S869" t="s">
        <v>15</v>
      </c>
    </row>
    <row r="870" spans="1:19" x14ac:dyDescent="0.35">
      <c r="A870">
        <v>869</v>
      </c>
      <c r="B870">
        <v>0</v>
      </c>
      <c r="C870" t="str">
        <f t="shared" si="65"/>
        <v>not sirvived</v>
      </c>
      <c r="D870">
        <v>3</v>
      </c>
      <c r="E870" t="s">
        <v>1194</v>
      </c>
      <c r="F870" t="s">
        <v>2683</v>
      </c>
      <c r="G870" t="s">
        <v>2682</v>
      </c>
      <c r="H870" t="s">
        <v>13</v>
      </c>
      <c r="I870">
        <f t="shared" si="66"/>
        <v>0</v>
      </c>
      <c r="J870" s="1"/>
      <c r="K870" t="b">
        <f t="shared" si="69"/>
        <v>0</v>
      </c>
      <c r="L870">
        <v>0</v>
      </c>
      <c r="M870">
        <v>0</v>
      </c>
      <c r="N870">
        <f t="shared" si="67"/>
        <v>0</v>
      </c>
      <c r="O870" t="str">
        <f t="shared" si="68"/>
        <v>alone</v>
      </c>
      <c r="P870">
        <v>345777</v>
      </c>
      <c r="Q870">
        <v>9.5</v>
      </c>
      <c r="R870" s="1"/>
      <c r="S870" t="s">
        <v>15</v>
      </c>
    </row>
    <row r="871" spans="1:19" x14ac:dyDescent="0.35">
      <c r="A871">
        <v>870</v>
      </c>
      <c r="B871">
        <v>1</v>
      </c>
      <c r="C871" t="str">
        <f t="shared" si="65"/>
        <v xml:space="preserve"> survived</v>
      </c>
      <c r="D871">
        <v>3</v>
      </c>
      <c r="E871" t="s">
        <v>1195</v>
      </c>
      <c r="F871" t="s">
        <v>2684</v>
      </c>
      <c r="G871" t="s">
        <v>1263</v>
      </c>
      <c r="H871" t="s">
        <v>13</v>
      </c>
      <c r="I871">
        <f t="shared" si="66"/>
        <v>0</v>
      </c>
      <c r="J871">
        <v>4</v>
      </c>
      <c r="K871" t="str">
        <f t="shared" si="69"/>
        <v>children</v>
      </c>
      <c r="L871">
        <v>1</v>
      </c>
      <c r="M871">
        <v>1</v>
      </c>
      <c r="N871">
        <f t="shared" si="67"/>
        <v>2</v>
      </c>
      <c r="O871" t="str">
        <f t="shared" si="68"/>
        <v>family</v>
      </c>
      <c r="P871">
        <v>347742</v>
      </c>
      <c r="Q871">
        <v>11.1333</v>
      </c>
      <c r="R871" s="1"/>
      <c r="S871" t="s">
        <v>15</v>
      </c>
    </row>
    <row r="872" spans="1:19" x14ac:dyDescent="0.35">
      <c r="A872">
        <v>871</v>
      </c>
      <c r="B872">
        <v>0</v>
      </c>
      <c r="C872" t="str">
        <f t="shared" si="65"/>
        <v>not sirvived</v>
      </c>
      <c r="D872">
        <v>3</v>
      </c>
      <c r="E872" t="s">
        <v>1196</v>
      </c>
      <c r="F872" t="s">
        <v>2686</v>
      </c>
      <c r="G872" t="s">
        <v>2685</v>
      </c>
      <c r="H872" t="s">
        <v>13</v>
      </c>
      <c r="I872">
        <f t="shared" si="66"/>
        <v>0</v>
      </c>
      <c r="J872">
        <v>26</v>
      </c>
      <c r="K872" t="str">
        <f t="shared" si="69"/>
        <v>adult</v>
      </c>
      <c r="L872">
        <v>0</v>
      </c>
      <c r="M872">
        <v>0</v>
      </c>
      <c r="N872">
        <f t="shared" si="67"/>
        <v>0</v>
      </c>
      <c r="O872" t="str">
        <f t="shared" si="68"/>
        <v>alone</v>
      </c>
      <c r="P872">
        <v>349248</v>
      </c>
      <c r="Q872">
        <v>7.8958000000000004</v>
      </c>
      <c r="R872" s="1"/>
      <c r="S872" t="s">
        <v>15</v>
      </c>
    </row>
    <row r="873" spans="1:19" x14ac:dyDescent="0.35">
      <c r="A873">
        <v>872</v>
      </c>
      <c r="B873">
        <v>1</v>
      </c>
      <c r="C873" t="str">
        <f t="shared" si="65"/>
        <v xml:space="preserve"> survived</v>
      </c>
      <c r="D873">
        <v>1</v>
      </c>
      <c r="E873" t="s">
        <v>1197</v>
      </c>
      <c r="F873" t="s">
        <v>2687</v>
      </c>
      <c r="G873" t="s">
        <v>1706</v>
      </c>
      <c r="H873" t="s">
        <v>17</v>
      </c>
      <c r="I873">
        <f t="shared" si="66"/>
        <v>1</v>
      </c>
      <c r="J873">
        <v>47</v>
      </c>
      <c r="K873" t="str">
        <f t="shared" si="69"/>
        <v>adult</v>
      </c>
      <c r="L873">
        <v>1</v>
      </c>
      <c r="M873">
        <v>1</v>
      </c>
      <c r="N873">
        <f t="shared" si="67"/>
        <v>2</v>
      </c>
      <c r="O873" t="str">
        <f t="shared" si="68"/>
        <v>family</v>
      </c>
      <c r="P873">
        <v>11751</v>
      </c>
      <c r="Q873">
        <v>52.554200000000002</v>
      </c>
      <c r="R873" t="s">
        <v>377</v>
      </c>
      <c r="S873" t="s">
        <v>15</v>
      </c>
    </row>
    <row r="874" spans="1:19" x14ac:dyDescent="0.35">
      <c r="A874">
        <v>873</v>
      </c>
      <c r="B874">
        <v>0</v>
      </c>
      <c r="C874" t="str">
        <f t="shared" si="65"/>
        <v>not sirvived</v>
      </c>
      <c r="D874">
        <v>1</v>
      </c>
      <c r="E874" t="s">
        <v>1198</v>
      </c>
      <c r="F874" t="s">
        <v>2688</v>
      </c>
      <c r="G874" t="s">
        <v>2514</v>
      </c>
      <c r="H874" t="s">
        <v>13</v>
      </c>
      <c r="I874">
        <f t="shared" si="66"/>
        <v>0</v>
      </c>
      <c r="J874">
        <v>33</v>
      </c>
      <c r="K874" t="str">
        <f t="shared" si="69"/>
        <v>adult</v>
      </c>
      <c r="L874">
        <v>0</v>
      </c>
      <c r="M874">
        <v>0</v>
      </c>
      <c r="N874">
        <f t="shared" si="67"/>
        <v>0</v>
      </c>
      <c r="O874" t="str">
        <f t="shared" si="68"/>
        <v>alone</v>
      </c>
      <c r="P874">
        <v>695</v>
      </c>
      <c r="Q874">
        <v>5</v>
      </c>
      <c r="R874" t="s">
        <v>957</v>
      </c>
      <c r="S874" t="s">
        <v>15</v>
      </c>
    </row>
    <row r="875" spans="1:19" x14ac:dyDescent="0.35">
      <c r="A875">
        <v>874</v>
      </c>
      <c r="B875">
        <v>0</v>
      </c>
      <c r="C875" t="str">
        <f t="shared" si="65"/>
        <v>not sirvived</v>
      </c>
      <c r="D875">
        <v>3</v>
      </c>
      <c r="E875" t="s">
        <v>1199</v>
      </c>
      <c r="F875" t="s">
        <v>1511</v>
      </c>
      <c r="G875" t="s">
        <v>2689</v>
      </c>
      <c r="H875" t="s">
        <v>13</v>
      </c>
      <c r="I875">
        <f t="shared" si="66"/>
        <v>0</v>
      </c>
      <c r="J875">
        <v>47</v>
      </c>
      <c r="K875" t="str">
        <f t="shared" si="69"/>
        <v>adult</v>
      </c>
      <c r="L875">
        <v>0</v>
      </c>
      <c r="M875">
        <v>0</v>
      </c>
      <c r="N875">
        <f t="shared" si="67"/>
        <v>0</v>
      </c>
      <c r="O875" t="str">
        <f t="shared" si="68"/>
        <v>alone</v>
      </c>
      <c r="P875">
        <v>345765</v>
      </c>
      <c r="Q875">
        <v>9</v>
      </c>
      <c r="R875" s="1"/>
      <c r="S875" t="s">
        <v>15</v>
      </c>
    </row>
    <row r="876" spans="1:19" x14ac:dyDescent="0.35">
      <c r="A876">
        <v>875</v>
      </c>
      <c r="B876">
        <v>1</v>
      </c>
      <c r="C876" t="str">
        <f t="shared" si="65"/>
        <v xml:space="preserve"> survived</v>
      </c>
      <c r="D876">
        <v>2</v>
      </c>
      <c r="E876" t="s">
        <v>1200</v>
      </c>
      <c r="F876" t="s">
        <v>2690</v>
      </c>
      <c r="G876" t="s">
        <v>1809</v>
      </c>
      <c r="H876" t="s">
        <v>17</v>
      </c>
      <c r="I876">
        <f t="shared" si="66"/>
        <v>1</v>
      </c>
      <c r="J876">
        <v>28</v>
      </c>
      <c r="K876" t="str">
        <f t="shared" si="69"/>
        <v>adult</v>
      </c>
      <c r="L876">
        <v>1</v>
      </c>
      <c r="M876">
        <v>0</v>
      </c>
      <c r="N876">
        <f t="shared" si="67"/>
        <v>1</v>
      </c>
      <c r="O876" t="str">
        <f t="shared" si="68"/>
        <v>family</v>
      </c>
      <c r="P876" t="s">
        <v>465</v>
      </c>
      <c r="Q876">
        <v>24</v>
      </c>
      <c r="R876" s="1"/>
      <c r="S876" t="s">
        <v>20</v>
      </c>
    </row>
    <row r="877" spans="1:19" x14ac:dyDescent="0.35">
      <c r="A877">
        <v>876</v>
      </c>
      <c r="B877">
        <v>1</v>
      </c>
      <c r="C877" t="str">
        <f t="shared" si="65"/>
        <v xml:space="preserve"> survived</v>
      </c>
      <c r="D877">
        <v>3</v>
      </c>
      <c r="E877" t="s">
        <v>1201</v>
      </c>
      <c r="F877" t="s">
        <v>2692</v>
      </c>
      <c r="G877" t="s">
        <v>2691</v>
      </c>
      <c r="H877" t="s">
        <v>17</v>
      </c>
      <c r="I877">
        <f t="shared" si="66"/>
        <v>1</v>
      </c>
      <c r="J877">
        <v>15</v>
      </c>
      <c r="K877" t="str">
        <f t="shared" si="69"/>
        <v>teen</v>
      </c>
      <c r="L877">
        <v>0</v>
      </c>
      <c r="M877">
        <v>0</v>
      </c>
      <c r="N877">
        <f t="shared" si="67"/>
        <v>0</v>
      </c>
      <c r="O877" t="str">
        <f t="shared" si="68"/>
        <v>alone</v>
      </c>
      <c r="P877">
        <v>2667</v>
      </c>
      <c r="Q877">
        <v>7.2249999999999996</v>
      </c>
      <c r="R877" s="1"/>
      <c r="S877" t="s">
        <v>20</v>
      </c>
    </row>
    <row r="878" spans="1:19" x14ac:dyDescent="0.35">
      <c r="A878">
        <v>877</v>
      </c>
      <c r="B878">
        <v>0</v>
      </c>
      <c r="C878" t="str">
        <f t="shared" si="65"/>
        <v>not sirvived</v>
      </c>
      <c r="D878">
        <v>3</v>
      </c>
      <c r="E878" t="s">
        <v>1202</v>
      </c>
      <c r="F878" t="s">
        <v>2693</v>
      </c>
      <c r="G878" t="s">
        <v>1448</v>
      </c>
      <c r="H878" t="s">
        <v>13</v>
      </c>
      <c r="I878">
        <f t="shared" si="66"/>
        <v>0</v>
      </c>
      <c r="J878">
        <v>20</v>
      </c>
      <c r="K878" t="str">
        <f t="shared" si="69"/>
        <v>adult</v>
      </c>
      <c r="L878">
        <v>0</v>
      </c>
      <c r="M878">
        <v>0</v>
      </c>
      <c r="N878">
        <f t="shared" si="67"/>
        <v>0</v>
      </c>
      <c r="O878" t="str">
        <f t="shared" si="68"/>
        <v>alone</v>
      </c>
      <c r="P878">
        <v>7534</v>
      </c>
      <c r="Q878">
        <v>9.8458000000000006</v>
      </c>
      <c r="R878" s="1"/>
      <c r="S878" t="s">
        <v>15</v>
      </c>
    </row>
    <row r="879" spans="1:19" x14ac:dyDescent="0.35">
      <c r="A879">
        <v>878</v>
      </c>
      <c r="B879">
        <v>0</v>
      </c>
      <c r="C879" t="str">
        <f t="shared" si="65"/>
        <v>not sirvived</v>
      </c>
      <c r="D879">
        <v>3</v>
      </c>
      <c r="E879" t="s">
        <v>1203</v>
      </c>
      <c r="F879" t="s">
        <v>2694</v>
      </c>
      <c r="G879" t="s">
        <v>1442</v>
      </c>
      <c r="H879" t="s">
        <v>13</v>
      </c>
      <c r="I879">
        <f t="shared" si="66"/>
        <v>0</v>
      </c>
      <c r="J879">
        <v>19</v>
      </c>
      <c r="K879" t="str">
        <f t="shared" si="69"/>
        <v>adult</v>
      </c>
      <c r="L879">
        <v>0</v>
      </c>
      <c r="M879">
        <v>0</v>
      </c>
      <c r="N879">
        <f t="shared" si="67"/>
        <v>0</v>
      </c>
      <c r="O879" t="str">
        <f t="shared" si="68"/>
        <v>alone</v>
      </c>
      <c r="P879">
        <v>349212</v>
      </c>
      <c r="Q879">
        <v>7.8958000000000004</v>
      </c>
      <c r="R879" s="1"/>
      <c r="S879" t="s">
        <v>15</v>
      </c>
    </row>
    <row r="880" spans="1:19" x14ac:dyDescent="0.35">
      <c r="A880">
        <v>879</v>
      </c>
      <c r="B880">
        <v>0</v>
      </c>
      <c r="C880" t="str">
        <f t="shared" si="65"/>
        <v>not sirvived</v>
      </c>
      <c r="D880">
        <v>3</v>
      </c>
      <c r="E880" t="s">
        <v>1204</v>
      </c>
      <c r="F880" t="s">
        <v>2696</v>
      </c>
      <c r="G880" t="s">
        <v>2695</v>
      </c>
      <c r="H880" t="s">
        <v>13</v>
      </c>
      <c r="I880">
        <f t="shared" si="66"/>
        <v>0</v>
      </c>
      <c r="J880" s="1"/>
      <c r="K880" t="b">
        <f t="shared" si="69"/>
        <v>0</v>
      </c>
      <c r="L880">
        <v>0</v>
      </c>
      <c r="M880">
        <v>0</v>
      </c>
      <c r="N880">
        <f t="shared" si="67"/>
        <v>0</v>
      </c>
      <c r="O880" t="str">
        <f t="shared" si="68"/>
        <v>alone</v>
      </c>
      <c r="P880">
        <v>349217</v>
      </c>
      <c r="Q880">
        <v>7.8958000000000004</v>
      </c>
      <c r="R880" s="1"/>
      <c r="S880" t="s">
        <v>15</v>
      </c>
    </row>
    <row r="881" spans="1:19" x14ac:dyDescent="0.35">
      <c r="A881">
        <v>880</v>
      </c>
      <c r="B881">
        <v>1</v>
      </c>
      <c r="C881" t="str">
        <f t="shared" si="65"/>
        <v xml:space="preserve"> survived</v>
      </c>
      <c r="D881">
        <v>1</v>
      </c>
      <c r="E881" t="s">
        <v>1205</v>
      </c>
      <c r="F881" t="s">
        <v>2698</v>
      </c>
      <c r="G881" t="s">
        <v>2697</v>
      </c>
      <c r="H881" t="s">
        <v>17</v>
      </c>
      <c r="I881">
        <f t="shared" si="66"/>
        <v>1</v>
      </c>
      <c r="J881">
        <v>56</v>
      </c>
      <c r="K881" t="str">
        <f t="shared" si="69"/>
        <v>old</v>
      </c>
      <c r="L881">
        <v>0</v>
      </c>
      <c r="M881">
        <v>1</v>
      </c>
      <c r="N881">
        <f t="shared" si="67"/>
        <v>1</v>
      </c>
      <c r="O881" t="str">
        <f t="shared" si="68"/>
        <v>family</v>
      </c>
      <c r="P881">
        <v>11767</v>
      </c>
      <c r="Q881">
        <v>83.158299999999997</v>
      </c>
      <c r="R881" t="s">
        <v>1206</v>
      </c>
      <c r="S881" t="s">
        <v>20</v>
      </c>
    </row>
    <row r="882" spans="1:19" x14ac:dyDescent="0.35">
      <c r="A882">
        <v>881</v>
      </c>
      <c r="B882">
        <v>1</v>
      </c>
      <c r="C882" t="str">
        <f t="shared" si="65"/>
        <v xml:space="preserve"> survived</v>
      </c>
      <c r="D882">
        <v>2</v>
      </c>
      <c r="E882" t="s">
        <v>1207</v>
      </c>
      <c r="F882" t="s">
        <v>2700</v>
      </c>
      <c r="G882" t="s">
        <v>2699</v>
      </c>
      <c r="H882" t="s">
        <v>17</v>
      </c>
      <c r="I882">
        <f t="shared" si="66"/>
        <v>1</v>
      </c>
      <c r="J882">
        <v>25</v>
      </c>
      <c r="K882" t="str">
        <f t="shared" si="69"/>
        <v>adult</v>
      </c>
      <c r="L882">
        <v>0</v>
      </c>
      <c r="M882">
        <v>1</v>
      </c>
      <c r="N882">
        <f t="shared" si="67"/>
        <v>1</v>
      </c>
      <c r="O882" t="str">
        <f t="shared" si="68"/>
        <v>family</v>
      </c>
      <c r="P882">
        <v>230433</v>
      </c>
      <c r="Q882">
        <v>26</v>
      </c>
      <c r="R882" s="1"/>
      <c r="S882" t="s">
        <v>15</v>
      </c>
    </row>
    <row r="883" spans="1:19" x14ac:dyDescent="0.35">
      <c r="A883">
        <v>882</v>
      </c>
      <c r="B883">
        <v>0</v>
      </c>
      <c r="C883" t="str">
        <f t="shared" si="65"/>
        <v>not sirvived</v>
      </c>
      <c r="D883">
        <v>3</v>
      </c>
      <c r="E883" t="s">
        <v>1208</v>
      </c>
      <c r="F883" t="s">
        <v>2702</v>
      </c>
      <c r="G883" t="s">
        <v>2701</v>
      </c>
      <c r="H883" t="s">
        <v>13</v>
      </c>
      <c r="I883">
        <f t="shared" si="66"/>
        <v>0</v>
      </c>
      <c r="J883">
        <v>33</v>
      </c>
      <c r="K883" t="str">
        <f t="shared" si="69"/>
        <v>adult</v>
      </c>
      <c r="L883">
        <v>0</v>
      </c>
      <c r="M883">
        <v>0</v>
      </c>
      <c r="N883">
        <f t="shared" si="67"/>
        <v>0</v>
      </c>
      <c r="O883" t="str">
        <f t="shared" si="68"/>
        <v>alone</v>
      </c>
      <c r="P883">
        <v>349257</v>
      </c>
      <c r="Q883">
        <v>7.8958000000000004</v>
      </c>
      <c r="R883" s="1"/>
      <c r="S883" t="s">
        <v>15</v>
      </c>
    </row>
    <row r="884" spans="1:19" x14ac:dyDescent="0.35">
      <c r="A884">
        <v>883</v>
      </c>
      <c r="B884">
        <v>0</v>
      </c>
      <c r="C884" t="str">
        <f t="shared" si="65"/>
        <v>not sirvived</v>
      </c>
      <c r="D884">
        <v>3</v>
      </c>
      <c r="E884" t="s">
        <v>1209</v>
      </c>
      <c r="F884" t="s">
        <v>2704</v>
      </c>
      <c r="G884" t="s">
        <v>2703</v>
      </c>
      <c r="H884" t="s">
        <v>17</v>
      </c>
      <c r="I884">
        <f t="shared" si="66"/>
        <v>1</v>
      </c>
      <c r="J884">
        <v>22</v>
      </c>
      <c r="K884" t="str">
        <f t="shared" si="69"/>
        <v>adult</v>
      </c>
      <c r="L884">
        <v>0</v>
      </c>
      <c r="M884">
        <v>0</v>
      </c>
      <c r="N884">
        <f t="shared" si="67"/>
        <v>0</v>
      </c>
      <c r="O884" t="str">
        <f t="shared" si="68"/>
        <v>alone</v>
      </c>
      <c r="P884">
        <v>7552</v>
      </c>
      <c r="Q884">
        <v>10.5167</v>
      </c>
      <c r="R884" s="1"/>
      <c r="S884" t="s">
        <v>15</v>
      </c>
    </row>
    <row r="885" spans="1:19" x14ac:dyDescent="0.35">
      <c r="A885">
        <v>884</v>
      </c>
      <c r="B885">
        <v>0</v>
      </c>
      <c r="C885" t="str">
        <f t="shared" si="65"/>
        <v>not sirvived</v>
      </c>
      <c r="D885">
        <v>2</v>
      </c>
      <c r="E885" t="s">
        <v>1210</v>
      </c>
      <c r="F885" t="s">
        <v>2706</v>
      </c>
      <c r="G885" t="s">
        <v>2705</v>
      </c>
      <c r="H885" t="s">
        <v>13</v>
      </c>
      <c r="I885">
        <f t="shared" si="66"/>
        <v>0</v>
      </c>
      <c r="J885">
        <v>28</v>
      </c>
      <c r="K885" t="str">
        <f t="shared" si="69"/>
        <v>adult</v>
      </c>
      <c r="L885">
        <v>0</v>
      </c>
      <c r="M885">
        <v>0</v>
      </c>
      <c r="N885">
        <f t="shared" si="67"/>
        <v>0</v>
      </c>
      <c r="O885" t="str">
        <f t="shared" si="68"/>
        <v>alone</v>
      </c>
      <c r="P885" t="s">
        <v>1211</v>
      </c>
      <c r="Q885">
        <v>10.5</v>
      </c>
      <c r="R885" s="1"/>
      <c r="S885" t="s">
        <v>15</v>
      </c>
    </row>
    <row r="886" spans="1:19" x14ac:dyDescent="0.35">
      <c r="A886">
        <v>885</v>
      </c>
      <c r="B886">
        <v>0</v>
      </c>
      <c r="C886" t="str">
        <f t="shared" si="65"/>
        <v>not sirvived</v>
      </c>
      <c r="D886">
        <v>3</v>
      </c>
      <c r="E886" t="s">
        <v>1212</v>
      </c>
      <c r="F886" t="s">
        <v>2708</v>
      </c>
      <c r="G886" t="s">
        <v>2707</v>
      </c>
      <c r="H886" t="s">
        <v>13</v>
      </c>
      <c r="I886">
        <f t="shared" si="66"/>
        <v>0</v>
      </c>
      <c r="J886">
        <v>25</v>
      </c>
      <c r="K886" t="str">
        <f t="shared" si="69"/>
        <v>adult</v>
      </c>
      <c r="L886">
        <v>0</v>
      </c>
      <c r="M886">
        <v>0</v>
      </c>
      <c r="N886">
        <f t="shared" si="67"/>
        <v>0</v>
      </c>
      <c r="O886" t="str">
        <f t="shared" si="68"/>
        <v>alone</v>
      </c>
      <c r="P886" t="s">
        <v>1213</v>
      </c>
      <c r="Q886">
        <v>7.05</v>
      </c>
      <c r="R886" s="1"/>
      <c r="S886" t="s">
        <v>15</v>
      </c>
    </row>
    <row r="887" spans="1:19" x14ac:dyDescent="0.35">
      <c r="A887">
        <v>886</v>
      </c>
      <c r="B887">
        <v>0</v>
      </c>
      <c r="C887" t="str">
        <f t="shared" si="65"/>
        <v>not sirvived</v>
      </c>
      <c r="D887">
        <v>3</v>
      </c>
      <c r="E887" t="s">
        <v>1214</v>
      </c>
      <c r="F887" t="s">
        <v>2709</v>
      </c>
      <c r="G887" t="s">
        <v>1278</v>
      </c>
      <c r="H887" t="s">
        <v>17</v>
      </c>
      <c r="I887">
        <f t="shared" si="66"/>
        <v>1</v>
      </c>
      <c r="J887">
        <v>39</v>
      </c>
      <c r="K887" t="str">
        <f t="shared" si="69"/>
        <v>adult</v>
      </c>
      <c r="L887">
        <v>0</v>
      </c>
      <c r="M887">
        <v>5</v>
      </c>
      <c r="N887">
        <f t="shared" si="67"/>
        <v>5</v>
      </c>
      <c r="O887" t="str">
        <f t="shared" si="68"/>
        <v>family</v>
      </c>
      <c r="P887">
        <v>382652</v>
      </c>
      <c r="Q887">
        <v>29.125</v>
      </c>
      <c r="R887" s="1"/>
      <c r="S887" t="s">
        <v>27</v>
      </c>
    </row>
    <row r="888" spans="1:19" x14ac:dyDescent="0.35">
      <c r="A888">
        <v>887</v>
      </c>
      <c r="B888">
        <v>0</v>
      </c>
      <c r="C888" t="str">
        <f t="shared" si="65"/>
        <v>not sirvived</v>
      </c>
      <c r="D888">
        <v>2</v>
      </c>
      <c r="E888" t="s">
        <v>1215</v>
      </c>
      <c r="F888" t="s">
        <v>2711</v>
      </c>
      <c r="G888" t="s">
        <v>2710</v>
      </c>
      <c r="H888" t="s">
        <v>13</v>
      </c>
      <c r="I888">
        <f t="shared" si="66"/>
        <v>0</v>
      </c>
      <c r="J888">
        <v>27</v>
      </c>
      <c r="K888" t="str">
        <f t="shared" si="69"/>
        <v>adult</v>
      </c>
      <c r="L888">
        <v>0</v>
      </c>
      <c r="M888">
        <v>0</v>
      </c>
      <c r="N888">
        <f t="shared" si="67"/>
        <v>0</v>
      </c>
      <c r="O888" t="str">
        <f t="shared" si="68"/>
        <v>alone</v>
      </c>
      <c r="P888">
        <v>211536</v>
      </c>
      <c r="Q888">
        <v>13</v>
      </c>
      <c r="R888" s="1"/>
      <c r="S888" t="s">
        <v>15</v>
      </c>
    </row>
    <row r="889" spans="1:19" x14ac:dyDescent="0.35">
      <c r="A889">
        <v>888</v>
      </c>
      <c r="B889">
        <v>1</v>
      </c>
      <c r="C889" t="str">
        <f t="shared" si="65"/>
        <v xml:space="preserve"> survived</v>
      </c>
      <c r="D889">
        <v>1</v>
      </c>
      <c r="E889" t="s">
        <v>1216</v>
      </c>
      <c r="F889" t="s">
        <v>2712</v>
      </c>
      <c r="G889" t="s">
        <v>1739</v>
      </c>
      <c r="H889" t="s">
        <v>17</v>
      </c>
      <c r="I889">
        <f t="shared" si="66"/>
        <v>1</v>
      </c>
      <c r="J889">
        <v>19</v>
      </c>
      <c r="K889" t="str">
        <f t="shared" si="69"/>
        <v>adult</v>
      </c>
      <c r="L889">
        <v>0</v>
      </c>
      <c r="M889">
        <v>0</v>
      </c>
      <c r="N889">
        <f t="shared" si="67"/>
        <v>0</v>
      </c>
      <c r="O889" t="str">
        <f t="shared" si="68"/>
        <v>alone</v>
      </c>
      <c r="P889">
        <v>112053</v>
      </c>
      <c r="Q889">
        <v>30</v>
      </c>
      <c r="R889" t="s">
        <v>1217</v>
      </c>
      <c r="S889" t="s">
        <v>15</v>
      </c>
    </row>
    <row r="890" spans="1:19" x14ac:dyDescent="0.35">
      <c r="A890">
        <v>889</v>
      </c>
      <c r="B890">
        <v>0</v>
      </c>
      <c r="C890" t="str">
        <f t="shared" si="65"/>
        <v>not sirvived</v>
      </c>
      <c r="D890">
        <v>3</v>
      </c>
      <c r="E890" t="s">
        <v>1218</v>
      </c>
      <c r="F890" t="s">
        <v>2713</v>
      </c>
      <c r="G890" t="s">
        <v>2560</v>
      </c>
      <c r="H890" t="s">
        <v>17</v>
      </c>
      <c r="I890">
        <f t="shared" si="66"/>
        <v>1</v>
      </c>
      <c r="J890" s="1"/>
      <c r="K890" t="b">
        <f t="shared" si="69"/>
        <v>0</v>
      </c>
      <c r="L890">
        <v>1</v>
      </c>
      <c r="M890">
        <v>2</v>
      </c>
      <c r="N890">
        <f t="shared" si="67"/>
        <v>3</v>
      </c>
      <c r="O890" t="str">
        <f t="shared" si="68"/>
        <v>family</v>
      </c>
      <c r="P890" t="s">
        <v>1088</v>
      </c>
      <c r="Q890">
        <v>23.45</v>
      </c>
      <c r="R890" s="1"/>
      <c r="S890" t="s">
        <v>15</v>
      </c>
    </row>
    <row r="891" spans="1:19" x14ac:dyDescent="0.35">
      <c r="A891">
        <v>890</v>
      </c>
      <c r="B891">
        <v>1</v>
      </c>
      <c r="C891" t="str">
        <f t="shared" si="65"/>
        <v xml:space="preserve"> survived</v>
      </c>
      <c r="D891">
        <v>1</v>
      </c>
      <c r="E891" t="s">
        <v>1219</v>
      </c>
      <c r="F891" t="s">
        <v>2715</v>
      </c>
      <c r="G891" t="s">
        <v>2714</v>
      </c>
      <c r="H891" t="s">
        <v>13</v>
      </c>
      <c r="I891">
        <f t="shared" si="66"/>
        <v>0</v>
      </c>
      <c r="J891">
        <v>26</v>
      </c>
      <c r="K891" t="str">
        <f t="shared" si="69"/>
        <v>adult</v>
      </c>
      <c r="L891">
        <v>0</v>
      </c>
      <c r="M891">
        <v>0</v>
      </c>
      <c r="N891">
        <f t="shared" si="67"/>
        <v>0</v>
      </c>
      <c r="O891" t="str">
        <f t="shared" si="68"/>
        <v>alone</v>
      </c>
      <c r="P891">
        <v>111369</v>
      </c>
      <c r="Q891">
        <v>30</v>
      </c>
      <c r="R891" t="s">
        <v>1220</v>
      </c>
      <c r="S891" t="s">
        <v>20</v>
      </c>
    </row>
    <row r="892" spans="1:19" x14ac:dyDescent="0.35">
      <c r="A892">
        <v>891</v>
      </c>
      <c r="B892">
        <v>0</v>
      </c>
      <c r="C892" t="str">
        <f t="shared" si="65"/>
        <v>not sirvived</v>
      </c>
      <c r="D892">
        <v>3</v>
      </c>
      <c r="E892" t="s">
        <v>1221</v>
      </c>
      <c r="F892" t="s">
        <v>1471</v>
      </c>
      <c r="G892" t="s">
        <v>2716</v>
      </c>
      <c r="H892" t="s">
        <v>13</v>
      </c>
      <c r="I892">
        <f t="shared" si="66"/>
        <v>0</v>
      </c>
      <c r="J892">
        <v>32</v>
      </c>
      <c r="K892" t="str">
        <f t="shared" si="69"/>
        <v>adult</v>
      </c>
      <c r="L892">
        <v>0</v>
      </c>
      <c r="M892">
        <v>0</v>
      </c>
      <c r="N892">
        <f t="shared" si="67"/>
        <v>0</v>
      </c>
      <c r="O892" t="str">
        <f t="shared" si="68"/>
        <v>alone</v>
      </c>
      <c r="P892">
        <v>370376</v>
      </c>
      <c r="Q892">
        <v>7.75</v>
      </c>
      <c r="R892" s="1"/>
      <c r="S89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8CFE-C0E8-4BCB-B6C8-9B031DFE457D}">
  <dimension ref="A2:B5"/>
  <sheetViews>
    <sheetView workbookViewId="0">
      <selection activeCell="J18" sqref="J18"/>
    </sheetView>
  </sheetViews>
  <sheetFormatPr defaultRowHeight="14.5" x14ac:dyDescent="0.35"/>
  <cols>
    <col min="1" max="1" width="21.36328125" bestFit="1" customWidth="1"/>
    <col min="2" max="2" width="14.26953125" bestFit="1" customWidth="1"/>
  </cols>
  <sheetData>
    <row r="2" spans="1:2" x14ac:dyDescent="0.35">
      <c r="A2" s="6" t="s">
        <v>1228</v>
      </c>
      <c r="B2" s="6" t="s">
        <v>1226</v>
      </c>
    </row>
    <row r="3" spans="1:2" x14ac:dyDescent="0.35">
      <c r="A3" s="10">
        <v>891</v>
      </c>
      <c r="B3" s="10">
        <v>342</v>
      </c>
    </row>
    <row r="4" spans="1:2" x14ac:dyDescent="0.35">
      <c r="A4" s="6"/>
      <c r="B4" s="6"/>
    </row>
    <row r="5" spans="1:2" x14ac:dyDescent="0.35">
      <c r="A5" s="11" t="s">
        <v>1246</v>
      </c>
      <c r="B5" s="7">
        <f>B3/A3</f>
        <v>0.38383838383838381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D46E-A9DE-4334-ACD8-C19EE63B67F1}">
  <dimension ref="A3:B6"/>
  <sheetViews>
    <sheetView workbookViewId="0">
      <selection activeCell="A3" sqref="A3:B6"/>
    </sheetView>
  </sheetViews>
  <sheetFormatPr defaultRowHeight="14.5" x14ac:dyDescent="0.35"/>
  <cols>
    <col min="1" max="1" width="8.6328125" bestFit="1" customWidth="1"/>
    <col min="2" max="2" width="17.26953125" bestFit="1" customWidth="1"/>
  </cols>
  <sheetData>
    <row r="3" spans="1:2" x14ac:dyDescent="0.35">
      <c r="A3" s="12" t="s">
        <v>2721</v>
      </c>
      <c r="B3" s="6" t="s">
        <v>2720</v>
      </c>
    </row>
    <row r="4" spans="1:2" x14ac:dyDescent="0.35">
      <c r="A4" s="13">
        <v>1</v>
      </c>
      <c r="B4" s="14">
        <v>0.39766081871345027</v>
      </c>
    </row>
    <row r="5" spans="1:2" x14ac:dyDescent="0.35">
      <c r="A5" s="13">
        <v>2</v>
      </c>
      <c r="B5" s="14">
        <v>0.25438596491228072</v>
      </c>
    </row>
    <row r="6" spans="1:2" x14ac:dyDescent="0.35">
      <c r="A6" s="13">
        <v>3</v>
      </c>
      <c r="B6" s="14">
        <v>0.34795321637426901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F80B-D07E-4B1E-9121-1E7E4075F60F}">
  <dimension ref="A1:G11"/>
  <sheetViews>
    <sheetView workbookViewId="0">
      <selection activeCell="Q13" sqref="Q13"/>
    </sheetView>
  </sheetViews>
  <sheetFormatPr defaultRowHeight="14.5" x14ac:dyDescent="0.35"/>
  <sheetData>
    <row r="1" spans="1:7" x14ac:dyDescent="0.35">
      <c r="D1" s="15"/>
      <c r="E1" s="15"/>
      <c r="F1" s="15"/>
    </row>
    <row r="2" spans="1:7" x14ac:dyDescent="0.35">
      <c r="D2" s="15"/>
      <c r="E2" s="15"/>
      <c r="F2" s="15"/>
    </row>
    <row r="3" spans="1:7" x14ac:dyDescent="0.35">
      <c r="A3" s="2" t="s">
        <v>1229</v>
      </c>
      <c r="B3" s="2" t="s">
        <v>1226</v>
      </c>
      <c r="C3" t="s">
        <v>1232</v>
      </c>
      <c r="D3" s="15"/>
      <c r="E3" s="15"/>
      <c r="F3" s="15"/>
      <c r="G3" s="15"/>
    </row>
    <row r="4" spans="1:7" x14ac:dyDescent="0.35">
      <c r="A4" s="3" t="s">
        <v>17</v>
      </c>
      <c r="B4">
        <v>233</v>
      </c>
      <c r="C4">
        <v>314</v>
      </c>
      <c r="F4" s="16"/>
      <c r="G4" s="16"/>
    </row>
    <row r="5" spans="1:7" x14ac:dyDescent="0.35">
      <c r="A5" s="3" t="s">
        <v>13</v>
      </c>
      <c r="B5">
        <v>109</v>
      </c>
      <c r="C5">
        <v>577</v>
      </c>
      <c r="F5" s="16"/>
      <c r="G5" s="16"/>
    </row>
    <row r="6" spans="1:7" x14ac:dyDescent="0.35">
      <c r="A6" s="3" t="s">
        <v>1230</v>
      </c>
      <c r="B6">
        <v>342</v>
      </c>
      <c r="C6">
        <v>891</v>
      </c>
      <c r="F6" s="16"/>
      <c r="G6" s="16"/>
    </row>
    <row r="8" spans="1:7" x14ac:dyDescent="0.35">
      <c r="A8" s="15"/>
      <c r="B8" s="15"/>
    </row>
    <row r="9" spans="1:7" x14ac:dyDescent="0.35">
      <c r="A9" s="6"/>
      <c r="B9" s="6" t="s">
        <v>1233</v>
      </c>
    </row>
    <row r="10" spans="1:7" x14ac:dyDescent="0.35">
      <c r="A10" s="7" t="s">
        <v>17</v>
      </c>
      <c r="B10" s="7">
        <f>B4/C4</f>
        <v>0.7420382165605095</v>
      </c>
    </row>
    <row r="11" spans="1:7" x14ac:dyDescent="0.35">
      <c r="A11" s="7" t="s">
        <v>13</v>
      </c>
      <c r="B11" s="7">
        <f>B5/C5</f>
        <v>0.18890814558058924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CA05-019D-46F8-B29E-A574D8468245}">
  <dimension ref="A2:H8"/>
  <sheetViews>
    <sheetView topLeftCell="A8" workbookViewId="0">
      <selection activeCell="F4" sqref="F4:H8"/>
    </sheetView>
  </sheetViews>
  <sheetFormatPr defaultRowHeight="14.5" x14ac:dyDescent="0.35"/>
  <sheetData>
    <row r="2" spans="1:8" x14ac:dyDescent="0.35">
      <c r="A2" s="5" t="s">
        <v>1234</v>
      </c>
    </row>
    <row r="4" spans="1:8" x14ac:dyDescent="0.35">
      <c r="A4" s="2" t="s">
        <v>1226</v>
      </c>
      <c r="B4" s="2" t="s">
        <v>1231</v>
      </c>
      <c r="F4" s="2" t="s">
        <v>2720</v>
      </c>
      <c r="G4" s="2" t="s">
        <v>2722</v>
      </c>
    </row>
    <row r="5" spans="1:8" x14ac:dyDescent="0.35">
      <c r="A5" s="2" t="s">
        <v>1229</v>
      </c>
      <c r="B5" t="s">
        <v>17</v>
      </c>
      <c r="C5" t="s">
        <v>13</v>
      </c>
      <c r="F5" s="2" t="s">
        <v>1229</v>
      </c>
      <c r="G5" t="s">
        <v>17</v>
      </c>
      <c r="H5" t="s">
        <v>13</v>
      </c>
    </row>
    <row r="6" spans="1:8" x14ac:dyDescent="0.35">
      <c r="A6" s="3">
        <v>1</v>
      </c>
      <c r="B6" s="9">
        <v>91</v>
      </c>
      <c r="C6" s="9">
        <v>45</v>
      </c>
      <c r="F6" s="3">
        <v>1</v>
      </c>
      <c r="G6" s="4">
        <v>0.26608187134502925</v>
      </c>
      <c r="H6" s="4">
        <v>0.13157894736842105</v>
      </c>
    </row>
    <row r="7" spans="1:8" x14ac:dyDescent="0.35">
      <c r="A7" s="3">
        <v>2</v>
      </c>
      <c r="B7" s="9">
        <v>70</v>
      </c>
      <c r="C7" s="9">
        <v>17</v>
      </c>
      <c r="F7" s="3">
        <v>2</v>
      </c>
      <c r="G7" s="4">
        <v>0.2046783625730994</v>
      </c>
      <c r="H7" s="4">
        <v>4.9707602339181284E-2</v>
      </c>
    </row>
    <row r="8" spans="1:8" x14ac:dyDescent="0.35">
      <c r="A8" s="3">
        <v>3</v>
      </c>
      <c r="B8" s="9">
        <v>72</v>
      </c>
      <c r="C8" s="9">
        <v>47</v>
      </c>
      <c r="F8" s="3">
        <v>3</v>
      </c>
      <c r="G8" s="4">
        <v>0.21052631578947367</v>
      </c>
      <c r="H8" s="4">
        <v>0.13742690058479531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4DAE-7124-44E4-AADE-D90403A9402B}">
  <dimension ref="A3:D59"/>
  <sheetViews>
    <sheetView workbookViewId="0">
      <selection activeCell="G22" sqref="G22"/>
    </sheetView>
  </sheetViews>
  <sheetFormatPr defaultRowHeight="14.5" x14ac:dyDescent="0.35"/>
  <sheetData>
    <row r="3" spans="1:4" x14ac:dyDescent="0.35">
      <c r="A3" s="5" t="s">
        <v>1235</v>
      </c>
    </row>
    <row r="5" spans="1:4" x14ac:dyDescent="0.35">
      <c r="A5" s="2" t="s">
        <v>1226</v>
      </c>
      <c r="B5" s="2" t="s">
        <v>1231</v>
      </c>
    </row>
    <row r="6" spans="1:4" x14ac:dyDescent="0.35">
      <c r="A6" s="2" t="s">
        <v>5</v>
      </c>
      <c r="B6" t="s">
        <v>17</v>
      </c>
      <c r="C6" t="s">
        <v>13</v>
      </c>
      <c r="D6" t="s">
        <v>1230</v>
      </c>
    </row>
    <row r="7" spans="1:4" x14ac:dyDescent="0.35">
      <c r="A7" s="3" t="s">
        <v>1236</v>
      </c>
      <c r="B7" s="4">
        <v>0.1111111111111111</v>
      </c>
      <c r="C7" s="4">
        <v>6.1403508771929821E-2</v>
      </c>
      <c r="D7" s="4">
        <v>0.17251461988304093</v>
      </c>
    </row>
    <row r="8" spans="1:4" x14ac:dyDescent="0.35">
      <c r="A8" s="3" t="s">
        <v>1237</v>
      </c>
      <c r="B8" s="4">
        <v>4.9707602339181284E-2</v>
      </c>
      <c r="C8" s="4">
        <v>4.0935672514619881E-2</v>
      </c>
      <c r="D8" s="4">
        <v>9.0643274853801165E-2</v>
      </c>
    </row>
    <row r="9" spans="1:4" x14ac:dyDescent="0.35">
      <c r="A9" s="3" t="s">
        <v>1238</v>
      </c>
      <c r="B9" s="4">
        <v>9.9415204678362568E-2</v>
      </c>
      <c r="C9" s="4">
        <v>2.9239766081871343E-2</v>
      </c>
      <c r="D9" s="4">
        <v>0.12865497076023391</v>
      </c>
    </row>
    <row r="10" spans="1:4" x14ac:dyDescent="0.35">
      <c r="A10" s="3" t="s">
        <v>1239</v>
      </c>
      <c r="B10" s="4">
        <v>0.17836257309941519</v>
      </c>
      <c r="C10" s="4">
        <v>6.725146198830409E-2</v>
      </c>
      <c r="D10" s="4">
        <v>0.24561403508771928</v>
      </c>
    </row>
    <row r="11" spans="1:4" x14ac:dyDescent="0.35">
      <c r="A11" s="3" t="s">
        <v>1240</v>
      </c>
      <c r="B11" s="4">
        <v>0.13450292397660818</v>
      </c>
      <c r="C11" s="4">
        <v>6.725146198830409E-2</v>
      </c>
      <c r="D11" s="4">
        <v>0.20175438596491227</v>
      </c>
    </row>
    <row r="12" spans="1:4" x14ac:dyDescent="0.35">
      <c r="A12" s="3" t="s">
        <v>1241</v>
      </c>
      <c r="B12" s="4">
        <v>6.1403508771929821E-2</v>
      </c>
      <c r="C12" s="4">
        <v>3.5087719298245612E-2</v>
      </c>
      <c r="D12" s="4">
        <v>9.6491228070175433E-2</v>
      </c>
    </row>
    <row r="13" spans="1:4" x14ac:dyDescent="0.35">
      <c r="A13" s="3" t="s">
        <v>1242</v>
      </c>
      <c r="B13" s="4">
        <v>3.8011695906432746E-2</v>
      </c>
      <c r="C13" s="4">
        <v>1.1695906432748537E-2</v>
      </c>
      <c r="D13" s="4">
        <v>4.9707602339181284E-2</v>
      </c>
    </row>
    <row r="14" spans="1:4" x14ac:dyDescent="0.35">
      <c r="A14" s="3" t="s">
        <v>1243</v>
      </c>
      <c r="B14" s="4">
        <v>8.771929824561403E-3</v>
      </c>
      <c r="C14" s="4">
        <v>2.9239766081871343E-3</v>
      </c>
      <c r="D14" s="4">
        <v>1.1695906432748537E-2</v>
      </c>
    </row>
    <row r="15" spans="1:4" x14ac:dyDescent="0.35">
      <c r="A15" s="3" t="s">
        <v>1244</v>
      </c>
      <c r="B15" s="4">
        <v>0</v>
      </c>
      <c r="C15" s="4">
        <v>2.9239766081871343E-3</v>
      </c>
      <c r="D15" s="4">
        <v>2.9239766081871343E-3</v>
      </c>
    </row>
    <row r="22" spans="1:4" x14ac:dyDescent="0.35">
      <c r="A22" s="2" t="s">
        <v>1226</v>
      </c>
      <c r="B22" s="2" t="s">
        <v>1231</v>
      </c>
    </row>
    <row r="23" spans="1:4" x14ac:dyDescent="0.35">
      <c r="A23" s="2" t="s">
        <v>1229</v>
      </c>
      <c r="B23" t="s">
        <v>17</v>
      </c>
      <c r="C23" t="s">
        <v>13</v>
      </c>
      <c r="D23" t="s">
        <v>1230</v>
      </c>
    </row>
    <row r="24" spans="1:4" x14ac:dyDescent="0.35">
      <c r="A24" s="3" t="s">
        <v>1236</v>
      </c>
      <c r="B24">
        <v>38</v>
      </c>
      <c r="C24">
        <v>21</v>
      </c>
      <c r="D24">
        <v>59</v>
      </c>
    </row>
    <row r="25" spans="1:4" x14ac:dyDescent="0.35">
      <c r="A25" s="8">
        <v>1</v>
      </c>
      <c r="B25">
        <v>9</v>
      </c>
      <c r="C25">
        <v>6</v>
      </c>
      <c r="D25">
        <v>15</v>
      </c>
    </row>
    <row r="26" spans="1:4" x14ac:dyDescent="0.35">
      <c r="A26" s="8">
        <v>2</v>
      </c>
      <c r="B26">
        <v>2</v>
      </c>
      <c r="C26">
        <v>5</v>
      </c>
      <c r="D26">
        <v>7</v>
      </c>
    </row>
    <row r="27" spans="1:4" x14ac:dyDescent="0.35">
      <c r="A27" s="8">
        <v>3</v>
      </c>
      <c r="B27">
        <v>27</v>
      </c>
      <c r="C27">
        <v>10</v>
      </c>
      <c r="D27">
        <v>37</v>
      </c>
    </row>
    <row r="28" spans="1:4" x14ac:dyDescent="0.35">
      <c r="A28" s="3" t="s">
        <v>1237</v>
      </c>
      <c r="B28">
        <v>17</v>
      </c>
      <c r="C28">
        <v>14</v>
      </c>
      <c r="D28">
        <v>31</v>
      </c>
    </row>
    <row r="29" spans="1:4" x14ac:dyDescent="0.35">
      <c r="A29" s="8">
        <v>1</v>
      </c>
      <c r="B29">
        <v>0</v>
      </c>
      <c r="C29">
        <v>1</v>
      </c>
      <c r="D29">
        <v>1</v>
      </c>
    </row>
    <row r="30" spans="1:4" x14ac:dyDescent="0.35">
      <c r="A30" s="8">
        <v>2</v>
      </c>
      <c r="B30">
        <v>8</v>
      </c>
      <c r="C30">
        <v>6</v>
      </c>
      <c r="D30">
        <v>14</v>
      </c>
    </row>
    <row r="31" spans="1:4" x14ac:dyDescent="0.35">
      <c r="A31" s="8">
        <v>3</v>
      </c>
      <c r="B31">
        <v>9</v>
      </c>
      <c r="C31">
        <v>7</v>
      </c>
      <c r="D31">
        <v>16</v>
      </c>
    </row>
    <row r="32" spans="1:4" x14ac:dyDescent="0.35">
      <c r="A32" s="3" t="s">
        <v>1238</v>
      </c>
      <c r="B32">
        <v>34</v>
      </c>
      <c r="C32">
        <v>10</v>
      </c>
      <c r="D32">
        <v>44</v>
      </c>
    </row>
    <row r="33" spans="1:4" x14ac:dyDescent="0.35">
      <c r="A33" s="8">
        <v>1</v>
      </c>
      <c r="B33">
        <v>13</v>
      </c>
      <c r="C33">
        <v>2</v>
      </c>
      <c r="D33">
        <v>15</v>
      </c>
    </row>
    <row r="34" spans="1:4" x14ac:dyDescent="0.35">
      <c r="A34" s="8">
        <v>2</v>
      </c>
      <c r="B34">
        <v>8</v>
      </c>
      <c r="C34">
        <v>1</v>
      </c>
      <c r="D34">
        <v>9</v>
      </c>
    </row>
    <row r="35" spans="1:4" x14ac:dyDescent="0.35">
      <c r="A35" s="8">
        <v>3</v>
      </c>
      <c r="B35">
        <v>13</v>
      </c>
      <c r="C35">
        <v>7</v>
      </c>
      <c r="D35">
        <v>20</v>
      </c>
    </row>
    <row r="36" spans="1:4" x14ac:dyDescent="0.35">
      <c r="A36" s="3" t="s">
        <v>1239</v>
      </c>
      <c r="B36">
        <v>61</v>
      </c>
      <c r="C36">
        <v>23</v>
      </c>
      <c r="D36">
        <v>84</v>
      </c>
    </row>
    <row r="37" spans="1:4" x14ac:dyDescent="0.35">
      <c r="A37" s="8">
        <v>1</v>
      </c>
      <c r="B37">
        <v>20</v>
      </c>
      <c r="C37">
        <v>9</v>
      </c>
      <c r="D37">
        <v>29</v>
      </c>
    </row>
    <row r="38" spans="1:4" x14ac:dyDescent="0.35">
      <c r="A38" s="8">
        <v>2</v>
      </c>
      <c r="B38">
        <v>25</v>
      </c>
      <c r="C38">
        <v>0</v>
      </c>
      <c r="D38">
        <v>25</v>
      </c>
    </row>
    <row r="39" spans="1:4" x14ac:dyDescent="0.35">
      <c r="A39" s="8">
        <v>3</v>
      </c>
      <c r="B39">
        <v>16</v>
      </c>
      <c r="C39">
        <v>14</v>
      </c>
      <c r="D39">
        <v>30</v>
      </c>
    </row>
    <row r="40" spans="1:4" x14ac:dyDescent="0.35">
      <c r="A40" s="3" t="s">
        <v>1240</v>
      </c>
      <c r="B40">
        <v>46</v>
      </c>
      <c r="C40">
        <v>23</v>
      </c>
      <c r="D40">
        <v>69</v>
      </c>
    </row>
    <row r="41" spans="1:4" x14ac:dyDescent="0.35">
      <c r="A41" s="8">
        <v>1</v>
      </c>
      <c r="B41">
        <v>24</v>
      </c>
      <c r="C41">
        <v>13</v>
      </c>
      <c r="D41">
        <v>37</v>
      </c>
    </row>
    <row r="42" spans="1:4" x14ac:dyDescent="0.35">
      <c r="A42" s="8">
        <v>2</v>
      </c>
      <c r="B42">
        <v>16</v>
      </c>
      <c r="C42">
        <v>3</v>
      </c>
      <c r="D42">
        <v>19</v>
      </c>
    </row>
    <row r="43" spans="1:4" x14ac:dyDescent="0.35">
      <c r="A43" s="8">
        <v>3</v>
      </c>
      <c r="B43">
        <v>6</v>
      </c>
      <c r="C43">
        <v>7</v>
      </c>
      <c r="D43">
        <v>13</v>
      </c>
    </row>
    <row r="44" spans="1:4" x14ac:dyDescent="0.35">
      <c r="A44" s="3" t="s">
        <v>1241</v>
      </c>
      <c r="B44">
        <v>21</v>
      </c>
      <c r="C44">
        <v>12</v>
      </c>
      <c r="D44">
        <v>33</v>
      </c>
    </row>
    <row r="45" spans="1:4" x14ac:dyDescent="0.35">
      <c r="A45" s="8">
        <v>1</v>
      </c>
      <c r="B45">
        <v>12</v>
      </c>
      <c r="C45">
        <v>9</v>
      </c>
      <c r="D45">
        <v>21</v>
      </c>
    </row>
    <row r="46" spans="1:4" x14ac:dyDescent="0.35">
      <c r="A46" s="8">
        <v>2</v>
      </c>
      <c r="B46">
        <v>9</v>
      </c>
      <c r="C46">
        <v>1</v>
      </c>
      <c r="D46">
        <v>10</v>
      </c>
    </row>
    <row r="47" spans="1:4" x14ac:dyDescent="0.35">
      <c r="A47" s="8">
        <v>3</v>
      </c>
      <c r="B47">
        <v>0</v>
      </c>
      <c r="C47">
        <v>2</v>
      </c>
      <c r="D47">
        <v>2</v>
      </c>
    </row>
    <row r="48" spans="1:4" x14ac:dyDescent="0.35">
      <c r="A48" s="3" t="s">
        <v>1242</v>
      </c>
      <c r="B48">
        <v>13</v>
      </c>
      <c r="C48">
        <v>4</v>
      </c>
      <c r="D48">
        <v>17</v>
      </c>
    </row>
    <row r="49" spans="1:4" x14ac:dyDescent="0.35">
      <c r="A49" s="8">
        <v>1</v>
      </c>
      <c r="B49">
        <v>11</v>
      </c>
      <c r="C49">
        <v>4</v>
      </c>
      <c r="D49">
        <v>15</v>
      </c>
    </row>
    <row r="50" spans="1:4" x14ac:dyDescent="0.35">
      <c r="A50" s="8">
        <v>2</v>
      </c>
      <c r="B50">
        <v>2</v>
      </c>
      <c r="C50">
        <v>0</v>
      </c>
      <c r="D50">
        <v>2</v>
      </c>
    </row>
    <row r="51" spans="1:4" x14ac:dyDescent="0.35">
      <c r="A51" s="8">
        <v>3</v>
      </c>
      <c r="C51">
        <v>0</v>
      </c>
      <c r="D51">
        <v>0</v>
      </c>
    </row>
    <row r="52" spans="1:4" x14ac:dyDescent="0.35">
      <c r="A52" s="3" t="s">
        <v>1243</v>
      </c>
      <c r="B52">
        <v>3</v>
      </c>
      <c r="C52">
        <v>1</v>
      </c>
      <c r="D52">
        <v>4</v>
      </c>
    </row>
    <row r="53" spans="1:4" x14ac:dyDescent="0.35">
      <c r="A53" s="8">
        <v>1</v>
      </c>
      <c r="B53">
        <v>2</v>
      </c>
      <c r="C53">
        <v>0</v>
      </c>
      <c r="D53">
        <v>2</v>
      </c>
    </row>
    <row r="54" spans="1:4" x14ac:dyDescent="0.35">
      <c r="A54" s="8">
        <v>2</v>
      </c>
      <c r="C54">
        <v>1</v>
      </c>
      <c r="D54">
        <v>1</v>
      </c>
    </row>
    <row r="55" spans="1:4" x14ac:dyDescent="0.35">
      <c r="A55" s="8">
        <v>3</v>
      </c>
      <c r="B55">
        <v>1</v>
      </c>
      <c r="C55">
        <v>0</v>
      </c>
      <c r="D55">
        <v>1</v>
      </c>
    </row>
    <row r="56" spans="1:4" x14ac:dyDescent="0.35">
      <c r="A56" s="3" t="s">
        <v>1244</v>
      </c>
      <c r="C56">
        <v>1</v>
      </c>
      <c r="D56">
        <v>1</v>
      </c>
    </row>
    <row r="57" spans="1:4" x14ac:dyDescent="0.35">
      <c r="A57" s="8">
        <v>1</v>
      </c>
      <c r="C57">
        <v>1</v>
      </c>
      <c r="D57">
        <v>1</v>
      </c>
    </row>
    <row r="58" spans="1:4" x14ac:dyDescent="0.35">
      <c r="A58" s="8">
        <v>3</v>
      </c>
      <c r="C58">
        <v>0</v>
      </c>
      <c r="D58">
        <v>0</v>
      </c>
    </row>
    <row r="59" spans="1:4" x14ac:dyDescent="0.35">
      <c r="A59" s="3" t="s">
        <v>1230</v>
      </c>
      <c r="B59">
        <v>233</v>
      </c>
      <c r="C59">
        <v>109</v>
      </c>
      <c r="D59">
        <v>342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0261-53A4-4E34-877D-A9B84935DC32}">
  <dimension ref="A3:E10"/>
  <sheetViews>
    <sheetView workbookViewId="0">
      <selection activeCell="J4" sqref="J4"/>
    </sheetView>
  </sheetViews>
  <sheetFormatPr defaultRowHeight="14.5" x14ac:dyDescent="0.35"/>
  <cols>
    <col min="1" max="1" width="14.26953125" bestFit="1" customWidth="1"/>
    <col min="2" max="2" width="8.90625" bestFit="1" customWidth="1"/>
    <col min="3" max="4" width="6.81640625" bestFit="1" customWidth="1"/>
    <col min="5" max="5" width="10.7265625" bestFit="1" customWidth="1"/>
  </cols>
  <sheetData>
    <row r="3" spans="1:5" x14ac:dyDescent="0.35">
      <c r="A3" s="5" t="s">
        <v>1245</v>
      </c>
    </row>
    <row r="6" spans="1:5" x14ac:dyDescent="0.35">
      <c r="A6" s="2" t="s">
        <v>1226</v>
      </c>
      <c r="B6" s="2" t="s">
        <v>2723</v>
      </c>
    </row>
    <row r="7" spans="1:5" x14ac:dyDescent="0.35">
      <c r="A7" s="2" t="s">
        <v>11</v>
      </c>
      <c r="B7">
        <v>1</v>
      </c>
      <c r="C7">
        <v>2</v>
      </c>
      <c r="D7">
        <v>3</v>
      </c>
      <c r="E7" t="s">
        <v>1230</v>
      </c>
    </row>
    <row r="8" spans="1:5" x14ac:dyDescent="0.35">
      <c r="A8" s="3" t="s">
        <v>20</v>
      </c>
      <c r="B8" s="4">
        <v>0.17352941176470588</v>
      </c>
      <c r="C8" s="4">
        <v>2.6470588235294117E-2</v>
      </c>
      <c r="D8" s="4">
        <v>7.3529411764705885E-2</v>
      </c>
      <c r="E8" s="4">
        <v>0.27352941176470591</v>
      </c>
    </row>
    <row r="9" spans="1:5" x14ac:dyDescent="0.35">
      <c r="A9" s="3" t="s">
        <v>27</v>
      </c>
      <c r="B9" s="4">
        <v>2.9411764705882353E-3</v>
      </c>
      <c r="C9" s="4">
        <v>5.8823529411764705E-3</v>
      </c>
      <c r="D9" s="4">
        <v>7.9411764705882348E-2</v>
      </c>
      <c r="E9" s="4">
        <v>8.8235294117647065E-2</v>
      </c>
    </row>
    <row r="10" spans="1:5" x14ac:dyDescent="0.35">
      <c r="A10" s="3" t="s">
        <v>15</v>
      </c>
      <c r="B10" s="4">
        <v>0.21764705882352942</v>
      </c>
      <c r="C10" s="4">
        <v>0.22352941176470589</v>
      </c>
      <c r="D10" s="4">
        <v>0.19705882352941176</v>
      </c>
      <c r="E10" s="4">
        <v>0.63823529411764701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6532-3C0F-4599-ABB2-259262BD8B9E}">
  <dimension ref="A1:Q1"/>
  <sheetViews>
    <sheetView showGridLines="0" tabSelected="1" topLeftCell="A14" workbookViewId="0">
      <selection activeCell="S22" sqref="S22"/>
    </sheetView>
  </sheetViews>
  <sheetFormatPr defaultRowHeight="14.5" x14ac:dyDescent="0.35"/>
  <sheetData>
    <row r="1" spans="1:17" s="17" customFormat="1" ht="23.5" x14ac:dyDescent="0.35">
      <c r="A1" s="18" t="s">
        <v>2724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</sheetData>
  <mergeCells count="1">
    <mergeCell ref="A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total survival rate</vt:lpstr>
      <vt:lpstr>survival rate by  Pclass</vt:lpstr>
      <vt:lpstr>Survival based on Gender</vt:lpstr>
      <vt:lpstr>survival rate by class &amp; gender</vt:lpstr>
      <vt:lpstr>based on age,gender &amp; class</vt:lpstr>
      <vt:lpstr>Survival based on embarked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sarojinisarkar939@gmail.com</cp:lastModifiedBy>
  <dcterms:created xsi:type="dcterms:W3CDTF">2015-06-05T18:17:20Z</dcterms:created>
  <dcterms:modified xsi:type="dcterms:W3CDTF">2023-12-22T11:25:26Z</dcterms:modified>
</cp:coreProperties>
</file>