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030" windowWidth="19200"/>
  </bookViews>
  <sheets>
    <sheet name="0803" r:id="rId1" sheetId="9"/>
    <sheet name="0804" r:id="rId2" sheetId="10"/>
    <sheet name="0805" r:id="rId3" sheetId="11"/>
    <sheet name="0806" r:id="rId4" sheetId="12"/>
    <sheet name="0807" r:id="rId5" sheetId="13"/>
    <sheet name="0810" r:id="rId6" sheetId="14"/>
    <sheet name="0811" r:id="rId7" sheetId="15"/>
    <sheet name="0812" r:id="rId8" sheetId="16"/>
    <sheet name="0813" r:id="rId9" sheetId="17"/>
    <sheet name="0814" r:id="rId10" sheetId="18"/>
  </sheets>
  <calcPr calcId="144525"/>
</workbook>
</file>

<file path=xl/sharedStrings.xml><?xml version="1.0" encoding="utf-8"?>
<sst xmlns="http://schemas.openxmlformats.org/spreadsheetml/2006/main" count="543" uniqueCount="45">
  <si>
    <t>Virginia Credit Union</t>
  </si>
  <si>
    <t>ACH In Process Reconciliation</t>
  </si>
  <si>
    <t>Debits</t>
  </si>
  <si>
    <t>Credits</t>
  </si>
  <si>
    <t>EPN Fed Credits Presented</t>
  </si>
  <si>
    <t>Less:</t>
  </si>
  <si>
    <t>System TWD002 Rejects</t>
  </si>
  <si>
    <t>SAMEDAY</t>
  </si>
  <si>
    <t>WAREHOUSE</t>
  </si>
  <si>
    <t>Misc</t>
  </si>
  <si>
    <t>Payroll</t>
  </si>
  <si>
    <t>Net System Paid Items TWD002</t>
  </si>
  <si>
    <t>Net System Paid Items TWD02</t>
  </si>
  <si>
    <t>TWD002 ALTIN Rejects RPT # 1</t>
  </si>
  <si>
    <t>TWD002 ALTIN Rejects RPT # 2</t>
  </si>
  <si>
    <t>Items Cleard by Staff</t>
  </si>
  <si>
    <t>Items Cleared by Staff</t>
  </si>
  <si>
    <t>Unpaid Items</t>
  </si>
  <si>
    <t>TWD003 Returns</t>
  </si>
  <si>
    <t>0</t>
  </si>
  <si>
    <t xml:space="preserve">TWD003 Returns </t>
  </si>
  <si>
    <t>Prior Day Returns</t>
  </si>
  <si>
    <t>TWD003 ALTIN Rejects RPT # 1</t>
  </si>
  <si>
    <t>TWD003 Paid Figure</t>
  </si>
  <si>
    <t>Adjustments</t>
  </si>
  <si>
    <t>TWD 1 AM Returns</t>
  </si>
  <si>
    <t>TWD 1 PM Returns</t>
  </si>
  <si>
    <t>TWD 1 AM Returns - Not Processed by TWD 2</t>
  </si>
  <si>
    <t>TWD 1 PM Returns - Not Processed by TWD 2</t>
  </si>
  <si>
    <t>TWD 1 IAT Returns</t>
  </si>
  <si>
    <t>TWD 2 EOD Paid/Returned Same Day</t>
  </si>
  <si>
    <t>TWD 2 ALTIN Rejects/Reg D Automated Returns</t>
  </si>
  <si>
    <t>Debit Difference</t>
  </si>
  <si>
    <t>Credit Difference</t>
  </si>
  <si>
    <t>Notes:Orig rtn $302.35 settled 06/30 processed 07/01</t>
  </si>
  <si>
    <t>Notes:</t>
  </si>
  <si>
    <t xml:space="preserve">EPN Fed Debits Presented </t>
  </si>
  <si>
    <t>Notes: Orig rtn $693.11 settled 07/02 processed 07/03</t>
  </si>
  <si>
    <t>Notes:Orig rtn $653.11 setl'd 07/02 procs'd 07/03 &amp; $40 setl'd 07/03 procs'd 07/06</t>
  </si>
  <si>
    <t>Notes: Orig rtn $40 settled 07/03 processsed 07/06</t>
  </si>
  <si>
    <t>Notes:Orig rtn $1365.05 settled 07/07 processed 07/08</t>
  </si>
  <si>
    <t>Notes:Orig rtn $1365.05 setl'd 07/07 procs'd 07/08 &amp; $348.82 setl'd 07/08 procs'd 07/09</t>
  </si>
  <si>
    <t>TWD1 IAT Rtn cleared 07/09 s/b 07/08</t>
  </si>
  <si>
    <t>Notes:Orig rtn $348.82 settled 07/08 processed 07/09</t>
  </si>
  <si>
    <t>Notes:Orig rtn $25 settled 07/14 processed 07/15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</si>
</sst>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4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borderId="0" fillId="0" fontId="0" numFmtId="0"/>
    <xf applyAlignment="0" applyBorder="0" applyNumberFormat="0" applyProtection="0" borderId="0" fillId="2" fontId="5" numFmtId="0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9">
      <alignment vertical="center"/>
    </xf>
    <xf applyAlignment="0" applyNumberFormat="0" applyProtection="0" borderId="3" fillId="11" fontId="10" numFmtId="0">
      <alignment vertical="center"/>
    </xf>
    <xf applyAlignment="0" applyFill="0" applyNumberFormat="0" applyProtection="0" borderId="2" fillId="0" fontId="7" numFmtId="0">
      <alignment vertical="center"/>
    </xf>
    <xf applyAlignment="0" applyFont="0" applyNumberFormat="0" applyProtection="0" borderId="7" fillId="19" fontId="0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8" fontId="4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17" fontId="5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NumberFormat="0" applyProtection="0" borderId="0" fillId="16" fontId="5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Fill="0" applyNumberFormat="0" applyProtection="0" borderId="2" fillId="0" fontId="12" numFmtId="0">
      <alignment vertical="center"/>
    </xf>
    <xf applyAlignment="0" applyFill="0" applyNumberFormat="0" applyProtection="0" borderId="9" fillId="0" fontId="20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NumberFormat="0" applyProtection="0" borderId="4" fillId="26" fontId="19" numFmtId="0">
      <alignment vertical="center"/>
    </xf>
    <xf applyAlignment="0" applyBorder="0" applyNumberFormat="0" applyProtection="0" borderId="0" fillId="10" fontId="4" numFmtId="0">
      <alignment vertical="center"/>
    </xf>
    <xf applyAlignment="0" applyBorder="0" applyNumberFormat="0" applyProtection="0" borderId="0" fillId="25" fontId="18" numFmtId="0">
      <alignment vertical="center"/>
    </xf>
    <xf applyAlignment="0" applyNumberFormat="0" applyProtection="0" borderId="6" fillId="15" fontId="15" numFmtId="0">
      <alignment vertical="center"/>
    </xf>
    <xf applyAlignment="0" applyBorder="0" applyNumberFormat="0" applyProtection="0" borderId="0" fillId="8" fontId="5" numFmtId="0">
      <alignment vertical="center"/>
    </xf>
    <xf applyAlignment="0" applyNumberFormat="0" applyProtection="0" borderId="4" fillId="15" fontId="11" numFmtId="0">
      <alignment vertical="center"/>
    </xf>
    <xf applyAlignment="0" applyFill="0" applyNumberFormat="0" applyProtection="0" borderId="8" fillId="0" fontId="16" numFmtId="0">
      <alignment vertical="center"/>
    </xf>
    <xf applyAlignment="0" applyFill="0" applyNumberFormat="0" applyProtection="0" borderId="5" fillId="0" fontId="14" numFmtId="0">
      <alignment vertical="center"/>
    </xf>
    <xf applyAlignment="0" applyBorder="0" applyNumberFormat="0" applyProtection="0" borderId="0" fillId="7" fontId="6" numFmtId="0">
      <alignment vertical="center"/>
    </xf>
    <xf applyAlignment="0" applyBorder="0" applyNumberFormat="0" applyProtection="0" borderId="0" fillId="30" fontId="22" numFmtId="0">
      <alignment vertical="center"/>
    </xf>
    <xf applyAlignment="0" applyBorder="0" applyNumberFormat="0" applyProtection="0" borderId="0" fillId="34" fontId="4" numFmtId="0">
      <alignment vertical="center"/>
    </xf>
    <xf applyAlignment="0" applyBorder="0" applyNumberFormat="0" applyProtection="0" borderId="0" fillId="6" fontId="5" numFmtId="0">
      <alignment vertical="center"/>
    </xf>
    <xf applyAlignment="0" applyBorder="0" applyNumberFormat="0" applyProtection="0" borderId="0" fillId="33" fontId="4" numFmtId="0">
      <alignment vertical="center"/>
    </xf>
    <xf applyAlignment="0" applyBorder="0" applyNumberFormat="0" applyProtection="0" borderId="0" fillId="29" fontId="4" numFmtId="0">
      <alignment vertical="center"/>
    </xf>
    <xf applyAlignment="0" applyBorder="0" applyNumberFormat="0" applyProtection="0" borderId="0" fillId="24" fontId="5" numFmtId="0">
      <alignment vertical="center"/>
    </xf>
    <xf applyAlignment="0" applyBorder="0" applyNumberFormat="0" applyProtection="0" borderId="0" fillId="23" fontId="5" numFmtId="0">
      <alignment vertical="center"/>
    </xf>
    <xf applyAlignment="0" applyBorder="0" applyNumberFormat="0" applyProtection="0" borderId="0" fillId="14" fontId="4" numFmtId="0">
      <alignment vertical="center"/>
    </xf>
    <xf applyAlignment="0" applyBorder="0" applyNumberFormat="0" applyProtection="0" borderId="0" fillId="13" fontId="4" numFmtId="0">
      <alignment vertical="center"/>
    </xf>
    <xf applyAlignment="0" applyBorder="0" applyNumberFormat="0" applyProtection="0" borderId="0" fillId="28" fontId="5" numFmtId="0">
      <alignment vertical="center"/>
    </xf>
    <xf applyAlignment="0" applyBorder="0" applyNumberFormat="0" applyProtection="0" borderId="0" fillId="5" fontId="4" numFmtId="0">
      <alignment vertical="center"/>
    </xf>
    <xf applyAlignment="0" applyBorder="0" applyNumberFormat="0" applyProtection="0" borderId="0" fillId="21" fontId="5" numFmtId="0">
      <alignment vertical="center"/>
    </xf>
    <xf applyAlignment="0" applyBorder="0" applyNumberFormat="0" applyProtection="0" borderId="0" fillId="9" fontId="5" numFmtId="0">
      <alignment vertical="center"/>
    </xf>
    <xf applyAlignment="0" applyBorder="0" applyNumberFormat="0" applyProtection="0" borderId="0" fillId="32" fontId="4" numFmtId="0">
      <alignment vertical="center"/>
    </xf>
    <xf applyAlignment="0" applyBorder="0" applyNumberFormat="0" applyProtection="0" borderId="0" fillId="20" fontId="5" numFmtId="0">
      <alignment vertical="center"/>
    </xf>
    <xf applyAlignment="0" applyBorder="0" applyNumberFormat="0" applyProtection="0" borderId="0" fillId="22" fontId="4" numFmtId="0">
      <alignment vertical="center"/>
    </xf>
    <xf applyAlignment="0" applyBorder="0" applyNumberFormat="0" applyProtection="0" borderId="0" fillId="31" fontId="4" numFmtId="0">
      <alignment vertical="center"/>
    </xf>
    <xf applyAlignment="0" applyBorder="0" applyNumberFormat="0" applyProtection="0" borderId="0" fillId="27" fontId="5" numFmtId="0">
      <alignment vertical="center"/>
    </xf>
    <xf applyAlignment="0" applyBorder="0" applyNumberFormat="0" applyProtection="0" borderId="0" fillId="12" fontId="4" numFmtId="0">
      <alignment vertical="center"/>
    </xf>
  </cellStyleXfs>
  <cellXfs count="15">
    <xf borderId="0" fillId="0" fontId="0" numFmtId="0" xfId="0"/>
    <xf applyAlignment="1" applyFill="1" applyNumberFormat="1" applyProtection="1" borderId="0" fillId="0" fontId="0" numFmtId="0" xfId="0"/>
    <xf applyAlignment="1" applyFill="1" applyFont="1" applyNumberFormat="1" applyProtection="1" borderId="0" fillId="0" fontId="1" numFmtId="0" xfId="0">
      <alignment horizontal="center"/>
    </xf>
    <xf applyAlignment="1" applyBorder="1" applyFill="1" applyFont="1" applyNumberFormat="1" applyProtection="1" borderId="1" fillId="0" fontId="2" numFmtId="0" xfId="0">
      <alignment horizontal="center"/>
    </xf>
    <xf applyAlignment="1" applyFill="1" applyFont="1" applyNumberFormat="1" applyProtection="1" borderId="0" fillId="0" fontId="3" numFmtId="0" xfId="0"/>
    <xf applyAlignment="1" applyFill="1" applyFont="1" applyNumberFormat="1" applyProtection="1" borderId="0" fillId="0" fontId="2" numFmtId="0" xfId="0"/>
    <xf applyAlignment="1" applyFill="1" applyFont="1" applyNumberFormat="1" applyProtection="1" borderId="0" fillId="2" fontId="3" numFmtId="58" xfId="0"/>
    <xf applyAlignment="1" applyFill="1" applyFont="1" applyNumberFormat="1" applyProtection="1" borderId="0" fillId="2" fontId="2" numFmtId="44" xfId="0"/>
    <xf applyAlignment="1" applyFill="1" applyFont="1" applyNumberFormat="1" applyProtection="1" borderId="0" fillId="2" fontId="3" numFmtId="39" xfId="0"/>
    <xf applyAlignment="1" applyFill="1" applyFont="1" applyNumberFormat="1" applyProtection="1" borderId="0" fillId="0" fontId="3" numFmtId="39" xfId="0"/>
    <xf applyAlignment="1" applyFill="1" applyFont="1" applyNumberFormat="1" applyProtection="1" borderId="0" fillId="0" fontId="3" numFmtId="16" xfId="0"/>
    <xf applyAlignment="1" applyFill="1" applyFont="1" applyNumberFormat="1" applyProtection="1" borderId="0" fillId="0" fontId="3" numFmtId="40" xfId="0"/>
    <xf applyAlignment="1" applyFill="1" applyFont="1" applyNumberFormat="1" applyProtection="1" borderId="0" fillId="0" fontId="2" numFmtId="44" xfId="0"/>
    <xf applyAlignment="1" applyFill="1" applyFont="1" applyNumberFormat="1" applyProtection="1" borderId="0" fillId="3" fontId="2" numFmtId="44" xfId="0"/>
    <xf applyAlignment="1" applyFill="1" applyFont="1" applyNumberFormat="1" applyProtection="1" borderId="0" fillId="4" fontId="3" numFmtId="39" xfId="0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pageSetUpPr fitToPage="1"/>
  </sheetPr>
  <dimension ref="A1:N59"/>
  <sheetViews>
    <sheetView showZeros="0" tabSelected="1" workbookViewId="0">
      <selection activeCell="H15" sqref="H15"/>
    </sheetView>
  </sheetViews>
  <sheetFormatPr defaultColWidth="9" defaultRowHeight="14.5"/>
  <cols>
    <col min="1" max="1" customWidth="true" style="1" width="8.11818181818182" collapsed="false"/>
    <col min="2" max="2" customWidth="true" style="1" width="18.1181818181818" collapsed="false"/>
    <col min="3" max="4" customWidth="true" style="1" width="11.1181818181818" collapsed="false"/>
    <col min="5" max="5" customWidth="true" style="1" width="6.11818181818182" collapsed="false"/>
    <col min="6" max="6" customWidth="true" style="1" width="16.0" collapsed="false"/>
    <col min="7" max="7" customWidth="true" style="1" width="4.58181818181818" collapsed="false"/>
    <col min="8" max="8" customWidth="true" style="1" width="9.58181818181818" collapsed="false"/>
    <col min="9" max="9" customWidth="true" style="1" width="30.5818181818182" collapsed="false"/>
    <col min="10" max="10" customWidth="true" style="1" width="9.88181818181818" collapsed="false"/>
    <col min="11" max="11" customWidth="true" style="1" width="14.8818181818182" collapsed="false"/>
    <col min="12" max="12" customWidth="true" style="1" width="5.88181818181818" collapsed="false"/>
    <col min="13" max="13" customWidth="true" style="1" width="15.4090909090909" collapsed="false"/>
  </cols>
  <sheetData>
    <row customHeight="1" ht="18"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customHeight="1" ht="18" r="2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customHeight="1" ht="13.5" r="3" spans="1:13">
      <c r="A3"/>
      <c r="B3"/>
      <c r="C3"/>
      <c r="D3"/>
      <c r="E3"/>
      <c r="F3"/>
      <c r="G3"/>
      <c r="H3"/>
      <c r="I3"/>
      <c r="J3"/>
      <c r="K3"/>
      <c r="L3"/>
      <c r="M3"/>
    </row>
    <row customHeight="1" ht="13.5" r="4" spans="1:13">
      <c r="A4"/>
      <c r="B4"/>
      <c r="C4"/>
      <c r="D4"/>
      <c r="E4"/>
      <c r="F4"/>
      <c r="G4"/>
      <c r="H4"/>
      <c r="I4"/>
      <c r="J4"/>
      <c r="K4"/>
      <c r="L4"/>
      <c r="M4"/>
    </row>
    <row customHeight="1" ht="13.5" r="5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customHeight="1" ht="13.5"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customHeight="1" ht="13.5" r="8" spans="1:13">
      <c r="A8" s="5"/>
      <c r="B8" s="4"/>
      <c r="C8" s="6"/>
      <c r="D8" s="4"/>
      <c r="E8" s="4"/>
      <c r="F8" t="n">
        <v>3013.02</v>
      </c>
      <c r="G8" s="4"/>
      <c r="H8" s="5" t="s">
        <v>4</v>
      </c>
      <c r="I8" s="4"/>
      <c r="J8" s="4"/>
      <c r="K8" s="4"/>
      <c r="L8" s="4"/>
      <c r="M8" t="n">
        <v>10330.76</v>
      </c>
    </row>
    <row customHeight="1" ht="13.5" r="9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customHeight="1" ht="13.5" r="10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customHeight="1" ht="13.5" r="11" spans="1:13">
      <c r="A11" s="4"/>
      <c r="B11" s="4" t="s">
        <v>7</v>
      </c>
      <c r="C11" s="4"/>
      <c r="D11" s="8">
        <v>227335.25</v>
      </c>
      <c r="E11" s="4"/>
      <c r="F11" s="4"/>
      <c r="G11" s="4"/>
      <c r="H11" s="4"/>
      <c r="I11" s="4" t="s">
        <v>7</v>
      </c>
      <c r="J11" s="4"/>
      <c r="K11" s="8">
        <v>17081.87</v>
      </c>
      <c r="L11" s="4"/>
      <c r="M11" s="4"/>
    </row>
    <row customHeight="1" ht="13.5" r="12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239214.36</v>
      </c>
      <c r="L12" s="4"/>
      <c r="M12" s="4"/>
    </row>
    <row customHeight="1" ht="13.5" r="13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>
        <v>3084522.97</v>
      </c>
      <c r="L13" s="4"/>
      <c r="M13" s="4"/>
    </row>
    <row customHeight="1" ht="13.5" r="14" spans="1:13">
      <c r="A14" s="4"/>
      <c r="B14" s="4" t="s">
        <v>11</v>
      </c>
      <c r="C14" s="4"/>
      <c r="D14" s="4"/>
      <c r="E14" s="4"/>
      <c r="F14" s="9">
        <f>-F8+D11+D12+D16+D18</f>
        <v>227335.25</v>
      </c>
      <c r="G14" s="4"/>
      <c r="H14" s="4"/>
      <c r="I14" s="4" t="s">
        <v>12</v>
      </c>
      <c r="J14" s="4"/>
      <c r="K14" s="4"/>
      <c r="L14" s="4"/>
      <c r="M14" s="9">
        <f>-M8+K11+K12+K16+K18</f>
        <v>256296.23</v>
      </c>
    </row>
    <row customHeight="1" ht="13.5"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customHeight="1" ht="13.5" r="16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customHeight="1" ht="13.5"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customHeight="1" ht="13.5" r="18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customHeight="1" ht="13.5"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customHeight="1" ht="13.5" r="20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customHeight="1" ht="13.5" r="21" spans="1:13">
      <c r="A21" s="4"/>
      <c r="B21" s="4" t="s">
        <v>15</v>
      </c>
      <c r="C21" s="4"/>
      <c r="D21" s="8">
        <v>17576.48</v>
      </c>
      <c r="E21" s="4"/>
      <c r="F21" s="9">
        <f>-D21</f>
        <v>-17576.48</v>
      </c>
      <c r="G21" s="4"/>
      <c r="H21" s="4"/>
      <c r="I21" s="4" t="s">
        <v>16</v>
      </c>
      <c r="J21" s="4"/>
      <c r="K21" s="8">
        <v>2740.14</v>
      </c>
      <c r="L21" s="4"/>
      <c r="M21" s="9">
        <f>-K21</f>
        <v>-2740.14</v>
      </c>
    </row>
    <row customHeight="1" ht="13.5"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customHeight="1" ht="13.5" r="23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customHeight="1" ht="13.5" r="24" spans="1:13">
      <c r="A24" s="4"/>
      <c r="B24" s="4" t="s">
        <v>18</v>
      </c>
      <c r="C24" s="4"/>
      <c r="D24" s="14" t="s">
        <v>19</v>
      </c>
      <c r="E24" s="4"/>
      <c r="F24" s="9">
        <f>-D24</f>
        <v>0</v>
      </c>
      <c r="G24" s="4"/>
      <c r="H24" s="4"/>
      <c r="I24" s="4" t="s">
        <v>20</v>
      </c>
      <c r="J24" s="4"/>
      <c r="K24" s="14" t="s">
        <v>19</v>
      </c>
      <c r="L24" s="4"/>
      <c r="M24" s="9">
        <f>-K24</f>
        <v>0</v>
      </c>
    </row>
    <row customHeight="1" ht="13.5"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customHeight="1" ht="13.5" r="26" spans="1:13">
      <c r="A26" s="4"/>
      <c r="B26" s="4" t="s">
        <v>21</v>
      </c>
      <c r="C26" s="4"/>
      <c r="D26" s="4"/>
      <c r="E26" s="4"/>
      <c r="F26" s="8">
        <v>5578.13</v>
      </c>
      <c r="G26" s="4"/>
      <c r="H26" s="4"/>
      <c r="I26" s="4" t="s">
        <v>21</v>
      </c>
      <c r="J26" s="4"/>
      <c r="K26" s="4"/>
      <c r="L26" s="4"/>
      <c r="M26" s="8">
        <v>100</v>
      </c>
    </row>
    <row customHeight="1" ht="13.5"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customHeight="1" ht="13.5" r="28" spans="1:13">
      <c r="A28" s="4"/>
      <c r="B28" s="4" t="s">
        <v>22</v>
      </c>
      <c r="C28" s="4"/>
      <c r="D28" s="8"/>
      <c r="E28" s="4"/>
      <c r="F28" s="11">
        <f>-D28</f>
        <v>0</v>
      </c>
      <c r="G28" s="4"/>
      <c r="H28" s="4"/>
      <c r="I28" s="4" t="s">
        <v>22</v>
      </c>
      <c r="J28" s="4"/>
      <c r="K28" s="8">
        <v>4000.9</v>
      </c>
      <c r="L28" s="4"/>
      <c r="M28" s="9"/>
    </row>
    <row customHeight="1" ht="13.5"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customHeight="1" ht="13.5" r="30" spans="1:13">
      <c r="A30" s="4"/>
      <c r="B30" s="4" t="s">
        <v>23</v>
      </c>
      <c r="C30" s="4"/>
      <c r="D30" s="14" t="s">
        <v>19</v>
      </c>
      <c r="E30" s="4"/>
      <c r="F30" s="9">
        <f>-D30</f>
        <v>0</v>
      </c>
      <c r="G30" s="4"/>
      <c r="H30" s="4"/>
      <c r="I30" s="4" t="s">
        <v>23</v>
      </c>
      <c r="J30" s="4"/>
      <c r="K30" s="14" t="s">
        <v>19</v>
      </c>
      <c r="L30" s="4"/>
      <c r="M30" s="9">
        <f>-K30</f>
        <v>0</v>
      </c>
    </row>
    <row customHeight="1" ht="13.5"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customHeight="1" ht="13.5" r="32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customHeight="1" ht="13.5" r="33" spans="1:13">
      <c r="A33" s="4"/>
      <c r="B33" s="4" t="s">
        <v>25</v>
      </c>
      <c r="C33" s="4"/>
      <c r="D33" s="4"/>
      <c r="E33" s="4"/>
      <c r="F33" s="8">
        <v>-12064.46</v>
      </c>
      <c r="G33" s="4"/>
      <c r="H33" s="4"/>
      <c r="I33" s="4" t="s">
        <v>25</v>
      </c>
      <c r="J33" s="4"/>
      <c r="K33" s="4"/>
      <c r="L33" s="4"/>
      <c r="M33" s="8">
        <v>9.23</v>
      </c>
    </row>
    <row customHeight="1" ht="13.5" r="34" spans="1:13">
      <c r="A34" s="4"/>
      <c r="B34" s="4" t="s">
        <v>26</v>
      </c>
      <c r="C34" s="4"/>
      <c r="D34" s="4"/>
      <c r="E34" s="4"/>
      <c r="F34" s="8">
        <v>-382.19</v>
      </c>
      <c r="G34" s="4"/>
      <c r="H34" s="4"/>
      <c r="I34" s="4" t="s">
        <v>26</v>
      </c>
      <c r="J34" s="4"/>
      <c r="K34" s="4"/>
      <c r="L34" s="4"/>
      <c r="M34" s="8">
        <v>0.42</v>
      </c>
    </row>
    <row customHeight="1" ht="13.5" r="35" spans="1:13">
      <c r="A35" s="4"/>
      <c r="B35" s="4" t="s">
        <v>27</v>
      </c>
      <c r="C35" s="4"/>
      <c r="D35" s="4"/>
      <c r="E35" s="4"/>
      <c r="F35" s="8">
        <v>12064.46</v>
      </c>
      <c r="G35" s="4"/>
      <c r="H35" s="4"/>
      <c r="I35" s="4" t="s">
        <v>27</v>
      </c>
      <c r="J35" s="4"/>
      <c r="K35" s="4"/>
      <c r="L35" s="4"/>
      <c r="M35" s="8">
        <v>-9.23</v>
      </c>
    </row>
    <row customHeight="1" ht="13.5" r="36" spans="1:13">
      <c r="A36" s="4"/>
      <c r="B36" s="4" t="s">
        <v>28</v>
      </c>
      <c r="C36" s="4"/>
      <c r="D36" s="4"/>
      <c r="E36" s="4"/>
      <c r="F36" s="8">
        <v>382.19</v>
      </c>
      <c r="G36" s="4"/>
      <c r="H36" s="4"/>
      <c r="I36" s="4" t="s">
        <v>28</v>
      </c>
      <c r="J36" s="4"/>
      <c r="K36" s="4"/>
      <c r="L36" s="4"/>
      <c r="M36" s="8">
        <v>-0.42</v>
      </c>
    </row>
    <row customHeight="1" ht="13.5" r="37" spans="1:13">
      <c r="A37" s="4"/>
      <c r="B37" s="4" t="s">
        <v>29</v>
      </c>
      <c r="C37" s="4"/>
      <c r="D37" s="4"/>
      <c r="E37" s="4"/>
      <c r="F37" s="8"/>
      <c r="G37" s="4"/>
      <c r="H37" s="4"/>
      <c r="I37" s="4" t="s">
        <v>29</v>
      </c>
      <c r="J37" s="4"/>
      <c r="K37" s="4"/>
      <c r="L37" s="4"/>
      <c r="M37" s="8"/>
    </row>
    <row customHeight="1" ht="13.5" r="38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customHeight="1" ht="13.5" r="39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customHeight="1" ht="13.5" r="40" spans="1:13">
      <c r="A40" s="5" t="s">
        <v>32</v>
      </c>
      <c r="B40" s="4"/>
      <c r="C40" s="4"/>
      <c r="D40" s="4"/>
      <c r="E40" s="4"/>
      <c r="F40" s="12">
        <f>SUM(F8:F39)</f>
        <v>215336.9</v>
      </c>
      <c r="G40" s="4"/>
      <c r="H40" s="5" t="s">
        <v>33</v>
      </c>
      <c r="I40" s="4"/>
      <c r="J40" s="4"/>
      <c r="K40" s="4"/>
      <c r="L40" s="4"/>
      <c r="M40" s="12">
        <f>SUM(M8:M39)</f>
        <v>253656.09</v>
      </c>
    </row>
    <row customHeight="1" ht="13.5" r="41" spans="1:13">
      <c r="A41" s="4"/>
      <c r="B41" s="4" t="s">
        <v>34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customHeight="1" ht="13.5"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customHeight="1" ht="13.5"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customHeight="1" ht="13.5" r="44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customHeight="1" ht="13.5" r="45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customHeight="1" ht="13.5" r="46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customHeight="1" ht="13.5" r="47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customHeight="1" ht="13.5" r="48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customHeight="1" ht="13.5"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customHeight="1" ht="13.5" r="50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customHeight="1" ht="13.5" r="5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customHeight="1" ht="13.5"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customHeight="1" ht="13.5"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customHeight="1" ht="13.5"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customHeight="1" ht="13.5"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customHeight="1" ht="13.5" r="56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customHeight="1" ht="13.5" r="57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customHeight="1" ht="13.5" r="58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customHeight="1" ht="13.5" r="59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bottom="0.75" footer="0.3" header="0.3" left="0.25" right="0.25" top="0.75"/>
  <pageSetup fitToHeight="0" orientation="landscape" paperSize="1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pageSetUpPr fitToPage="1"/>
  </sheetPr>
  <dimension ref="A1:N59"/>
  <sheetViews>
    <sheetView showZeros="0" workbookViewId="0">
      <selection activeCell="I25" sqref="I25 I25"/>
    </sheetView>
  </sheetViews>
  <sheetFormatPr defaultColWidth="9" defaultRowHeight="14.5"/>
  <cols>
    <col min="1" max="1" customWidth="true" style="1" width="8.11818181818182" collapsed="false"/>
    <col min="2" max="2" customWidth="true" style="1" width="18.1181818181818" collapsed="false"/>
    <col min="3" max="4" customWidth="true" style="1" width="11.1181818181818" collapsed="false"/>
    <col min="5" max="5" customWidth="true" style="1" width="6.11818181818182" collapsed="false"/>
    <col min="6" max="6" customWidth="true" style="1" width="16.0" collapsed="false"/>
    <col min="7" max="7" customWidth="true" style="1" width="4.58181818181818" collapsed="false"/>
    <col min="8" max="8" customWidth="true" style="1" width="9.58181818181818" collapsed="false"/>
    <col min="9" max="9" customWidth="true" style="1" width="30.5818181818182" collapsed="false"/>
    <col min="10" max="10" customWidth="true" style="1" width="9.88181818181818" collapsed="false"/>
    <col min="11" max="11" customWidth="true" style="1" width="14.8818181818182" collapsed="false"/>
    <col min="12" max="12" customWidth="true" style="1" width="5.88181818181818" collapsed="false"/>
    <col min="13" max="13" customWidth="true" style="1" width="15.4090909090909" collapsed="false"/>
  </cols>
  <sheetData>
    <row customHeight="1" ht="18"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customHeight="1" ht="18" r="2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customHeight="1" ht="13.5" r="3" spans="1:13">
      <c r="A3"/>
      <c r="B3"/>
      <c r="C3"/>
      <c r="D3"/>
      <c r="E3"/>
      <c r="F3"/>
      <c r="G3"/>
      <c r="H3"/>
      <c r="I3"/>
      <c r="J3"/>
      <c r="K3"/>
      <c r="L3"/>
      <c r="M3"/>
    </row>
    <row customHeight="1" ht="13.5" r="4" spans="1:13">
      <c r="A4"/>
      <c r="B4"/>
      <c r="C4"/>
      <c r="D4"/>
      <c r="E4"/>
      <c r="F4"/>
      <c r="G4"/>
      <c r="H4"/>
      <c r="I4"/>
      <c r="J4"/>
      <c r="K4"/>
      <c r="L4"/>
      <c r="M4"/>
    </row>
    <row customHeight="1" ht="13.5" r="5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customHeight="1" ht="13.5"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customHeight="1" ht="13.5" r="7" spans="1:13">
      <c r="A7" s="5" t="s">
        <v>36</v>
      </c>
      <c r="B7" s="4"/>
      <c r="C7" s="6"/>
      <c r="D7" s="4"/>
      <c r="E7" s="4"/>
      <c r="F7" s="7">
        <v>19090889.73</v>
      </c>
      <c r="G7" s="4"/>
      <c r="H7" s="5" t="s">
        <v>4</v>
      </c>
      <c r="I7" s="4"/>
      <c r="J7" s="4"/>
      <c r="K7" s="4"/>
      <c r="L7" s="4"/>
      <c r="M7" s="7">
        <v>6316840.35</v>
      </c>
    </row>
    <row customHeight="1" ht="13.5"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customHeight="1" ht="13.5" r="9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customHeight="1" ht="13.5" r="10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customHeight="1" ht="13.5" r="11" spans="1:13">
      <c r="A11" s="4"/>
      <c r="B11" s="4" t="s">
        <v>7</v>
      </c>
      <c r="C11" s="4"/>
      <c r="D11" s="8">
        <v>447784.63</v>
      </c>
      <c r="E11" s="4"/>
      <c r="F11" s="4"/>
      <c r="G11" s="4"/>
      <c r="H11" s="4"/>
      <c r="I11" s="4" t="s">
        <v>7</v>
      </c>
      <c r="J11" s="4"/>
      <c r="K11" s="8">
        <v>41216.54</v>
      </c>
      <c r="L11" s="4"/>
      <c r="M11" s="4"/>
    </row>
    <row customHeight="1" ht="13.5" r="12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14111.19</v>
      </c>
      <c r="L12" s="4"/>
      <c r="M12" s="4"/>
    </row>
    <row customHeight="1" ht="13.5" r="13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/>
      <c r="L13" s="4"/>
      <c r="M13" s="4"/>
    </row>
    <row customHeight="1" ht="13.5" r="14" spans="1:13">
      <c r="A14" s="4"/>
      <c r="B14" s="4" t="s">
        <v>11</v>
      </c>
      <c r="C14" s="4"/>
      <c r="D14" s="4"/>
      <c r="E14" s="4"/>
      <c r="F14" s="9">
        <f>-F7+D11+D12+D16+D18</f>
        <v>-18643105.1</v>
      </c>
      <c r="G14" s="4"/>
      <c r="H14" s="4"/>
      <c r="I14" s="4" t="s">
        <v>12</v>
      </c>
      <c r="J14" s="4"/>
      <c r="K14" s="4"/>
      <c r="L14" s="4"/>
      <c r="M14" s="9">
        <f>-M7+K11+K12+K16+K18</f>
        <v>-6261512.62</v>
      </c>
    </row>
    <row customHeight="1" ht="13.5"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customHeight="1" ht="13.5" r="16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customHeight="1" ht="13.5"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customHeight="1" ht="13.5" r="18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customHeight="1" ht="13.5"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customHeight="1" ht="13.5" r="20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customHeight="1" ht="13.5" r="21" spans="1:13">
      <c r="A21" s="4"/>
      <c r="B21" s="4" t="s">
        <v>15</v>
      </c>
      <c r="C21" s="4"/>
      <c r="D21" s="8">
        <v>63572.13</v>
      </c>
      <c r="E21" s="4"/>
      <c r="F21" s="9">
        <f>-D21</f>
        <v>-63572.13</v>
      </c>
      <c r="G21" s="4"/>
      <c r="H21" s="4"/>
      <c r="I21" s="4" t="s">
        <v>16</v>
      </c>
      <c r="J21" s="4"/>
      <c r="K21" s="8">
        <v>2168.23</v>
      </c>
      <c r="L21" s="4"/>
      <c r="M21" s="9">
        <f>-K21</f>
        <v>-2168.23</v>
      </c>
    </row>
    <row customHeight="1" ht="13.5"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customHeight="1" ht="13.5" r="23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customHeight="1" ht="13.5" r="24" spans="1:13">
      <c r="A24" s="4"/>
      <c r="B24" s="4" t="s">
        <v>18</v>
      </c>
      <c r="C24" s="4"/>
      <c r="D24" s="8">
        <v>103891.27</v>
      </c>
      <c r="E24" s="4"/>
      <c r="F24" s="9">
        <f>-D24</f>
        <v>-103891.27</v>
      </c>
      <c r="G24" s="4"/>
      <c r="H24" s="4"/>
      <c r="I24" s="4" t="s">
        <v>20</v>
      </c>
      <c r="J24" s="4"/>
      <c r="K24" s="8">
        <v>20329.36</v>
      </c>
      <c r="L24" s="4"/>
      <c r="M24" s="9">
        <f>-K24</f>
        <v>-20329.36</v>
      </c>
    </row>
    <row customHeight="1" ht="13.5"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customHeight="1" ht="13.5" r="26" spans="1:13">
      <c r="A26" s="4"/>
      <c r="B26" s="4" t="s">
        <v>21</v>
      </c>
      <c r="C26" s="4"/>
      <c r="D26" s="4"/>
      <c r="E26" s="4"/>
      <c r="F26" s="8">
        <v>1372</v>
      </c>
      <c r="G26" s="4"/>
      <c r="H26" s="4"/>
      <c r="I26" s="4" t="s">
        <v>21</v>
      </c>
      <c r="J26" s="4"/>
      <c r="K26" s="4"/>
      <c r="L26" s="4"/>
      <c r="M26" s="8"/>
    </row>
    <row customHeight="1" ht="13.5"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customHeight="1" ht="13.5" r="28" spans="1:13">
      <c r="A28" s="4"/>
      <c r="B28" s="4" t="s">
        <v>22</v>
      </c>
      <c r="C28" s="4"/>
      <c r="D28" s="8"/>
      <c r="E28" s="4"/>
      <c r="F28" s="11"/>
      <c r="G28" s="4"/>
      <c r="H28" s="4"/>
      <c r="I28" s="4" t="s">
        <v>22</v>
      </c>
      <c r="J28" s="4"/>
      <c r="K28" s="8"/>
      <c r="L28" s="4"/>
      <c r="M28" s="9"/>
    </row>
    <row customHeight="1" ht="13.5"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customHeight="1" ht="13.5" r="30" spans="1:13">
      <c r="A30" s="4"/>
      <c r="B30" s="4" t="s">
        <v>23</v>
      </c>
      <c r="C30" s="4"/>
      <c r="D30" s="8">
        <v>281693.23</v>
      </c>
      <c r="E30" s="4"/>
      <c r="F30" s="9">
        <f>-D30</f>
        <v>-281693.23</v>
      </c>
      <c r="G30" s="4"/>
      <c r="H30" s="4"/>
      <c r="I30" s="4" t="s">
        <v>23</v>
      </c>
      <c r="J30" s="4"/>
      <c r="K30" s="8">
        <v>32830.14</v>
      </c>
      <c r="L30" s="4"/>
      <c r="M30" s="9">
        <f>-K30</f>
        <v>-32830.14</v>
      </c>
    </row>
    <row customHeight="1" ht="13.5"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customHeight="1" ht="13.5" r="32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customHeight="1" ht="13.5" r="33" spans="1:13">
      <c r="A33" s="4"/>
      <c r="B33" s="4" t="s">
        <v>25</v>
      </c>
      <c r="C33" s="4"/>
      <c r="D33" s="4"/>
      <c r="E33" s="4"/>
      <c r="F33" s="8">
        <v>-1641</v>
      </c>
      <c r="G33" s="4"/>
      <c r="H33" s="4"/>
      <c r="I33" s="4" t="s">
        <v>25</v>
      </c>
      <c r="J33" s="4"/>
      <c r="K33" s="4"/>
      <c r="L33" s="4"/>
      <c r="M33" s="8"/>
    </row>
    <row customHeight="1" ht="13.5" r="34" spans="1:13">
      <c r="A34" s="4"/>
      <c r="B34" s="4" t="s">
        <v>26</v>
      </c>
      <c r="C34" s="4"/>
      <c r="D34" s="4"/>
      <c r="E34" s="4"/>
      <c r="F34" s="8">
        <v>-400.17</v>
      </c>
      <c r="G34" s="4"/>
      <c r="H34" s="4"/>
      <c r="I34" s="4" t="s">
        <v>26</v>
      </c>
      <c r="J34" s="4"/>
      <c r="K34" s="4"/>
      <c r="L34" s="4"/>
      <c r="M34" s="8">
        <v>2001.49</v>
      </c>
    </row>
    <row customHeight="1" ht="13.5" r="35" spans="1:13">
      <c r="A35" s="4"/>
      <c r="B35" s="4" t="s">
        <v>27</v>
      </c>
      <c r="C35" s="4"/>
      <c r="D35" s="4"/>
      <c r="E35" s="4"/>
      <c r="F35" s="8">
        <v>1641</v>
      </c>
      <c r="G35" s="4"/>
      <c r="H35" s="4"/>
      <c r="I35" s="4" t="s">
        <v>27</v>
      </c>
      <c r="J35" s="4"/>
      <c r="K35" s="4"/>
      <c r="L35" s="4"/>
      <c r="M35" s="8"/>
    </row>
    <row customHeight="1" ht="13.5" r="36" spans="1:13">
      <c r="A36" s="4"/>
      <c r="B36" s="4" t="s">
        <v>28</v>
      </c>
      <c r="C36" s="4"/>
      <c r="D36" s="4"/>
      <c r="E36" s="4"/>
      <c r="F36" s="8">
        <v>400.17</v>
      </c>
      <c r="G36" s="4"/>
      <c r="H36" s="4"/>
      <c r="I36" s="4" t="s">
        <v>28</v>
      </c>
      <c r="J36" s="4"/>
      <c r="K36" s="4"/>
      <c r="L36" s="4"/>
      <c r="M36" s="8">
        <v>-2001.49</v>
      </c>
    </row>
    <row customHeight="1" ht="13.5" r="37" spans="1:13">
      <c r="A37" s="4"/>
      <c r="B37" s="4" t="s">
        <v>29</v>
      </c>
      <c r="C37" s="4"/>
      <c r="D37" s="4"/>
      <c r="E37" s="4"/>
      <c r="F37" s="8"/>
      <c r="G37" s="4"/>
      <c r="H37" s="4"/>
      <c r="I37" s="4" t="s">
        <v>29</v>
      </c>
      <c r="J37" s="4"/>
      <c r="K37" s="4"/>
      <c r="L37" s="4"/>
      <c r="M37" s="8"/>
    </row>
    <row customHeight="1" ht="13.5" r="38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customHeight="1" ht="13.5" r="39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customHeight="1" ht="13.5" r="40" spans="1:13">
      <c r="A40" s="5" t="s">
        <v>32</v>
      </c>
      <c r="B40" s="4"/>
      <c r="C40" s="4"/>
      <c r="D40" s="4"/>
      <c r="E40" s="4"/>
      <c r="F40" s="12">
        <f>SUM(F7:F39)</f>
        <v>-1.04779473986127e-9</v>
      </c>
      <c r="G40" s="4"/>
      <c r="H40" s="5" t="s">
        <v>33</v>
      </c>
      <c r="I40" s="4"/>
      <c r="J40" s="4"/>
      <c r="K40" s="4"/>
      <c r="L40" s="4"/>
      <c r="M40" s="12">
        <f>SUM(M7:M39)</f>
        <v>4.43833414465189e-10</v>
      </c>
    </row>
    <row customHeight="1" ht="13.5" r="41" spans="1:13">
      <c r="A41" s="4"/>
      <c r="B41" s="4" t="s">
        <v>44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customHeight="1" ht="13.5"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customHeight="1" ht="13.5"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customHeight="1" ht="13.5" r="44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customHeight="1" ht="13.5" r="45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customHeight="1" ht="13.5" r="46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customHeight="1" ht="13.5" r="47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customHeight="1" ht="13.5" r="48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customHeight="1" ht="13.5"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customHeight="1" ht="13.5" r="50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customHeight="1" ht="13.5" r="5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customHeight="1" ht="13.5"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customHeight="1" ht="13.5"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customHeight="1" ht="13.5"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customHeight="1" ht="13.5"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customHeight="1" ht="13.5" r="56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customHeight="1" ht="13.5" r="57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customHeight="1" ht="13.5" r="58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customHeight="1" ht="13.5" r="59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bottom="0.75" footer="0.3" header="0.3" left="0.25" right="0.25" top="0.75"/>
  <pageSetup fitToHeight="0" orientation="landscape" paperSize="1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pageSetUpPr fitToPage="1"/>
  </sheetPr>
  <dimension ref="A1:N59"/>
  <sheetViews>
    <sheetView showZeros="0" workbookViewId="0">
      <selection activeCell="F7" sqref="F7 F7"/>
    </sheetView>
  </sheetViews>
  <sheetFormatPr defaultColWidth="9" defaultRowHeight="14.5"/>
  <cols>
    <col min="1" max="1" customWidth="true" style="1" width="8.11818181818182" collapsed="false"/>
    <col min="2" max="2" customWidth="true" style="1" width="18.1181818181818" collapsed="false"/>
    <col min="3" max="4" customWidth="true" style="1" width="11.1181818181818" collapsed="false"/>
    <col min="5" max="5" customWidth="true" style="1" width="6.11818181818182" collapsed="false"/>
    <col min="6" max="6" customWidth="true" style="1" width="16.0" collapsed="false"/>
    <col min="7" max="7" customWidth="true" style="1" width="4.58181818181818" collapsed="false"/>
    <col min="8" max="8" customWidth="true" style="1" width="9.58181818181818" collapsed="false"/>
    <col min="9" max="9" customWidth="true" style="1" width="30.5818181818182" collapsed="false"/>
    <col min="10" max="10" customWidth="true" style="1" width="9.88181818181818" collapsed="false"/>
    <col min="11" max="11" customWidth="true" style="1" width="14.8818181818182" collapsed="false"/>
    <col min="12" max="12" customWidth="true" style="1" width="5.88181818181818" collapsed="false"/>
    <col min="13" max="13" customWidth="true" style="1" width="15.4090909090909" collapsed="false"/>
  </cols>
  <sheetData>
    <row customHeight="1" ht="18"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customHeight="1" ht="18" r="2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customHeight="1" ht="13.5" r="3" spans="1:13">
      <c r="A3"/>
      <c r="B3"/>
      <c r="C3"/>
      <c r="D3"/>
      <c r="E3"/>
      <c r="F3"/>
      <c r="G3"/>
      <c r="H3"/>
      <c r="I3"/>
      <c r="J3"/>
      <c r="K3"/>
      <c r="L3"/>
      <c r="M3"/>
    </row>
    <row customHeight="1" ht="13.5" r="4" spans="1:13">
      <c r="A4"/>
      <c r="B4"/>
      <c r="C4"/>
      <c r="D4"/>
      <c r="E4"/>
      <c r="F4"/>
      <c r="G4"/>
      <c r="H4"/>
      <c r="I4"/>
      <c r="J4"/>
      <c r="K4"/>
      <c r="L4"/>
      <c r="M4"/>
    </row>
    <row customHeight="1" ht="13.5" r="5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customHeight="1" ht="13.5"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customHeight="1" ht="13.5" r="7" spans="1:13">
      <c r="A7" s="5" t="s">
        <v>36</v>
      </c>
      <c r="B7" s="4"/>
      <c r="C7" s="6"/>
      <c r="D7" s="4"/>
      <c r="E7" s="4"/>
      <c r="F7" s="7">
        <v>23728294.9</v>
      </c>
      <c r="G7" s="4"/>
      <c r="H7" s="5" t="s">
        <v>4</v>
      </c>
      <c r="I7" s="4"/>
      <c r="J7" s="4"/>
      <c r="K7" s="4"/>
      <c r="L7" s="4"/>
      <c r="M7" s="7">
        <v>29444177.9</v>
      </c>
    </row>
    <row customHeight="1" ht="13.5"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customHeight="1" ht="13.5" r="9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customHeight="1" ht="13.5" r="10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customHeight="1" ht="13.5" r="11" spans="1:13">
      <c r="A11" s="4"/>
      <c r="B11" s="4" t="s">
        <v>7</v>
      </c>
      <c r="C11" s="4"/>
      <c r="D11" s="8">
        <v>254118.3</v>
      </c>
      <c r="E11" s="4"/>
      <c r="F11" s="4"/>
      <c r="G11" s="4"/>
      <c r="H11" s="4"/>
      <c r="I11" s="4" t="s">
        <v>7</v>
      </c>
      <c r="J11" s="4"/>
      <c r="K11" s="8">
        <v>23597.01</v>
      </c>
      <c r="L11" s="4"/>
      <c r="M11" s="4"/>
    </row>
    <row customHeight="1" ht="13.5" r="12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103686.08</v>
      </c>
      <c r="L12" s="4"/>
      <c r="M12" s="4"/>
    </row>
    <row customHeight="1" ht="13.5" r="13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>
        <v>2810.37</v>
      </c>
      <c r="L13" s="4"/>
      <c r="M13" s="4"/>
    </row>
    <row customHeight="1" ht="13.5" r="14" spans="1:13">
      <c r="A14" s="4"/>
      <c r="B14" s="4" t="s">
        <v>11</v>
      </c>
      <c r="C14" s="4"/>
      <c r="D14" s="4"/>
      <c r="E14" s="4"/>
      <c r="F14" s="9">
        <f>-F7+D11+D12+D16+D18</f>
        <v>-23474176.6</v>
      </c>
      <c r="G14" s="4"/>
      <c r="H14" s="4"/>
      <c r="I14" s="4" t="s">
        <v>12</v>
      </c>
      <c r="J14" s="4"/>
      <c r="K14" s="4"/>
      <c r="L14" s="4"/>
      <c r="M14" s="9">
        <f>-M7+K11+K12+K16+K18</f>
        <v>-29316894.81</v>
      </c>
    </row>
    <row customHeight="1" ht="13.5"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customHeight="1" ht="13.5" r="16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customHeight="1" ht="13.5"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customHeight="1" ht="13.5" r="18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customHeight="1" ht="13.5"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customHeight="1" ht="13.5" r="20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customHeight="1" ht="13.5" r="21" spans="1:13">
      <c r="A21" s="4"/>
      <c r="B21" s="4" t="s">
        <v>15</v>
      </c>
      <c r="C21" s="4"/>
      <c r="D21" s="8">
        <v>5096.1</v>
      </c>
      <c r="E21" s="4"/>
      <c r="F21" s="9">
        <f>-D21</f>
        <v>-5096.1</v>
      </c>
      <c r="G21" s="4"/>
      <c r="H21" s="4"/>
      <c r="I21" s="4" t="s">
        <v>16</v>
      </c>
      <c r="J21" s="4"/>
      <c r="K21" s="8">
        <v>984.78</v>
      </c>
      <c r="L21" s="4"/>
      <c r="M21" s="9">
        <f>-K21</f>
        <v>-984.78</v>
      </c>
    </row>
    <row customHeight="1" ht="13.5"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customHeight="1" ht="13.5" r="23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customHeight="1" ht="13.5" r="24" spans="1:13">
      <c r="A24" s="4"/>
      <c r="B24" s="4" t="s">
        <v>18</v>
      </c>
      <c r="C24" s="4"/>
      <c r="D24" s="8">
        <v>102013.83</v>
      </c>
      <c r="E24" s="4"/>
      <c r="F24" s="9">
        <f>-D24</f>
        <v>-102013.83</v>
      </c>
      <c r="G24" s="4"/>
      <c r="H24" s="4"/>
      <c r="I24" s="4" t="s">
        <v>20</v>
      </c>
      <c r="J24" s="4"/>
      <c r="K24" s="8">
        <v>28178.88</v>
      </c>
      <c r="L24" s="4"/>
      <c r="M24" s="9">
        <f>-K24</f>
        <v>-28178.88</v>
      </c>
    </row>
    <row customHeight="1" ht="13.5"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customHeight="1" ht="13.5" r="26" spans="1:13">
      <c r="A26" s="4"/>
      <c r="B26" s="4" t="s">
        <v>21</v>
      </c>
      <c r="C26" s="4"/>
      <c r="D26" s="4"/>
      <c r="E26" s="4"/>
      <c r="F26" s="8">
        <v>2991.57</v>
      </c>
      <c r="G26" s="4"/>
      <c r="H26" s="4"/>
      <c r="I26" s="4" t="s">
        <v>21</v>
      </c>
      <c r="J26" s="4"/>
      <c r="K26" s="4"/>
      <c r="L26" s="4"/>
      <c r="M26" s="8">
        <v>1887.23</v>
      </c>
    </row>
    <row customHeight="1" ht="13.5"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customHeight="1" ht="13.5" r="28" spans="1:13">
      <c r="A28" s="4"/>
      <c r="B28" s="4" t="s">
        <v>22</v>
      </c>
      <c r="C28" s="4"/>
      <c r="D28" s="8"/>
      <c r="E28" s="4"/>
      <c r="F28" s="11"/>
      <c r="G28" s="4"/>
      <c r="H28" s="4"/>
      <c r="I28" s="4" t="s">
        <v>22</v>
      </c>
      <c r="J28" s="4"/>
      <c r="K28" s="8"/>
      <c r="L28" s="4"/>
      <c r="M28" s="9"/>
    </row>
    <row customHeight="1" ht="13.5"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customHeight="1" ht="13.5" r="30" spans="1:13">
      <c r="A30" s="4"/>
      <c r="B30" s="4" t="s">
        <v>23</v>
      </c>
      <c r="C30" s="4"/>
      <c r="D30" s="8">
        <v>149999.94</v>
      </c>
      <c r="E30" s="4"/>
      <c r="F30" s="9">
        <f>-D30</f>
        <v>-149999.94</v>
      </c>
      <c r="G30" s="4"/>
      <c r="H30" s="4"/>
      <c r="I30" s="4" t="s">
        <v>23</v>
      </c>
      <c r="J30" s="4"/>
      <c r="K30" s="8">
        <v>100006.66</v>
      </c>
      <c r="L30" s="4"/>
      <c r="M30" s="9">
        <f>-K30</f>
        <v>-100006.66</v>
      </c>
    </row>
    <row customHeight="1" ht="13.5"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customHeight="1" ht="13.5" r="32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customHeight="1" ht="13.5" r="33" spans="1:13">
      <c r="A33" s="4"/>
      <c r="B33" s="4" t="s">
        <v>25</v>
      </c>
      <c r="C33" s="4"/>
      <c r="D33" s="4"/>
      <c r="E33" s="4"/>
      <c r="F33" s="8">
        <v>-1667.2</v>
      </c>
      <c r="G33" s="4"/>
      <c r="H33" s="4"/>
      <c r="I33" s="4" t="s">
        <v>25</v>
      </c>
      <c r="J33" s="4"/>
      <c r="K33" s="4"/>
      <c r="L33" s="4"/>
      <c r="M33" s="8">
        <v>104.16</v>
      </c>
    </row>
    <row customHeight="1" ht="13.5" r="34" spans="1:13">
      <c r="A34" s="4"/>
      <c r="B34" s="4" t="s">
        <v>26</v>
      </c>
      <c r="C34" s="4"/>
      <c r="D34" s="4"/>
      <c r="E34" s="4"/>
      <c r="F34" s="8">
        <v>-5445.98</v>
      </c>
      <c r="G34" s="4"/>
      <c r="H34" s="4"/>
      <c r="I34" s="4" t="s">
        <v>26</v>
      </c>
      <c r="J34" s="4"/>
      <c r="K34" s="4"/>
      <c r="L34" s="4"/>
      <c r="M34" s="8"/>
    </row>
    <row customHeight="1" ht="13.5" r="35" spans="1:13">
      <c r="A35" s="4"/>
      <c r="B35" s="4" t="s">
        <v>27</v>
      </c>
      <c r="C35" s="4"/>
      <c r="D35" s="4"/>
      <c r="E35" s="4"/>
      <c r="F35" s="8">
        <v>1667.2</v>
      </c>
      <c r="G35" s="4"/>
      <c r="H35" s="4"/>
      <c r="I35" s="4" t="s">
        <v>27</v>
      </c>
      <c r="J35" s="4"/>
      <c r="K35" s="4"/>
      <c r="L35" s="4"/>
      <c r="M35" s="8">
        <v>-104.16</v>
      </c>
    </row>
    <row customHeight="1" ht="13.5" r="36" spans="1:13">
      <c r="A36" s="4"/>
      <c r="B36" s="4" t="s">
        <v>28</v>
      </c>
      <c r="C36" s="4"/>
      <c r="D36" s="4"/>
      <c r="E36" s="4"/>
      <c r="F36" s="8">
        <v>5445.98</v>
      </c>
      <c r="G36" s="4"/>
      <c r="H36" s="4"/>
      <c r="I36" s="4" t="s">
        <v>28</v>
      </c>
      <c r="J36" s="4"/>
      <c r="K36" s="4"/>
      <c r="L36" s="4"/>
      <c r="M36" s="8"/>
    </row>
    <row customHeight="1" ht="13.5" r="37" spans="1:13">
      <c r="A37" s="4"/>
      <c r="B37" s="4" t="s">
        <v>29</v>
      </c>
      <c r="C37" s="4"/>
      <c r="D37" s="4"/>
      <c r="E37" s="4"/>
      <c r="F37" s="8"/>
      <c r="G37" s="4"/>
      <c r="H37" s="4"/>
      <c r="I37" s="4" t="s">
        <v>29</v>
      </c>
      <c r="J37" s="4"/>
      <c r="K37" s="4"/>
      <c r="L37" s="4"/>
      <c r="M37" s="8"/>
    </row>
    <row customHeight="1" ht="13.5" r="38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customHeight="1" ht="13.5" r="39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customHeight="1" ht="13.5" r="40" spans="1:13">
      <c r="A40" s="5" t="s">
        <v>32</v>
      </c>
      <c r="B40" s="4"/>
      <c r="C40" s="4"/>
      <c r="D40" s="4"/>
      <c r="E40" s="4"/>
      <c r="F40" s="12">
        <f>SUM(F7:F39)</f>
        <v>7.56699591875076e-10</v>
      </c>
      <c r="G40" s="4"/>
      <c r="H40" s="5" t="s">
        <v>33</v>
      </c>
      <c r="I40" s="4"/>
      <c r="J40" s="4"/>
      <c r="K40" s="4"/>
      <c r="L40" s="4"/>
      <c r="M40" s="12">
        <f>SUM(M7:M39)</f>
        <v>-1.60071067512035e-10</v>
      </c>
    </row>
    <row customHeight="1" ht="13.5" r="41" spans="1:13">
      <c r="A41" s="4"/>
      <c r="B41" s="4" t="s">
        <v>37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customHeight="1" ht="13.5"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customHeight="1" ht="13.5"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customHeight="1" ht="13.5" r="44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customHeight="1" ht="13.5" r="45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customHeight="1" ht="13.5" r="46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customHeight="1" ht="13.5" r="47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customHeight="1" ht="13.5" r="48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customHeight="1" ht="13.5"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customHeight="1" ht="13.5" r="50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customHeight="1" ht="13.5" r="5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customHeight="1" ht="13.5"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customHeight="1" ht="13.5"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customHeight="1" ht="13.5"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customHeight="1" ht="13.5"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customHeight="1" ht="13.5" r="56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customHeight="1" ht="13.5" r="57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customHeight="1" ht="13.5" r="58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customHeight="1" ht="13.5" r="59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bottom="0.75" footer="0.3" header="0.3" left="0.25" right="0.25" top="0.75"/>
  <pageSetup fitToHeight="0" orientation="landscape" paperSize="1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pageSetUpPr fitToPage="1"/>
  </sheetPr>
  <dimension ref="A1:N59"/>
  <sheetViews>
    <sheetView showZeros="0" workbookViewId="0">
      <selection activeCell="C7" sqref="C7 C7"/>
    </sheetView>
  </sheetViews>
  <sheetFormatPr defaultColWidth="9" defaultRowHeight="14.5"/>
  <cols>
    <col min="1" max="1" customWidth="true" style="1" width="8.11818181818182" collapsed="false"/>
    <col min="2" max="2" customWidth="true" style="1" width="18.1181818181818" collapsed="false"/>
    <col min="3" max="4" customWidth="true" style="1" width="11.1181818181818" collapsed="false"/>
    <col min="5" max="5" customWidth="true" style="1" width="6.11818181818182" collapsed="false"/>
    <col min="6" max="6" customWidth="true" style="1" width="16.0" collapsed="false"/>
    <col min="7" max="7" customWidth="true" style="1" width="4.58181818181818" collapsed="false"/>
    <col min="8" max="8" customWidth="true" style="1" width="9.58181818181818" collapsed="false"/>
    <col min="9" max="9" customWidth="true" style="1" width="30.5818181818182" collapsed="false"/>
    <col min="10" max="10" customWidth="true" style="1" width="9.88181818181818" collapsed="false"/>
    <col min="11" max="11" customWidth="true" style="1" width="14.8818181818182" collapsed="false"/>
    <col min="12" max="12" customWidth="true" style="1" width="5.88181818181818" collapsed="false"/>
    <col min="13" max="13" customWidth="true" style="1" width="15.4090909090909" collapsed="false"/>
  </cols>
  <sheetData>
    <row customHeight="1" ht="18"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customHeight="1" ht="18" r="2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customHeight="1" ht="13.5" r="3" spans="1:13">
      <c r="A3"/>
      <c r="B3"/>
      <c r="C3"/>
      <c r="D3"/>
      <c r="E3"/>
      <c r="F3"/>
      <c r="G3"/>
      <c r="H3"/>
      <c r="I3"/>
      <c r="J3"/>
      <c r="K3"/>
      <c r="L3"/>
      <c r="M3"/>
    </row>
    <row customHeight="1" ht="13.5" r="4" spans="1:13">
      <c r="A4"/>
      <c r="B4"/>
      <c r="C4"/>
      <c r="D4"/>
      <c r="E4"/>
      <c r="F4"/>
      <c r="G4"/>
      <c r="H4"/>
      <c r="I4"/>
      <c r="J4"/>
      <c r="K4"/>
      <c r="L4"/>
      <c r="M4"/>
    </row>
    <row customHeight="1" ht="13.5" r="5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customHeight="1" ht="13.5"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customHeight="1" ht="13.5" r="7" spans="1:13">
      <c r="A7" s="5" t="s">
        <v>36</v>
      </c>
      <c r="B7" s="4"/>
      <c r="C7" s="6"/>
      <c r="D7" s="4"/>
      <c r="E7" s="4"/>
      <c r="F7" s="7">
        <v>22604850.06</v>
      </c>
      <c r="G7" s="4"/>
      <c r="H7" s="5" t="s">
        <v>4</v>
      </c>
      <c r="I7" s="4"/>
      <c r="J7" s="4"/>
      <c r="K7" s="4"/>
      <c r="L7" s="4"/>
      <c r="M7" s="7">
        <v>21450694.67</v>
      </c>
    </row>
    <row customHeight="1" ht="13.5"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customHeight="1" ht="13.5" r="9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customHeight="1" ht="13.5" r="10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customHeight="1" ht="13.5" r="11" spans="1:13">
      <c r="A11" s="4"/>
      <c r="B11" s="4" t="s">
        <v>7</v>
      </c>
      <c r="C11" s="4"/>
      <c r="D11" s="8">
        <v>197300.03</v>
      </c>
      <c r="E11" s="4"/>
      <c r="F11" s="4"/>
      <c r="G11" s="4"/>
      <c r="H11" s="4"/>
      <c r="I11" s="4" t="s">
        <v>7</v>
      </c>
      <c r="J11" s="4"/>
      <c r="K11" s="8">
        <v>13883.67</v>
      </c>
      <c r="L11" s="4"/>
      <c r="M11" s="4"/>
    </row>
    <row customHeight="1" ht="13.5" r="12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39915.91</v>
      </c>
      <c r="L12" s="4"/>
      <c r="M12" s="4"/>
    </row>
    <row customHeight="1" ht="13.5" r="13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>
        <v>62916.99</v>
      </c>
      <c r="L13" s="4"/>
      <c r="M13" s="4"/>
    </row>
    <row customHeight="1" ht="13.5" r="14" spans="1:13">
      <c r="A14" s="4"/>
      <c r="B14" s="4" t="s">
        <v>11</v>
      </c>
      <c r="C14" s="4"/>
      <c r="D14" s="4"/>
      <c r="E14" s="4"/>
      <c r="F14" s="9">
        <f>-F7+D11+D12+D16+D18</f>
        <v>-22407550.03</v>
      </c>
      <c r="G14" s="4"/>
      <c r="H14" s="4"/>
      <c r="I14" s="4" t="s">
        <v>12</v>
      </c>
      <c r="J14" s="4"/>
      <c r="K14" s="4"/>
      <c r="L14" s="4"/>
      <c r="M14" s="9">
        <f>-M7+K11+K12+K16+K18</f>
        <v>-21396637.59</v>
      </c>
    </row>
    <row customHeight="1" ht="13.5"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customHeight="1" ht="13.5" r="16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customHeight="1" ht="13.5"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customHeight="1" ht="13.5" r="18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>
        <v>257.5</v>
      </c>
      <c r="L18" s="4"/>
      <c r="M18" s="4"/>
    </row>
    <row customHeight="1" ht="13.5"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customHeight="1" ht="13.5" r="20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customHeight="1" ht="13.5" r="21" spans="1:13">
      <c r="A21" s="4"/>
      <c r="B21" s="4" t="s">
        <v>15</v>
      </c>
      <c r="C21" s="4"/>
      <c r="D21" s="8">
        <v>1200.36</v>
      </c>
      <c r="E21" s="4"/>
      <c r="F21" s="9">
        <f>-D21</f>
        <v>-1200.36</v>
      </c>
      <c r="G21" s="4"/>
      <c r="H21" s="4"/>
      <c r="I21" s="4" t="s">
        <v>16</v>
      </c>
      <c r="J21" s="4"/>
      <c r="K21" s="8">
        <v>1044</v>
      </c>
      <c r="L21" s="4"/>
      <c r="M21" s="9">
        <f>-K21</f>
        <v>-1044</v>
      </c>
    </row>
    <row customHeight="1" ht="13.5"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customHeight="1" ht="13.5" r="23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customHeight="1" ht="13.5" r="24" spans="1:13">
      <c r="A24" s="4"/>
      <c r="B24" s="4" t="s">
        <v>18</v>
      </c>
      <c r="C24" s="4"/>
      <c r="D24" s="8">
        <v>99959.93</v>
      </c>
      <c r="E24" s="4"/>
      <c r="F24" s="9">
        <f>-D24</f>
        <v>-99959.93</v>
      </c>
      <c r="G24" s="4"/>
      <c r="H24" s="4"/>
      <c r="I24" s="4" t="s">
        <v>20</v>
      </c>
      <c r="J24" s="4"/>
      <c r="K24" s="8">
        <v>16024.14</v>
      </c>
      <c r="L24" s="4"/>
      <c r="M24" s="9">
        <f>-K24</f>
        <v>-16024.14</v>
      </c>
    </row>
    <row customHeight="1" ht="13.5"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customHeight="1" ht="13.5" r="26" spans="1:13">
      <c r="A26" s="4"/>
      <c r="B26" s="4" t="s">
        <v>21</v>
      </c>
      <c r="C26" s="4"/>
      <c r="D26" s="4"/>
      <c r="E26" s="4"/>
      <c r="F26" s="8">
        <v>3577.33</v>
      </c>
      <c r="G26" s="4"/>
      <c r="H26" s="4"/>
      <c r="I26" s="4" t="s">
        <v>21</v>
      </c>
      <c r="J26" s="4"/>
      <c r="K26" s="4"/>
      <c r="L26" s="4"/>
      <c r="M26" s="8">
        <v>13238</v>
      </c>
    </row>
    <row customHeight="1" ht="13.5"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customHeight="1" ht="13.5" r="28" spans="1:13">
      <c r="A28" s="4"/>
      <c r="B28" s="4" t="s">
        <v>22</v>
      </c>
      <c r="C28" s="4"/>
      <c r="D28" s="8">
        <v>35</v>
      </c>
      <c r="E28" s="4"/>
      <c r="F28" s="11"/>
      <c r="G28" s="4"/>
      <c r="H28" s="4"/>
      <c r="I28" s="4" t="s">
        <v>22</v>
      </c>
      <c r="J28" s="4"/>
      <c r="K28" s="8">
        <v>3274.2</v>
      </c>
      <c r="L28" s="4"/>
      <c r="M28" s="9"/>
    </row>
    <row customHeight="1" ht="13.5"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customHeight="1" ht="13.5" r="30" spans="1:13">
      <c r="A30" s="4"/>
      <c r="B30" s="4" t="s">
        <v>23</v>
      </c>
      <c r="C30" s="4"/>
      <c r="D30" s="8">
        <v>99717.07</v>
      </c>
      <c r="E30" s="4"/>
      <c r="F30" s="9">
        <f>-D30</f>
        <v>-99717.07</v>
      </c>
      <c r="G30" s="4"/>
      <c r="H30" s="4"/>
      <c r="I30" s="4" t="s">
        <v>23</v>
      </c>
      <c r="J30" s="4"/>
      <c r="K30" s="8">
        <v>50226.94</v>
      </c>
      <c r="L30" s="4"/>
      <c r="M30" s="9">
        <f>-K30</f>
        <v>-50226.94</v>
      </c>
    </row>
    <row customHeight="1" ht="13.5"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customHeight="1" ht="13.5" r="32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customHeight="1" ht="13.5" r="33" spans="1:13">
      <c r="A33" s="4"/>
      <c r="B33" s="4" t="s">
        <v>25</v>
      </c>
      <c r="C33" s="4"/>
      <c r="D33" s="4"/>
      <c r="E33" s="4"/>
      <c r="F33" s="8">
        <v>-3199.3</v>
      </c>
      <c r="G33" s="4"/>
      <c r="H33" s="4"/>
      <c r="I33" s="4" t="s">
        <v>25</v>
      </c>
      <c r="J33" s="4"/>
      <c r="K33" s="4"/>
      <c r="L33" s="4"/>
      <c r="M33" s="8">
        <v>0.73</v>
      </c>
    </row>
    <row customHeight="1" ht="13.5" r="34" spans="1:13">
      <c r="A34" s="4"/>
      <c r="B34" s="4" t="s">
        <v>26</v>
      </c>
      <c r="C34" s="4"/>
      <c r="D34" s="4"/>
      <c r="E34" s="4"/>
      <c r="F34" s="8">
        <v>-506.09</v>
      </c>
      <c r="G34" s="4"/>
      <c r="H34" s="4"/>
      <c r="I34" s="4" t="s">
        <v>26</v>
      </c>
      <c r="J34" s="4"/>
      <c r="K34" s="4"/>
      <c r="L34" s="4"/>
      <c r="M34" s="8">
        <v>0.63</v>
      </c>
    </row>
    <row customHeight="1" ht="13.5" r="35" spans="1:13">
      <c r="A35" s="4"/>
      <c r="B35" s="4" t="s">
        <v>27</v>
      </c>
      <c r="C35" s="4"/>
      <c r="D35" s="4"/>
      <c r="E35" s="4"/>
      <c r="F35" s="8">
        <v>3199.3</v>
      </c>
      <c r="G35" s="4"/>
      <c r="H35" s="4"/>
      <c r="I35" s="4" t="s">
        <v>27</v>
      </c>
      <c r="J35" s="4"/>
      <c r="K35" s="4"/>
      <c r="L35" s="4"/>
      <c r="M35" s="8">
        <v>-0.73</v>
      </c>
    </row>
    <row customHeight="1" ht="13.5" r="36" spans="1:13">
      <c r="A36" s="4"/>
      <c r="B36" s="4" t="s">
        <v>28</v>
      </c>
      <c r="C36" s="4"/>
      <c r="D36" s="4"/>
      <c r="E36" s="4"/>
      <c r="F36" s="8">
        <v>506.09</v>
      </c>
      <c r="G36" s="4"/>
      <c r="H36" s="4"/>
      <c r="I36" s="4" t="s">
        <v>28</v>
      </c>
      <c r="J36" s="4"/>
      <c r="K36" s="4"/>
      <c r="L36" s="4"/>
      <c r="M36" s="8">
        <v>-0.63</v>
      </c>
    </row>
    <row customHeight="1" ht="13.5" r="37" spans="1:13">
      <c r="A37" s="4"/>
      <c r="B37" s="4" t="s">
        <v>29</v>
      </c>
      <c r="C37" s="4"/>
      <c r="D37" s="4"/>
      <c r="E37" s="4"/>
      <c r="F37" s="8"/>
      <c r="G37" s="4"/>
      <c r="H37" s="4"/>
      <c r="I37" s="4" t="s">
        <v>29</v>
      </c>
      <c r="J37" s="4"/>
      <c r="K37" s="4"/>
      <c r="L37" s="4"/>
      <c r="M37" s="8"/>
    </row>
    <row customHeight="1" ht="13.5" r="38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customHeight="1" ht="13.5" r="39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customHeight="1" ht="13.5" r="40" spans="1:13">
      <c r="A40" s="5" t="s">
        <v>32</v>
      </c>
      <c r="B40" s="4"/>
      <c r="C40" s="4"/>
      <c r="D40" s="4"/>
      <c r="E40" s="4"/>
      <c r="F40" s="12">
        <f>SUM(F7:F39)</f>
        <v>1.20763843369787e-9</v>
      </c>
      <c r="G40" s="4"/>
      <c r="H40" s="5" t="s">
        <v>33</v>
      </c>
      <c r="I40" s="4"/>
      <c r="J40" s="4"/>
      <c r="K40" s="4"/>
      <c r="L40" s="4"/>
      <c r="M40" s="12">
        <f>SUM(M7:M39)</f>
        <v>1.93540461435049e-9</v>
      </c>
    </row>
    <row customHeight="1" ht="13.5" r="41" spans="1:13">
      <c r="A41" s="4"/>
      <c r="B41" s="4" t="s">
        <v>38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customHeight="1" ht="13.5"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customHeight="1" ht="13.5"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customHeight="1" ht="13.5" r="44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customHeight="1" ht="13.5" r="45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customHeight="1" ht="13.5" r="46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customHeight="1" ht="13.5" r="47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customHeight="1" ht="13.5" r="48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customHeight="1" ht="13.5"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customHeight="1" ht="13.5" r="50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customHeight="1" ht="13.5" r="5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customHeight="1" ht="13.5"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customHeight="1" ht="13.5"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customHeight="1" ht="13.5"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customHeight="1" ht="13.5"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customHeight="1" ht="13.5" r="56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customHeight="1" ht="13.5" r="57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customHeight="1" ht="13.5" r="58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customHeight="1" ht="13.5" r="59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bottom="0.75" footer="0.3" header="0.3" left="0.25" right="0.25" top="0.75"/>
  <pageSetup fitToHeight="0" orientation="landscape" paperSize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pageSetUpPr fitToPage="1"/>
  </sheetPr>
  <dimension ref="A1:N59"/>
  <sheetViews>
    <sheetView showZeros="0" workbookViewId="0">
      <selection activeCell="C7" sqref="C7 C7"/>
    </sheetView>
  </sheetViews>
  <sheetFormatPr defaultColWidth="9" defaultRowHeight="14.5"/>
  <cols>
    <col min="1" max="1" customWidth="true" style="1" width="8.11818181818182" collapsed="false"/>
    <col min="2" max="2" customWidth="true" style="1" width="18.1181818181818" collapsed="false"/>
    <col min="3" max="4" customWidth="true" style="1" width="11.1181818181818" collapsed="false"/>
    <col min="5" max="5" customWidth="true" style="1" width="6.11818181818182" collapsed="false"/>
    <col min="6" max="6" customWidth="true" style="1" width="16.0" collapsed="false"/>
    <col min="7" max="7" customWidth="true" style="1" width="4.58181818181818" collapsed="false"/>
    <col min="8" max="8" customWidth="true" style="1" width="9.58181818181818" collapsed="false"/>
    <col min="9" max="9" customWidth="true" style="1" width="30.5818181818182" collapsed="false"/>
    <col min="10" max="10" customWidth="true" style="1" width="9.88181818181818" collapsed="false"/>
    <col min="11" max="11" customWidth="true" style="1" width="14.8818181818182" collapsed="false"/>
    <col min="12" max="12" customWidth="true" style="1" width="5.88181818181818" collapsed="false"/>
    <col min="13" max="13" customWidth="true" style="1" width="15.4090909090909" collapsed="false"/>
  </cols>
  <sheetData>
    <row customHeight="1" ht="18"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customHeight="1" ht="18" r="2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customHeight="1" ht="13.5" r="3" spans="1:13">
      <c r="A3"/>
      <c r="B3"/>
      <c r="C3"/>
      <c r="D3"/>
      <c r="E3"/>
      <c r="F3"/>
      <c r="G3"/>
      <c r="H3"/>
      <c r="I3"/>
      <c r="J3"/>
      <c r="K3"/>
      <c r="L3"/>
      <c r="M3"/>
    </row>
    <row customHeight="1" ht="13.5" r="4" spans="1:13">
      <c r="A4"/>
      <c r="B4"/>
      <c r="C4"/>
      <c r="D4"/>
      <c r="E4"/>
      <c r="F4"/>
      <c r="G4"/>
      <c r="H4"/>
      <c r="I4"/>
      <c r="J4"/>
      <c r="K4"/>
      <c r="L4"/>
      <c r="M4"/>
    </row>
    <row customHeight="1" ht="13.5" r="5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customHeight="1" ht="13.5"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customHeight="1" ht="13.5" r="7" spans="1:13">
      <c r="A7" s="5" t="s">
        <v>36</v>
      </c>
      <c r="B7" s="4"/>
      <c r="C7" s="6"/>
      <c r="D7" s="4"/>
      <c r="E7" s="4"/>
      <c r="F7" s="7">
        <v>33214184.67</v>
      </c>
      <c r="G7" s="4"/>
      <c r="H7" s="5" t="s">
        <v>4</v>
      </c>
      <c r="I7" s="4"/>
      <c r="J7" s="4"/>
      <c r="K7" s="4"/>
      <c r="L7" s="4"/>
      <c r="M7" s="7">
        <v>5479566.47</v>
      </c>
    </row>
    <row customHeight="1" ht="13.5"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customHeight="1" ht="13.5" r="9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customHeight="1" ht="13.5" r="10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customHeight="1" ht="13.5" r="11" spans="1:13">
      <c r="A11" s="4"/>
      <c r="B11" s="4" t="s">
        <v>7</v>
      </c>
      <c r="C11" s="4"/>
      <c r="D11" s="8">
        <v>244424.75</v>
      </c>
      <c r="E11" s="4"/>
      <c r="F11" s="4"/>
      <c r="G11" s="4"/>
      <c r="H11" s="4"/>
      <c r="I11" s="4" t="s">
        <v>7</v>
      </c>
      <c r="J11" s="4"/>
      <c r="K11" s="8">
        <v>5857.88</v>
      </c>
      <c r="L11" s="4"/>
      <c r="M11" s="4"/>
    </row>
    <row customHeight="1" ht="13.5" r="12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32854.19</v>
      </c>
      <c r="L12" s="4"/>
      <c r="M12" s="4"/>
    </row>
    <row customHeight="1" ht="13.5" r="13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/>
      <c r="L13" s="4"/>
      <c r="M13" s="4"/>
    </row>
    <row customHeight="1" ht="13.5" r="14" spans="1:13">
      <c r="A14" s="4"/>
      <c r="B14" s="4" t="s">
        <v>11</v>
      </c>
      <c r="C14" s="4"/>
      <c r="D14" s="4"/>
      <c r="E14" s="4"/>
      <c r="F14" s="9">
        <f>-F7+D11+D12+D16+D18</f>
        <v>-32969759.92</v>
      </c>
      <c r="G14" s="4"/>
      <c r="H14" s="4"/>
      <c r="I14" s="4" t="s">
        <v>12</v>
      </c>
      <c r="J14" s="4"/>
      <c r="K14" s="4"/>
      <c r="L14" s="4"/>
      <c r="M14" s="9">
        <f>-M7+K11+K12+K16+K18</f>
        <v>-5440854.4</v>
      </c>
    </row>
    <row customHeight="1" ht="13.5"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customHeight="1" ht="13.5" r="16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customHeight="1" ht="13.5"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customHeight="1" ht="13.5" r="18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customHeight="1" ht="13.5"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customHeight="1" ht="13.5" r="20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customHeight="1" ht="13.5" r="21" spans="1:13">
      <c r="A21" s="4"/>
      <c r="B21" s="4" t="s">
        <v>15</v>
      </c>
      <c r="C21" s="4"/>
      <c r="D21" s="8">
        <v>7736.2</v>
      </c>
      <c r="E21" s="4"/>
      <c r="F21" s="9">
        <f>-D21</f>
        <v>-7736.2</v>
      </c>
      <c r="G21" s="4"/>
      <c r="H21" s="4"/>
      <c r="I21" s="4" t="s">
        <v>16</v>
      </c>
      <c r="J21" s="4"/>
      <c r="K21" s="8">
        <v>100</v>
      </c>
      <c r="L21" s="4"/>
      <c r="M21" s="9">
        <f>-K21</f>
        <v>-100</v>
      </c>
    </row>
    <row customHeight="1" ht="13.5"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customHeight="1" ht="13.5" r="23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customHeight="1" ht="13.5" r="24" spans="1:13">
      <c r="A24" s="4"/>
      <c r="B24" s="4" t="s">
        <v>18</v>
      </c>
      <c r="C24" s="4"/>
      <c r="D24" s="8">
        <v>84728.7</v>
      </c>
      <c r="E24" s="4"/>
      <c r="F24" s="9">
        <f>-D24</f>
        <v>-84728.7</v>
      </c>
      <c r="G24" s="4"/>
      <c r="H24" s="4"/>
      <c r="I24" s="4" t="s">
        <v>20</v>
      </c>
      <c r="J24" s="4"/>
      <c r="K24" s="8">
        <v>21325.92</v>
      </c>
      <c r="L24" s="4"/>
      <c r="M24" s="9">
        <f>-K24</f>
        <v>-21325.92</v>
      </c>
    </row>
    <row customHeight="1" ht="13.5"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customHeight="1" ht="13.5" r="26" spans="1:13">
      <c r="A26" s="4"/>
      <c r="B26" s="4" t="s">
        <v>21</v>
      </c>
      <c r="C26" s="4"/>
      <c r="D26" s="4"/>
      <c r="E26" s="4"/>
      <c r="F26" s="8">
        <v>8539.8</v>
      </c>
      <c r="G26" s="4"/>
      <c r="H26" s="4"/>
      <c r="I26" s="4" t="s">
        <v>21</v>
      </c>
      <c r="J26" s="4"/>
      <c r="K26" s="4"/>
      <c r="L26" s="4"/>
      <c r="M26" s="8">
        <v>18174</v>
      </c>
    </row>
    <row customHeight="1" ht="13.5"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customHeight="1" ht="13.5" r="28" spans="1:13">
      <c r="A28" s="4"/>
      <c r="B28" s="4" t="s">
        <v>22</v>
      </c>
      <c r="C28" s="4"/>
      <c r="D28" s="8">
        <v>186.41</v>
      </c>
      <c r="E28" s="4"/>
      <c r="F28" s="11"/>
      <c r="G28" s="4"/>
      <c r="H28" s="4"/>
      <c r="I28" s="4" t="s">
        <v>22</v>
      </c>
      <c r="J28" s="4"/>
      <c r="K28" s="8">
        <v>54</v>
      </c>
      <c r="L28" s="4"/>
      <c r="M28" s="9"/>
    </row>
    <row customHeight="1" ht="13.5"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customHeight="1" ht="13.5" r="30" spans="1:13">
      <c r="A30" s="4"/>
      <c r="B30" s="4" t="s">
        <v>23</v>
      </c>
      <c r="C30" s="4"/>
      <c r="D30" s="8">
        <v>160550.12</v>
      </c>
      <c r="E30" s="4"/>
      <c r="F30" s="9">
        <f>-D30</f>
        <v>-160550.12</v>
      </c>
      <c r="G30" s="4"/>
      <c r="H30" s="4"/>
      <c r="I30" s="4" t="s">
        <v>23</v>
      </c>
      <c r="J30" s="4"/>
      <c r="K30" s="8">
        <v>35460.15</v>
      </c>
      <c r="L30" s="4"/>
      <c r="M30" s="9">
        <f>-K30</f>
        <v>-35460.15</v>
      </c>
    </row>
    <row customHeight="1" ht="13.5"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customHeight="1" ht="13.5" r="32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customHeight="1" ht="13.5" r="33" spans="1:13">
      <c r="A33" s="4"/>
      <c r="B33" s="4" t="s">
        <v>25</v>
      </c>
      <c r="C33" s="4"/>
      <c r="D33" s="4"/>
      <c r="E33" s="4"/>
      <c r="F33" s="8">
        <v>-40.89</v>
      </c>
      <c r="G33" s="4"/>
      <c r="H33" s="4"/>
      <c r="I33" s="4" t="s">
        <v>25</v>
      </c>
      <c r="J33" s="4"/>
      <c r="K33" s="4"/>
      <c r="L33" s="4"/>
      <c r="M33" s="8">
        <v>0.89</v>
      </c>
    </row>
    <row customHeight="1" ht="13.5" r="34" spans="1:13">
      <c r="A34" s="4"/>
      <c r="B34" s="4" t="s">
        <v>26</v>
      </c>
      <c r="C34" s="4"/>
      <c r="D34" s="4"/>
      <c r="E34" s="4"/>
      <c r="F34" s="8">
        <v>-1814.39</v>
      </c>
      <c r="G34" s="4"/>
      <c r="H34" s="4"/>
      <c r="I34" s="4" t="s">
        <v>26</v>
      </c>
      <c r="J34" s="4"/>
      <c r="K34" s="4"/>
      <c r="L34" s="4"/>
      <c r="M34" s="8">
        <v>2.4</v>
      </c>
    </row>
    <row customHeight="1" ht="13.5" r="35" spans="1:13">
      <c r="A35" s="4"/>
      <c r="B35" s="4" t="s">
        <v>27</v>
      </c>
      <c r="C35" s="4"/>
      <c r="D35" s="4"/>
      <c r="E35" s="4"/>
      <c r="F35" s="8">
        <v>40.89</v>
      </c>
      <c r="G35" s="4"/>
      <c r="H35" s="4"/>
      <c r="I35" s="4" t="s">
        <v>27</v>
      </c>
      <c r="J35" s="4"/>
      <c r="K35" s="4"/>
      <c r="L35" s="4"/>
      <c r="M35" s="8">
        <v>-0.89</v>
      </c>
    </row>
    <row customHeight="1" ht="13.5" r="36" spans="1:13">
      <c r="A36" s="4"/>
      <c r="B36" s="4" t="s">
        <v>28</v>
      </c>
      <c r="C36" s="4"/>
      <c r="D36" s="4"/>
      <c r="E36" s="4"/>
      <c r="F36" s="8">
        <v>1814.39</v>
      </c>
      <c r="G36" s="4"/>
      <c r="H36" s="4"/>
      <c r="I36" s="4" t="s">
        <v>28</v>
      </c>
      <c r="J36" s="4"/>
      <c r="K36" s="4"/>
      <c r="L36" s="4"/>
      <c r="M36" s="8">
        <v>-2.4</v>
      </c>
    </row>
    <row customHeight="1" ht="13.5" r="37" spans="1:13">
      <c r="A37" s="4"/>
      <c r="B37" s="4" t="s">
        <v>29</v>
      </c>
      <c r="C37" s="4"/>
      <c r="D37" s="4"/>
      <c r="E37" s="4"/>
      <c r="F37" s="8">
        <v>50.47</v>
      </c>
      <c r="G37" s="4"/>
      <c r="H37" s="4"/>
      <c r="I37" s="4" t="s">
        <v>29</v>
      </c>
      <c r="J37" s="4"/>
      <c r="K37" s="4"/>
      <c r="L37" s="4"/>
      <c r="M37" s="8"/>
    </row>
    <row customHeight="1" ht="13.5" r="38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customHeight="1" ht="13.5" r="39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customHeight="1" ht="13.5" r="40" spans="1:13">
      <c r="A40" s="5" t="s">
        <v>32</v>
      </c>
      <c r="B40" s="4"/>
      <c r="C40" s="4"/>
      <c r="D40" s="4"/>
      <c r="E40" s="4"/>
      <c r="F40" s="12">
        <f>SUM(F7:F39)</f>
        <v>-3.02691205433803e-11</v>
      </c>
      <c r="G40" s="4"/>
      <c r="H40" s="5" t="s">
        <v>33</v>
      </c>
      <c r="I40" s="4"/>
      <c r="J40" s="4"/>
      <c r="K40" s="4"/>
      <c r="L40" s="4"/>
      <c r="M40" s="12">
        <f>SUM(M7:M39)</f>
        <v>2.9831426218152e-10</v>
      </c>
    </row>
    <row customHeight="1" ht="13.5" r="41" spans="1:13">
      <c r="A41" s="4"/>
      <c r="B41" s="4" t="s">
        <v>39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customHeight="1" ht="13.5"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customHeight="1" ht="13.5"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customHeight="1" ht="13.5" r="44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customHeight="1" ht="13.5" r="45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customHeight="1" ht="13.5" r="46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customHeight="1" ht="13.5" r="47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customHeight="1" ht="13.5" r="48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customHeight="1" ht="13.5"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customHeight="1" ht="13.5" r="50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customHeight="1" ht="13.5" r="5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customHeight="1" ht="13.5"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customHeight="1" ht="13.5"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customHeight="1" ht="13.5"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customHeight="1" ht="13.5"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customHeight="1" ht="13.5" r="56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customHeight="1" ht="13.5" r="57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customHeight="1" ht="13.5" r="58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customHeight="1" ht="13.5" r="59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bottom="0.75" footer="0.3" header="0.3" left="0.25" right="0.25" top="0.75"/>
  <pageSetup fitToHeight="0" orientation="landscape" paperSize="1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pageSetUpPr fitToPage="1"/>
  </sheetPr>
  <dimension ref="A1:N59"/>
  <sheetViews>
    <sheetView showZeros="0" workbookViewId="0">
      <selection activeCell="C7" sqref="C7 C7"/>
    </sheetView>
  </sheetViews>
  <sheetFormatPr defaultColWidth="9" defaultRowHeight="14.5"/>
  <cols>
    <col min="1" max="1" customWidth="true" style="1" width="8.11818181818182" collapsed="false"/>
    <col min="2" max="2" customWidth="true" style="1" width="18.1181818181818" collapsed="false"/>
    <col min="3" max="4" customWidth="true" style="1" width="11.1181818181818" collapsed="false"/>
    <col min="5" max="5" customWidth="true" style="1" width="6.11818181818182" collapsed="false"/>
    <col min="6" max="6" customWidth="true" style="1" width="16.0" collapsed="false"/>
    <col min="7" max="7" customWidth="true" style="1" width="4.58181818181818" collapsed="false"/>
    <col min="8" max="8" customWidth="true" style="1" width="9.58181818181818" collapsed="false"/>
    <col min="9" max="9" customWidth="true" style="1" width="30.5818181818182" collapsed="false"/>
    <col min="10" max="10" customWidth="true" style="1" width="9.88181818181818" collapsed="false"/>
    <col min="11" max="11" customWidth="true" style="1" width="14.8818181818182" collapsed="false"/>
    <col min="12" max="12" customWidth="true" style="1" width="5.88181818181818" collapsed="false"/>
    <col min="13" max="13" customWidth="true" style="1" width="15.4090909090909" collapsed="false"/>
  </cols>
  <sheetData>
    <row customHeight="1" ht="18"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customHeight="1" ht="18" r="2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customHeight="1" ht="13.5" r="3" spans="1:13">
      <c r="A3"/>
      <c r="B3"/>
      <c r="C3"/>
      <c r="D3"/>
      <c r="E3"/>
      <c r="F3"/>
      <c r="G3"/>
      <c r="H3"/>
      <c r="I3"/>
      <c r="J3"/>
      <c r="K3"/>
      <c r="L3"/>
      <c r="M3"/>
    </row>
    <row customHeight="1" ht="13.5" r="4" spans="1:13">
      <c r="A4"/>
      <c r="B4"/>
      <c r="C4"/>
      <c r="D4"/>
      <c r="E4"/>
      <c r="F4"/>
      <c r="G4"/>
      <c r="H4"/>
      <c r="I4"/>
      <c r="J4"/>
      <c r="K4"/>
      <c r="L4"/>
      <c r="M4"/>
    </row>
    <row customHeight="1" ht="13.5" r="5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customHeight="1" ht="13.5"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customHeight="1" ht="13.5" r="7" spans="1:13">
      <c r="A7" s="5" t="s">
        <v>36</v>
      </c>
      <c r="B7" s="4"/>
      <c r="C7" s="6"/>
      <c r="D7" s="4"/>
      <c r="E7" s="4"/>
      <c r="F7" s="7">
        <v>20639337.13</v>
      </c>
      <c r="G7" s="4"/>
      <c r="H7" s="5" t="s">
        <v>4</v>
      </c>
      <c r="I7" s="4"/>
      <c r="J7" s="4"/>
      <c r="K7" s="4"/>
      <c r="L7" s="4"/>
      <c r="M7" s="7">
        <v>7064668.73</v>
      </c>
    </row>
    <row customHeight="1" ht="13.5"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customHeight="1" ht="13.5" r="9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customHeight="1" ht="13.5" r="10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customHeight="1" ht="13.5" r="11" spans="1:13">
      <c r="A11" s="4"/>
      <c r="B11" s="4" t="s">
        <v>7</v>
      </c>
      <c r="C11" s="4"/>
      <c r="D11" s="8">
        <v>190380.06</v>
      </c>
      <c r="E11" s="4"/>
      <c r="F11" s="4"/>
      <c r="G11" s="4"/>
      <c r="H11" s="4"/>
      <c r="I11" s="4" t="s">
        <v>7</v>
      </c>
      <c r="J11" s="4"/>
      <c r="K11" s="8">
        <v>143646.28</v>
      </c>
      <c r="L11" s="4"/>
      <c r="M11" s="4"/>
    </row>
    <row customHeight="1" ht="13.5" r="12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50661.95</v>
      </c>
      <c r="L12" s="4"/>
      <c r="M12" s="4"/>
    </row>
    <row customHeight="1" ht="13.5" r="13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>
        <v>326</v>
      </c>
      <c r="L13" s="4"/>
      <c r="M13" s="4"/>
    </row>
    <row customHeight="1" ht="13.5" r="14" spans="1:13">
      <c r="A14" s="4"/>
      <c r="B14" s="4" t="s">
        <v>11</v>
      </c>
      <c r="C14" s="4"/>
      <c r="D14" s="4"/>
      <c r="E14" s="4"/>
      <c r="F14" s="9">
        <f>-F7+D11+D12+D16+D18</f>
        <v>-20448957.07</v>
      </c>
      <c r="G14" s="4"/>
      <c r="H14" s="4"/>
      <c r="I14" s="4" t="s">
        <v>12</v>
      </c>
      <c r="J14" s="4"/>
      <c r="K14" s="4"/>
      <c r="L14" s="4"/>
      <c r="M14" s="9">
        <f>-M7+K11+K12+K16+K18</f>
        <v>-6870360.5</v>
      </c>
    </row>
    <row customHeight="1" ht="13.5"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customHeight="1" ht="13.5" r="16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customHeight="1" ht="13.5"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customHeight="1" ht="13.5" r="18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customHeight="1" ht="13.5"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customHeight="1" ht="13.5" r="20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customHeight="1" ht="13.5" r="21" spans="1:13">
      <c r="A21" s="4"/>
      <c r="B21" s="4" t="s">
        <v>15</v>
      </c>
      <c r="C21" s="4"/>
      <c r="D21" s="8">
        <v>15046.57</v>
      </c>
      <c r="E21" s="4"/>
      <c r="F21" s="9">
        <f>-D21</f>
        <v>-15046.57</v>
      </c>
      <c r="G21" s="4"/>
      <c r="H21" s="4"/>
      <c r="I21" s="4" t="s">
        <v>16</v>
      </c>
      <c r="J21" s="4"/>
      <c r="K21" s="8">
        <v>513.97</v>
      </c>
      <c r="L21" s="4"/>
      <c r="M21" s="9">
        <f>-K21</f>
        <v>-513.97</v>
      </c>
    </row>
    <row customHeight="1" ht="13.5"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customHeight="1" ht="13.5" r="23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customHeight="1" ht="13.5" r="24" spans="1:13">
      <c r="A24" s="4"/>
      <c r="B24" s="4" t="s">
        <v>18</v>
      </c>
      <c r="C24" s="4"/>
      <c r="D24" s="8">
        <v>72756.29</v>
      </c>
      <c r="E24" s="4"/>
      <c r="F24" s="9">
        <f>-D24</f>
        <v>-72756.29</v>
      </c>
      <c r="G24" s="4"/>
      <c r="H24" s="4"/>
      <c r="I24" s="4" t="s">
        <v>20</v>
      </c>
      <c r="J24" s="4"/>
      <c r="K24" s="8">
        <v>13483.69</v>
      </c>
      <c r="L24" s="4"/>
      <c r="M24" s="9">
        <f>-K24</f>
        <v>-13483.69</v>
      </c>
    </row>
    <row customHeight="1" ht="13.5"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customHeight="1" ht="13.5" r="26" spans="1:13">
      <c r="A26" s="4"/>
      <c r="B26" s="4" t="s">
        <v>21</v>
      </c>
      <c r="C26" s="4"/>
      <c r="D26" s="4"/>
      <c r="E26" s="4"/>
      <c r="F26" s="8">
        <v>2361.65</v>
      </c>
      <c r="G26" s="4"/>
      <c r="H26" s="4"/>
      <c r="I26" s="4" t="s">
        <v>21</v>
      </c>
      <c r="J26" s="4"/>
      <c r="K26" s="4"/>
      <c r="L26" s="4"/>
      <c r="M26" s="8">
        <v>6312</v>
      </c>
    </row>
    <row customHeight="1" ht="13.5"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customHeight="1" ht="13.5" r="28" spans="1:13">
      <c r="A28" s="4"/>
      <c r="B28" s="4" t="s">
        <v>22</v>
      </c>
      <c r="C28" s="4"/>
      <c r="D28" s="8">
        <v>119.97</v>
      </c>
      <c r="E28" s="4"/>
      <c r="F28" s="11"/>
      <c r="G28" s="4"/>
      <c r="H28" s="4"/>
      <c r="I28" s="4" t="s">
        <v>22</v>
      </c>
      <c r="J28" s="4"/>
      <c r="K28" s="8">
        <v>8.33</v>
      </c>
      <c r="L28" s="4"/>
      <c r="M28" s="9"/>
    </row>
    <row customHeight="1" ht="13.5"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customHeight="1" ht="13.5" r="30" spans="1:13">
      <c r="A30" s="4"/>
      <c r="B30" s="4" t="s">
        <v>23</v>
      </c>
      <c r="C30" s="4"/>
      <c r="D30" s="8">
        <v>104940.61</v>
      </c>
      <c r="E30" s="4"/>
      <c r="F30" s="9">
        <f>-D30</f>
        <v>-104940.61</v>
      </c>
      <c r="G30" s="4"/>
      <c r="H30" s="4"/>
      <c r="I30" s="4" t="s">
        <v>23</v>
      </c>
      <c r="J30" s="4"/>
      <c r="K30" s="8">
        <v>186622.57</v>
      </c>
      <c r="L30" s="4"/>
      <c r="M30" s="9">
        <f>-K30</f>
        <v>-186622.57</v>
      </c>
    </row>
    <row customHeight="1" ht="13.5"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customHeight="1" ht="13.5" r="32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customHeight="1" ht="13.5" r="33" spans="1:13">
      <c r="A33" s="4"/>
      <c r="B33" s="4" t="s">
        <v>25</v>
      </c>
      <c r="C33" s="4"/>
      <c r="D33" s="4"/>
      <c r="E33" s="4"/>
      <c r="F33" s="8">
        <v>-16010.48</v>
      </c>
      <c r="G33" s="4"/>
      <c r="H33" s="4"/>
      <c r="I33" s="4" t="s">
        <v>25</v>
      </c>
      <c r="J33" s="4"/>
      <c r="K33" s="4"/>
      <c r="L33" s="4"/>
      <c r="M33" s="8">
        <v>1.05</v>
      </c>
    </row>
    <row customHeight="1" ht="13.5" r="34" spans="1:13">
      <c r="A34" s="4"/>
      <c r="B34" s="4" t="s">
        <v>26</v>
      </c>
      <c r="C34" s="4"/>
      <c r="D34" s="4"/>
      <c r="E34" s="4"/>
      <c r="F34" s="8">
        <v>-1875.87</v>
      </c>
      <c r="G34" s="4"/>
      <c r="H34" s="4"/>
      <c r="I34" s="4" t="s">
        <v>26</v>
      </c>
      <c r="J34" s="4"/>
      <c r="K34" s="4"/>
      <c r="L34" s="4"/>
      <c r="M34" s="8">
        <v>0.73</v>
      </c>
    </row>
    <row customHeight="1" ht="13.5" r="35" spans="1:13">
      <c r="A35" s="4"/>
      <c r="B35" s="4" t="s">
        <v>27</v>
      </c>
      <c r="C35" s="4"/>
      <c r="D35" s="4"/>
      <c r="E35" s="4"/>
      <c r="F35" s="8">
        <v>16010.48</v>
      </c>
      <c r="G35" s="4"/>
      <c r="H35" s="4"/>
      <c r="I35" s="4" t="s">
        <v>27</v>
      </c>
      <c r="J35" s="4"/>
      <c r="K35" s="4"/>
      <c r="L35" s="4"/>
      <c r="M35" s="8">
        <v>-1.05</v>
      </c>
    </row>
    <row customHeight="1" ht="13.5" r="36" spans="1:13">
      <c r="A36" s="4"/>
      <c r="B36" s="4" t="s">
        <v>28</v>
      </c>
      <c r="C36" s="4"/>
      <c r="D36" s="4"/>
      <c r="E36" s="4"/>
      <c r="F36" s="8">
        <v>1875.87</v>
      </c>
      <c r="G36" s="4"/>
      <c r="H36" s="4"/>
      <c r="I36" s="4" t="s">
        <v>28</v>
      </c>
      <c r="J36" s="4"/>
      <c r="K36" s="4"/>
      <c r="L36" s="4"/>
      <c r="M36" s="8">
        <v>-0.73</v>
      </c>
    </row>
    <row customHeight="1" ht="13.5" r="37" spans="1:13">
      <c r="A37" s="4"/>
      <c r="B37" s="4" t="s">
        <v>29</v>
      </c>
      <c r="C37" s="4"/>
      <c r="D37" s="4"/>
      <c r="E37" s="4"/>
      <c r="F37" s="8">
        <v>1.76</v>
      </c>
      <c r="G37" s="4"/>
      <c r="H37" s="4"/>
      <c r="I37" s="4" t="s">
        <v>29</v>
      </c>
      <c r="J37" s="4"/>
      <c r="K37" s="4"/>
      <c r="L37" s="4"/>
      <c r="M37" s="8"/>
    </row>
    <row customHeight="1" ht="13.5" r="38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customHeight="1" ht="13.5" r="39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customHeight="1" ht="13.5" r="40" spans="1:13">
      <c r="A40" s="5" t="s">
        <v>32</v>
      </c>
      <c r="B40" s="4"/>
      <c r="C40" s="4"/>
      <c r="D40" s="4"/>
      <c r="E40" s="4"/>
      <c r="F40" s="12">
        <f>SUM(F7:F39)</f>
        <v>-1.34717992317235e-9</v>
      </c>
      <c r="G40" s="4"/>
      <c r="H40" s="5" t="s">
        <v>33</v>
      </c>
      <c r="I40" s="4"/>
      <c r="J40" s="4"/>
      <c r="K40" s="4"/>
      <c r="L40" s="4"/>
      <c r="M40" s="12">
        <f>SUM(M7:M39)</f>
        <v>4.36557456851006e-10</v>
      </c>
    </row>
    <row customHeight="1" ht="13.5" r="41" spans="1:13">
      <c r="A41" s="4"/>
      <c r="B41" s="4" t="s">
        <v>40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customHeight="1" ht="13.5"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customHeight="1" ht="13.5"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customHeight="1" ht="13.5" r="44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customHeight="1" ht="13.5" r="45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customHeight="1" ht="13.5" r="46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customHeight="1" ht="13.5" r="47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customHeight="1" ht="13.5" r="48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customHeight="1" ht="13.5"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customHeight="1" ht="13.5" r="50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customHeight="1" ht="13.5" r="5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customHeight="1" ht="13.5"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customHeight="1" ht="13.5"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customHeight="1" ht="13.5"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customHeight="1" ht="13.5"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customHeight="1" ht="13.5" r="56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customHeight="1" ht="13.5" r="57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customHeight="1" ht="13.5" r="58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customHeight="1" ht="13.5" r="59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bottom="0.75" footer="0.3" header="0.3" left="0.25" right="0.25" top="0.75"/>
  <pageSetup fitToHeight="0" orientation="landscape" paperSize="1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pageSetUpPr fitToPage="1"/>
  </sheetPr>
  <dimension ref="A1:N59"/>
  <sheetViews>
    <sheetView showZeros="0" topLeftCell="A4" workbookViewId="0">
      <selection activeCell="C7" sqref="C7 C7"/>
    </sheetView>
  </sheetViews>
  <sheetFormatPr defaultColWidth="9" defaultRowHeight="14.5"/>
  <cols>
    <col min="1" max="1" customWidth="true" style="1" width="8.11818181818182" collapsed="false"/>
    <col min="2" max="2" customWidth="true" style="1" width="18.1181818181818" collapsed="false"/>
    <col min="3" max="4" customWidth="true" style="1" width="11.1181818181818" collapsed="false"/>
    <col min="5" max="5" customWidth="true" style="1" width="6.11818181818182" collapsed="false"/>
    <col min="6" max="6" customWidth="true" style="1" width="16.0" collapsed="false"/>
    <col min="7" max="7" customWidth="true" style="1" width="4.58181818181818" collapsed="false"/>
    <col min="8" max="8" customWidth="true" style="1" width="9.58181818181818" collapsed="false"/>
    <col min="9" max="9" customWidth="true" style="1" width="30.5818181818182" collapsed="false"/>
    <col min="10" max="10" customWidth="true" style="1" width="9.88181818181818" collapsed="false"/>
    <col min="11" max="11" customWidth="true" style="1" width="14.8818181818182" collapsed="false"/>
    <col min="12" max="12" customWidth="true" style="1" width="5.88181818181818" collapsed="false"/>
    <col min="13" max="13" customWidth="true" style="1" width="15.4090909090909" collapsed="false"/>
  </cols>
  <sheetData>
    <row customHeight="1" ht="18"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customHeight="1" ht="18" r="2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customHeight="1" ht="13.5" r="3" spans="1:13">
      <c r="A3"/>
      <c r="B3"/>
      <c r="C3"/>
      <c r="D3"/>
      <c r="E3"/>
      <c r="F3"/>
      <c r="G3"/>
      <c r="H3"/>
      <c r="I3"/>
      <c r="J3"/>
      <c r="K3"/>
      <c r="L3"/>
      <c r="M3"/>
    </row>
    <row customHeight="1" ht="13.5" r="4" spans="1:13">
      <c r="A4"/>
      <c r="B4"/>
      <c r="C4"/>
      <c r="D4"/>
      <c r="E4"/>
      <c r="F4"/>
      <c r="G4"/>
      <c r="H4"/>
      <c r="I4"/>
      <c r="J4"/>
      <c r="K4"/>
      <c r="L4"/>
      <c r="M4"/>
    </row>
    <row customHeight="1" ht="13.5" r="5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customHeight="1" ht="13.5"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customHeight="1" ht="13.5" r="7" spans="1:13">
      <c r="A7" s="5" t="s">
        <v>36</v>
      </c>
      <c r="B7" s="4"/>
      <c r="C7" s="6"/>
      <c r="D7" s="4"/>
      <c r="E7" s="4"/>
      <c r="F7" s="7">
        <v>13715173.88</v>
      </c>
      <c r="G7" s="4"/>
      <c r="H7" s="5" t="s">
        <v>4</v>
      </c>
      <c r="I7" s="4"/>
      <c r="J7" s="4"/>
      <c r="K7" s="4"/>
      <c r="L7" s="4"/>
      <c r="M7" s="7">
        <v>21206101.74</v>
      </c>
    </row>
    <row customHeight="1" ht="13.5"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customHeight="1" ht="13.5" r="9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customHeight="1" ht="13.5" r="10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customHeight="1" ht="13.5" r="11" spans="1:13">
      <c r="A11" s="4"/>
      <c r="B11" s="4" t="s">
        <v>7</v>
      </c>
      <c r="C11" s="4"/>
      <c r="D11" s="8">
        <v>167587.99</v>
      </c>
      <c r="E11" s="4"/>
      <c r="F11" s="4"/>
      <c r="G11" s="4"/>
      <c r="H11" s="4"/>
      <c r="I11" s="4" t="s">
        <v>7</v>
      </c>
      <c r="J11" s="4"/>
      <c r="K11" s="8">
        <v>15346.75</v>
      </c>
      <c r="L11" s="4"/>
      <c r="M11" s="4"/>
    </row>
    <row customHeight="1" ht="13.5" r="12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136945.66</v>
      </c>
      <c r="L12" s="4"/>
      <c r="M12" s="4"/>
    </row>
    <row customHeight="1" ht="13.5" r="13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/>
      <c r="L13" s="4"/>
      <c r="M13" s="4"/>
    </row>
    <row customHeight="1" ht="13.5" r="14" spans="1:13">
      <c r="A14" s="4"/>
      <c r="B14" s="4" t="s">
        <v>11</v>
      </c>
      <c r="C14" s="4"/>
      <c r="D14" s="4"/>
      <c r="E14" s="4"/>
      <c r="F14" s="9">
        <f>-F7+D11+D12+D16+D18</f>
        <v>-13547585.89</v>
      </c>
      <c r="G14" s="4"/>
      <c r="H14" s="4"/>
      <c r="I14" s="4" t="s">
        <v>12</v>
      </c>
      <c r="J14" s="4"/>
      <c r="K14" s="4"/>
      <c r="L14" s="4"/>
      <c r="M14" s="9">
        <f>-M7+K11+K12+K16+K18</f>
        <v>-21053561.33</v>
      </c>
    </row>
    <row customHeight="1" ht="13.5"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customHeight="1" ht="13.5" r="16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customHeight="1" ht="13.5"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customHeight="1" ht="13.5" r="18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>
        <v>248</v>
      </c>
      <c r="L18" s="4"/>
      <c r="M18" s="4"/>
    </row>
    <row customHeight="1" ht="13.5"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customHeight="1" ht="13.5" r="20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customHeight="1" ht="13.5" r="21" spans="1:13">
      <c r="A21" s="4"/>
      <c r="B21" s="4" t="s">
        <v>15</v>
      </c>
      <c r="C21" s="4"/>
      <c r="D21" s="8">
        <v>27524.18</v>
      </c>
      <c r="E21" s="4"/>
      <c r="F21" s="9">
        <f>-D21</f>
        <v>-27524.18</v>
      </c>
      <c r="G21" s="4"/>
      <c r="H21" s="4"/>
      <c r="I21" s="4" t="s">
        <v>16</v>
      </c>
      <c r="J21" s="4"/>
      <c r="K21" s="8">
        <v>991</v>
      </c>
      <c r="L21" s="4"/>
      <c r="M21" s="9">
        <f>-K21</f>
        <v>-991</v>
      </c>
    </row>
    <row customHeight="1" ht="13.5"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customHeight="1" ht="13.5" r="23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customHeight="1" ht="13.5" r="24" spans="1:13">
      <c r="A24" s="4"/>
      <c r="B24" s="4" t="s">
        <v>18</v>
      </c>
      <c r="C24" s="4"/>
      <c r="D24" s="8">
        <v>79034.96</v>
      </c>
      <c r="E24" s="4"/>
      <c r="F24" s="9">
        <f>-D24</f>
        <v>-79034.96</v>
      </c>
      <c r="G24" s="4"/>
      <c r="H24" s="4"/>
      <c r="I24" s="4" t="s">
        <v>20</v>
      </c>
      <c r="J24" s="4"/>
      <c r="K24" s="8">
        <v>239530.27</v>
      </c>
      <c r="L24" s="4"/>
      <c r="M24" s="9">
        <f>-K24</f>
        <v>-239530.27</v>
      </c>
    </row>
    <row customHeight="1" ht="13.5"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customHeight="1" ht="13.5" r="26" spans="1:13">
      <c r="A26" s="4"/>
      <c r="B26" s="4" t="s">
        <v>21</v>
      </c>
      <c r="C26" s="4"/>
      <c r="D26" s="4"/>
      <c r="E26" s="4"/>
      <c r="F26" s="8">
        <v>1690.84</v>
      </c>
      <c r="G26" s="4"/>
      <c r="H26" s="4"/>
      <c r="I26" s="4" t="s">
        <v>21</v>
      </c>
      <c r="J26" s="4"/>
      <c r="K26" s="4"/>
      <c r="L26" s="4"/>
      <c r="M26" s="8">
        <v>196464.98</v>
      </c>
    </row>
    <row customHeight="1" ht="13.5"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customHeight="1" ht="13.5" r="28" spans="1:13">
      <c r="A28" s="4"/>
      <c r="B28" s="4" t="s">
        <v>22</v>
      </c>
      <c r="C28" s="4"/>
      <c r="D28" s="8">
        <v>35</v>
      </c>
      <c r="E28" s="4"/>
      <c r="F28" s="11"/>
      <c r="G28" s="4"/>
      <c r="H28" s="4"/>
      <c r="I28" s="4" t="s">
        <v>22</v>
      </c>
      <c r="J28" s="4"/>
      <c r="K28" s="8">
        <v>200</v>
      </c>
      <c r="L28" s="4"/>
      <c r="M28" s="9"/>
    </row>
    <row customHeight="1" ht="13.5"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customHeight="1" ht="13.5" r="30" spans="1:13">
      <c r="A30" s="4"/>
      <c r="B30" s="4" t="s">
        <v>23</v>
      </c>
      <c r="C30" s="4"/>
      <c r="D30" s="8">
        <v>62764.69</v>
      </c>
      <c r="E30" s="4"/>
      <c r="F30" s="9">
        <f>-D30</f>
        <v>-62764.69</v>
      </c>
      <c r="G30" s="4"/>
      <c r="H30" s="4"/>
      <c r="I30" s="4" t="s">
        <v>23</v>
      </c>
      <c r="J30" s="4"/>
      <c r="K30" s="8">
        <v>108484.12</v>
      </c>
      <c r="L30" s="4"/>
      <c r="M30" s="9">
        <f>-K30</f>
        <v>-108484.12</v>
      </c>
    </row>
    <row customHeight="1" ht="13.5"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customHeight="1" ht="13.5" r="32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customHeight="1" ht="13.5" r="33" spans="1:13">
      <c r="A33" s="4"/>
      <c r="B33" s="4" t="s">
        <v>25</v>
      </c>
      <c r="C33" s="4"/>
      <c r="D33" s="4"/>
      <c r="E33" s="4"/>
      <c r="F33" s="8">
        <v>-6516.1</v>
      </c>
      <c r="G33" s="4"/>
      <c r="H33" s="4"/>
      <c r="I33" s="4" t="s">
        <v>25</v>
      </c>
      <c r="J33" s="4"/>
      <c r="K33" s="4"/>
      <c r="L33" s="4"/>
      <c r="M33" s="8">
        <v>175</v>
      </c>
    </row>
    <row customHeight="1" ht="13.5" r="34" spans="1:13">
      <c r="A34" s="4"/>
      <c r="B34" s="4" t="s">
        <v>26</v>
      </c>
      <c r="C34" s="4"/>
      <c r="D34" s="4"/>
      <c r="E34" s="4"/>
      <c r="F34" s="8">
        <v>-1235.23</v>
      </c>
      <c r="G34" s="4"/>
      <c r="H34" s="4"/>
      <c r="I34" s="4" t="s">
        <v>26</v>
      </c>
      <c r="J34" s="4"/>
      <c r="K34" s="4"/>
      <c r="L34" s="4"/>
      <c r="M34" s="8">
        <v>1.35</v>
      </c>
    </row>
    <row customHeight="1" ht="13.5" r="35" spans="1:13">
      <c r="A35" s="4"/>
      <c r="B35" s="4" t="s">
        <v>27</v>
      </c>
      <c r="C35" s="4"/>
      <c r="D35" s="4"/>
      <c r="E35" s="4"/>
      <c r="F35" s="8">
        <v>6516.1</v>
      </c>
      <c r="G35" s="4"/>
      <c r="H35" s="4"/>
      <c r="I35" s="4" t="s">
        <v>27</v>
      </c>
      <c r="J35" s="4"/>
      <c r="K35" s="4"/>
      <c r="L35" s="4"/>
      <c r="M35" s="8">
        <v>-175</v>
      </c>
    </row>
    <row customHeight="1" ht="13.5" r="36" spans="1:13">
      <c r="A36" s="4"/>
      <c r="B36" s="4" t="s">
        <v>28</v>
      </c>
      <c r="C36" s="4"/>
      <c r="D36" s="4"/>
      <c r="E36" s="4"/>
      <c r="F36" s="8">
        <v>1235.23</v>
      </c>
      <c r="G36" s="4"/>
      <c r="H36" s="4"/>
      <c r="I36" s="4" t="s">
        <v>28</v>
      </c>
      <c r="J36" s="4"/>
      <c r="K36" s="4"/>
      <c r="L36" s="4"/>
      <c r="M36" s="8">
        <v>-1.35</v>
      </c>
    </row>
    <row customHeight="1" ht="13.5" r="37" spans="1:13">
      <c r="A37" s="4"/>
      <c r="B37" s="4" t="s">
        <v>29</v>
      </c>
      <c r="C37" s="4"/>
      <c r="D37" s="4"/>
      <c r="E37" s="4"/>
      <c r="F37" s="8">
        <v>45</v>
      </c>
      <c r="G37" s="4"/>
      <c r="H37" s="4"/>
      <c r="I37" s="4" t="s">
        <v>29</v>
      </c>
      <c r="J37" s="4"/>
      <c r="K37" s="4"/>
      <c r="L37" s="4"/>
      <c r="M37" s="8"/>
    </row>
    <row customHeight="1" ht="13.5" r="38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customHeight="1" ht="13.5" r="39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customHeight="1" ht="13.5" r="40" spans="1:13">
      <c r="A40" s="5" t="s">
        <v>32</v>
      </c>
      <c r="B40" s="4"/>
      <c r="C40" s="4"/>
      <c r="D40" s="4"/>
      <c r="E40" s="4"/>
      <c r="F40" s="12">
        <f>SUM(F7:F39)</f>
        <v>2.18733475776389e-10</v>
      </c>
      <c r="G40" s="4"/>
      <c r="H40" s="5" t="s">
        <v>33</v>
      </c>
      <c r="I40" s="4"/>
      <c r="J40" s="4"/>
      <c r="K40" s="4"/>
      <c r="L40" s="4"/>
      <c r="M40" s="12">
        <f>SUM(M7:M39)</f>
        <v>1.74617209580674e-10</v>
      </c>
    </row>
    <row customHeight="1" ht="13.5" r="41" spans="1:13">
      <c r="A41" s="4"/>
      <c r="B41" s="4" t="s">
        <v>41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customHeight="1" ht="13.5"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customHeight="1" ht="13.5"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customHeight="1" ht="13.5" r="44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customHeight="1" ht="13.5" r="45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customHeight="1" ht="13.5" r="46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customHeight="1" ht="13.5" r="47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customHeight="1" ht="13.5" r="48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customHeight="1" ht="13.5"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customHeight="1" ht="13.5" r="50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customHeight="1" ht="13.5" r="5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customHeight="1" ht="13.5"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customHeight="1" ht="13.5"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customHeight="1" ht="13.5"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customHeight="1" ht="13.5"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customHeight="1" ht="13.5" r="56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customHeight="1" ht="13.5" r="57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customHeight="1" ht="13.5" r="58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customHeight="1" ht="13.5" r="59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bottom="0.75" footer="0.3" header="0.3" left="0.25" right="0.25" top="0.75"/>
  <pageSetup fitToHeight="0" orientation="landscape" paperSize="1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pageSetUpPr fitToPage="1"/>
  </sheetPr>
  <dimension ref="A1:N59"/>
  <sheetViews>
    <sheetView showZeros="0" topLeftCell="A4" workbookViewId="0">
      <selection activeCell="C7" sqref="C7 C7"/>
    </sheetView>
  </sheetViews>
  <sheetFormatPr defaultColWidth="9" defaultRowHeight="14.5"/>
  <cols>
    <col min="1" max="1" customWidth="true" style="1" width="8.11818181818182" collapsed="false"/>
    <col min="2" max="2" customWidth="true" style="1" width="18.1181818181818" collapsed="false"/>
    <col min="3" max="4" customWidth="true" style="1" width="11.1181818181818" collapsed="false"/>
    <col min="5" max="5" customWidth="true" style="1" width="6.11818181818182" collapsed="false"/>
    <col min="6" max="6" customWidth="true" style="1" width="16.0" collapsed="false"/>
    <col min="7" max="7" customWidth="true" style="1" width="4.58181818181818" collapsed="false"/>
    <col min="8" max="8" customWidth="true" style="1" width="9.58181818181818" collapsed="false"/>
    <col min="9" max="9" customWidth="true" style="1" width="30.5818181818182" collapsed="false"/>
    <col min="10" max="10" customWidth="true" style="1" width="9.88181818181818" collapsed="false"/>
    <col min="11" max="11" customWidth="true" style="1" width="14.8818181818182" collapsed="false"/>
    <col min="12" max="12" customWidth="true" style="1" width="5.88181818181818" collapsed="false"/>
    <col min="13" max="13" customWidth="true" style="1" width="15.4090909090909" collapsed="false"/>
  </cols>
  <sheetData>
    <row customHeight="1" ht="18"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customHeight="1" ht="18" r="2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customHeight="1" ht="13.5" r="3" spans="1:13">
      <c r="A3"/>
      <c r="B3"/>
      <c r="C3"/>
      <c r="D3"/>
      <c r="E3"/>
      <c r="F3"/>
      <c r="G3"/>
      <c r="H3"/>
      <c r="I3"/>
      <c r="J3"/>
      <c r="K3"/>
      <c r="L3"/>
      <c r="M3"/>
    </row>
    <row customHeight="1" ht="13.5" r="4" spans="1:13">
      <c r="A4"/>
      <c r="B4"/>
      <c r="C4"/>
      <c r="D4"/>
      <c r="E4"/>
      <c r="F4"/>
      <c r="G4"/>
      <c r="H4"/>
      <c r="I4"/>
      <c r="J4"/>
      <c r="K4"/>
      <c r="L4"/>
      <c r="M4"/>
    </row>
    <row customHeight="1" ht="13.5" r="5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customHeight="1" ht="13.5"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customHeight="1" ht="13.5" r="7" spans="1:13">
      <c r="A7" s="5" t="s">
        <v>36</v>
      </c>
      <c r="B7" s="4"/>
      <c r="C7" s="6"/>
      <c r="D7" s="4"/>
      <c r="E7" s="4"/>
      <c r="F7" s="7">
        <v>12896363.75</v>
      </c>
      <c r="G7" s="4"/>
      <c r="H7" s="5" t="s">
        <v>4</v>
      </c>
      <c r="I7" s="4"/>
      <c r="J7" s="4"/>
      <c r="K7" s="4"/>
      <c r="L7" s="4"/>
      <c r="M7" s="7">
        <v>11026066.98</v>
      </c>
    </row>
    <row customHeight="1" ht="13.5"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customHeight="1" ht="13.5" r="9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customHeight="1" ht="13.5" r="10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customHeight="1" ht="13.5" r="11" spans="1:13">
      <c r="A11" s="4"/>
      <c r="B11" s="4" t="s">
        <v>7</v>
      </c>
      <c r="C11" s="4"/>
      <c r="D11" s="8">
        <v>243898.44</v>
      </c>
      <c r="E11" s="4"/>
      <c r="F11" s="4"/>
      <c r="G11" s="4"/>
      <c r="H11" s="4"/>
      <c r="I11" s="4" t="s">
        <v>7</v>
      </c>
      <c r="J11" s="4"/>
      <c r="K11" s="8">
        <v>7008.74</v>
      </c>
      <c r="L11" s="4"/>
      <c r="M11" s="4"/>
    </row>
    <row customHeight="1" ht="13.5" r="12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74785.68</v>
      </c>
      <c r="L12" s="4"/>
      <c r="M12" s="4"/>
    </row>
    <row customHeight="1" ht="13.5" r="13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>
        <v>10858.09</v>
      </c>
      <c r="L13" s="4"/>
      <c r="M13" s="4"/>
    </row>
    <row customHeight="1" ht="13.5" r="14" spans="1:13">
      <c r="A14" s="4"/>
      <c r="B14" s="4" t="s">
        <v>11</v>
      </c>
      <c r="C14" s="4"/>
      <c r="D14" s="4"/>
      <c r="E14" s="4"/>
      <c r="F14" s="9">
        <f>-F7+D11+D12+D16+D18</f>
        <v>-12652465.31</v>
      </c>
      <c r="G14" s="4"/>
      <c r="H14" s="4"/>
      <c r="I14" s="4" t="s">
        <v>12</v>
      </c>
      <c r="J14" s="4"/>
      <c r="K14" s="4"/>
      <c r="L14" s="4"/>
      <c r="M14" s="9">
        <f>-M7+K11+K12+K16+K18</f>
        <v>-10944272.56</v>
      </c>
    </row>
    <row customHeight="1" ht="13.5"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customHeight="1" ht="13.5" r="16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customHeight="1" ht="13.5"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customHeight="1" ht="13.5" r="18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customHeight="1" ht="13.5"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customHeight="1" ht="13.5" r="20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customHeight="1" ht="13.5" r="21" spans="1:13">
      <c r="A21" s="4"/>
      <c r="B21" s="4" t="s">
        <v>15</v>
      </c>
      <c r="C21" s="4"/>
      <c r="D21" s="8">
        <v>64209.92</v>
      </c>
      <c r="E21" s="4"/>
      <c r="F21" s="9">
        <f>-D21</f>
        <v>-64209.92</v>
      </c>
      <c r="G21" s="4"/>
      <c r="H21" s="4"/>
      <c r="I21" s="4" t="s">
        <v>16</v>
      </c>
      <c r="J21" s="4"/>
      <c r="K21" s="8">
        <v>350</v>
      </c>
      <c r="L21" s="4"/>
      <c r="M21" s="9">
        <f>-K21</f>
        <v>-350</v>
      </c>
    </row>
    <row customHeight="1" ht="13.5"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customHeight="1" ht="13.5" r="23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customHeight="1" ht="13.5" r="24" spans="1:13">
      <c r="A24" s="4"/>
      <c r="B24" s="4" t="s">
        <v>18</v>
      </c>
      <c r="C24" s="4"/>
      <c r="D24" s="8">
        <v>150456.77</v>
      </c>
      <c r="E24" s="4"/>
      <c r="F24" s="9">
        <f>-D24</f>
        <v>-150456.77</v>
      </c>
      <c r="G24" s="4"/>
      <c r="H24" s="4"/>
      <c r="I24" s="4" t="s">
        <v>20</v>
      </c>
      <c r="J24" s="4"/>
      <c r="K24" s="8">
        <v>17329.88</v>
      </c>
      <c r="L24" s="4"/>
      <c r="M24" s="9">
        <f>-K24</f>
        <v>-17329.88</v>
      </c>
    </row>
    <row customHeight="1" ht="13.5"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customHeight="1" ht="13.5" r="26" spans="1:13">
      <c r="A26" s="4"/>
      <c r="B26" s="4" t="s">
        <v>21</v>
      </c>
      <c r="C26" s="4"/>
      <c r="D26" s="4"/>
      <c r="E26" s="4"/>
      <c r="F26" s="8">
        <v>29956.94</v>
      </c>
      <c r="G26" s="4"/>
      <c r="H26" s="4"/>
      <c r="I26" s="4" t="s">
        <v>21</v>
      </c>
      <c r="J26" s="4"/>
      <c r="K26" s="4"/>
      <c r="L26" s="4"/>
      <c r="M26" s="8">
        <v>7892.3</v>
      </c>
    </row>
    <row customHeight="1" ht="13.5"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customHeight="1" ht="13.5" r="28" spans="1:13">
      <c r="A28" s="4"/>
      <c r="B28" s="4" t="s">
        <v>22</v>
      </c>
      <c r="C28" s="4"/>
      <c r="D28" s="8">
        <v>30</v>
      </c>
      <c r="E28" s="4"/>
      <c r="F28" s="11"/>
      <c r="G28" s="4"/>
      <c r="H28" s="4"/>
      <c r="I28" s="4" t="s">
        <v>22</v>
      </c>
      <c r="J28" s="4"/>
      <c r="K28" s="8">
        <v>1551.5</v>
      </c>
      <c r="L28" s="4"/>
      <c r="M28" s="9"/>
    </row>
    <row customHeight="1" ht="13.5"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customHeight="1" ht="13.5" r="30" spans="1:13">
      <c r="A30" s="4"/>
      <c r="B30" s="4" t="s">
        <v>23</v>
      </c>
      <c r="C30" s="4"/>
      <c r="D30" s="8">
        <v>59188.69</v>
      </c>
      <c r="E30" s="4"/>
      <c r="F30" s="9">
        <f>-D30</f>
        <v>-59188.69</v>
      </c>
      <c r="G30" s="4"/>
      <c r="H30" s="4"/>
      <c r="I30" s="4" t="s">
        <v>23</v>
      </c>
      <c r="J30" s="4"/>
      <c r="K30" s="8">
        <v>72006.84</v>
      </c>
      <c r="L30" s="4"/>
      <c r="M30" s="9">
        <f>-K30</f>
        <v>-72006.84</v>
      </c>
    </row>
    <row customHeight="1" ht="13.5"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customHeight="1" ht="13.5" r="32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customHeight="1" ht="13.5" r="33" spans="1:13">
      <c r="A33" s="4"/>
      <c r="B33" s="4" t="s">
        <v>25</v>
      </c>
      <c r="C33" s="4"/>
      <c r="D33" s="4"/>
      <c r="E33" s="4"/>
      <c r="F33" s="8">
        <v>-7015.87</v>
      </c>
      <c r="G33" s="4"/>
      <c r="H33" s="4"/>
      <c r="I33" s="4" t="s">
        <v>25</v>
      </c>
      <c r="J33" s="4"/>
      <c r="K33" s="4"/>
      <c r="L33" s="4"/>
      <c r="M33" s="8">
        <v>0.94</v>
      </c>
    </row>
    <row customHeight="1" ht="13.5" r="34" spans="1:13">
      <c r="A34" s="4"/>
      <c r="B34" s="4" t="s">
        <v>26</v>
      </c>
      <c r="C34" s="4"/>
      <c r="D34" s="4"/>
      <c r="E34" s="4"/>
      <c r="F34" s="8">
        <v>-251.94</v>
      </c>
      <c r="G34" s="4"/>
      <c r="H34" s="4"/>
      <c r="I34" s="4" t="s">
        <v>26</v>
      </c>
      <c r="J34" s="4"/>
      <c r="K34" s="4"/>
      <c r="L34" s="4"/>
      <c r="M34" s="8">
        <v>1.94</v>
      </c>
    </row>
    <row customHeight="1" ht="13.5" r="35" spans="1:13">
      <c r="A35" s="4"/>
      <c r="B35" s="4" t="s">
        <v>27</v>
      </c>
      <c r="C35" s="4"/>
      <c r="D35" s="4"/>
      <c r="E35" s="4"/>
      <c r="F35" s="8">
        <v>7015.87</v>
      </c>
      <c r="G35" s="4"/>
      <c r="H35" s="4"/>
      <c r="I35" s="4" t="s">
        <v>27</v>
      </c>
      <c r="J35" s="4"/>
      <c r="K35" s="4"/>
      <c r="L35" s="4"/>
      <c r="M35" s="8">
        <v>-0.94</v>
      </c>
    </row>
    <row customHeight="1" ht="13.5" r="36" spans="1:13">
      <c r="A36" s="4"/>
      <c r="B36" s="4" t="s">
        <v>28</v>
      </c>
      <c r="C36" s="4"/>
      <c r="D36" s="4"/>
      <c r="E36" s="4"/>
      <c r="F36" s="8">
        <v>251.94</v>
      </c>
      <c r="G36" s="4"/>
      <c r="H36" s="4"/>
      <c r="I36" s="4" t="s">
        <v>28</v>
      </c>
      <c r="J36" s="4"/>
      <c r="K36" s="4"/>
      <c r="L36" s="4"/>
      <c r="M36" s="8">
        <v>-1.94</v>
      </c>
    </row>
    <row customHeight="1" ht="13.5" r="37" spans="1:13">
      <c r="A37" s="4"/>
      <c r="B37" s="4" t="s">
        <v>42</v>
      </c>
      <c r="C37" s="4"/>
      <c r="D37" s="4"/>
      <c r="E37" s="4"/>
      <c r="F37" s="8">
        <v>45</v>
      </c>
      <c r="G37" s="4"/>
      <c r="H37" s="4"/>
      <c r="I37" s="4" t="s">
        <v>29</v>
      </c>
      <c r="J37" s="4"/>
      <c r="K37" s="4"/>
      <c r="L37" s="4"/>
      <c r="M37" s="8"/>
    </row>
    <row customHeight="1" ht="13.5" r="38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customHeight="1" ht="13.5" r="39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customHeight="1" ht="13.5" r="40" spans="1:13">
      <c r="A40" s="5" t="s">
        <v>32</v>
      </c>
      <c r="B40" s="4"/>
      <c r="C40" s="4"/>
      <c r="D40" s="4"/>
      <c r="E40" s="4"/>
      <c r="F40" s="12">
        <f>SUM(F7:F39)</f>
        <v>44.9999999995056</v>
      </c>
      <c r="G40" s="4"/>
      <c r="H40" s="5" t="s">
        <v>33</v>
      </c>
      <c r="I40" s="4"/>
      <c r="J40" s="4"/>
      <c r="K40" s="4"/>
      <c r="L40" s="4"/>
      <c r="M40" s="12">
        <f>SUM(M7:M39)</f>
        <v>-7.27595761418343e-11</v>
      </c>
    </row>
    <row customHeight="1" ht="13.5" r="41" spans="1:13">
      <c r="A41" s="4"/>
      <c r="B41" s="4" t="s">
        <v>43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customHeight="1" ht="13.5"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customHeight="1" ht="13.5"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customHeight="1" ht="13.5" r="44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customHeight="1" ht="13.5" r="45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customHeight="1" ht="13.5" r="46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customHeight="1" ht="13.5" r="47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customHeight="1" ht="13.5" r="48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customHeight="1" ht="13.5"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customHeight="1" ht="13.5" r="50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customHeight="1" ht="13.5" r="5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customHeight="1" ht="13.5"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customHeight="1" ht="13.5"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customHeight="1" ht="13.5"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customHeight="1" ht="13.5"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customHeight="1" ht="13.5" r="56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customHeight="1" ht="13.5" r="57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customHeight="1" ht="13.5" r="58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customHeight="1" ht="13.5" r="59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bottom="0.75" footer="0.3" header="0.3" left="0.25" right="0.25" top="0.75"/>
  <pageSetup fitToHeight="0" orientation="landscape" paperSize="1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pageSetUpPr fitToPage="1"/>
  </sheetPr>
  <dimension ref="A1:N59"/>
  <sheetViews>
    <sheetView showZeros="0" workbookViewId="0">
      <selection activeCell="C7" sqref="C7 C7"/>
    </sheetView>
  </sheetViews>
  <sheetFormatPr defaultColWidth="9" defaultRowHeight="14.5"/>
  <cols>
    <col min="1" max="1" customWidth="true" style="1" width="8.11818181818182" collapsed="false"/>
    <col min="2" max="2" customWidth="true" style="1" width="18.1181818181818" collapsed="false"/>
    <col min="3" max="4" customWidth="true" style="1" width="11.1181818181818" collapsed="false"/>
    <col min="5" max="5" customWidth="true" style="1" width="6.11818181818182" collapsed="false"/>
    <col min="6" max="6" customWidth="true" style="1" width="16.0" collapsed="false"/>
    <col min="7" max="7" customWidth="true" style="1" width="4.58181818181818" collapsed="false"/>
    <col min="8" max="8" customWidth="true" style="1" width="9.58181818181818" collapsed="false"/>
    <col min="9" max="9" customWidth="true" style="1" width="30.5818181818182" collapsed="false"/>
    <col min="10" max="10" customWidth="true" style="1" width="9.88181818181818" collapsed="false"/>
    <col min="11" max="11" customWidth="true" style="1" width="14.8818181818182" collapsed="false"/>
    <col min="12" max="12" customWidth="true" style="1" width="5.88181818181818" collapsed="false"/>
    <col min="13" max="13" customWidth="true" style="1" width="15.4090909090909" collapsed="false"/>
  </cols>
  <sheetData>
    <row customHeight="1" ht="18"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customHeight="1" ht="18" r="2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customHeight="1" ht="13.5" r="3" spans="1:13">
      <c r="A3"/>
      <c r="B3"/>
      <c r="C3"/>
      <c r="D3"/>
      <c r="E3"/>
      <c r="F3"/>
      <c r="G3"/>
      <c r="H3"/>
      <c r="I3"/>
      <c r="J3"/>
      <c r="K3"/>
      <c r="L3"/>
      <c r="M3"/>
    </row>
    <row customHeight="1" ht="13.5" r="4" spans="1:13">
      <c r="A4"/>
      <c r="B4"/>
      <c r="C4"/>
      <c r="D4"/>
      <c r="E4"/>
      <c r="F4"/>
      <c r="G4"/>
      <c r="H4"/>
      <c r="I4"/>
      <c r="J4"/>
      <c r="K4"/>
      <c r="L4"/>
      <c r="M4"/>
    </row>
    <row customHeight="1" ht="13.5" r="5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customHeight="1" ht="13.5"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customHeight="1" ht="13.5" r="7" spans="1:13">
      <c r="A7" s="5" t="s">
        <v>36</v>
      </c>
      <c r="B7" s="4"/>
      <c r="C7" s="6"/>
      <c r="D7" s="4"/>
      <c r="E7" s="4"/>
      <c r="F7" s="7">
        <v>15407244.51</v>
      </c>
      <c r="G7" s="4"/>
      <c r="H7" s="5" t="s">
        <v>4</v>
      </c>
      <c r="I7" s="4"/>
      <c r="J7" s="4"/>
      <c r="K7" s="4"/>
      <c r="L7" s="4"/>
      <c r="M7" s="7">
        <v>38758537.4</v>
      </c>
    </row>
    <row customHeight="1" ht="13.5"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customHeight="1" ht="13.5" r="9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customHeight="1" ht="13.5" r="10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customHeight="1" ht="13.5" r="11" spans="1:13">
      <c r="A11" s="4"/>
      <c r="B11" s="4" t="s">
        <v>7</v>
      </c>
      <c r="C11" s="4"/>
      <c r="D11" s="8">
        <v>120094.79</v>
      </c>
      <c r="E11" s="4"/>
      <c r="F11" s="4"/>
      <c r="G11" s="4"/>
      <c r="H11" s="4"/>
      <c r="I11" s="4" t="s">
        <v>7</v>
      </c>
      <c r="J11" s="4"/>
      <c r="K11" s="8">
        <v>19657.23</v>
      </c>
      <c r="L11" s="4"/>
      <c r="M11" s="4"/>
    </row>
    <row customHeight="1" ht="13.5" r="12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37261.58</v>
      </c>
      <c r="L12" s="4"/>
      <c r="M12" s="4"/>
    </row>
    <row customHeight="1" ht="13.5" r="13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>
        <v>176152.63</v>
      </c>
      <c r="L13" s="4"/>
      <c r="M13" s="4"/>
    </row>
    <row customHeight="1" ht="13.5" r="14" spans="1:13">
      <c r="A14" s="4"/>
      <c r="B14" s="4" t="s">
        <v>11</v>
      </c>
      <c r="C14" s="4"/>
      <c r="D14" s="4"/>
      <c r="E14" s="4"/>
      <c r="F14" s="9">
        <f>-F7+D11+D12+D16+D18</f>
        <v>-15287149.72</v>
      </c>
      <c r="G14" s="4"/>
      <c r="H14" s="4"/>
      <c r="I14" s="4" t="s">
        <v>12</v>
      </c>
      <c r="J14" s="4"/>
      <c r="K14" s="4"/>
      <c r="L14" s="4"/>
      <c r="M14" s="9">
        <f>-M7+K11+K12+K16+K18</f>
        <v>-38701618.59</v>
      </c>
    </row>
    <row customHeight="1" ht="13.5"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customHeight="1" ht="13.5" r="16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customHeight="1" ht="13.5"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customHeight="1" ht="13.5" r="18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customHeight="1" ht="13.5"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customHeight="1" ht="13.5" r="20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customHeight="1" ht="13.5" r="21" spans="1:13">
      <c r="A21" s="4"/>
      <c r="B21" s="4" t="s">
        <v>15</v>
      </c>
      <c r="C21" s="4"/>
      <c r="D21" s="8">
        <v>1262.63</v>
      </c>
      <c r="E21" s="4"/>
      <c r="F21" s="9">
        <f>-D21</f>
        <v>-1262.63</v>
      </c>
      <c r="G21" s="4"/>
      <c r="H21" s="4"/>
      <c r="I21" s="4" t="s">
        <v>16</v>
      </c>
      <c r="J21" s="4"/>
      <c r="K21" s="8">
        <v>795.95</v>
      </c>
      <c r="L21" s="4"/>
      <c r="M21" s="9">
        <f>-K21</f>
        <v>-795.95</v>
      </c>
    </row>
    <row customHeight="1" ht="13.5"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customHeight="1" ht="13.5" r="23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customHeight="1" ht="13.5" r="24" spans="1:13">
      <c r="A24" s="4"/>
      <c r="B24" s="4" t="s">
        <v>18</v>
      </c>
      <c r="C24" s="4"/>
      <c r="D24" s="8">
        <v>69132.03</v>
      </c>
      <c r="E24" s="4"/>
      <c r="F24" s="9">
        <f>-D24</f>
        <v>-69132.03</v>
      </c>
      <c r="G24" s="4"/>
      <c r="H24" s="4"/>
      <c r="I24" s="4" t="s">
        <v>20</v>
      </c>
      <c r="J24" s="4"/>
      <c r="K24" s="8">
        <v>21376</v>
      </c>
      <c r="L24" s="4"/>
      <c r="M24" s="9">
        <f>-K24</f>
        <v>-21376</v>
      </c>
    </row>
    <row customHeight="1" ht="13.5"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customHeight="1" ht="13.5" r="26" spans="1:13">
      <c r="A26" s="4"/>
      <c r="B26" s="4" t="s">
        <v>21</v>
      </c>
      <c r="C26" s="4"/>
      <c r="D26" s="4"/>
      <c r="E26" s="4"/>
      <c r="F26" s="8">
        <v>1944.7</v>
      </c>
      <c r="G26" s="4"/>
      <c r="H26" s="4"/>
      <c r="I26" s="4" t="s">
        <v>21</v>
      </c>
      <c r="J26" s="4"/>
      <c r="K26" s="4"/>
      <c r="L26" s="4"/>
      <c r="M26" s="8">
        <v>6465</v>
      </c>
    </row>
    <row customHeight="1" ht="13.5"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customHeight="1" ht="13.5" r="28" spans="1:13">
      <c r="A28" s="4"/>
      <c r="B28" s="4" t="s">
        <v>22</v>
      </c>
      <c r="C28" s="4"/>
      <c r="D28" s="8"/>
      <c r="E28" s="4"/>
      <c r="F28" s="11"/>
      <c r="G28" s="4"/>
      <c r="H28" s="4"/>
      <c r="I28" s="4" t="s">
        <v>22</v>
      </c>
      <c r="J28" s="4"/>
      <c r="K28" s="8">
        <v>2455</v>
      </c>
      <c r="L28" s="4"/>
      <c r="M28" s="9"/>
    </row>
    <row customHeight="1" ht="13.5"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customHeight="1" ht="13.5" r="30" spans="1:13">
      <c r="A30" s="4"/>
      <c r="B30" s="4" t="s">
        <v>23</v>
      </c>
      <c r="C30" s="4"/>
      <c r="D30" s="8">
        <v>51248.76</v>
      </c>
      <c r="E30" s="4"/>
      <c r="F30" s="9">
        <f>-D30</f>
        <v>-51248.76</v>
      </c>
      <c r="G30" s="4"/>
      <c r="H30" s="4"/>
      <c r="I30" s="4" t="s">
        <v>23</v>
      </c>
      <c r="J30" s="4"/>
      <c r="K30" s="8">
        <v>41211.86</v>
      </c>
      <c r="L30" s="4"/>
      <c r="M30" s="9">
        <f>-K30</f>
        <v>-41211.86</v>
      </c>
    </row>
    <row customHeight="1" ht="13.5"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customHeight="1" ht="13.5" r="32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customHeight="1" ht="13.5" r="33" spans="1:13">
      <c r="A33" s="4"/>
      <c r="B33" s="4" t="s">
        <v>25</v>
      </c>
      <c r="C33" s="4"/>
      <c r="D33" s="4"/>
      <c r="E33" s="4"/>
      <c r="F33" s="8">
        <v>-804.45</v>
      </c>
      <c r="G33" s="4"/>
      <c r="H33" s="4"/>
      <c r="I33" s="4" t="s">
        <v>25</v>
      </c>
      <c r="J33" s="4"/>
      <c r="K33" s="4"/>
      <c r="L33" s="4"/>
      <c r="M33" s="8">
        <v>0.95</v>
      </c>
    </row>
    <row customHeight="1" ht="13.5" r="34" spans="1:13">
      <c r="A34" s="4"/>
      <c r="B34" s="4" t="s">
        <v>26</v>
      </c>
      <c r="C34" s="4"/>
      <c r="D34" s="4"/>
      <c r="E34" s="4"/>
      <c r="F34" s="8">
        <v>-3432.6</v>
      </c>
      <c r="G34" s="4"/>
      <c r="H34" s="4"/>
      <c r="I34" s="4" t="s">
        <v>26</v>
      </c>
      <c r="J34" s="4"/>
      <c r="K34" s="4"/>
      <c r="L34" s="4"/>
      <c r="M34" s="8">
        <v>0.22</v>
      </c>
    </row>
    <row customHeight="1" ht="13.5" r="35" spans="1:13">
      <c r="A35" s="4"/>
      <c r="B35" s="4" t="s">
        <v>27</v>
      </c>
      <c r="C35" s="4"/>
      <c r="D35" s="4"/>
      <c r="E35" s="4"/>
      <c r="F35" s="8">
        <v>804.45</v>
      </c>
      <c r="G35" s="4"/>
      <c r="H35" s="4"/>
      <c r="I35" s="4" t="s">
        <v>27</v>
      </c>
      <c r="J35" s="4"/>
      <c r="K35" s="4"/>
      <c r="L35" s="4"/>
      <c r="M35" s="8">
        <v>-0.95</v>
      </c>
    </row>
    <row customHeight="1" ht="13.5" r="36" spans="1:13">
      <c r="A36" s="4"/>
      <c r="B36" s="4" t="s">
        <v>28</v>
      </c>
      <c r="C36" s="4"/>
      <c r="D36" s="4"/>
      <c r="E36" s="4"/>
      <c r="F36" s="8">
        <v>3432.6</v>
      </c>
      <c r="G36" s="4"/>
      <c r="H36" s="4"/>
      <c r="I36" s="4" t="s">
        <v>28</v>
      </c>
      <c r="J36" s="4"/>
      <c r="K36" s="4"/>
      <c r="L36" s="4"/>
      <c r="M36" s="8">
        <v>-0.22</v>
      </c>
    </row>
    <row customHeight="1" ht="13.5" r="37" spans="1:13">
      <c r="A37" s="4"/>
      <c r="B37" s="4" t="s">
        <v>29</v>
      </c>
      <c r="C37" s="4"/>
      <c r="D37" s="4"/>
      <c r="E37" s="4"/>
      <c r="F37" s="8">
        <v>52.05</v>
      </c>
      <c r="G37" s="4"/>
      <c r="H37" s="4"/>
      <c r="I37" s="4" t="s">
        <v>29</v>
      </c>
      <c r="J37" s="4"/>
      <c r="K37" s="4"/>
      <c r="L37" s="4"/>
      <c r="M37" s="8"/>
    </row>
    <row customHeight="1" ht="13.5" r="38" spans="1:13">
      <c r="A38" s="4"/>
      <c r="B38" s="4" t="s">
        <v>30</v>
      </c>
      <c r="C38" s="4"/>
      <c r="D38" s="4"/>
      <c r="E38" s="4"/>
      <c r="F38" s="8">
        <v>-448.12</v>
      </c>
      <c r="G38" s="4"/>
      <c r="H38" s="4"/>
      <c r="I38" s="4" t="s">
        <v>9</v>
      </c>
      <c r="J38" s="4"/>
      <c r="K38" s="4"/>
      <c r="L38" s="4"/>
      <c r="M38" s="8"/>
    </row>
    <row customHeight="1" ht="13.5" r="39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customHeight="1" ht="13.5" r="40" spans="1:13">
      <c r="A40" s="5" t="s">
        <v>32</v>
      </c>
      <c r="B40" s="4"/>
      <c r="C40" s="4"/>
      <c r="D40" s="4"/>
      <c r="E40" s="4"/>
      <c r="F40" s="12">
        <f>SUM(F7:F39)</f>
        <v>-9.02957708603935e-10</v>
      </c>
      <c r="G40" s="4"/>
      <c r="H40" s="5" t="s">
        <v>33</v>
      </c>
      <c r="I40" s="4"/>
      <c r="J40" s="4"/>
      <c r="K40" s="4"/>
      <c r="L40" s="4"/>
      <c r="M40" s="12">
        <f>SUM(M7:M39)</f>
        <v>-5.06406652722724e-9</v>
      </c>
    </row>
    <row customHeight="1" ht="13.5" r="41" spans="1:13">
      <c r="A41" s="4"/>
      <c r="B41" s="4" t="s">
        <v>35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customHeight="1" ht="13.5"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customHeight="1" ht="13.5"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customHeight="1" ht="13.5" r="44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customHeight="1" ht="13.5" r="45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customHeight="1" ht="13.5" r="46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customHeight="1" ht="13.5" r="47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customHeight="1" ht="13.5" r="48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customHeight="1" ht="13.5"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customHeight="1" ht="13.5" r="50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customHeight="1" ht="13.5" r="5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customHeight="1" ht="13.5"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customHeight="1" ht="13.5"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customHeight="1" ht="13.5"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customHeight="1" ht="13.5"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customHeight="1" ht="13.5" r="56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customHeight="1" ht="13.5" r="57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customHeight="1" ht="13.5" r="58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customHeight="1" ht="13.5" r="59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bottom="0.75" footer="0.3" header="0.3" left="0.25" right="0.25" top="0.75"/>
  <pageSetup fitToHeight="0" orientation="landscape" paperSize="1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pageSetUpPr fitToPage="1"/>
  </sheetPr>
  <dimension ref="A1:N59"/>
  <sheetViews>
    <sheetView showZeros="0" workbookViewId="0">
      <selection activeCell="C7" sqref="C7 C7"/>
    </sheetView>
  </sheetViews>
  <sheetFormatPr defaultColWidth="9" defaultRowHeight="14.5"/>
  <cols>
    <col min="1" max="1" customWidth="true" style="1" width="8.11818181818182" collapsed="false"/>
    <col min="2" max="2" customWidth="true" style="1" width="18.1181818181818" collapsed="false"/>
    <col min="3" max="4" customWidth="true" style="1" width="11.1181818181818" collapsed="false"/>
    <col min="5" max="5" customWidth="true" style="1" width="6.11818181818182" collapsed="false"/>
    <col min="6" max="6" customWidth="true" style="1" width="16.0" collapsed="false"/>
    <col min="7" max="7" customWidth="true" style="1" width="4.58181818181818" collapsed="false"/>
    <col min="8" max="8" customWidth="true" style="1" width="9.58181818181818" collapsed="false"/>
    <col min="9" max="9" customWidth="true" style="1" width="30.5818181818182" collapsed="false"/>
    <col min="10" max="10" customWidth="true" style="1" width="9.88181818181818" collapsed="false"/>
    <col min="11" max="11" customWidth="true" style="1" width="14.8818181818182" collapsed="false"/>
    <col min="12" max="12" customWidth="true" style="1" width="5.88181818181818" collapsed="false"/>
    <col min="13" max="13" customWidth="true" style="1" width="15.4090909090909" collapsed="false"/>
  </cols>
  <sheetData>
    <row customHeight="1" ht="18"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customHeight="1" ht="18" r="2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customHeight="1" ht="13.5" r="3" spans="1:13">
      <c r="A3"/>
      <c r="B3"/>
      <c r="C3"/>
      <c r="D3"/>
      <c r="E3"/>
      <c r="F3"/>
      <c r="G3"/>
      <c r="H3"/>
      <c r="I3"/>
      <c r="J3"/>
      <c r="K3"/>
      <c r="L3"/>
      <c r="M3"/>
    </row>
    <row customHeight="1" ht="13.5" r="4" spans="1:13">
      <c r="A4"/>
      <c r="B4"/>
      <c r="C4"/>
      <c r="D4"/>
      <c r="E4"/>
      <c r="F4"/>
      <c r="G4"/>
      <c r="H4"/>
      <c r="I4"/>
      <c r="J4"/>
      <c r="K4"/>
      <c r="L4"/>
      <c r="M4"/>
    </row>
    <row customHeight="1" ht="13.5" r="5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customHeight="1" ht="13.5"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customHeight="1" ht="13.5" r="7" spans="1:13">
      <c r="A7" s="5" t="s">
        <v>36</v>
      </c>
      <c r="B7" s="4"/>
      <c r="C7" s="6"/>
      <c r="D7" s="4"/>
      <c r="E7" s="4"/>
      <c r="F7" s="7">
        <v>26834261.6</v>
      </c>
      <c r="G7" s="4"/>
      <c r="H7" s="5" t="s">
        <v>4</v>
      </c>
      <c r="I7" s="4"/>
      <c r="J7" s="4"/>
      <c r="K7" s="4"/>
      <c r="L7" s="4"/>
      <c r="M7" s="7">
        <v>6738911.98</v>
      </c>
    </row>
    <row customHeight="1" ht="13.5"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customHeight="1" ht="13.5" r="9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customHeight="1" ht="13.5" r="10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customHeight="1" ht="13.5" r="11" spans="1:13">
      <c r="A11" s="4"/>
      <c r="B11" s="4" t="s">
        <v>7</v>
      </c>
      <c r="C11" s="4"/>
      <c r="D11" s="8">
        <v>193626.9</v>
      </c>
      <c r="E11" s="4"/>
      <c r="F11" s="4"/>
      <c r="G11" s="4"/>
      <c r="H11" s="4"/>
      <c r="I11" s="4" t="s">
        <v>7</v>
      </c>
      <c r="J11" s="4"/>
      <c r="K11" s="8">
        <v>58927.41</v>
      </c>
      <c r="L11" s="4"/>
      <c r="M11" s="4"/>
    </row>
    <row customHeight="1" ht="13.5" r="12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19962.29</v>
      </c>
      <c r="L12" s="4"/>
      <c r="M12" s="4"/>
    </row>
    <row customHeight="1" ht="13.5" r="13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/>
      <c r="L13" s="4"/>
      <c r="M13" s="4"/>
    </row>
    <row customHeight="1" ht="13.5" r="14" spans="1:13">
      <c r="A14" s="4"/>
      <c r="B14" s="4" t="s">
        <v>11</v>
      </c>
      <c r="C14" s="4"/>
      <c r="D14" s="4"/>
      <c r="E14" s="4"/>
      <c r="F14" s="9">
        <f>-F7+D11+D12+D16+D18</f>
        <v>-26640634.7</v>
      </c>
      <c r="G14" s="4"/>
      <c r="H14" s="4"/>
      <c r="I14" s="4" t="s">
        <v>12</v>
      </c>
      <c r="J14" s="4"/>
      <c r="K14" s="4"/>
      <c r="L14" s="4"/>
      <c r="M14" s="9">
        <f>-M7+K11+K12+K16+K18</f>
        <v>-6660022.28</v>
      </c>
    </row>
    <row customHeight="1" ht="13.5"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customHeight="1" ht="13.5" r="16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customHeight="1" ht="13.5"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customHeight="1" ht="13.5" r="18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customHeight="1" ht="13.5"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customHeight="1" ht="13.5" r="20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customHeight="1" ht="13.5" r="21" spans="1:13">
      <c r="A21" s="4"/>
      <c r="B21" s="4" t="s">
        <v>15</v>
      </c>
      <c r="C21" s="4"/>
      <c r="D21" s="8">
        <v>1859.98</v>
      </c>
      <c r="E21" s="4"/>
      <c r="F21" s="9">
        <f>-D21</f>
        <v>-1859.98</v>
      </c>
      <c r="G21" s="4"/>
      <c r="H21" s="4"/>
      <c r="I21" s="4" t="s">
        <v>16</v>
      </c>
      <c r="J21" s="4"/>
      <c r="K21" s="8">
        <v>755</v>
      </c>
      <c r="L21" s="4"/>
      <c r="M21" s="9">
        <f>-K21</f>
        <v>-755</v>
      </c>
    </row>
    <row customHeight="1" ht="13.5"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customHeight="1" ht="13.5" r="23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customHeight="1" ht="13.5" r="24" spans="1:13">
      <c r="A24" s="4"/>
      <c r="B24" s="4" t="s">
        <v>18</v>
      </c>
      <c r="C24" s="4"/>
      <c r="D24" s="8">
        <v>81241.7</v>
      </c>
      <c r="E24" s="4"/>
      <c r="F24" s="9">
        <f>-D24</f>
        <v>-81241.7</v>
      </c>
      <c r="G24" s="4"/>
      <c r="H24" s="4"/>
      <c r="I24" s="4" t="s">
        <v>20</v>
      </c>
      <c r="J24" s="4"/>
      <c r="K24" s="8">
        <v>17026.13</v>
      </c>
      <c r="L24" s="4"/>
      <c r="M24" s="9">
        <f>-K24</f>
        <v>-17026.13</v>
      </c>
    </row>
    <row customHeight="1" ht="13.5"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customHeight="1" ht="13.5" r="26" spans="1:13">
      <c r="A26" s="4"/>
      <c r="B26" s="4" t="s">
        <v>21</v>
      </c>
      <c r="C26" s="4"/>
      <c r="D26" s="4"/>
      <c r="E26" s="4"/>
      <c r="F26" s="8">
        <v>5124.82</v>
      </c>
      <c r="G26" s="4"/>
      <c r="H26" s="4"/>
      <c r="I26" s="4" t="s">
        <v>21</v>
      </c>
      <c r="J26" s="4"/>
      <c r="K26" s="4"/>
      <c r="L26" s="4"/>
      <c r="M26" s="8">
        <v>661.47</v>
      </c>
    </row>
    <row customHeight="1" ht="13.5"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customHeight="1" ht="13.5" r="28" spans="1:13">
      <c r="A28" s="4"/>
      <c r="B28" s="4" t="s">
        <v>22</v>
      </c>
      <c r="C28" s="4"/>
      <c r="D28" s="8"/>
      <c r="E28" s="4"/>
      <c r="F28" s="11"/>
      <c r="G28" s="4"/>
      <c r="H28" s="4"/>
      <c r="I28" s="4" t="s">
        <v>22</v>
      </c>
      <c r="J28" s="4"/>
      <c r="K28" s="8">
        <v>16.08</v>
      </c>
      <c r="L28" s="4"/>
      <c r="M28" s="9"/>
    </row>
    <row customHeight="1" ht="13.5"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customHeight="1" ht="13.5" r="30" spans="1:13">
      <c r="A30" s="4"/>
      <c r="B30" s="4" t="s">
        <v>23</v>
      </c>
      <c r="C30" s="4"/>
      <c r="D30" s="8">
        <v>116229.4</v>
      </c>
      <c r="E30" s="4"/>
      <c r="F30" s="9">
        <f>-D30</f>
        <v>-116229.4</v>
      </c>
      <c r="G30" s="4"/>
      <c r="H30" s="4"/>
      <c r="I30" s="4" t="s">
        <v>23</v>
      </c>
      <c r="J30" s="4"/>
      <c r="K30" s="8">
        <v>61770.04</v>
      </c>
      <c r="L30" s="4"/>
      <c r="M30" s="9">
        <f>-K30</f>
        <v>-61770.04</v>
      </c>
    </row>
    <row customHeight="1" ht="13.5"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customHeight="1" ht="13.5" r="32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customHeight="1" ht="13.5" r="33" spans="1:13">
      <c r="A33" s="4"/>
      <c r="B33" s="4" t="s">
        <v>25</v>
      </c>
      <c r="C33" s="4"/>
      <c r="D33" s="4"/>
      <c r="E33" s="4"/>
      <c r="F33" s="8">
        <v>-1265.47</v>
      </c>
      <c r="G33" s="4"/>
      <c r="H33" s="4"/>
      <c r="I33" s="4" t="s">
        <v>25</v>
      </c>
      <c r="J33" s="4"/>
      <c r="K33" s="4"/>
      <c r="L33" s="4"/>
      <c r="M33" s="8">
        <v>1360.86</v>
      </c>
    </row>
    <row customHeight="1" ht="13.5" r="34" spans="1:13">
      <c r="A34" s="4"/>
      <c r="B34" s="4" t="s">
        <v>26</v>
      </c>
      <c r="C34" s="4"/>
      <c r="D34" s="4"/>
      <c r="E34" s="4"/>
      <c r="F34" s="8">
        <v>-1931.86</v>
      </c>
      <c r="G34" s="4"/>
      <c r="H34" s="4"/>
      <c r="I34" s="4" t="s">
        <v>26</v>
      </c>
      <c r="J34" s="4"/>
      <c r="K34" s="4"/>
      <c r="L34" s="4"/>
      <c r="M34" s="8">
        <v>0.63</v>
      </c>
    </row>
    <row customHeight="1" ht="13.5" r="35" spans="1:13">
      <c r="A35" s="4"/>
      <c r="B35" s="4" t="s">
        <v>27</v>
      </c>
      <c r="C35" s="4"/>
      <c r="D35" s="4"/>
      <c r="E35" s="4"/>
      <c r="F35" s="8">
        <v>1265.47</v>
      </c>
      <c r="G35" s="4"/>
      <c r="H35" s="4"/>
      <c r="I35" s="4" t="s">
        <v>27</v>
      </c>
      <c r="J35" s="4"/>
      <c r="K35" s="4"/>
      <c r="L35" s="4"/>
      <c r="M35" s="8">
        <v>-1360.86</v>
      </c>
    </row>
    <row customHeight="1" ht="13.5" r="36" spans="1:13">
      <c r="A36" s="4"/>
      <c r="B36" s="4" t="s">
        <v>28</v>
      </c>
      <c r="C36" s="4"/>
      <c r="D36" s="4"/>
      <c r="E36" s="4"/>
      <c r="F36" s="8">
        <v>1931.86</v>
      </c>
      <c r="G36" s="4"/>
      <c r="H36" s="4"/>
      <c r="I36" s="4" t="s">
        <v>28</v>
      </c>
      <c r="J36" s="4"/>
      <c r="K36" s="4"/>
      <c r="L36" s="4"/>
      <c r="M36" s="8">
        <v>-0.63</v>
      </c>
    </row>
    <row customHeight="1" ht="13.5" r="37" spans="1:13">
      <c r="A37" s="4"/>
      <c r="B37" s="4" t="s">
        <v>29</v>
      </c>
      <c r="C37" s="4"/>
      <c r="D37" s="4"/>
      <c r="E37" s="4"/>
      <c r="F37" s="8">
        <v>579.36</v>
      </c>
      <c r="G37" s="4"/>
      <c r="H37" s="4"/>
      <c r="I37" s="4" t="s">
        <v>29</v>
      </c>
      <c r="J37" s="4"/>
      <c r="K37" s="4"/>
      <c r="L37" s="4"/>
      <c r="M37" s="8"/>
    </row>
    <row customHeight="1" ht="13.5" r="38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customHeight="1" ht="13.5" r="39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customHeight="1" ht="13.5" r="40" spans="1:13">
      <c r="A40" s="5" t="s">
        <v>32</v>
      </c>
      <c r="B40" s="4"/>
      <c r="C40" s="4"/>
      <c r="D40" s="4"/>
      <c r="E40" s="4"/>
      <c r="F40" s="12">
        <f>SUM(F7:F39)</f>
        <v>-1.49918832903495e-9</v>
      </c>
      <c r="G40" s="4"/>
      <c r="H40" s="5" t="s">
        <v>33</v>
      </c>
      <c r="I40" s="4"/>
      <c r="J40" s="4"/>
      <c r="K40" s="4"/>
      <c r="L40" s="4"/>
      <c r="M40" s="12">
        <f>SUM(M7:M39)</f>
        <v>1.82008075277906e-10</v>
      </c>
    </row>
    <row customHeight="1" ht="13.5" r="41" spans="1:13">
      <c r="A41" s="4"/>
      <c r="B41" s="4" t="s">
        <v>35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customHeight="1" ht="13.5"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customHeight="1" ht="13.5"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customHeight="1" ht="13.5" r="44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customHeight="1" ht="13.5" r="45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customHeight="1" ht="13.5" r="46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customHeight="1" ht="13.5" r="47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customHeight="1" ht="13.5" r="48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customHeight="1" ht="13.5"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customHeight="1" ht="13.5" r="50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customHeight="1" ht="13.5" r="5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customHeight="1" ht="13.5"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customHeight="1" ht="13.5"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customHeight="1" ht="13.5"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customHeight="1" ht="13.5"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customHeight="1" ht="13.5" r="56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customHeight="1" ht="13.5" r="57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customHeight="1" ht="13.5" r="58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customHeight="1" ht="13.5" r="59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bottom="0.75" footer="0.3" header="0.3" left="0.25" right="0.25" top="0.75"/>
  <pageSetup fitToHeight="0" orientation="landscape" paperSize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Virginia Credit Union</Company>
  <Application>Microsoft Excel</Application>
  <HeadingPairs>
    <vt:vector baseType="variant" size="2">
      <vt:variant>
        <vt:lpstr>工作表</vt:lpstr>
      </vt:variant>
      <vt:variant>
        <vt:i4>10</vt:i4>
      </vt:variant>
    </vt:vector>
  </HeadingPairs>
  <TitlesOfParts>
    <vt:vector baseType="lpstr" size="10">
      <vt:lpstr>0803</vt:lpstr>
      <vt:lpstr>0804</vt:lpstr>
      <vt:lpstr>0805</vt:lpstr>
      <vt:lpstr>0806</vt:lpstr>
      <vt:lpstr>0807</vt:lpstr>
      <vt:lpstr>0810</vt:lpstr>
      <vt:lpstr>0811</vt:lpstr>
      <vt:lpstr>0812</vt:lpstr>
      <vt:lpstr>0813</vt:lpstr>
      <vt:lpstr>0814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2019-04-12T13:43:00Z</dcterms:created>
  <dc:creator>Christopher Jones</dc:creator>
  <cp:lastModifiedBy>sarou</cp:lastModifiedBy>
  <cp:lastPrinted>2019-05-02T15:42:00Z</cp:lastPrinted>
  <dcterms:modified xsi:type="dcterms:W3CDTF">2020-08-04T05:25:36Z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1033-11.2.0.9453</vt:lpwstr>
  </property>
</Properties>
</file>