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tables/table5.xml" ContentType="application/vnd.openxmlformats-officedocument.spreadsheetml.table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drawings/drawing17.xml" ContentType="application/vnd.openxmlformats-officedocument.drawing+xml"/>
  <Override PartName="/xl/tables/table7.xml" ContentType="application/vnd.openxmlformats-officedocument.spreadsheetml.table+xml"/>
  <Override PartName="/xl/drawings/drawing18.xml" ContentType="application/vnd.openxmlformats-officedocument.drawing+xml"/>
  <Override PartName="/xl/tables/table8.xml" ContentType="application/vnd.openxmlformats-officedocument.spreadsheetml.table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c642653bc1be9/"/>
    </mc:Choice>
  </mc:AlternateContent>
  <xr:revisionPtr revIDLastSave="13" documentId="8_{C2C5F2D8-1B5A-4084-9EB1-B8E96494B1E7}" xr6:coauthVersionLast="47" xr6:coauthVersionMax="47" xr10:uidLastSave="{F634B0EC-463A-43F2-93DB-8D33DED7823E}"/>
  <bookViews>
    <workbookView xWindow="-98" yWindow="-98" windowWidth="24196" windowHeight="14476" xr2:uid="{D7556A85-DAB9-4A15-9F1D-8398AECE35D1}"/>
  </bookViews>
  <sheets>
    <sheet name="Table of Contents" sheetId="293" r:id="rId1"/>
    <sheet name="Cell Referencing" sheetId="22" r:id="rId2"/>
    <sheet name="Functions" sheetId="24" r:id="rId3"/>
    <sheet name="Text Functions" sheetId="25" r:id="rId4"/>
    <sheet name="TEXTJOIN Function" sheetId="26" r:id="rId5"/>
    <sheet name="Statistical Functions" sheetId="27" r:id="rId6"/>
    <sheet name="Mathematical Functions" sheetId="40" r:id="rId7"/>
    <sheet name="Rounding Functions" sheetId="30" r:id="rId8"/>
    <sheet name="Logical Functions" sheetId="31" r:id="rId9"/>
    <sheet name="IFS Function" sheetId="32" r:id="rId10"/>
    <sheet name="Counting Functions" sheetId="35" r:id="rId11"/>
    <sheet name="Removing Blanks With COUNTBLANK" sheetId="238" r:id="rId12"/>
    <sheet name="Conditional Functions" sheetId="34" r:id="rId13"/>
    <sheet name="VLOOKUP (Exact Match)" sheetId="43" r:id="rId14"/>
    <sheet name="VLOOKUP (Approximate Match)" sheetId="228" r:id="rId15"/>
    <sheet name="VLOOKUP Vs. XLOOKUP" sheetId="229" r:id="rId16"/>
    <sheet name="XLOOKUP (Exact Match)" sheetId="44" r:id="rId17"/>
    <sheet name="XLOOKUP (Approximate Match)" sheetId="230" r:id="rId18"/>
    <sheet name="XLOOKUP (Partial Match)" sheetId="231" r:id="rId19"/>
    <sheet name="HLOOKUP Function" sheetId="46" r:id="rId20"/>
    <sheet name="Free Shortcuts Cheat Sheet" sheetId="294" r:id="rId21"/>
  </sheets>
  <definedNames>
    <definedName name="_xlnm._FilterDatabase" localSheetId="11" hidden="1">'Removing Blanks With COUNTBLANK'!$B$2:$I$100</definedName>
    <definedName name="IndexTable" localSheetId="11">#REF!</definedName>
    <definedName name="IndexTable" localSheetId="14">#REF!</definedName>
    <definedName name="IndexTable" localSheetId="17">#REF!</definedName>
    <definedName name="IndexTable" localSheetId="18">#REF!</definedName>
    <definedName name="IndexTable">#REF!</definedName>
    <definedName name="Insert" localSheetId="11">#REF!</definedName>
    <definedName name="Insert" localSheetId="14">#REF!</definedName>
    <definedName name="Insert" localSheetId="17">#REF!</definedName>
    <definedName name="Insert" localSheetId="18">#REF!</definedName>
    <definedName name="Insert">#REF!</definedName>
    <definedName name="NewerTable" localSheetId="11">#REF!</definedName>
    <definedName name="NewerTable" localSheetId="14">#REF!</definedName>
    <definedName name="NewerTable" localSheetId="17">#REF!</definedName>
    <definedName name="NewerTable" localSheetId="18">#REF!</definedName>
    <definedName name="NewerTable">#REF!</definedName>
    <definedName name="NewPivot" localSheetId="11">#REF!</definedName>
    <definedName name="NewPivot" localSheetId="14">#REF!</definedName>
    <definedName name="NewPivot" localSheetId="17">#REF!</definedName>
    <definedName name="NewPivot" localSheetId="18">#REF!</definedName>
    <definedName name="NewPivot">#REF!</definedName>
    <definedName name="NewTable" localSheetId="11">#REF!</definedName>
    <definedName name="NewTable" localSheetId="14">#REF!</definedName>
    <definedName name="NewTable" localSheetId="17">#REF!</definedName>
    <definedName name="NewTable" localSheetId="18">#REF!</definedName>
    <definedName name="New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28" l="1"/>
  <c r="I10" i="228"/>
  <c r="I5" i="230"/>
  <c r="I6" i="230"/>
  <c r="I7" i="230"/>
  <c r="I8" i="230"/>
  <c r="I9" i="230"/>
  <c r="I10" i="230"/>
  <c r="I11" i="230"/>
  <c r="I4" i="230"/>
  <c r="J5" i="229"/>
  <c r="J6" i="229"/>
  <c r="J7" i="229"/>
  <c r="J8" i="229"/>
  <c r="J9" i="229"/>
  <c r="J10" i="229"/>
  <c r="J11" i="229"/>
  <c r="J4" i="229"/>
  <c r="I5" i="229"/>
  <c r="I6" i="229"/>
  <c r="I7" i="229"/>
  <c r="I8" i="229"/>
  <c r="I9" i="229"/>
  <c r="I10" i="229"/>
  <c r="I11" i="229"/>
  <c r="I4" i="229"/>
  <c r="I7" i="228"/>
  <c r="I9" i="228"/>
  <c r="I5" i="228"/>
  <c r="I6" i="228"/>
  <c r="I4" i="2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0682D-31B1-4A8B-97ED-D83B019994EB}" keepAlive="1" name="Query - Employee Info (2)" description="Connection to the 'Employee Info (2)' query in the workbook." type="5" refreshedVersion="0" background="1" saveData="1">
    <dbPr connection="Provider=Microsoft.Mashup.OleDb.1;Data Source=$Workbook$;Location=&quot;Employee Info (2)&quot;;Extended Properties=&quot;&quot;" command="SELECT * FROM [Employee Info (2)]"/>
  </connection>
  <connection id="2" xr16:uid="{76D501A3-4E0C-478C-815B-E80B67CB33DB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A7A98C9A-A9FA-40A9-8C45-3E906131E2B1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4" xr16:uid="{E640E6BA-9840-4910-9DEB-22A22AB39F6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5" xr16:uid="{7CF7BD0E-FC55-42BC-961D-420E9650B141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<sst xmlns="http://schemas.openxmlformats.org/spreadsheetml/2006/main" count="2823" uniqueCount="377">
  <si>
    <t>Table of Contents</t>
  </si>
  <si>
    <t>Cell Referencing</t>
  </si>
  <si>
    <t>Functions</t>
  </si>
  <si>
    <t>Text Functions</t>
  </si>
  <si>
    <t>TEXTJOIN Function</t>
  </si>
  <si>
    <t>Statistical Functions</t>
  </si>
  <si>
    <t>Mathematical Functions</t>
  </si>
  <si>
    <t>Rounding Functions</t>
  </si>
  <si>
    <t>Logical Functions</t>
  </si>
  <si>
    <t>IFS Function</t>
  </si>
  <si>
    <t>Counting Functions</t>
  </si>
  <si>
    <t>Removing Blanks With COUNTBLANK</t>
  </si>
  <si>
    <t>Conditional Functions</t>
  </si>
  <si>
    <t>VLOOKUP (Exact Match)</t>
  </si>
  <si>
    <t>VLOOKUP (Approximate Match)</t>
  </si>
  <si>
    <t>VLOOKUP Vs. XLOOKUP</t>
  </si>
  <si>
    <t>XLOOKUP (Exact Match)</t>
  </si>
  <si>
    <t>XLOOKUP (Approximate Match)</t>
  </si>
  <si>
    <t>XLOOKUP (Partial Match)</t>
  </si>
  <si>
    <t>HLOOKUP Function</t>
  </si>
  <si>
    <t>Employee Name</t>
  </si>
  <si>
    <t>Sales</t>
  </si>
  <si>
    <t>State</t>
  </si>
  <si>
    <t>Bed</t>
  </si>
  <si>
    <t>Sofa</t>
  </si>
  <si>
    <t>Chair</t>
  </si>
  <si>
    <t>EmployeeID</t>
  </si>
  <si>
    <t>Department</t>
  </si>
  <si>
    <t>Marcus Maverick</t>
  </si>
  <si>
    <t>mm0033</t>
  </si>
  <si>
    <t>Engineering</t>
  </si>
  <si>
    <t>John Brave</t>
  </si>
  <si>
    <t>jb0001</t>
  </si>
  <si>
    <t>Liam Slater</t>
  </si>
  <si>
    <t>ls0090</t>
  </si>
  <si>
    <t>Accounting</t>
  </si>
  <si>
    <t>Walker Lucas</t>
  </si>
  <si>
    <t>cl0090</t>
  </si>
  <si>
    <t>Marketing</t>
  </si>
  <si>
    <t>Matthew Paul</t>
  </si>
  <si>
    <t>mp0054</t>
  </si>
  <si>
    <t>Brandon Smart</t>
  </si>
  <si>
    <t>bs0014</t>
  </si>
  <si>
    <t>Lucas Point</t>
  </si>
  <si>
    <t>lp0028</t>
  </si>
  <si>
    <t>Anees Conner</t>
  </si>
  <si>
    <t>ac000</t>
  </si>
  <si>
    <t>Natalie Bullock</t>
  </si>
  <si>
    <t>nb0082</t>
  </si>
  <si>
    <t>Coco Cole</t>
  </si>
  <si>
    <t>cc0069</t>
  </si>
  <si>
    <t>Bartlomiej Mcmahon</t>
  </si>
  <si>
    <t>bm0059</t>
  </si>
  <si>
    <t>Kabir Bates</t>
  </si>
  <si>
    <t>kb0042</t>
  </si>
  <si>
    <t>Matteo Snyder</t>
  </si>
  <si>
    <t>ms005</t>
  </si>
  <si>
    <t>Umair Rudd</t>
  </si>
  <si>
    <t>ur000</t>
  </si>
  <si>
    <t>Zidan Mckenna</t>
  </si>
  <si>
    <t>zm000</t>
  </si>
  <si>
    <t>Charli Gentry</t>
  </si>
  <si>
    <t>cg0029</t>
  </si>
  <si>
    <t>Gilbert Banks</t>
  </si>
  <si>
    <t>gb0031</t>
  </si>
  <si>
    <t>Elina Dotson</t>
  </si>
  <si>
    <t>ed000</t>
  </si>
  <si>
    <t>Ahmed Lamb</t>
  </si>
  <si>
    <t>al0087</t>
  </si>
  <si>
    <t>Hamaad Hussain</t>
  </si>
  <si>
    <t>hh0018</t>
  </si>
  <si>
    <t>Ayla Harding</t>
  </si>
  <si>
    <t>ah000</t>
  </si>
  <si>
    <t>Evalyn Laing</t>
  </si>
  <si>
    <t>el0069</t>
  </si>
  <si>
    <t>Gethin Ballard</t>
  </si>
  <si>
    <t>gb0048</t>
  </si>
  <si>
    <t>al0029</t>
  </si>
  <si>
    <t>Spike Salas</t>
  </si>
  <si>
    <t>ss007</t>
  </si>
  <si>
    <t>Rosalie Power</t>
  </si>
  <si>
    <t>rp0029</t>
  </si>
  <si>
    <t>Pranav Bannister</t>
  </si>
  <si>
    <t>pb0074</t>
  </si>
  <si>
    <t>June Patterson</t>
  </si>
  <si>
    <t>jp0037</t>
  </si>
  <si>
    <t>Ashanti Hirst</t>
  </si>
  <si>
    <t>ah004</t>
  </si>
  <si>
    <t>Mandy Major</t>
  </si>
  <si>
    <t>mm0006</t>
  </si>
  <si>
    <t>Ava-Rose Fry</t>
  </si>
  <si>
    <t>af002</t>
  </si>
  <si>
    <t>Cavan Mclaughlin</t>
  </si>
  <si>
    <t>cm000</t>
  </si>
  <si>
    <t>Clive Barr</t>
  </si>
  <si>
    <t>cb0076</t>
  </si>
  <si>
    <t>Greg Stewart</t>
  </si>
  <si>
    <t>gs0020</t>
  </si>
  <si>
    <t>Jacqueline East</t>
  </si>
  <si>
    <t>je0007</t>
  </si>
  <si>
    <t>Ameerah Lim</t>
  </si>
  <si>
    <t>al0041</t>
  </si>
  <si>
    <t>Fredrick Dyer</t>
  </si>
  <si>
    <t>fd0041</t>
  </si>
  <si>
    <t>Tyrese Riggs</t>
  </si>
  <si>
    <t>tr0012</t>
  </si>
  <si>
    <t>Adrienne Coates</t>
  </si>
  <si>
    <t>ac0060</t>
  </si>
  <si>
    <t>Roan Barron</t>
  </si>
  <si>
    <t>rb003</t>
  </si>
  <si>
    <t>Fred Griffith</t>
  </si>
  <si>
    <t>fg0021</t>
  </si>
  <si>
    <t>Zayn Love</t>
  </si>
  <si>
    <t>zl0024</t>
  </si>
  <si>
    <t>Leonardo Phelps</t>
  </si>
  <si>
    <t>lp0018</t>
  </si>
  <si>
    <t>Rudy Jordan</t>
  </si>
  <si>
    <t>rj0059</t>
  </si>
  <si>
    <t>Emily-Rose Mcneill</t>
  </si>
  <si>
    <t>em0072</t>
  </si>
  <si>
    <t>Lucia Redmond</t>
  </si>
  <si>
    <t>lr009</t>
  </si>
  <si>
    <t>Manav Andrade</t>
  </si>
  <si>
    <t>ma0027</t>
  </si>
  <si>
    <t>Alesha Davison</t>
  </si>
  <si>
    <t>ad003</t>
  </si>
  <si>
    <t>Martin Fountain</t>
  </si>
  <si>
    <t>mf0094</t>
  </si>
  <si>
    <t>Nathalie Porter</t>
  </si>
  <si>
    <t>np004</t>
  </si>
  <si>
    <t>Meera Wallace</t>
  </si>
  <si>
    <t>mw0081</t>
  </si>
  <si>
    <t>Lorelai Guerra</t>
  </si>
  <si>
    <t>lg0062</t>
  </si>
  <si>
    <t>Nathaniel Hodson</t>
  </si>
  <si>
    <t>nh008</t>
  </si>
  <si>
    <t>Tomos Pena</t>
  </si>
  <si>
    <t>tp008</t>
  </si>
  <si>
    <t>al0018</t>
  </si>
  <si>
    <t>Gabriella Gamble</t>
  </si>
  <si>
    <t>gg0083</t>
  </si>
  <si>
    <t>Hanifa Clayton</t>
  </si>
  <si>
    <t>hc0051</t>
  </si>
  <si>
    <t>Blythe Fields</t>
  </si>
  <si>
    <t>bf0031</t>
  </si>
  <si>
    <t>Jordi Terry</t>
  </si>
  <si>
    <t>jt0096</t>
  </si>
  <si>
    <t>Shazia Boone</t>
  </si>
  <si>
    <t>sb0079</t>
  </si>
  <si>
    <t>Jayce Hulme</t>
  </si>
  <si>
    <t>jh002</t>
  </si>
  <si>
    <t>Lenny Underwood</t>
  </si>
  <si>
    <t>lu0028</t>
  </si>
  <si>
    <t>Adrianna Gough</t>
  </si>
  <si>
    <t>ag004</t>
  </si>
  <si>
    <t>Affan Barrow</t>
  </si>
  <si>
    <t>ab0003</t>
  </si>
  <si>
    <t>Geoffrey Garner</t>
  </si>
  <si>
    <t>gg0047</t>
  </si>
  <si>
    <t>Haniya Huber</t>
  </si>
  <si>
    <t>hh007</t>
  </si>
  <si>
    <t>Chante Garrett</t>
  </si>
  <si>
    <t>cg0096</t>
  </si>
  <si>
    <t>Pauline Jaramillo</t>
  </si>
  <si>
    <t>pj0039</t>
  </si>
  <si>
    <t>Gerard Meyers</t>
  </si>
  <si>
    <t>gm0040</t>
  </si>
  <si>
    <t>Frederic Blake</t>
  </si>
  <si>
    <t>fb003</t>
  </si>
  <si>
    <t>Jayne Solomon</t>
  </si>
  <si>
    <t>js0027</t>
  </si>
  <si>
    <t>Carl Alvarado</t>
  </si>
  <si>
    <t>ca0046</t>
  </si>
  <si>
    <t>Gregor Jackson</t>
  </si>
  <si>
    <t>gj0055</t>
  </si>
  <si>
    <t>Kendal Graham</t>
  </si>
  <si>
    <t>kg0021</t>
  </si>
  <si>
    <t>Leja Salgado</t>
  </si>
  <si>
    <t>ls0064</t>
  </si>
  <si>
    <t>Emmeline Richard</t>
  </si>
  <si>
    <t>er0048</t>
  </si>
  <si>
    <t>Abdur Pollard</t>
  </si>
  <si>
    <t>ap0013</t>
  </si>
  <si>
    <t>Rylan Day</t>
  </si>
  <si>
    <t>rd0064</t>
  </si>
  <si>
    <t>YearsOfExperience</t>
  </si>
  <si>
    <t>Salary</t>
  </si>
  <si>
    <t>Jett Mackenzie</t>
  </si>
  <si>
    <t>jm0077</t>
  </si>
  <si>
    <t>Melvin Esquivel</t>
  </si>
  <si>
    <t>me0088</t>
  </si>
  <si>
    <t>Nyah Cochran</t>
  </si>
  <si>
    <t>nc0001</t>
  </si>
  <si>
    <t>Arandeep Whitehead</t>
  </si>
  <si>
    <t>aw0053</t>
  </si>
  <si>
    <t>Kyra Rutledge</t>
  </si>
  <si>
    <t>kr0052</t>
  </si>
  <si>
    <t>Finnian Pickett</t>
  </si>
  <si>
    <t>fp0036</t>
  </si>
  <si>
    <t>First Name</t>
  </si>
  <si>
    <t>Last Name</t>
  </si>
  <si>
    <t>Brooklyn Benson</t>
  </si>
  <si>
    <t>Ariel Bartlett</t>
  </si>
  <si>
    <t>Franklin Edmonds</t>
  </si>
  <si>
    <t>Dawid Hutchinson</t>
  </si>
  <si>
    <t>Ikra Miranda</t>
  </si>
  <si>
    <t>Tyreece Ahmed</t>
  </si>
  <si>
    <t>Cobie Ross</t>
  </si>
  <si>
    <t>Kamron Pope</t>
  </si>
  <si>
    <t>Stacie Hayward</t>
  </si>
  <si>
    <t>Ivor Melton</t>
  </si>
  <si>
    <t>Shiv Butler</t>
  </si>
  <si>
    <t>Start Date</t>
  </si>
  <si>
    <t>Total Hours Worked</t>
  </si>
  <si>
    <t xml:space="preserve">Employee Name </t>
  </si>
  <si>
    <t>Total</t>
  </si>
  <si>
    <t>John</t>
  </si>
  <si>
    <t xml:space="preserve"> </t>
  </si>
  <si>
    <t>Jan</t>
  </si>
  <si>
    <t>Feb</t>
  </si>
  <si>
    <t>Pending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</si>
  <si>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</si>
  <si>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</si>
  <si>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</si>
  <si>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</si>
  <si>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</si>
  <si>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</si>
  <si>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</si>
  <si>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</si>
  <si>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</si>
  <si>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</si>
  <si>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Desk</t>
  </si>
  <si>
    <t>bb0042</t>
  </si>
  <si>
    <t>ab0030</t>
  </si>
  <si>
    <t>fe005</t>
  </si>
  <si>
    <t>dh0075</t>
  </si>
  <si>
    <t>im0067</t>
  </si>
  <si>
    <t>Demi-Lee Vinson</t>
  </si>
  <si>
    <t>dv007</t>
  </si>
  <si>
    <t>ta0099</t>
  </si>
  <si>
    <t>cr0099</t>
  </si>
  <si>
    <t>kp008</t>
  </si>
  <si>
    <t>sh006</t>
  </si>
  <si>
    <t>im0005</t>
  </si>
  <si>
    <t>Osama Peralta</t>
  </si>
  <si>
    <t>op0008</t>
  </si>
  <si>
    <t>sb009</t>
  </si>
  <si>
    <t>Nina O'Doherty</t>
  </si>
  <si>
    <t>nd0023</t>
  </si>
  <si>
    <t>Product Division</t>
  </si>
  <si>
    <t>B</t>
  </si>
  <si>
    <t>C</t>
  </si>
  <si>
    <t>A</t>
  </si>
  <si>
    <t>Ahmed Cole</t>
  </si>
  <si>
    <t>Gerard Cole</t>
  </si>
  <si>
    <t>Bonus</t>
  </si>
  <si>
    <t>Name</t>
  </si>
  <si>
    <t>Q1</t>
  </si>
  <si>
    <t>Q2</t>
  </si>
  <si>
    <t>Q3</t>
  </si>
  <si>
    <t>Q4</t>
  </si>
  <si>
    <t>Fruits</t>
  </si>
  <si>
    <t>Cost Per Fruit</t>
  </si>
  <si>
    <t>Number of Fruits</t>
  </si>
  <si>
    <t>Total Cost</t>
  </si>
  <si>
    <t>Total Cost After Shipping</t>
  </si>
  <si>
    <t>Pineapple</t>
  </si>
  <si>
    <t>Apple</t>
  </si>
  <si>
    <t>Orange</t>
  </si>
  <si>
    <t>Shipping Fee</t>
  </si>
  <si>
    <t>Income</t>
  </si>
  <si>
    <t>Mona Lott</t>
  </si>
  <si>
    <t>Felix Cited</t>
  </si>
  <si>
    <t>Lee Vitoff</t>
  </si>
  <si>
    <t>Robyn Banks</t>
  </si>
  <si>
    <t>Names</t>
  </si>
  <si>
    <t>Fix Spaces</t>
  </si>
  <si>
    <t>Fix Cases</t>
  </si>
  <si>
    <t>Uppercase</t>
  </si>
  <si>
    <t>Lowercase</t>
  </si>
  <si>
    <t>mOna      loTt</t>
  </si>
  <si>
    <t>felix   citeD</t>
  </si>
  <si>
    <t>lEe              vitoff</t>
  </si>
  <si>
    <t>robyn     banKs</t>
  </si>
  <si>
    <t>gErry    atriCk</t>
  </si>
  <si>
    <t>Full Name</t>
  </si>
  <si>
    <t>Marcus</t>
  </si>
  <si>
    <t>Maverick</t>
  </si>
  <si>
    <t>Brave</t>
  </si>
  <si>
    <t>Liam</t>
  </si>
  <si>
    <t>Walker</t>
  </si>
  <si>
    <t>Lucas</t>
  </si>
  <si>
    <t>Matthew</t>
  </si>
  <si>
    <t>Paul</t>
  </si>
  <si>
    <t>Age</t>
  </si>
  <si>
    <t>Gender</t>
  </si>
  <si>
    <t>Occupation</t>
  </si>
  <si>
    <t>First, Last, Age, Gender, State, Occupation</t>
  </si>
  <si>
    <t>M</t>
  </si>
  <si>
    <t>NY</t>
  </si>
  <si>
    <t>Engineer</t>
  </si>
  <si>
    <t>WA</t>
  </si>
  <si>
    <t>Architect</t>
  </si>
  <si>
    <t>Slater</t>
  </si>
  <si>
    <t>AL</t>
  </si>
  <si>
    <t>Accountant</t>
  </si>
  <si>
    <t>Lucy</t>
  </si>
  <si>
    <t>F</t>
  </si>
  <si>
    <t>PA</t>
  </si>
  <si>
    <t>Actuary</t>
  </si>
  <si>
    <t>Paula</t>
  </si>
  <si>
    <t>CA</t>
  </si>
  <si>
    <t>Lawyer</t>
  </si>
  <si>
    <t>Weight (lbs)</t>
  </si>
  <si>
    <t>Average</t>
  </si>
  <si>
    <t>Median</t>
  </si>
  <si>
    <t>Mode</t>
  </si>
  <si>
    <t>Maximum</t>
  </si>
  <si>
    <t>Minimum</t>
  </si>
  <si>
    <t>Standard Deviation</t>
  </si>
  <si>
    <t>Variance</t>
  </si>
  <si>
    <t>Count</t>
  </si>
  <si>
    <t>Sales Table</t>
  </si>
  <si>
    <t>School Inventory</t>
  </si>
  <si>
    <t>Predicted Sales</t>
  </si>
  <si>
    <t>Actual Sales</t>
  </si>
  <si>
    <t>Positive Difference</t>
  </si>
  <si>
    <t>Item</t>
  </si>
  <si>
    <t>Cost Per Item</t>
  </si>
  <si>
    <t>Number bought</t>
  </si>
  <si>
    <t>Table</t>
  </si>
  <si>
    <t>Lamp</t>
  </si>
  <si>
    <t>Total Cost Of All Items:</t>
  </si>
  <si>
    <t>Temperature (F)</t>
  </si>
  <si>
    <t>Rounded (F)</t>
  </si>
  <si>
    <t>Employee Names</t>
  </si>
  <si>
    <t>Expected Sales</t>
  </si>
  <si>
    <t>Was Sales Expectation Met? (Yes/No)</t>
  </si>
  <si>
    <t>Did at least one item meet expected sales?</t>
  </si>
  <si>
    <t>Did all items meet expected sales?</t>
  </si>
  <si>
    <t>Did all items NOT meet expected sales?</t>
  </si>
  <si>
    <t>Survey Response</t>
  </si>
  <si>
    <t>Number</t>
  </si>
  <si>
    <t>Disagree</t>
  </si>
  <si>
    <t>Neutral</t>
  </si>
  <si>
    <t>Agree</t>
  </si>
  <si>
    <t>Number of Cells Containing ONLY Numbers</t>
  </si>
  <si>
    <t>Number of Non-Blank Cells</t>
  </si>
  <si>
    <t>Missing</t>
  </si>
  <si>
    <t>Number of Blank cells</t>
  </si>
  <si>
    <t>Number of Cells Containing ONLY Letters</t>
  </si>
  <si>
    <t>Number of Cells Containing the Word "Pending"</t>
  </si>
  <si>
    <t>What's the highest paid accountant's salary?</t>
  </si>
  <si>
    <t>How many years of experience does the newest engineer have?</t>
  </si>
  <si>
    <t>What's the total salary of all professionals that have employee ID's that end in 1?</t>
  </si>
  <si>
    <t>Years of Experience</t>
  </si>
  <si>
    <t>Level</t>
  </si>
  <si>
    <t>Years Of Experience</t>
  </si>
  <si>
    <t>Minimums</t>
  </si>
  <si>
    <t>0 to 4</t>
  </si>
  <si>
    <t>Beginner</t>
  </si>
  <si>
    <t>5 to 9</t>
  </si>
  <si>
    <t>Intermediate</t>
  </si>
  <si>
    <t>10+</t>
  </si>
  <si>
    <t>Expert</t>
  </si>
  <si>
    <t>Last Names</t>
  </si>
  <si>
    <t>Banks</t>
  </si>
  <si>
    <t>Fields</t>
  </si>
  <si>
    <t>Power</t>
  </si>
  <si>
    <t>Ross</t>
  </si>
  <si>
    <t>Barr</t>
  </si>
  <si>
    <t>Conner</t>
  </si>
  <si>
    <t>Benson</t>
  </si>
  <si>
    <t>Pena</t>
  </si>
  <si>
    <t xml:space="preserve">HLOOKUP Example </t>
  </si>
  <si>
    <t>https://www.excelwithgrant.com/free/</t>
  </si>
  <si>
    <t>Want my 26 Need-To-Know Excel Shortcuts Cheat Sheet? Click the link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</si>
</sst>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rgb="FF0061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20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9"/>
      </bottom>
      <diagonal/>
    </border>
    <border>
      <left/>
      <right style="medium">
        <color indexed="64"/>
      </right>
      <top style="thin">
        <color theme="9"/>
      </top>
      <bottom style="thin">
        <color theme="9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left"/>
    </xf>
    <xf numFmtId="44" fontId="0" fillId="0" borderId="0" xfId="1" applyFont="1"/>
    <xf numFmtId="0" fontId="2" fillId="0" borderId="0" xfId="0" applyFont="1"/>
    <xf numFmtId="0" fontId="6" fillId="2" borderId="0" xfId="2" applyFont="1"/>
    <xf numFmtId="0" fontId="7" fillId="5" borderId="7" xfId="0" applyFont="1" applyFill="1" applyBorder="1" applyAlignment="1">
      <alignment horizontal="right"/>
    </xf>
    <xf numFmtId="44" fontId="1" fillId="0" borderId="1" xfId="1" applyFont="1" applyFill="1" applyBorder="1" applyAlignment="1"/>
    <xf numFmtId="4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1" applyFont="1" applyBorder="1"/>
    <xf numFmtId="44" fontId="0" fillId="0" borderId="13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0" fontId="6" fillId="2" borderId="7" xfId="2" applyFont="1" applyBorder="1" applyAlignment="1">
      <alignment horizontal="center"/>
    </xf>
    <xf numFmtId="0" fontId="6" fillId="2" borderId="1" xfId="2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1" xfId="2" applyFon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6" fillId="2" borderId="8" xfId="2" applyFont="1" applyBorder="1" applyAlignment="1">
      <alignment horizontal="left"/>
    </xf>
    <xf numFmtId="44" fontId="0" fillId="0" borderId="1" xfId="1" applyFont="1" applyBorder="1"/>
    <xf numFmtId="0" fontId="6" fillId="2" borderId="3" xfId="2" applyFont="1" applyBorder="1"/>
    <xf numFmtId="0" fontId="2" fillId="0" borderId="14" xfId="0" applyFont="1" applyBorder="1" applyAlignment="1">
      <alignment horizontal="left"/>
    </xf>
    <xf numFmtId="44" fontId="0" fillId="4" borderId="15" xfId="1" applyFont="1" applyFill="1" applyBorder="1"/>
    <xf numFmtId="44" fontId="0" fillId="0" borderId="16" xfId="1" applyFont="1" applyBorder="1"/>
    <xf numFmtId="44" fontId="0" fillId="4" borderId="16" xfId="1" applyFont="1" applyFill="1" applyBorder="1"/>
    <xf numFmtId="44" fontId="0" fillId="0" borderId="17" xfId="1" applyFont="1" applyBorder="1"/>
    <xf numFmtId="0" fontId="2" fillId="0" borderId="1" xfId="0" applyFont="1" applyBorder="1" applyAlignment="1">
      <alignment horizontal="left"/>
    </xf>
    <xf numFmtId="44" fontId="0" fillId="4" borderId="18" xfId="1" applyFont="1" applyFill="1" applyBorder="1"/>
    <xf numFmtId="44" fontId="0" fillId="0" borderId="19" xfId="1" applyFont="1" applyBorder="1"/>
    <xf numFmtId="44" fontId="0" fillId="4" borderId="19" xfId="1" applyFont="1" applyFill="1" applyBorder="1"/>
    <xf numFmtId="44" fontId="0" fillId="0" borderId="20" xfId="1" applyFont="1" applyBorder="1"/>
    <xf numFmtId="0" fontId="2" fillId="4" borderId="14" xfId="0" applyFont="1" applyFill="1" applyBorder="1"/>
    <xf numFmtId="0" fontId="0" fillId="0" borderId="21" xfId="0" applyBorder="1"/>
    <xf numFmtId="0" fontId="0" fillId="4" borderId="16" xfId="0" applyFill="1" applyBorder="1"/>
    <xf numFmtId="0" fontId="0" fillId="0" borderId="17" xfId="0" applyBorder="1"/>
    <xf numFmtId="0" fontId="2" fillId="4" borderId="1" xfId="0" applyFont="1" applyFill="1" applyBorder="1"/>
    <xf numFmtId="0" fontId="0" fillId="0" borderId="22" xfId="0" applyBorder="1"/>
    <xf numFmtId="0" fontId="0" fillId="4" borderId="19" xfId="0" applyFill="1" applyBorder="1"/>
    <xf numFmtId="0" fontId="0" fillId="0" borderId="20" xfId="0" applyBorder="1"/>
    <xf numFmtId="0" fontId="0" fillId="0" borderId="1" xfId="1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0" fillId="4" borderId="26" xfId="0" applyFill="1" applyBorder="1"/>
    <xf numFmtId="44" fontId="0" fillId="4" borderId="27" xfId="1" applyFont="1" applyFill="1" applyBorder="1"/>
    <xf numFmtId="0" fontId="0" fillId="0" borderId="24" xfId="0" applyBorder="1"/>
    <xf numFmtId="44" fontId="0" fillId="0" borderId="25" xfId="1" applyFont="1" applyBorder="1"/>
    <xf numFmtId="0" fontId="0" fillId="4" borderId="24" xfId="0" applyFill="1" applyBorder="1"/>
    <xf numFmtId="44" fontId="0" fillId="4" borderId="25" xfId="1" applyFont="1" applyFill="1" applyBorder="1"/>
    <xf numFmtId="0" fontId="0" fillId="0" borderId="28" xfId="0" applyBorder="1"/>
    <xf numFmtId="44" fontId="0" fillId="0" borderId="23" xfId="1" applyFont="1" applyBorder="1"/>
    <xf numFmtId="14" fontId="0" fillId="4" borderId="26" xfId="0" applyNumberFormat="1" applyFill="1" applyBorder="1"/>
    <xf numFmtId="14" fontId="0" fillId="0" borderId="24" xfId="0" applyNumberFormat="1" applyBorder="1"/>
    <xf numFmtId="14" fontId="0" fillId="4" borderId="24" xfId="0" applyNumberFormat="1" applyFill="1" applyBorder="1"/>
    <xf numFmtId="0" fontId="0" fillId="4" borderId="28" xfId="0" applyFill="1" applyBorder="1"/>
    <xf numFmtId="0" fontId="2" fillId="0" borderId="31" xfId="0" applyFont="1" applyBorder="1" applyAlignment="1">
      <alignment horizontal="left"/>
    </xf>
    <xf numFmtId="0" fontId="2" fillId="0" borderId="24" xfId="0" applyFont="1" applyBorder="1"/>
    <xf numFmtId="44" fontId="0" fillId="4" borderId="26" xfId="1" applyFont="1" applyFill="1" applyBorder="1"/>
    <xf numFmtId="0" fontId="2" fillId="0" borderId="25" xfId="0" applyFont="1" applyBorder="1"/>
    <xf numFmtId="0" fontId="2" fillId="0" borderId="32" xfId="0" applyFont="1" applyBorder="1"/>
    <xf numFmtId="44" fontId="0" fillId="0" borderId="1" xfId="0" applyNumberFormat="1" applyBorder="1"/>
    <xf numFmtId="0" fontId="9" fillId="0" borderId="0" xfId="0" applyFont="1"/>
    <xf numFmtId="0" fontId="0" fillId="4" borderId="23" xfId="0" applyFill="1" applyBorder="1"/>
    <xf numFmtId="0" fontId="0" fillId="4" borderId="27" xfId="0" applyFill="1" applyBorder="1"/>
    <xf numFmtId="0" fontId="0" fillId="0" borderId="25" xfId="0" applyBorder="1"/>
    <xf numFmtId="0" fontId="0" fillId="4" borderId="25" xfId="0" applyFill="1" applyBorder="1"/>
    <xf numFmtId="0" fontId="2" fillId="0" borderId="31" xfId="0" applyFont="1" applyBorder="1"/>
    <xf numFmtId="14" fontId="0" fillId="0" borderId="28" xfId="0" applyNumberFormat="1" applyBorder="1"/>
    <xf numFmtId="14" fontId="2" fillId="0" borderId="24" xfId="0" applyNumberFormat="1" applyFont="1" applyBorder="1"/>
    <xf numFmtId="0" fontId="0" fillId="6" borderId="0" xfId="0" applyFill="1"/>
    <xf numFmtId="44" fontId="0" fillId="6" borderId="0" xfId="1" applyFont="1" applyFill="1"/>
    <xf numFmtId="0" fontId="7" fillId="5" borderId="1" xfId="0" applyFont="1" applyFill="1" applyBorder="1" applyAlignment="1">
      <alignment horizontal="left"/>
    </xf>
    <xf numFmtId="0" fontId="10" fillId="2" borderId="0" xfId="2" applyFont="1" applyAlignment="1">
      <alignment horizontal="center" vertical="center"/>
    </xf>
    <xf numFmtId="0" fontId="11" fillId="3" borderId="0" xfId="2" applyFont="1" applyFill="1" applyBorder="1" applyAlignment="1">
      <alignment horizontal="centerContinuous"/>
    </xf>
    <xf numFmtId="0" fontId="5" fillId="7" borderId="0" xfId="2" applyFont="1" applyFill="1"/>
    <xf numFmtId="0" fontId="5" fillId="3" borderId="0" xfId="2" applyFont="1" applyFill="1" applyBorder="1" applyAlignment="1">
      <alignment horizontal="centerContinuous"/>
    </xf>
    <xf numFmtId="0" fontId="12" fillId="0" borderId="0" xfId="0" applyFont="1"/>
    <xf numFmtId="0" fontId="0" fillId="4" borderId="30" xfId="0" applyFill="1" applyBorder="1"/>
    <xf numFmtId="0" fontId="0" fillId="0" borderId="29" xfId="0" applyBorder="1"/>
    <xf numFmtId="0" fontId="0" fillId="4" borderId="29" xfId="0" applyFill="1" applyBorder="1"/>
    <xf numFmtId="44" fontId="0" fillId="0" borderId="24" xfId="1" applyFont="1" applyBorder="1"/>
    <xf numFmtId="44" fontId="0" fillId="4" borderId="24" xfId="1" applyFont="1" applyFill="1" applyBorder="1"/>
    <xf numFmtId="0" fontId="13" fillId="0" borderId="0" xfId="3" applyFont="1" applyAlignment="1">
      <alignment horizontal="center" vertical="center"/>
    </xf>
    <xf numFmtId="0" fontId="6" fillId="2" borderId="7" xfId="2" applyFont="1" applyBorder="1" applyAlignment="1">
      <alignment horizontal="center"/>
    </xf>
    <xf numFmtId="0" fontId="6" fillId="2" borderId="14" xfId="2" applyFont="1" applyBorder="1" applyAlignment="1">
      <alignment horizontal="center"/>
    </xf>
    <xf numFmtId="0" fontId="8" fillId="0" borderId="0" xfId="3"/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323681</xdr:colOff>
      <xdr:row>1</xdr:row>
      <xdr:rowOff>66674</xdr:rowOff>
    </xdr:from>
    <xdr:to>
      <xdr:col>23</xdr:col>
      <xdr:colOff>582146</xdr:colOff>
      <xdr:row>36</xdr:row>
      <xdr:rowOff>168088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A1B519BA-F393-49F6-A7DB-D8994D468F8D}"/>
            </a:ext>
          </a:extLst>
        </xdr:cNvPr>
        <xdr:cNvSpPr/>
      </xdr:nvSpPr>
      <xdr:spPr>
        <a:xfrm>
          <a:off x="6912740" y="257174"/>
          <a:ext cx="9335230" cy="6847355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Cell Referencing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relative referencing to create a formula for the "Total Cost" column (Ex: A1)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absolute referencing to create a formula for the "Total Cost After Shipping" column (Ex: $A$1)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Name cell C9 "ShippingFee"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4) Name all the cells in the table by turning it into a structured table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</a:rPr>
            <a:t>5) Recreate </a:t>
          </a: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the formula for the "Total Cost After Shipping" column using these new names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Shortcuts: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Window Shortcuts:</a:t>
          </a: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</a:t>
          </a: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F4 (Absolute Reference)</a:t>
          </a: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Ctrl T (Insert Structured Table)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Mac Shortcuts: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F4 (Absolute Reference)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Cmd T (Insert Structured Table)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38100</xdr:rowOff>
    </xdr:from>
    <xdr:to>
      <xdr:col>18</xdr:col>
      <xdr:colOff>561975</xdr:colOff>
      <xdr:row>24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7D115C-0AC4-48B7-BEBA-CE605E980C01}"/>
            </a:ext>
          </a:extLst>
        </xdr:cNvPr>
        <xdr:cNvSpPr/>
      </xdr:nvSpPr>
      <xdr:spPr>
        <a:xfrm>
          <a:off x="7810500" y="428625"/>
          <a:ext cx="7953375" cy="4391025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Counting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(Make sure to use the "Total Hours Worked" column for the following tasks)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=COUNT to count the number of cells containing </a:t>
          </a:r>
          <a:r>
            <a:rPr lang="en-US" sz="1600" b="1" u="sng" baseline="0">
              <a:solidFill>
                <a:srgbClr val="1F6E43"/>
              </a:solidFill>
            </a:rPr>
            <a:t>ONLY numbers </a:t>
          </a:r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2) Use =COUNTA to count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non blanks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3) Use =COUNTBLANK to count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blanks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4) Use (=COUNTA) - (=COUNT) to count the number of cells containing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ONLY letters 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5) Use =COUNTIF to count the number of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cells containing the word "Pending"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197224</xdr:colOff>
      <xdr:row>1</xdr:row>
      <xdr:rowOff>96930</xdr:rowOff>
    </xdr:from>
    <xdr:to>
      <xdr:col>27</xdr:col>
      <xdr:colOff>268941</xdr:colOff>
      <xdr:row>22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02DD6E5-0602-4BB4-8CF5-53DDE2418159}"/>
            </a:ext>
          </a:extLst>
        </xdr:cNvPr>
        <xdr:cNvSpPr/>
      </xdr:nvSpPr>
      <xdr:spPr>
        <a:xfrm>
          <a:off x="10579474" y="287430"/>
          <a:ext cx="9215717" cy="3913095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Removing Blank Rows With COUNTBLANK</a:t>
          </a:r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457200" lvl="1" indent="0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457200" lvl="1" indent="0" algn="l"/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Tasks:</a:t>
          </a:r>
        </a:p>
        <a:p>
          <a:pPr rtl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1) Create a NEW column and name it "Index"</a:t>
          </a:r>
        </a:p>
        <a:p>
          <a:pPr rtl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2) Use =COUNTBLANK to display the number of blank cells for each row in the "Index" column</a:t>
          </a:r>
        </a:p>
        <a:p>
          <a:pPr rtl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3) Remove all the partial blank rows in the table by filtering it by the "Index" column</a:t>
          </a:r>
        </a:p>
        <a:p>
          <a:pPr rtl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4) Remove ONLY the complete blank rows in the table by filtering it by the "Index" column</a:t>
          </a:r>
        </a:p>
        <a:p>
          <a:pPr rtl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5) Remove both partial and complete blank rows in the table by filtering it by the "Index" column</a:t>
          </a:r>
        </a:p>
        <a:p>
          <a:b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</a:br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300877</xdr:colOff>
      <xdr:row>1</xdr:row>
      <xdr:rowOff>95251</xdr:rowOff>
    </xdr:from>
    <xdr:to>
      <xdr:col>27</xdr:col>
      <xdr:colOff>68034</xdr:colOff>
      <xdr:row>16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538F8A-37E5-4792-AD7C-786FF800CD08}"/>
            </a:ext>
          </a:extLst>
        </xdr:cNvPr>
        <xdr:cNvSpPr/>
      </xdr:nvSpPr>
      <xdr:spPr>
        <a:xfrm>
          <a:off x="13299701" y="285751"/>
          <a:ext cx="10659274" cy="2975161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Conditional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=MAXIFS to find highest paid accountant's salary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=MINIFS to find out how many years of experience the newest Engineer has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Use =SUMIFS and a wildcard (*) to find the total salary of all professionals that have employee ID's that end in 1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85726</xdr:rowOff>
    </xdr:from>
    <xdr:to>
      <xdr:col>21</xdr:col>
      <xdr:colOff>333375</xdr:colOff>
      <xdr:row>15</xdr:row>
      <xdr:rowOff>142876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CC277A-062C-425F-A19D-8C8494092440}"/>
            </a:ext>
          </a:extLst>
        </xdr:cNvPr>
        <xdr:cNvSpPr/>
      </xdr:nvSpPr>
      <xdr:spPr>
        <a:xfrm>
          <a:off x="11229975" y="276226"/>
          <a:ext cx="6096000" cy="2819400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VLOOKUP (Exact Match)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=VLOOKUP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Departments each employee works in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The number of years of experience each employee has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</xdr:row>
      <xdr:rowOff>95251</xdr:rowOff>
    </xdr:from>
    <xdr:to>
      <xdr:col>22</xdr:col>
      <xdr:colOff>142875</xdr:colOff>
      <xdr:row>13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46E6D9-D647-4EDC-ABF3-9F97CC7EF5BB}"/>
            </a:ext>
          </a:extLst>
        </xdr:cNvPr>
        <xdr:cNvSpPr/>
      </xdr:nvSpPr>
      <xdr:spPr>
        <a:xfrm>
          <a:off x="11620500" y="285751"/>
          <a:ext cx="6096000" cy="2438399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VLOOKUP (Approximate Match)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=VLOOKUP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Bonuses for each given employee based on their salaries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1</xdr:row>
      <xdr:rowOff>123825</xdr:rowOff>
    </xdr:from>
    <xdr:to>
      <xdr:col>22</xdr:col>
      <xdr:colOff>581024</xdr:colOff>
      <xdr:row>17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6E1849-35BF-4EE1-B0C0-3AC54A613B84}"/>
            </a:ext>
          </a:extLst>
        </xdr:cNvPr>
        <xdr:cNvSpPr/>
      </xdr:nvSpPr>
      <xdr:spPr>
        <a:xfrm>
          <a:off x="9982199" y="323850"/>
          <a:ext cx="7648575" cy="3019425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VLOOKUP vs. XLOOKUP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Here are the 3 key limitations of VLOOKUP...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1) The search column must be on the left side of the output column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You can only lookup 1 column at a time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You can only do vertical lookups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143996</xdr:colOff>
      <xdr:row>1</xdr:row>
      <xdr:rowOff>171452</xdr:rowOff>
    </xdr:from>
    <xdr:to>
      <xdr:col>21</xdr:col>
      <xdr:colOff>19050</xdr:colOff>
      <xdr:row>16</xdr:row>
      <xdr:rowOff>66676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0C2EF4-37E6-4ECB-959E-5E1FE3FD7D7F}"/>
            </a:ext>
          </a:extLst>
        </xdr:cNvPr>
        <xdr:cNvSpPr/>
      </xdr:nvSpPr>
      <xdr:spPr>
        <a:xfrm>
          <a:off x="11135846" y="361952"/>
          <a:ext cx="5971054" cy="2847974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XLOOKUP (Exact Match)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=XLOOKUP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1) The number of years of experience each employee has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2) The salary for each given employee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143995</xdr:colOff>
      <xdr:row>1</xdr:row>
      <xdr:rowOff>171451</xdr:rowOff>
    </xdr:from>
    <xdr:to>
      <xdr:col>21</xdr:col>
      <xdr:colOff>142874</xdr:colOff>
      <xdr:row>13</xdr:row>
      <xdr:rowOff>104774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A677CC-A2DD-4E7E-8334-B31F081DDDD1}"/>
            </a:ext>
          </a:extLst>
        </xdr:cNvPr>
        <xdr:cNvSpPr/>
      </xdr:nvSpPr>
      <xdr:spPr>
        <a:xfrm>
          <a:off x="11135845" y="361951"/>
          <a:ext cx="6094879" cy="2333623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XLOOKUP (Approximate Match)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=XLOOKUP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Level of each employee based on their years of experience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143995</xdr:colOff>
      <xdr:row>1</xdr:row>
      <xdr:rowOff>171451</xdr:rowOff>
    </xdr:from>
    <xdr:to>
      <xdr:col>20</xdr:col>
      <xdr:colOff>352424</xdr:colOff>
      <xdr:row>13</xdr:row>
      <xdr:rowOff>123824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4F009E1-F8E4-43AC-B2F0-D0332BBBFADE}"/>
            </a:ext>
          </a:extLst>
        </xdr:cNvPr>
        <xdr:cNvSpPr/>
      </xdr:nvSpPr>
      <xdr:spPr>
        <a:xfrm>
          <a:off x="11135845" y="361951"/>
          <a:ext cx="5694829" cy="2333623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=XLOOKUP (Partial Match)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=XLOOKUP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EmployeeID based on their last names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127188</xdr:colOff>
      <xdr:row>9</xdr:row>
      <xdr:rowOff>128228</xdr:rowOff>
    </xdr:from>
    <xdr:to>
      <xdr:col>11</xdr:col>
      <xdr:colOff>1152525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E79F30-5E49-4BBE-BD9D-99BD7EAA3AEE}"/>
            </a:ext>
          </a:extLst>
        </xdr:cNvPr>
        <xdr:cNvSpPr/>
      </xdr:nvSpPr>
      <xdr:spPr>
        <a:xfrm>
          <a:off x="7851963" y="1899878"/>
          <a:ext cx="3797112" cy="2291122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=HLOOKUP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Use =HLOOKUP to find the...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Salary for each given employee 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507755</xdr:colOff>
      <xdr:row>1</xdr:row>
      <xdr:rowOff>95249</xdr:rowOff>
    </xdr:from>
    <xdr:to>
      <xdr:col>23</xdr:col>
      <xdr:colOff>314325</xdr:colOff>
      <xdr:row>45</xdr:row>
      <xdr:rowOff>179294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30F5EC-15B7-4F5B-BBDB-BAF5BAD31B6F}"/>
            </a:ext>
          </a:extLst>
        </xdr:cNvPr>
        <xdr:cNvSpPr/>
      </xdr:nvSpPr>
      <xdr:spPr>
        <a:xfrm>
          <a:off x="6850284" y="285749"/>
          <a:ext cx="8883335" cy="8466045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Structure: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=NAME(x,y,...z)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'='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Function name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Arguments inside ()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Tasks:</a:t>
          </a:r>
        </a:p>
        <a:p>
          <a:endParaRPr lang="en-US" sz="1600" b="1" u="sng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1) Use =SUM function to find row &amp; column totals for table Q1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2) Use the shortcut Alt = to AutoSum all row &amp; column totals at once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3) Use the AutoSum command in the "formulas tab" to find the row &amp; column averages at once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4) Use the Function Library section in the "formulas tab" to explore more functions</a:t>
          </a:r>
        </a:p>
        <a:p>
          <a:pPr marL="0" indent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</a:t>
          </a:r>
          <a:r>
            <a:rPr lang="en-US" sz="1600" b="1" u="sng" baseline="0">
              <a:solidFill>
                <a:srgbClr val="1F6E43"/>
              </a:solidFill>
              <a:latin typeface="+mn-lt"/>
              <a:ea typeface="+mn-ea"/>
              <a:cs typeface="+mn-cs"/>
            </a:rPr>
            <a:t>Shortcuts:</a:t>
          </a:r>
        </a:p>
        <a:p>
          <a:pPr marL="0" indent="0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Window Shortcuts: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Alt = (AutoSum)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          Mac Shortcuts:</a:t>
          </a:r>
        </a:p>
        <a:p>
          <a:pPr eaLnBrk="1" fontAlgn="auto" latinLnBrk="0" hangingPunct="1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	Cmd Shift T (AutoSum)</a:t>
          </a:r>
        </a:p>
        <a:p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217418</xdr:colOff>
      <xdr:row>1</xdr:row>
      <xdr:rowOff>124653</xdr:rowOff>
    </xdr:from>
    <xdr:to>
      <xdr:col>15</xdr:col>
      <xdr:colOff>355482</xdr:colOff>
      <xdr:row>18</xdr:row>
      <xdr:rowOff>130237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DA0FD0-FD8C-4C67-9C64-286297DD8110}"/>
            </a:ext>
          </a:extLst>
        </xdr:cNvPr>
        <xdr:cNvSpPr/>
      </xdr:nvSpPr>
      <xdr:spPr>
        <a:xfrm>
          <a:off x="5741918" y="315153"/>
          <a:ext cx="5041368" cy="3244084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Text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=TRIM to fix the spacing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=PROPER to fix the cases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Use =UPPER to uppercase all your letters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4) Use =LOWER to lowercase all your letters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140504</xdr:colOff>
      <xdr:row>1</xdr:row>
      <xdr:rowOff>166066</xdr:rowOff>
    </xdr:from>
    <xdr:to>
      <xdr:col>24</xdr:col>
      <xdr:colOff>378701</xdr:colOff>
      <xdr:row>15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9D5361-F9A5-4B36-965B-08D6323C1C8E}"/>
            </a:ext>
          </a:extLst>
        </xdr:cNvPr>
        <xdr:cNvSpPr/>
      </xdr:nvSpPr>
      <xdr:spPr>
        <a:xfrm>
          <a:off x="7636679" y="356566"/>
          <a:ext cx="9286947" cy="2529509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TEXTJOIN Function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the ampersand sign (&amp;) to combine the first and last names into one column 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</a:t>
          </a: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Use =TEXTJOIN to combine the First, Last, Age, Gender, State, and Occupation into one column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314324</xdr:colOff>
      <xdr:row>1</xdr:row>
      <xdr:rowOff>14287</xdr:rowOff>
    </xdr:from>
    <xdr:to>
      <xdr:col>14</xdr:col>
      <xdr:colOff>104775</xdr:colOff>
      <xdr:row>33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F53F729-AD35-4D30-9508-79E64F6903A6}"/>
            </a:ext>
          </a:extLst>
        </xdr:cNvPr>
        <xdr:cNvSpPr/>
      </xdr:nvSpPr>
      <xdr:spPr>
        <a:xfrm>
          <a:off x="4810124" y="214312"/>
          <a:ext cx="7677151" cy="6338888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Statistical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=AVERAGE to find the average weight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=MEDIAN to find the median weight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3) Name the range of weights "w" to make referencing it quicker &amp; easier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4) Use =MODE to find the most frequent weight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5) Use =MAX to find the maximum weight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6) Use =MIN to find the minimum weight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7) Use =STDEV.S to find the standard deviation of the weights of the sample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8) Use =VAR.S to find the variance of the weights of the sample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9) Use =QUARTILE to find Q3 of the sample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10) Use the status bar to find the number of weights in the sample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85724</xdr:rowOff>
    </xdr:from>
    <xdr:to>
      <xdr:col>26</xdr:col>
      <xdr:colOff>0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45AFFC-4DB6-408F-BD5E-5729506C944A}"/>
            </a:ext>
          </a:extLst>
        </xdr:cNvPr>
        <xdr:cNvSpPr/>
      </xdr:nvSpPr>
      <xdr:spPr>
        <a:xfrm>
          <a:off x="10378167" y="276224"/>
          <a:ext cx="9080047" cy="2400301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Mathmatical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=ABS to calculate the positive differences in actual &amp; expected sales in the sales table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=SUMPRODUCT to find the total cost of all items in the school inventory table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596153</xdr:colOff>
      <xdr:row>0</xdr:row>
      <xdr:rowOff>162487</xdr:rowOff>
    </xdr:from>
    <xdr:to>
      <xdr:col>16</xdr:col>
      <xdr:colOff>546652</xdr:colOff>
      <xdr:row>15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53971F-4521-4312-A1B5-9660B213FEDD}"/>
            </a:ext>
          </a:extLst>
        </xdr:cNvPr>
        <xdr:cNvSpPr/>
      </xdr:nvSpPr>
      <xdr:spPr>
        <a:xfrm>
          <a:off x="3362544" y="162487"/>
          <a:ext cx="7918369" cy="2837888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Rounding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=ROUND to round the first number to the 1st decimal place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2) Use =CEILING to round up the second number to the nearest interval of 5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3) Use =FLOOR to round down the third number to the nearest interval of 5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63873</xdr:colOff>
      <xdr:row>1</xdr:row>
      <xdr:rowOff>84606</xdr:rowOff>
    </xdr:from>
    <xdr:to>
      <xdr:col>19</xdr:col>
      <xdr:colOff>200025</xdr:colOff>
      <xdr:row>19</xdr:row>
      <xdr:rowOff>104776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C05DD22-795C-453B-B587-EAEB37EE35DA}"/>
            </a:ext>
          </a:extLst>
        </xdr:cNvPr>
        <xdr:cNvSpPr/>
      </xdr:nvSpPr>
      <xdr:spPr>
        <a:xfrm>
          <a:off x="6655173" y="275106"/>
          <a:ext cx="8994402" cy="3449170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Logical Functions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Tasks: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</a:rPr>
            <a:t>1) Use =IF to identify which items met sales </a:t>
          </a: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expectations (Return "Yes" or "No")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2) Use =OR to figure out if AT LEAST ONE item met expected sales (Return "TRUE" or "FALSE")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3) Use =AND to figure out if ALL items met expected sales (Return "TRUE" or "FALSE")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none" baseline="0">
              <a:solidFill>
                <a:srgbClr val="1F6E43"/>
              </a:solidFill>
              <a:latin typeface="+mn-lt"/>
              <a:ea typeface="+mn-ea"/>
              <a:cs typeface="+mn-cs"/>
            </a:rPr>
            <a:t>4) Use =NOT to figure out if all items did NOT meet expected sales (Return "TRUE" or "FALSE")</a:t>
          </a:r>
        </a:p>
        <a:p>
          <a:pPr lvl="1" algn="l"/>
          <a:endParaRPr lang="en-US" sz="1600" b="1" u="none" baseline="0">
            <a:solidFill>
              <a:srgbClr val="1F6E43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99677</xdr:colOff>
      <xdr:row>1</xdr:row>
      <xdr:rowOff>188086</xdr:rowOff>
    </xdr:from>
    <xdr:to>
      <xdr:col>24</xdr:col>
      <xdr:colOff>546652</xdr:colOff>
      <xdr:row>14</xdr:row>
      <xdr:rowOff>152814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084868-A76C-4119-9EC2-931C629853B5}"/>
            </a:ext>
          </a:extLst>
        </xdr:cNvPr>
        <xdr:cNvSpPr/>
      </xdr:nvSpPr>
      <xdr:spPr>
        <a:xfrm>
          <a:off x="7835634" y="380300"/>
          <a:ext cx="9640670" cy="2435787"/>
        </a:xfrm>
        <a:prstGeom prst="rect">
          <a:avLst/>
        </a:prstGeom>
        <a:solidFill>
          <a:srgbClr val="C6FDD6"/>
        </a:solidFill>
        <a:ln w="57150">
          <a:solidFill>
            <a:srgbClr val="1F6E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en-US" sz="2800" b="1" u="sng" baseline="0">
              <a:solidFill>
                <a:srgbClr val="1F6E43"/>
              </a:solidFill>
            </a:rPr>
            <a:t>IFS Function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sng" baseline="0">
              <a:solidFill>
                <a:srgbClr val="1F6E43"/>
              </a:solidFill>
            </a:rPr>
            <a:t>Task: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1) Use =IFS to insert the number 1, 2, or 3 in the "Number" column based on the survey response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  <a:p>
          <a:pPr lvl="1" algn="l"/>
          <a:r>
            <a:rPr lang="en-US" sz="1600" b="1" u="none" baseline="0">
              <a:solidFill>
                <a:srgbClr val="1F6E43"/>
              </a:solidFill>
            </a:rPr>
            <a:t>For example: if "Survey Response" column says "Disagree", then display 1 in the "Number" column)</a:t>
          </a:r>
        </a:p>
        <a:p>
          <a:pPr lvl="1" algn="l"/>
          <a:endParaRPr lang="en-US" sz="1600" b="1" u="none" baseline="0">
            <a:solidFill>
              <a:srgbClr val="1F6E43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257035-F5D1-4CE4-9CEA-9D97D3CB9B87}" name="SurveyResponses" displayName="SurveyResponses" ref="E2:G23" totalsRowShown="0">
  <autoFilter ref="E2:G23" xr:uid="{2D257035-F5D1-4CE4-9CEA-9D97D3CB9B87}"/>
  <tableColumns count="3">
    <tableColumn id="1" xr3:uid="{F44951B8-08B0-4CCD-B6CC-88052DC512D2}" name="Name"/>
    <tableColumn id="2" xr3:uid="{EDB34801-1AB2-4F06-B6FB-1462810965CE}" name="Survey Response"/>
    <tableColumn id="3" xr3:uid="{C8F009F8-B25F-4A34-B852-4F14BA28DFE5}" name="Number" dataDxfId="3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AA7A3B-BAD5-48CC-A838-5B18E9F4EDFF}" name="HoursWorked" displayName="HoursWorked" ref="D3:E44" totalsRowShown="0" tableBorderDxfId="29">
  <tableColumns count="2">
    <tableColumn id="1" xr3:uid="{A240803B-6022-4439-9E87-FBF0E7C0D750}" name="Employee Name "/>
    <tableColumn id="2" xr3:uid="{CCA87D52-F912-4623-994E-E59BD812DC2A}" name="Total Hours Worke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217135-A71E-4A8C-9198-3428E07AB2FE}" name="Conditional" displayName="Conditional" ref="B3:F101" totalsRowShown="0">
  <autoFilter ref="B3:F101" xr:uid="{DE217135-A71E-4A8C-9198-3428E07AB2FE}"/>
  <tableColumns count="5">
    <tableColumn id="1" xr3:uid="{9D3B74E8-33BB-40A4-989F-165F02B4039A}" name="Employee Name"/>
    <tableColumn id="2" xr3:uid="{ABC0B412-33E2-4A4E-AEE2-DFB49E7133CB}" name="EmployeeID"/>
    <tableColumn id="3" xr3:uid="{579BD1E9-2E9F-4718-A69B-963E1AC91EE6}" name="Department"/>
    <tableColumn id="4" xr3:uid="{0D4A91D4-5BC3-48A9-AC0B-63D905EE4E16}" name="YearsOfExperience"/>
    <tableColumn id="5" xr3:uid="{A5FE7117-BA95-4D5C-9BB5-02DB29985953}" name="Salary" dataDxfId="28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D7A7D23-2F66-48FF-B484-837A13A3B49C}" name="EmployeeData2" displayName="EmployeeData2" ref="B2:F100" totalsRowShown="0" headerRowDxfId="27">
  <autoFilter ref="B2:F100" xr:uid="{FD7A7D23-2F66-48FF-B484-837A13A3B49C}"/>
  <sortState xmlns:xlrd2="http://schemas.microsoft.com/office/spreadsheetml/2017/richdata2" ref="B3:F100">
    <sortCondition ref="B2:B100"/>
  </sortState>
  <tableColumns count="5">
    <tableColumn id="1" xr3:uid="{3F0CB4AA-E3EC-488F-AC34-5AD78B473F41}" name="Employee Name"/>
    <tableColumn id="2" xr3:uid="{6BCB64FF-DC1D-4CB1-B6A6-25903DEB0E81}" name="EmployeeID"/>
    <tableColumn id="3" xr3:uid="{0837E083-F672-453C-834F-7460B2B43C13}" name="Department"/>
    <tableColumn id="4" xr3:uid="{CFE4CB3C-F342-404C-9826-92138E1B1FC3}" name="Years of Experience"/>
    <tableColumn id="5" xr3:uid="{3F673575-3ACB-4464-A12A-29D622E5937A}" name="Salary" dataDxfId="26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EE21BEC-E75C-4EA7-9FB9-C03D3D3D9AAF}" name="EmployeeData3" displayName="EmployeeData3" ref="B2:F100" totalsRowShown="0" headerRowDxfId="25">
  <autoFilter ref="B2:F100" xr:uid="{2EE21BEC-E75C-4EA7-9FB9-C03D3D3D9AAF}"/>
  <sortState xmlns:xlrd2="http://schemas.microsoft.com/office/spreadsheetml/2017/richdata2" ref="B3:F100">
    <sortCondition ref="B2:B100"/>
  </sortState>
  <tableColumns count="5">
    <tableColumn id="1" xr3:uid="{32353DA0-5E54-4951-93DE-FBBCCC8FE205}" name="Employee Name"/>
    <tableColumn id="2" xr3:uid="{E297E21B-FDF9-480B-8009-55A0A0C528C7}" name="EmployeeID"/>
    <tableColumn id="3" xr3:uid="{D109445A-0570-4428-ABF0-1913DFC2A93F}" name="Department"/>
    <tableColumn id="4" xr3:uid="{74D884BC-317C-4EEF-9909-D2DFB5B3F77D}" name="Years of Experience"/>
    <tableColumn id="5" xr3:uid="{4B3924FF-8DF8-4225-982C-AE8AF2FCA274}" name="Salary" dataDxfId="24" dataCellStyle="Currency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19E644B-8CE9-4C42-8FEB-1C52DABB016A}" name="EmployeeData4" displayName="EmployeeData4" ref="B2:F100" totalsRowShown="0" headerRowDxfId="23" dataDxfId="22" tableBorderDxfId="21">
  <autoFilter ref="B2:F100" xr:uid="{319E644B-8CE9-4C42-8FEB-1C52DABB016A}"/>
  <tableColumns count="5">
    <tableColumn id="1" xr3:uid="{AC9E2610-715D-42F8-A113-232CD275CEB0}" name="Employee Name" dataDxfId="20"/>
    <tableColumn id="2" xr3:uid="{B4A779EF-CBD2-4C7A-AB50-B073B5D2F44D}" name="EmployeeID" dataDxfId="19"/>
    <tableColumn id="3" xr3:uid="{58EF618E-9D50-4092-8ECC-9504E0B5E443}" name="Department" dataDxfId="18"/>
    <tableColumn id="4" xr3:uid="{A7156D9D-B6AD-4293-B815-E8CDF02544DD}" name="Years of Experience" dataDxfId="17"/>
    <tableColumn id="5" xr3:uid="{A000257F-0F64-48FC-BB95-278A3AEF8011}" name="Salary" dataDxfId="16" dataCellStyle="Currency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4C45EB6-A9D6-4B26-A08B-53EBF226DB54}" name="EmployeeData5" displayName="EmployeeData5" ref="B2:F100" totalsRowShown="0" headerRowDxfId="15" dataDxfId="14" tableBorderDxfId="13">
  <autoFilter ref="B2:F100" xr:uid="{C4C45EB6-A9D6-4B26-A08B-53EBF226DB54}"/>
  <tableColumns count="5">
    <tableColumn id="1" xr3:uid="{7C4D303A-F121-40CA-A3C2-9B3F9DEB7EBF}" name="Employee Name" dataDxfId="12"/>
    <tableColumn id="2" xr3:uid="{BC42E985-20EB-465B-A96F-01316F1B0A80}" name="EmployeeID" dataDxfId="11"/>
    <tableColumn id="3" xr3:uid="{6F06ED69-C9E6-4FB2-9EA0-A0A7EBD34C3D}" name="Department" dataDxfId="10"/>
    <tableColumn id="4" xr3:uid="{DE1BDE1B-D79A-4E3D-9201-0B02B8313377}" name="Years of Experience" dataDxfId="9"/>
    <tableColumn id="5" xr3:uid="{D1275270-EB5B-4022-97DB-0D132B478B98}" name="Salary" dataDxfId="8" dataCellStyle="Currency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1AB212F-401C-4F90-BF46-B93172A7B9C8}" name="EmployeeData6" displayName="EmployeeData6" ref="B2:F100" totalsRowShown="0" headerRowDxfId="7" dataDxfId="6" tableBorderDxfId="5">
  <autoFilter ref="B2:F100" xr:uid="{91AB212F-401C-4F90-BF46-B93172A7B9C8}"/>
  <tableColumns count="5">
    <tableColumn id="1" xr3:uid="{F75FF21D-8151-48B3-9072-993A9DDCB065}" name="Employee Name" dataDxfId="4"/>
    <tableColumn id="2" xr3:uid="{5E4DDB96-1CF0-48DB-A73B-421C877E6357}" name="EmployeeID" dataDxfId="3"/>
    <tableColumn id="3" xr3:uid="{CBC047C6-CDCD-4239-B2D8-DE8BB9976952}" name="Department" dataDxfId="2"/>
    <tableColumn id="4" xr3:uid="{9FEC9640-B7C2-4890-AD10-643E15B9AD73}" name="Years of Experience" dataDxfId="1"/>
    <tableColumn id="5" xr3:uid="{F43D5A05-75E6-4445-9A29-193EE932E086}" name="Salary" dataDxfId="0" dataCellStyle="Currenc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641895-493E-4EB1-B7AB-476E1751D364}">
  <we:reference id="wa104099688" version="1.4.0.0" store="en-US" storeType="OMEX"/>
  <we:alternateReferences>
    <we:reference id="WA104099688" version="1.4.0.0" store="WA10409968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www.excelwithgrant.com/fre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443-07EB-47B0-8DFA-A4585821CC26}">
  <sheetPr codeName="Sheet15"/>
  <dimension ref="A1:A20"/>
  <sheetViews>
    <sheetView tabSelected="1" workbookViewId="0">
      <selection activeCell="C8" sqref="C8"/>
    </sheetView>
  </sheetViews>
  <sheetFormatPr defaultRowHeight="14.25" x14ac:dyDescent="0.45"/>
  <cols>
    <col min="1" max="1" width="42.73046875" bestFit="1" customWidth="1"/>
  </cols>
  <sheetData>
    <row r="1" spans="1:1" ht="50.25" customHeight="1" x14ac:dyDescent="0.45">
      <c r="A1" s="79" t="s">
        <v>0</v>
      </c>
    </row>
    <row r="2" spans="1:1" ht="36" customHeight="1" x14ac:dyDescent="0.45">
      <c r="A2" s="89" t="s">
        <v>1</v>
      </c>
    </row>
    <row r="3" spans="1:1" ht="36" customHeight="1" x14ac:dyDescent="0.45">
      <c r="A3" s="89" t="s">
        <v>2</v>
      </c>
    </row>
    <row r="4" spans="1:1" ht="36" customHeight="1" x14ac:dyDescent="0.45">
      <c r="A4" s="89" t="s">
        <v>3</v>
      </c>
    </row>
    <row r="5" spans="1:1" ht="36" customHeight="1" x14ac:dyDescent="0.45">
      <c r="A5" s="89" t="s">
        <v>4</v>
      </c>
    </row>
    <row r="6" spans="1:1" ht="36" customHeight="1" x14ac:dyDescent="0.45">
      <c r="A6" s="89" t="s">
        <v>5</v>
      </c>
    </row>
    <row r="7" spans="1:1" ht="36" customHeight="1" x14ac:dyDescent="0.45">
      <c r="A7" s="89" t="s">
        <v>6</v>
      </c>
    </row>
    <row r="8" spans="1:1" ht="36" customHeight="1" x14ac:dyDescent="0.45">
      <c r="A8" s="89" t="s">
        <v>7</v>
      </c>
    </row>
    <row r="9" spans="1:1" ht="36" customHeight="1" x14ac:dyDescent="0.45">
      <c r="A9" s="89" t="s">
        <v>8</v>
      </c>
    </row>
    <row r="10" spans="1:1" ht="36" customHeight="1" x14ac:dyDescent="0.45">
      <c r="A10" s="89" t="s">
        <v>9</v>
      </c>
    </row>
    <row r="11" spans="1:1" ht="36" customHeight="1" x14ac:dyDescent="0.45">
      <c r="A11" s="89" t="s">
        <v>10</v>
      </c>
    </row>
    <row r="12" spans="1:1" ht="36" customHeight="1" x14ac:dyDescent="0.45">
      <c r="A12" s="89" t="s">
        <v>11</v>
      </c>
    </row>
    <row r="13" spans="1:1" ht="36" customHeight="1" x14ac:dyDescent="0.45">
      <c r="A13" s="89" t="s">
        <v>12</v>
      </c>
    </row>
    <row r="14" spans="1:1" ht="36" customHeight="1" x14ac:dyDescent="0.45">
      <c r="A14" s="89" t="s">
        <v>13</v>
      </c>
    </row>
    <row r="15" spans="1:1" ht="36" customHeight="1" x14ac:dyDescent="0.45">
      <c r="A15" s="89" t="s">
        <v>14</v>
      </c>
    </row>
    <row r="16" spans="1:1" ht="36" customHeight="1" x14ac:dyDescent="0.45">
      <c r="A16" s="89" t="s">
        <v>15</v>
      </c>
    </row>
    <row r="17" spans="1:1" ht="36" customHeight="1" x14ac:dyDescent="0.45">
      <c r="A17" s="89" t="s">
        <v>16</v>
      </c>
    </row>
    <row r="18" spans="1:1" ht="36" customHeight="1" x14ac:dyDescent="0.45">
      <c r="A18" s="89" t="s">
        <v>17</v>
      </c>
    </row>
    <row r="19" spans="1:1" ht="36" customHeight="1" x14ac:dyDescent="0.45">
      <c r="A19" s="89" t="s">
        <v>18</v>
      </c>
    </row>
    <row r="20" spans="1:1" ht="36" customHeight="1" x14ac:dyDescent="0.45">
      <c r="A20" s="89" t="s">
        <v>19</v>
      </c>
    </row>
  </sheetData>
  <hyperlinks>
    <hyperlink ref="A2" location="'Cell Referencing'!A1" display="Cell Referencing" xr:uid="{48ED38BB-1EB9-4F32-B784-2FEFF815C80E}"/>
    <hyperlink ref="A3" location="'Functions'!A1" display="Functions" xr:uid="{C75AA916-96C8-4D02-BDA1-B51CD0C849EF}"/>
    <hyperlink ref="A4" location="'Text Functions'!A1" display="Text Functions" xr:uid="{C732A57E-0082-4077-A3BE-4A59C7FFC8C2}"/>
    <hyperlink ref="A5" location="'TEXTJOIN Function'!A1" display="TEXTJOIN Function" xr:uid="{74F21245-8F68-4C24-BFDD-F1FFC7B914D0}"/>
    <hyperlink ref="A6" location="'Statistical Functions'!A1" display="Statistical Functions" xr:uid="{ABE79C8A-0432-48C9-B350-89A1E3FF6125}"/>
    <hyperlink ref="A7" location="'Mathematical Functions'!A1" display="Mathematical Functions" xr:uid="{A0235CC2-C137-4C24-9209-603AB9129E8F}"/>
    <hyperlink ref="A8" location="'Rounding Functions'!A1" display="Rounding Functions" xr:uid="{7CC4DA9C-D98A-4D76-A5BF-80A900AE4096}"/>
    <hyperlink ref="A9" location="'Logical Functions'!A1" display="Logical Functions" xr:uid="{54E59822-C40C-4F69-971A-C3418F4456C3}"/>
    <hyperlink ref="A10" location="'IFS Function'!A1" display="IFS Function" xr:uid="{A53EE05A-405B-4225-B478-D12EF33DF2E8}"/>
    <hyperlink ref="A11" location="'Counting Functions'!A1" display="Counting Functions" xr:uid="{AF92CD64-832F-48E7-8FA5-AB7A44A634A2}"/>
    <hyperlink ref="A12" location="'Removing Blanks With COUNTBLANK'!A1" display="Removing Blanks With COUNTBLANK" xr:uid="{D5919EBF-E90F-4E3E-A5F2-3C2CA3D9745F}"/>
    <hyperlink ref="A13" location="'Conditional Functions'!A1" display="Conditional Functions" xr:uid="{D4008F75-42B2-465E-8C1B-122B63570ECB}"/>
    <hyperlink ref="A14" location="'VLOOKUP (Exact Match)'!A1" display="VLOOKUP (Exact Match)" xr:uid="{738F5AC7-FBA6-4D32-B2E2-7EB415B477AC}"/>
    <hyperlink ref="A15" location="'VLOOKUP (Approximate Match)'!A1" display="VLOOKUP (Approximate Match)" xr:uid="{9A9EBCD1-15D9-42E1-A393-9ADF277E126B}"/>
    <hyperlink ref="A16" location="'VLOOKUP Vs. XLOOKUP'!A1" display="VLOOKUP Vs. XLOOKUP" xr:uid="{129A8197-204A-4779-94C8-74B1B11242D7}"/>
    <hyperlink ref="A17" location="'XLOOKUP (Exact Match)'!A1" display="XLOOKUP (Exact Match)" xr:uid="{EC540322-72B4-40D9-869F-FA5C761D4FBC}"/>
    <hyperlink ref="A18" location="'XLOOKUP (Approximate Match)'!A1" display="XLOOKUP (Approximate Match)" xr:uid="{A7043DD5-D1AC-404B-940A-1ECA6F01C430}"/>
    <hyperlink ref="A19" location="'XLOOKUP (Partial Match)'!A1" display="XLOOKUP (Partial Match)" xr:uid="{8BF547FE-6F45-4D70-B78C-8FE0C1929458}"/>
    <hyperlink ref="A20" location="'HLOOKUP Function'!A1" display="HLOOKUP Function" xr:uid="{488DFBCB-7099-4D45-BB3D-16FF1BE9FF2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4F05-8E5C-473F-A504-9520F277172A}">
  <sheetPr codeName="Sheet31"/>
  <dimension ref="B2:G23"/>
  <sheetViews>
    <sheetView zoomScaleNormal="100" workbookViewId="0"/>
  </sheetViews>
  <sheetFormatPr defaultColWidth="8.86328125" defaultRowHeight="14.25" x14ac:dyDescent="0.45"/>
  <cols>
    <col min="2" max="2" width="16.1328125" customWidth="1"/>
    <col min="3" max="3" width="8.265625" customWidth="1"/>
    <col min="4" max="4" width="12.3984375" customWidth="1"/>
    <col min="5" max="5" width="19.73046875" customWidth="1"/>
    <col min="6" max="6" width="17.73046875" customWidth="1"/>
    <col min="7" max="7" width="13.86328125" customWidth="1"/>
  </cols>
  <sheetData>
    <row r="2" spans="2:7" x14ac:dyDescent="0.45">
      <c r="B2" s="4" t="s">
        <v>341</v>
      </c>
      <c r="C2" s="4" t="s">
        <v>342</v>
      </c>
      <c r="E2" t="s">
        <v>256</v>
      </c>
      <c r="F2" t="s">
        <v>341</v>
      </c>
      <c r="G2" t="s">
        <v>342</v>
      </c>
    </row>
    <row r="3" spans="2:7" x14ac:dyDescent="0.45">
      <c r="B3" t="s">
        <v>343</v>
      </c>
      <c r="C3">
        <v>1</v>
      </c>
      <c r="E3" t="s">
        <v>28</v>
      </c>
      <c r="F3" t="s">
        <v>343</v>
      </c>
      <c r="G3" s="68"/>
    </row>
    <row r="4" spans="2:7" x14ac:dyDescent="0.45">
      <c r="B4" t="s">
        <v>344</v>
      </c>
      <c r="C4">
        <v>2</v>
      </c>
      <c r="E4" t="s">
        <v>31</v>
      </c>
      <c r="F4" t="s">
        <v>343</v>
      </c>
      <c r="G4" s="68"/>
    </row>
    <row r="5" spans="2:7" x14ac:dyDescent="0.45">
      <c r="B5" t="s">
        <v>345</v>
      </c>
      <c r="C5">
        <v>3</v>
      </c>
      <c r="E5" t="s">
        <v>33</v>
      </c>
      <c r="F5" t="s">
        <v>345</v>
      </c>
      <c r="G5" s="68"/>
    </row>
    <row r="6" spans="2:7" x14ac:dyDescent="0.45">
      <c r="E6" t="s">
        <v>36</v>
      </c>
      <c r="F6" t="s">
        <v>345</v>
      </c>
      <c r="G6" s="68"/>
    </row>
    <row r="7" spans="2:7" x14ac:dyDescent="0.45">
      <c r="E7" t="s">
        <v>39</v>
      </c>
      <c r="F7" t="s">
        <v>343</v>
      </c>
      <c r="G7" s="68"/>
    </row>
    <row r="8" spans="2:7" x14ac:dyDescent="0.45">
      <c r="E8" t="s">
        <v>41</v>
      </c>
      <c r="F8" t="s">
        <v>344</v>
      </c>
      <c r="G8" s="68"/>
    </row>
    <row r="9" spans="2:7" x14ac:dyDescent="0.45">
      <c r="E9" t="s">
        <v>43</v>
      </c>
      <c r="F9" t="s">
        <v>343</v>
      </c>
      <c r="G9" s="68"/>
    </row>
    <row r="10" spans="2:7" x14ac:dyDescent="0.45">
      <c r="E10" t="s">
        <v>45</v>
      </c>
      <c r="F10" t="s">
        <v>345</v>
      </c>
      <c r="G10" s="68"/>
    </row>
    <row r="11" spans="2:7" x14ac:dyDescent="0.45">
      <c r="E11" t="s">
        <v>47</v>
      </c>
      <c r="F11" t="s">
        <v>344</v>
      </c>
      <c r="G11" s="68"/>
    </row>
    <row r="12" spans="2:7" x14ac:dyDescent="0.45">
      <c r="E12" t="s">
        <v>49</v>
      </c>
      <c r="F12" t="s">
        <v>345</v>
      </c>
      <c r="G12" s="68"/>
    </row>
    <row r="13" spans="2:7" x14ac:dyDescent="0.45">
      <c r="E13" t="s">
        <v>49</v>
      </c>
      <c r="F13" t="s">
        <v>344</v>
      </c>
      <c r="G13" s="68"/>
    </row>
    <row r="14" spans="2:7" x14ac:dyDescent="0.45">
      <c r="E14" t="s">
        <v>51</v>
      </c>
      <c r="F14" t="s">
        <v>344</v>
      </c>
      <c r="G14" s="68"/>
    </row>
    <row r="15" spans="2:7" x14ac:dyDescent="0.45">
      <c r="E15" t="s">
        <v>53</v>
      </c>
      <c r="F15" t="s">
        <v>343</v>
      </c>
      <c r="G15" s="68"/>
    </row>
    <row r="16" spans="2:7" x14ac:dyDescent="0.45">
      <c r="E16" t="s">
        <v>55</v>
      </c>
      <c r="F16" t="s">
        <v>344</v>
      </c>
      <c r="G16" s="68"/>
    </row>
    <row r="17" spans="5:7" x14ac:dyDescent="0.45">
      <c r="E17" t="s">
        <v>57</v>
      </c>
      <c r="F17" t="s">
        <v>344</v>
      </c>
      <c r="G17" s="68"/>
    </row>
    <row r="18" spans="5:7" x14ac:dyDescent="0.45">
      <c r="E18" t="s">
        <v>59</v>
      </c>
      <c r="F18" t="s">
        <v>343</v>
      </c>
      <c r="G18" s="68"/>
    </row>
    <row r="19" spans="5:7" x14ac:dyDescent="0.45">
      <c r="E19" t="s">
        <v>61</v>
      </c>
      <c r="F19" t="s">
        <v>343</v>
      </c>
      <c r="G19" s="68"/>
    </row>
    <row r="20" spans="5:7" x14ac:dyDescent="0.45">
      <c r="E20" t="s">
        <v>63</v>
      </c>
      <c r="F20" t="s">
        <v>344</v>
      </c>
      <c r="G20" s="68"/>
    </row>
    <row r="21" spans="5:7" x14ac:dyDescent="0.45">
      <c r="E21" t="s">
        <v>65</v>
      </c>
      <c r="F21" t="s">
        <v>345</v>
      </c>
      <c r="G21" s="68"/>
    </row>
    <row r="22" spans="5:7" x14ac:dyDescent="0.45">
      <c r="E22" t="s">
        <v>67</v>
      </c>
      <c r="F22" t="s">
        <v>345</v>
      </c>
      <c r="G22" s="68"/>
    </row>
    <row r="23" spans="5:7" x14ac:dyDescent="0.45">
      <c r="E23" t="s">
        <v>69</v>
      </c>
      <c r="F23" t="s">
        <v>344</v>
      </c>
      <c r="G23" s="6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4C19-FE30-4E68-AC84-3A0A9981F214}">
  <sheetPr codeName="Sheet32"/>
  <dimension ref="B2:E44"/>
  <sheetViews>
    <sheetView zoomScaleNormal="100" workbookViewId="0"/>
  </sheetViews>
  <sheetFormatPr defaultColWidth="9.265625" defaultRowHeight="14.25" x14ac:dyDescent="0.45"/>
  <cols>
    <col min="2" max="2" width="47.73046875" customWidth="1"/>
    <col min="4" max="4" width="20.265625" customWidth="1"/>
    <col min="5" max="5" width="20.73046875" customWidth="1"/>
  </cols>
  <sheetData>
    <row r="2" spans="2:5" ht="14.65" thickBot="1" x14ac:dyDescent="0.5"/>
    <row r="3" spans="2:5" ht="14.65" thickBot="1" x14ac:dyDescent="0.5">
      <c r="B3" s="23" t="s">
        <v>346</v>
      </c>
      <c r="D3" s="73" t="s">
        <v>214</v>
      </c>
      <c r="E3" s="66" t="s">
        <v>213</v>
      </c>
    </row>
    <row r="4" spans="2:5" ht="14.65" thickBot="1" x14ac:dyDescent="0.5">
      <c r="B4" s="18"/>
      <c r="D4" s="50" t="s">
        <v>28</v>
      </c>
      <c r="E4" s="70">
        <v>2867</v>
      </c>
    </row>
    <row r="5" spans="2:5" ht="14.65" thickBot="1" x14ac:dyDescent="0.5">
      <c r="D5" s="52" t="s">
        <v>31</v>
      </c>
      <c r="E5" s="71">
        <v>2870</v>
      </c>
    </row>
    <row r="6" spans="2:5" ht="14.65" thickBot="1" x14ac:dyDescent="0.5">
      <c r="B6" s="23" t="s">
        <v>347</v>
      </c>
      <c r="D6" s="54" t="s">
        <v>33</v>
      </c>
      <c r="E6" s="72">
        <v>1975</v>
      </c>
    </row>
    <row r="7" spans="2:5" ht="14.65" thickBot="1" x14ac:dyDescent="0.5">
      <c r="B7" s="18"/>
      <c r="D7" s="52" t="s">
        <v>36</v>
      </c>
      <c r="E7" s="71">
        <v>1932</v>
      </c>
    </row>
    <row r="8" spans="2:5" ht="14.65" thickBot="1" x14ac:dyDescent="0.5">
      <c r="D8" s="54" t="s">
        <v>39</v>
      </c>
      <c r="E8" s="72" t="s">
        <v>348</v>
      </c>
    </row>
    <row r="9" spans="2:5" ht="14.65" thickBot="1" x14ac:dyDescent="0.5">
      <c r="B9" s="23" t="s">
        <v>349</v>
      </c>
      <c r="D9" s="52" t="s">
        <v>41</v>
      </c>
      <c r="E9" s="71">
        <v>1586</v>
      </c>
    </row>
    <row r="10" spans="2:5" ht="14.65" thickBot="1" x14ac:dyDescent="0.5">
      <c r="B10" s="18"/>
      <c r="D10" s="54" t="s">
        <v>43</v>
      </c>
      <c r="E10" s="72">
        <v>2127</v>
      </c>
    </row>
    <row r="11" spans="2:5" ht="14.65" thickBot="1" x14ac:dyDescent="0.5">
      <c r="D11" s="52" t="s">
        <v>45</v>
      </c>
      <c r="E11" s="71" t="s">
        <v>220</v>
      </c>
    </row>
    <row r="12" spans="2:5" ht="14.65" thickBot="1" x14ac:dyDescent="0.5">
      <c r="B12" s="23" t="s">
        <v>350</v>
      </c>
      <c r="D12" s="54" t="s">
        <v>47</v>
      </c>
      <c r="E12" s="72">
        <v>1583</v>
      </c>
    </row>
    <row r="13" spans="2:5" ht="14.65" thickBot="1" x14ac:dyDescent="0.5">
      <c r="B13" s="18"/>
      <c r="D13" s="52" t="s">
        <v>49</v>
      </c>
      <c r="E13" s="71">
        <v>1155</v>
      </c>
    </row>
    <row r="14" spans="2:5" ht="14.65" thickBot="1" x14ac:dyDescent="0.5">
      <c r="D14" s="54" t="s">
        <v>187</v>
      </c>
      <c r="E14" s="72">
        <v>1874</v>
      </c>
    </row>
    <row r="15" spans="2:5" ht="14.65" thickBot="1" x14ac:dyDescent="0.5">
      <c r="B15" s="23" t="s">
        <v>351</v>
      </c>
      <c r="D15" s="52" t="s">
        <v>51</v>
      </c>
      <c r="E15" s="71">
        <v>2997</v>
      </c>
    </row>
    <row r="16" spans="2:5" ht="14.65" thickBot="1" x14ac:dyDescent="0.5">
      <c r="B16" s="18"/>
      <c r="D16" s="54" t="s">
        <v>53</v>
      </c>
      <c r="E16" s="72">
        <v>1484</v>
      </c>
    </row>
    <row r="17" spans="4:5" x14ac:dyDescent="0.45">
      <c r="D17" s="52" t="s">
        <v>55</v>
      </c>
      <c r="E17" s="71" t="s">
        <v>348</v>
      </c>
    </row>
    <row r="18" spans="4:5" x14ac:dyDescent="0.45">
      <c r="D18" s="54" t="s">
        <v>57</v>
      </c>
      <c r="E18" s="72">
        <v>1786</v>
      </c>
    </row>
    <row r="19" spans="4:5" x14ac:dyDescent="0.45">
      <c r="D19" s="52" t="s">
        <v>59</v>
      </c>
      <c r="E19" s="71">
        <v>2562</v>
      </c>
    </row>
    <row r="20" spans="4:5" x14ac:dyDescent="0.45">
      <c r="D20" s="54" t="s">
        <v>61</v>
      </c>
      <c r="E20" s="72">
        <v>2857</v>
      </c>
    </row>
    <row r="21" spans="4:5" x14ac:dyDescent="0.45">
      <c r="D21" s="52" t="s">
        <v>63</v>
      </c>
      <c r="E21" s="71">
        <v>2120</v>
      </c>
    </row>
    <row r="22" spans="4:5" x14ac:dyDescent="0.45">
      <c r="D22" s="54" t="s">
        <v>65</v>
      </c>
      <c r="E22" s="72">
        <v>2498</v>
      </c>
    </row>
    <row r="23" spans="4:5" x14ac:dyDescent="0.45">
      <c r="D23" s="52" t="s">
        <v>67</v>
      </c>
      <c r="E23" s="71">
        <v>2719</v>
      </c>
    </row>
    <row r="24" spans="4:5" x14ac:dyDescent="0.45">
      <c r="D24" s="54" t="s">
        <v>69</v>
      </c>
      <c r="E24" s="72" t="s">
        <v>348</v>
      </c>
    </row>
    <row r="25" spans="4:5" x14ac:dyDescent="0.45">
      <c r="D25" s="52" t="s">
        <v>189</v>
      </c>
      <c r="E25" s="71">
        <v>1252</v>
      </c>
    </row>
    <row r="26" spans="4:5" x14ac:dyDescent="0.45">
      <c r="D26" s="54" t="s">
        <v>191</v>
      </c>
      <c r="E26" s="72">
        <v>2577</v>
      </c>
    </row>
    <row r="27" spans="4:5" x14ac:dyDescent="0.45">
      <c r="D27" s="52" t="s">
        <v>71</v>
      </c>
      <c r="E27" s="71">
        <v>1968</v>
      </c>
    </row>
    <row r="28" spans="4:5" x14ac:dyDescent="0.45">
      <c r="D28" s="54" t="s">
        <v>73</v>
      </c>
      <c r="E28" s="72">
        <v>2861</v>
      </c>
    </row>
    <row r="29" spans="4:5" x14ac:dyDescent="0.45">
      <c r="D29" s="52" t="s">
        <v>75</v>
      </c>
      <c r="E29" s="71">
        <v>2300</v>
      </c>
    </row>
    <row r="30" spans="4:5" x14ac:dyDescent="0.45">
      <c r="D30" s="54" t="s">
        <v>193</v>
      </c>
      <c r="E30" s="72"/>
    </row>
    <row r="31" spans="4:5" x14ac:dyDescent="0.45">
      <c r="D31" s="52" t="s">
        <v>67</v>
      </c>
      <c r="E31" s="71">
        <v>1764</v>
      </c>
    </row>
    <row r="32" spans="4:5" x14ac:dyDescent="0.45">
      <c r="D32" s="54" t="s">
        <v>78</v>
      </c>
      <c r="E32" s="72">
        <v>2157</v>
      </c>
    </row>
    <row r="33" spans="4:5" x14ac:dyDescent="0.45">
      <c r="D33" s="52" t="s">
        <v>80</v>
      </c>
      <c r="E33" s="71">
        <v>1275</v>
      </c>
    </row>
    <row r="34" spans="4:5" x14ac:dyDescent="0.45">
      <c r="D34" s="54" t="s">
        <v>82</v>
      </c>
      <c r="E34" s="72" t="s">
        <v>348</v>
      </c>
    </row>
    <row r="35" spans="4:5" x14ac:dyDescent="0.45">
      <c r="D35" s="52" t="s">
        <v>84</v>
      </c>
      <c r="E35" s="71">
        <v>1013</v>
      </c>
    </row>
    <row r="36" spans="4:5" x14ac:dyDescent="0.45">
      <c r="D36" s="54" t="s">
        <v>86</v>
      </c>
      <c r="E36" s="72">
        <v>1880</v>
      </c>
    </row>
    <row r="37" spans="4:5" x14ac:dyDescent="0.45">
      <c r="D37" s="52" t="s">
        <v>88</v>
      </c>
      <c r="E37" s="71">
        <v>1920</v>
      </c>
    </row>
    <row r="38" spans="4:5" x14ac:dyDescent="0.45">
      <c r="D38" s="54" t="s">
        <v>90</v>
      </c>
      <c r="E38" s="72">
        <v>2208</v>
      </c>
    </row>
    <row r="39" spans="4:5" x14ac:dyDescent="0.45">
      <c r="D39" s="52" t="s">
        <v>92</v>
      </c>
      <c r="E39" s="71"/>
    </row>
    <row r="40" spans="4:5" x14ac:dyDescent="0.45">
      <c r="D40" s="54" t="s">
        <v>195</v>
      </c>
      <c r="E40" s="72">
        <v>2698</v>
      </c>
    </row>
    <row r="41" spans="4:5" x14ac:dyDescent="0.45">
      <c r="D41" s="52" t="s">
        <v>94</v>
      </c>
      <c r="E41" s="71">
        <v>2892</v>
      </c>
    </row>
    <row r="42" spans="4:5" x14ac:dyDescent="0.45">
      <c r="D42" s="54" t="s">
        <v>96</v>
      </c>
      <c r="E42" s="72">
        <v>2030</v>
      </c>
    </row>
    <row r="43" spans="4:5" x14ac:dyDescent="0.45">
      <c r="D43" s="52" t="s">
        <v>98</v>
      </c>
      <c r="E43" s="71">
        <v>1236</v>
      </c>
    </row>
    <row r="44" spans="4:5" x14ac:dyDescent="0.45">
      <c r="D44" s="61" t="s">
        <v>197</v>
      </c>
      <c r="E44" s="69">
        <v>2891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0167-E971-42F6-B046-E0CDF01F4D2C}">
  <sheetPr codeName="Sheet116"/>
  <dimension ref="B2:H100"/>
  <sheetViews>
    <sheetView zoomScale="85" zoomScaleNormal="85" workbookViewId="0"/>
  </sheetViews>
  <sheetFormatPr defaultColWidth="8.86328125" defaultRowHeight="14.25" x14ac:dyDescent="0.45"/>
  <cols>
    <col min="2" max="2" width="11.86328125" style="25" customWidth="1"/>
    <col min="3" max="3" width="20.265625" customWidth="1"/>
    <col min="4" max="4" width="13.86328125" customWidth="1"/>
    <col min="5" max="5" width="17.3984375" customWidth="1"/>
    <col min="6" max="6" width="13.86328125" customWidth="1"/>
    <col min="7" max="7" width="20" customWidth="1"/>
    <col min="8" max="8" width="12.3984375" customWidth="1"/>
  </cols>
  <sheetData>
    <row r="2" spans="2:8" ht="14.65" thickBot="1" x14ac:dyDescent="0.5">
      <c r="B2" s="75" t="s">
        <v>212</v>
      </c>
      <c r="C2" s="63" t="s">
        <v>20</v>
      </c>
      <c r="D2" s="63" t="s">
        <v>26</v>
      </c>
      <c r="E2" s="63" t="s">
        <v>249</v>
      </c>
      <c r="F2" s="63" t="s">
        <v>27</v>
      </c>
      <c r="G2" s="63" t="s">
        <v>185</v>
      </c>
      <c r="H2" s="65" t="s">
        <v>186</v>
      </c>
    </row>
    <row r="3" spans="2:8" x14ac:dyDescent="0.45">
      <c r="B3" s="58">
        <v>44789</v>
      </c>
      <c r="C3" s="50" t="s">
        <v>67</v>
      </c>
      <c r="D3" s="50" t="s">
        <v>68</v>
      </c>
      <c r="E3" s="50" t="s">
        <v>252</v>
      </c>
      <c r="F3" s="50" t="s">
        <v>35</v>
      </c>
      <c r="G3" s="50">
        <v>11</v>
      </c>
      <c r="H3" s="51">
        <v>207787</v>
      </c>
    </row>
    <row r="4" spans="2:8" x14ac:dyDescent="0.45">
      <c r="B4" s="59"/>
      <c r="C4" s="52"/>
      <c r="D4" s="52"/>
      <c r="E4" s="52"/>
      <c r="F4" s="52"/>
      <c r="G4" s="52"/>
      <c r="H4" s="53"/>
    </row>
    <row r="5" spans="2:8" x14ac:dyDescent="0.45">
      <c r="B5" s="60">
        <v>40310</v>
      </c>
      <c r="C5" s="54" t="s">
        <v>193</v>
      </c>
      <c r="D5" s="54" t="s">
        <v>194</v>
      </c>
      <c r="E5" s="54" t="s">
        <v>252</v>
      </c>
      <c r="F5" s="54" t="s">
        <v>35</v>
      </c>
      <c r="G5" s="54">
        <v>4</v>
      </c>
      <c r="H5" s="55">
        <v>133753</v>
      </c>
    </row>
    <row r="6" spans="2:8" x14ac:dyDescent="0.45">
      <c r="B6" s="59"/>
      <c r="C6" s="52"/>
      <c r="D6" s="52"/>
      <c r="E6" s="52" t="s">
        <v>252</v>
      </c>
      <c r="F6" s="52" t="s">
        <v>35</v>
      </c>
      <c r="G6" s="52">
        <v>2</v>
      </c>
      <c r="H6" s="53">
        <v>153331</v>
      </c>
    </row>
    <row r="7" spans="2:8" x14ac:dyDescent="0.45">
      <c r="B7" s="60">
        <v>37457</v>
      </c>
      <c r="C7" s="54" t="s">
        <v>173</v>
      </c>
      <c r="D7" s="54" t="s">
        <v>174</v>
      </c>
      <c r="E7" s="54" t="s">
        <v>252</v>
      </c>
      <c r="F7" s="54" t="s">
        <v>35</v>
      </c>
      <c r="G7" s="54">
        <v>2</v>
      </c>
      <c r="H7" s="55">
        <v>123355</v>
      </c>
    </row>
    <row r="8" spans="2:8" x14ac:dyDescent="0.45">
      <c r="B8" s="59">
        <v>44914</v>
      </c>
      <c r="C8" s="52" t="s">
        <v>159</v>
      </c>
      <c r="D8" s="52" t="s">
        <v>160</v>
      </c>
      <c r="E8" s="52" t="s">
        <v>252</v>
      </c>
      <c r="F8" s="52" t="s">
        <v>35</v>
      </c>
      <c r="G8" s="52">
        <v>4</v>
      </c>
      <c r="H8" s="53">
        <v>57157</v>
      </c>
    </row>
    <row r="9" spans="2:8" x14ac:dyDescent="0.45">
      <c r="B9" s="60">
        <v>38630</v>
      </c>
      <c r="C9" s="54" t="s">
        <v>169</v>
      </c>
      <c r="D9" s="54" t="s">
        <v>170</v>
      </c>
      <c r="E9" s="54" t="s">
        <v>252</v>
      </c>
      <c r="F9" s="54" t="s">
        <v>35</v>
      </c>
      <c r="G9" s="54">
        <v>9</v>
      </c>
      <c r="H9" s="55">
        <v>207727</v>
      </c>
    </row>
    <row r="10" spans="2:8" x14ac:dyDescent="0.45">
      <c r="B10" s="59">
        <v>43273</v>
      </c>
      <c r="C10" s="52"/>
      <c r="D10" s="52" t="s">
        <v>54</v>
      </c>
      <c r="E10" s="52"/>
      <c r="F10" s="52" t="s">
        <v>35</v>
      </c>
      <c r="G10" s="52">
        <v>12</v>
      </c>
      <c r="H10" s="53">
        <v>192942</v>
      </c>
    </row>
    <row r="11" spans="2:8" x14ac:dyDescent="0.45">
      <c r="B11" s="60">
        <v>42272</v>
      </c>
      <c r="C11" s="54" t="s">
        <v>195</v>
      </c>
      <c r="D11" s="54" t="s">
        <v>196</v>
      </c>
      <c r="E11" s="54" t="s">
        <v>252</v>
      </c>
      <c r="F11" s="54" t="s">
        <v>35</v>
      </c>
      <c r="G11" s="54">
        <v>15</v>
      </c>
      <c r="H11" s="55">
        <v>185252</v>
      </c>
    </row>
    <row r="12" spans="2:8" x14ac:dyDescent="0.45">
      <c r="B12" s="59">
        <v>44512</v>
      </c>
      <c r="C12" s="52" t="s">
        <v>244</v>
      </c>
      <c r="D12" s="52" t="s">
        <v>245</v>
      </c>
      <c r="E12" s="52" t="s">
        <v>252</v>
      </c>
      <c r="F12" s="52" t="s">
        <v>35</v>
      </c>
      <c r="G12" s="52">
        <v>9</v>
      </c>
      <c r="H12" s="53">
        <v>196408</v>
      </c>
    </row>
    <row r="13" spans="2:8" x14ac:dyDescent="0.45">
      <c r="B13" s="60">
        <v>38122</v>
      </c>
      <c r="C13" s="54" t="s">
        <v>163</v>
      </c>
      <c r="D13" s="54" t="s">
        <v>164</v>
      </c>
      <c r="E13" s="54" t="s">
        <v>252</v>
      </c>
      <c r="F13" s="54" t="s">
        <v>35</v>
      </c>
      <c r="G13" s="54"/>
      <c r="H13" s="55">
        <v>200839</v>
      </c>
    </row>
    <row r="14" spans="2:8" x14ac:dyDescent="0.45">
      <c r="B14" s="59">
        <v>44678</v>
      </c>
      <c r="C14" s="52" t="s">
        <v>139</v>
      </c>
      <c r="D14" s="52" t="s">
        <v>140</v>
      </c>
      <c r="E14" s="52" t="s">
        <v>252</v>
      </c>
      <c r="F14" s="52" t="s">
        <v>30</v>
      </c>
      <c r="G14" s="52">
        <v>9</v>
      </c>
      <c r="H14" s="53">
        <v>143683</v>
      </c>
    </row>
    <row r="15" spans="2:8" x14ac:dyDescent="0.45">
      <c r="B15" s="60">
        <v>36882</v>
      </c>
      <c r="C15" s="54"/>
      <c r="D15" s="54"/>
      <c r="E15" s="54"/>
      <c r="F15" s="54" t="s">
        <v>30</v>
      </c>
      <c r="G15" s="54">
        <v>15</v>
      </c>
      <c r="H15" s="55">
        <v>74749</v>
      </c>
    </row>
    <row r="16" spans="2:8" x14ac:dyDescent="0.45">
      <c r="B16" s="59">
        <v>38493</v>
      </c>
      <c r="C16" s="52"/>
      <c r="D16" s="52"/>
      <c r="E16" s="52"/>
      <c r="F16" s="52" t="s">
        <v>30</v>
      </c>
      <c r="G16" s="52">
        <v>1</v>
      </c>
      <c r="H16" s="53">
        <v>155094</v>
      </c>
    </row>
    <row r="17" spans="2:8" x14ac:dyDescent="0.45">
      <c r="B17" s="60">
        <v>43235</v>
      </c>
      <c r="C17" s="54"/>
      <c r="D17" s="54"/>
      <c r="E17" s="54"/>
      <c r="F17" s="54" t="s">
        <v>30</v>
      </c>
      <c r="G17" s="54">
        <v>5</v>
      </c>
      <c r="H17" s="55">
        <v>91683</v>
      </c>
    </row>
    <row r="18" spans="2:8" x14ac:dyDescent="0.45">
      <c r="B18" s="59">
        <v>37253</v>
      </c>
      <c r="C18" s="52" t="s">
        <v>59</v>
      </c>
      <c r="D18" s="52" t="s">
        <v>60</v>
      </c>
      <c r="E18" s="52" t="s">
        <v>252</v>
      </c>
      <c r="F18" s="52" t="s">
        <v>30</v>
      </c>
      <c r="G18" s="52">
        <v>11</v>
      </c>
      <c r="H18" s="53">
        <v>72170</v>
      </c>
    </row>
    <row r="19" spans="2:8" x14ac:dyDescent="0.45">
      <c r="B19" s="60">
        <v>40679</v>
      </c>
      <c r="C19" s="54" t="s">
        <v>201</v>
      </c>
      <c r="D19" s="54" t="s">
        <v>232</v>
      </c>
      <c r="E19" s="54" t="s">
        <v>252</v>
      </c>
      <c r="F19" s="54"/>
      <c r="G19" s="54">
        <v>12</v>
      </c>
      <c r="H19" s="55">
        <v>209142</v>
      </c>
    </row>
    <row r="20" spans="2:8" x14ac:dyDescent="0.45">
      <c r="B20" s="59">
        <v>37995</v>
      </c>
      <c r="C20" s="52" t="s">
        <v>204</v>
      </c>
      <c r="D20" s="52" t="s">
        <v>235</v>
      </c>
      <c r="E20" s="52" t="s">
        <v>252</v>
      </c>
      <c r="F20" s="52" t="s">
        <v>38</v>
      </c>
      <c r="G20" s="52">
        <v>7</v>
      </c>
      <c r="H20" s="53">
        <v>140475</v>
      </c>
    </row>
    <row r="21" spans="2:8" x14ac:dyDescent="0.45">
      <c r="B21" s="60">
        <v>37634</v>
      </c>
      <c r="C21" s="54"/>
      <c r="D21" s="54" t="s">
        <v>70</v>
      </c>
      <c r="E21" s="54" t="s">
        <v>252</v>
      </c>
      <c r="F21" s="54" t="s">
        <v>38</v>
      </c>
      <c r="G21" s="54">
        <v>5</v>
      </c>
      <c r="H21" s="55">
        <v>197118</v>
      </c>
    </row>
    <row r="22" spans="2:8" x14ac:dyDescent="0.45">
      <c r="B22" s="59">
        <v>44024</v>
      </c>
      <c r="C22" s="52" t="s">
        <v>149</v>
      </c>
      <c r="D22" s="52" t="s">
        <v>150</v>
      </c>
      <c r="E22" s="52" t="s">
        <v>252</v>
      </c>
      <c r="F22" s="52" t="s">
        <v>38</v>
      </c>
      <c r="G22" s="52">
        <v>10</v>
      </c>
      <c r="H22" s="53">
        <v>50662</v>
      </c>
    </row>
    <row r="23" spans="2:8" x14ac:dyDescent="0.45">
      <c r="B23" s="60">
        <v>39727</v>
      </c>
      <c r="C23" s="54" t="s">
        <v>55</v>
      </c>
      <c r="D23" s="54" t="s">
        <v>56</v>
      </c>
      <c r="E23" s="54" t="s">
        <v>252</v>
      </c>
      <c r="F23" s="54" t="s">
        <v>38</v>
      </c>
      <c r="G23" s="54">
        <v>4</v>
      </c>
      <c r="H23" s="55">
        <v>93345</v>
      </c>
    </row>
    <row r="24" spans="2:8" x14ac:dyDescent="0.45">
      <c r="B24" s="59">
        <v>39703</v>
      </c>
      <c r="C24" s="52" t="s">
        <v>191</v>
      </c>
      <c r="D24" s="52" t="s">
        <v>192</v>
      </c>
      <c r="E24" s="52" t="s">
        <v>252</v>
      </c>
      <c r="F24" s="52" t="s">
        <v>38</v>
      </c>
      <c r="G24" s="52">
        <v>12</v>
      </c>
      <c r="H24" s="53">
        <v>103001</v>
      </c>
    </row>
    <row r="25" spans="2:8" x14ac:dyDescent="0.45">
      <c r="B25" s="60">
        <v>43650</v>
      </c>
      <c r="C25" s="54" t="s">
        <v>36</v>
      </c>
      <c r="D25" s="54" t="s">
        <v>37</v>
      </c>
      <c r="E25" s="54" t="s">
        <v>252</v>
      </c>
      <c r="F25" s="54" t="s">
        <v>38</v>
      </c>
      <c r="G25" s="54">
        <v>3</v>
      </c>
      <c r="H25" s="55">
        <v>166490</v>
      </c>
    </row>
    <row r="26" spans="2:8" x14ac:dyDescent="0.45">
      <c r="B26" s="59">
        <v>43262</v>
      </c>
      <c r="C26" s="52"/>
      <c r="D26" s="52"/>
      <c r="E26" s="52"/>
      <c r="F26" s="52"/>
      <c r="G26" s="52">
        <v>5</v>
      </c>
      <c r="H26" s="53">
        <v>135259</v>
      </c>
    </row>
    <row r="27" spans="2:8" x14ac:dyDescent="0.45">
      <c r="B27" s="60">
        <v>44198</v>
      </c>
      <c r="C27" s="54"/>
      <c r="D27" s="54"/>
      <c r="E27" s="54"/>
      <c r="F27" s="54"/>
      <c r="G27" s="54">
        <v>9</v>
      </c>
      <c r="H27" s="55">
        <v>117776</v>
      </c>
    </row>
    <row r="28" spans="2:8" x14ac:dyDescent="0.45">
      <c r="B28" s="59">
        <v>41739</v>
      </c>
      <c r="C28" s="52"/>
      <c r="D28" s="52"/>
      <c r="E28" s="52"/>
      <c r="F28" s="52"/>
      <c r="G28" s="52">
        <v>14</v>
      </c>
      <c r="H28" s="53">
        <v>165947</v>
      </c>
    </row>
    <row r="29" spans="2:8" x14ac:dyDescent="0.45">
      <c r="B29" s="60">
        <v>44925</v>
      </c>
      <c r="C29" s="54" t="s">
        <v>82</v>
      </c>
      <c r="D29" s="54" t="s">
        <v>83</v>
      </c>
      <c r="E29" s="54" t="s">
        <v>252</v>
      </c>
      <c r="F29" s="54" t="s">
        <v>21</v>
      </c>
      <c r="G29" s="54">
        <v>3</v>
      </c>
      <c r="H29" s="55">
        <v>116474</v>
      </c>
    </row>
    <row r="30" spans="2:8" x14ac:dyDescent="0.45">
      <c r="B30" s="59">
        <v>37542</v>
      </c>
      <c r="C30" s="52" t="s">
        <v>80</v>
      </c>
      <c r="D30" s="52" t="s">
        <v>81</v>
      </c>
      <c r="E30" s="52" t="s">
        <v>252</v>
      </c>
      <c r="F30" s="52" t="s">
        <v>21</v>
      </c>
      <c r="G30" s="52">
        <v>12</v>
      </c>
      <c r="H30" s="53">
        <v>171529</v>
      </c>
    </row>
    <row r="31" spans="2:8" x14ac:dyDescent="0.45">
      <c r="B31" s="60">
        <v>39023</v>
      </c>
      <c r="C31" s="54" t="s">
        <v>206</v>
      </c>
      <c r="D31" s="54" t="s">
        <v>239</v>
      </c>
      <c r="E31" s="54" t="s">
        <v>252</v>
      </c>
      <c r="F31" s="54" t="s">
        <v>21</v>
      </c>
      <c r="G31" s="54">
        <v>4</v>
      </c>
      <c r="H31" s="55">
        <v>146299</v>
      </c>
    </row>
    <row r="32" spans="2:8" x14ac:dyDescent="0.45">
      <c r="B32" s="59">
        <v>43865</v>
      </c>
      <c r="C32" s="52" t="s">
        <v>197</v>
      </c>
      <c r="D32" s="52" t="s">
        <v>198</v>
      </c>
      <c r="E32" s="52" t="s">
        <v>250</v>
      </c>
      <c r="F32" s="52" t="s">
        <v>35</v>
      </c>
      <c r="G32" s="52">
        <v>15</v>
      </c>
      <c r="H32" s="53">
        <v>104836</v>
      </c>
    </row>
    <row r="33" spans="2:8" x14ac:dyDescent="0.45">
      <c r="B33" s="60">
        <v>44760</v>
      </c>
      <c r="C33" s="54" t="s">
        <v>167</v>
      </c>
      <c r="D33" s="54" t="s">
        <v>168</v>
      </c>
      <c r="E33" s="54" t="s">
        <v>250</v>
      </c>
      <c r="F33" s="54" t="s">
        <v>35</v>
      </c>
      <c r="G33" s="54">
        <v>12</v>
      </c>
      <c r="H33" s="55">
        <v>55673</v>
      </c>
    </row>
    <row r="34" spans="2:8" x14ac:dyDescent="0.45">
      <c r="B34" s="59">
        <v>44790</v>
      </c>
      <c r="C34" s="52" t="s">
        <v>63</v>
      </c>
      <c r="D34" s="52"/>
      <c r="E34" s="52"/>
      <c r="F34" s="52" t="s">
        <v>35</v>
      </c>
      <c r="G34" s="52">
        <v>5</v>
      </c>
      <c r="H34" s="53">
        <v>162931</v>
      </c>
    </row>
    <row r="35" spans="2:8" x14ac:dyDescent="0.45">
      <c r="B35" s="60">
        <v>44096</v>
      </c>
      <c r="C35" s="54" t="s">
        <v>141</v>
      </c>
      <c r="D35" s="54"/>
      <c r="E35" s="54"/>
      <c r="F35" s="54" t="s">
        <v>35</v>
      </c>
      <c r="G35" s="54">
        <v>6</v>
      </c>
      <c r="H35" s="55">
        <v>181551</v>
      </c>
    </row>
    <row r="36" spans="2:8" x14ac:dyDescent="0.45">
      <c r="B36" s="59">
        <v>38182</v>
      </c>
      <c r="C36" s="52" t="s">
        <v>98</v>
      </c>
      <c r="D36" s="52" t="s">
        <v>99</v>
      </c>
      <c r="E36" s="52" t="s">
        <v>250</v>
      </c>
      <c r="F36" s="52" t="s">
        <v>35</v>
      </c>
      <c r="G36" s="52">
        <v>11</v>
      </c>
      <c r="H36" s="53">
        <v>125707</v>
      </c>
    </row>
    <row r="37" spans="2:8" x14ac:dyDescent="0.45">
      <c r="B37" s="60">
        <v>43163</v>
      </c>
      <c r="C37" s="54"/>
      <c r="D37" s="54" t="s">
        <v>188</v>
      </c>
      <c r="E37" s="54" t="s">
        <v>250</v>
      </c>
      <c r="F37" s="54" t="s">
        <v>35</v>
      </c>
      <c r="G37" s="54">
        <v>8</v>
      </c>
      <c r="H37" s="55">
        <v>126577</v>
      </c>
    </row>
    <row r="38" spans="2:8" x14ac:dyDescent="0.45">
      <c r="B38" s="59">
        <v>44281</v>
      </c>
      <c r="C38" s="52" t="s">
        <v>177</v>
      </c>
      <c r="D38" s="52" t="s">
        <v>178</v>
      </c>
      <c r="E38" s="52" t="s">
        <v>250</v>
      </c>
      <c r="F38" s="52" t="s">
        <v>35</v>
      </c>
      <c r="G38" s="52">
        <v>7</v>
      </c>
      <c r="H38" s="53">
        <v>134864</v>
      </c>
    </row>
    <row r="39" spans="2:8" x14ac:dyDescent="0.45">
      <c r="B39" s="60">
        <v>44558</v>
      </c>
      <c r="C39" s="54" t="s">
        <v>33</v>
      </c>
      <c r="D39" s="54" t="s">
        <v>34</v>
      </c>
      <c r="E39" s="54" t="s">
        <v>250</v>
      </c>
      <c r="F39" s="54"/>
      <c r="G39" s="54">
        <v>5</v>
      </c>
      <c r="H39" s="55">
        <v>146790</v>
      </c>
    </row>
    <row r="40" spans="2:8" x14ac:dyDescent="0.45">
      <c r="B40" s="59">
        <v>38141</v>
      </c>
      <c r="C40" s="52" t="s">
        <v>47</v>
      </c>
      <c r="D40" s="52" t="s">
        <v>48</v>
      </c>
      <c r="E40" s="52" t="s">
        <v>250</v>
      </c>
      <c r="F40" s="52" t="s">
        <v>35</v>
      </c>
      <c r="G40" s="52">
        <v>9</v>
      </c>
      <c r="H40" s="53">
        <v>201682</v>
      </c>
    </row>
    <row r="41" spans="2:8" x14ac:dyDescent="0.45">
      <c r="B41" s="60">
        <v>43441</v>
      </c>
      <c r="C41" s="54" t="s">
        <v>211</v>
      </c>
      <c r="D41" s="54" t="s">
        <v>246</v>
      </c>
      <c r="E41" s="54" t="s">
        <v>250</v>
      </c>
      <c r="F41" s="54" t="s">
        <v>35</v>
      </c>
      <c r="G41" s="54">
        <v>14</v>
      </c>
      <c r="H41" s="55">
        <v>71839</v>
      </c>
    </row>
    <row r="42" spans="2:8" x14ac:dyDescent="0.45">
      <c r="B42" s="59">
        <v>42823</v>
      </c>
      <c r="C42" s="52" t="s">
        <v>92</v>
      </c>
      <c r="D42" s="52" t="s">
        <v>93</v>
      </c>
      <c r="E42" s="52" t="s">
        <v>250</v>
      </c>
      <c r="F42" s="52" t="s">
        <v>30</v>
      </c>
      <c r="G42" s="52">
        <v>15</v>
      </c>
      <c r="H42" s="53">
        <v>75550</v>
      </c>
    </row>
    <row r="43" spans="2:8" x14ac:dyDescent="0.45">
      <c r="B43" s="60">
        <v>38850</v>
      </c>
      <c r="C43" s="54" t="s">
        <v>254</v>
      </c>
      <c r="D43" s="54" t="s">
        <v>166</v>
      </c>
      <c r="E43" s="54" t="s">
        <v>250</v>
      </c>
      <c r="F43" s="54" t="s">
        <v>30</v>
      </c>
      <c r="G43" s="54">
        <v>6</v>
      </c>
      <c r="H43" s="55">
        <v>188740</v>
      </c>
    </row>
    <row r="44" spans="2:8" x14ac:dyDescent="0.45">
      <c r="B44" s="59">
        <v>41922</v>
      </c>
      <c r="C44" s="52" t="s">
        <v>205</v>
      </c>
      <c r="D44" s="52" t="s">
        <v>236</v>
      </c>
      <c r="E44" s="52" t="s">
        <v>250</v>
      </c>
      <c r="F44" s="52" t="s">
        <v>30</v>
      </c>
      <c r="G44" s="52">
        <v>8</v>
      </c>
      <c r="H44" s="53">
        <v>137667</v>
      </c>
    </row>
    <row r="45" spans="2:8" x14ac:dyDescent="0.45">
      <c r="B45" s="60"/>
      <c r="C45" s="54"/>
      <c r="D45" s="54"/>
      <c r="E45" s="54"/>
      <c r="F45" s="54"/>
      <c r="G45" s="54"/>
      <c r="H45" s="55"/>
    </row>
    <row r="46" spans="2:8" x14ac:dyDescent="0.45">
      <c r="B46" s="59"/>
      <c r="C46" s="52"/>
      <c r="D46" s="52"/>
      <c r="E46" s="52"/>
      <c r="F46" s="52"/>
      <c r="G46" s="52"/>
      <c r="H46" s="53"/>
    </row>
    <row r="47" spans="2:8" x14ac:dyDescent="0.45">
      <c r="B47" s="60"/>
      <c r="C47" s="54"/>
      <c r="D47" s="54"/>
      <c r="E47" s="54"/>
      <c r="F47" s="54"/>
      <c r="G47" s="54"/>
      <c r="H47" s="55"/>
    </row>
    <row r="48" spans="2:8" x14ac:dyDescent="0.45">
      <c r="B48" s="59">
        <v>40186</v>
      </c>
      <c r="C48" s="52" t="s">
        <v>128</v>
      </c>
      <c r="D48" s="52" t="s">
        <v>129</v>
      </c>
      <c r="E48" s="52" t="s">
        <v>250</v>
      </c>
      <c r="F48" s="52" t="s">
        <v>30</v>
      </c>
      <c r="G48" s="52">
        <v>1</v>
      </c>
      <c r="H48" s="53">
        <v>91304</v>
      </c>
    </row>
    <row r="49" spans="2:8" x14ac:dyDescent="0.45">
      <c r="B49" s="60">
        <v>44818</v>
      </c>
      <c r="C49" s="54" t="s">
        <v>104</v>
      </c>
      <c r="D49" s="54" t="s">
        <v>105</v>
      </c>
      <c r="E49" s="54" t="s">
        <v>250</v>
      </c>
      <c r="F49" s="54" t="s">
        <v>30</v>
      </c>
      <c r="G49" s="54">
        <v>11</v>
      </c>
      <c r="H49" s="55">
        <v>139612</v>
      </c>
    </row>
    <row r="50" spans="2:8" x14ac:dyDescent="0.45">
      <c r="B50" s="59">
        <v>43143</v>
      </c>
      <c r="C50" s="52" t="s">
        <v>57</v>
      </c>
      <c r="D50" s="52" t="s">
        <v>58</v>
      </c>
      <c r="E50" s="52" t="s">
        <v>250</v>
      </c>
      <c r="F50" s="52" t="s">
        <v>30</v>
      </c>
      <c r="G50" s="52">
        <v>4</v>
      </c>
      <c r="H50" s="53">
        <v>60510</v>
      </c>
    </row>
    <row r="51" spans="2:8" x14ac:dyDescent="0.45">
      <c r="B51" s="60">
        <v>39346</v>
      </c>
      <c r="C51" s="54" t="s">
        <v>45</v>
      </c>
      <c r="D51" s="54" t="s">
        <v>46</v>
      </c>
      <c r="E51" s="54" t="s">
        <v>250</v>
      </c>
      <c r="F51" s="54" t="s">
        <v>38</v>
      </c>
      <c r="G51" s="54">
        <v>8</v>
      </c>
      <c r="H51" s="55">
        <v>95430</v>
      </c>
    </row>
    <row r="52" spans="2:8" x14ac:dyDescent="0.45">
      <c r="B52" s="59">
        <v>41611</v>
      </c>
      <c r="C52" s="52" t="s">
        <v>207</v>
      </c>
      <c r="D52" s="52" t="s">
        <v>240</v>
      </c>
      <c r="E52" s="52" t="s">
        <v>250</v>
      </c>
      <c r="F52" s="52" t="s">
        <v>38</v>
      </c>
      <c r="G52" s="52">
        <v>12</v>
      </c>
      <c r="H52" s="53">
        <v>149099</v>
      </c>
    </row>
    <row r="53" spans="2:8" x14ac:dyDescent="0.45">
      <c r="B53" s="60">
        <v>36659</v>
      </c>
      <c r="C53" s="54" t="s">
        <v>49</v>
      </c>
      <c r="D53" s="54" t="s">
        <v>50</v>
      </c>
      <c r="E53" s="54" t="s">
        <v>250</v>
      </c>
      <c r="F53" s="54" t="s">
        <v>38</v>
      </c>
      <c r="G53" s="54">
        <v>7</v>
      </c>
      <c r="H53" s="55">
        <v>171369</v>
      </c>
    </row>
    <row r="54" spans="2:8" x14ac:dyDescent="0.45">
      <c r="B54" s="59">
        <v>42723</v>
      </c>
      <c r="C54" s="52" t="s">
        <v>203</v>
      </c>
      <c r="D54" s="52" t="s">
        <v>234</v>
      </c>
      <c r="E54" s="52" t="s">
        <v>250</v>
      </c>
      <c r="F54" s="52" t="s">
        <v>38</v>
      </c>
      <c r="G54" s="52">
        <v>13</v>
      </c>
      <c r="H54" s="53">
        <v>65305</v>
      </c>
    </row>
    <row r="55" spans="2:8" x14ac:dyDescent="0.45">
      <c r="B55" s="60"/>
      <c r="C55" s="54"/>
      <c r="D55" s="54"/>
      <c r="E55" s="54"/>
      <c r="F55" s="54"/>
      <c r="G55" s="54"/>
      <c r="H55" s="55"/>
    </row>
    <row r="56" spans="2:8" x14ac:dyDescent="0.45">
      <c r="B56" s="59">
        <v>43577</v>
      </c>
      <c r="C56" s="52" t="s">
        <v>84</v>
      </c>
      <c r="D56" s="52" t="s">
        <v>85</v>
      </c>
      <c r="E56" s="52" t="s">
        <v>250</v>
      </c>
      <c r="F56" s="52" t="s">
        <v>38</v>
      </c>
      <c r="G56" s="52">
        <v>15</v>
      </c>
      <c r="H56" s="53">
        <v>114837</v>
      </c>
    </row>
    <row r="57" spans="2:8" x14ac:dyDescent="0.45">
      <c r="B57" s="60">
        <v>43437</v>
      </c>
      <c r="C57" s="54" t="s">
        <v>208</v>
      </c>
      <c r="D57" s="54" t="s">
        <v>241</v>
      </c>
      <c r="E57" s="54" t="s">
        <v>250</v>
      </c>
      <c r="F57" s="54" t="s">
        <v>38</v>
      </c>
      <c r="G57" s="54">
        <v>11</v>
      </c>
      <c r="H57" s="55">
        <v>59728</v>
      </c>
    </row>
    <row r="58" spans="2:8" x14ac:dyDescent="0.45">
      <c r="B58" s="59">
        <v>37024</v>
      </c>
      <c r="C58" s="52" t="s">
        <v>175</v>
      </c>
      <c r="D58" s="52" t="s">
        <v>176</v>
      </c>
      <c r="E58" s="52" t="s">
        <v>250</v>
      </c>
      <c r="F58" s="52" t="s">
        <v>38</v>
      </c>
      <c r="G58" s="52">
        <v>3</v>
      </c>
      <c r="H58" s="53">
        <v>134921</v>
      </c>
    </row>
    <row r="59" spans="2:8" x14ac:dyDescent="0.45">
      <c r="B59" s="60">
        <v>40588</v>
      </c>
      <c r="C59" s="54" t="s">
        <v>114</v>
      </c>
      <c r="D59" s="54" t="s">
        <v>115</v>
      </c>
      <c r="E59" s="54" t="s">
        <v>250</v>
      </c>
      <c r="F59" s="54" t="s">
        <v>38</v>
      </c>
      <c r="G59" s="54">
        <v>9</v>
      </c>
      <c r="H59" s="55">
        <v>122518</v>
      </c>
    </row>
    <row r="60" spans="2:8" x14ac:dyDescent="0.45">
      <c r="B60" s="59">
        <v>43721</v>
      </c>
      <c r="C60" s="52" t="s">
        <v>132</v>
      </c>
      <c r="D60" s="52" t="s">
        <v>133</v>
      </c>
      <c r="E60" s="52" t="s">
        <v>250</v>
      </c>
      <c r="F60" s="52" t="s">
        <v>38</v>
      </c>
      <c r="G60" s="52">
        <v>2</v>
      </c>
      <c r="H60" s="53">
        <v>159262</v>
      </c>
    </row>
    <row r="61" spans="2:8" x14ac:dyDescent="0.45">
      <c r="B61" s="60"/>
      <c r="C61" s="54"/>
      <c r="D61" s="54"/>
      <c r="E61" s="54"/>
      <c r="F61" s="54"/>
      <c r="G61" s="54"/>
      <c r="H61" s="55"/>
    </row>
    <row r="62" spans="2:8" x14ac:dyDescent="0.45">
      <c r="B62" s="59">
        <v>37920</v>
      </c>
      <c r="C62" s="52" t="s">
        <v>183</v>
      </c>
      <c r="D62" s="52" t="s">
        <v>184</v>
      </c>
      <c r="E62" s="52" t="s">
        <v>250</v>
      </c>
      <c r="F62" s="52" t="s">
        <v>38</v>
      </c>
      <c r="G62" s="52">
        <v>7</v>
      </c>
      <c r="H62" s="53">
        <v>148964</v>
      </c>
    </row>
    <row r="63" spans="2:8" x14ac:dyDescent="0.45">
      <c r="B63" s="60">
        <v>39148</v>
      </c>
      <c r="C63" s="54" t="s">
        <v>181</v>
      </c>
      <c r="D63" s="54" t="s">
        <v>182</v>
      </c>
      <c r="E63" s="54" t="s">
        <v>250</v>
      </c>
      <c r="F63" s="54" t="s">
        <v>21</v>
      </c>
      <c r="G63" s="54">
        <v>11</v>
      </c>
      <c r="H63" s="55">
        <v>120013</v>
      </c>
    </row>
    <row r="64" spans="2:8" x14ac:dyDescent="0.45">
      <c r="B64" s="59"/>
      <c r="C64" s="52"/>
      <c r="D64" s="52"/>
      <c r="E64" s="52"/>
      <c r="F64" s="52"/>
      <c r="G64" s="52"/>
      <c r="H64" s="53"/>
    </row>
    <row r="65" spans="2:8" x14ac:dyDescent="0.45">
      <c r="B65" s="60"/>
      <c r="C65" s="54"/>
      <c r="D65" s="54"/>
      <c r="E65" s="54"/>
      <c r="F65" s="54"/>
      <c r="G65" s="54"/>
      <c r="H65" s="55"/>
    </row>
    <row r="66" spans="2:8" x14ac:dyDescent="0.45">
      <c r="B66" s="59">
        <v>41242</v>
      </c>
      <c r="C66" s="52" t="s">
        <v>65</v>
      </c>
      <c r="D66" s="52" t="s">
        <v>66</v>
      </c>
      <c r="E66" s="52" t="s">
        <v>250</v>
      </c>
      <c r="F66" s="52" t="s">
        <v>21</v>
      </c>
      <c r="G66" s="52">
        <v>1</v>
      </c>
      <c r="H66" s="53">
        <v>60630</v>
      </c>
    </row>
    <row r="67" spans="2:8" x14ac:dyDescent="0.45">
      <c r="B67" s="60">
        <v>42640</v>
      </c>
      <c r="C67" s="54" t="s">
        <v>73</v>
      </c>
      <c r="D67" s="54" t="s">
        <v>74</v>
      </c>
      <c r="E67" s="54" t="s">
        <v>250</v>
      </c>
      <c r="F67" s="54" t="s">
        <v>21</v>
      </c>
      <c r="G67" s="54">
        <v>1</v>
      </c>
      <c r="H67" s="55">
        <v>150869</v>
      </c>
    </row>
    <row r="68" spans="2:8" x14ac:dyDescent="0.45">
      <c r="B68" s="59">
        <v>36830</v>
      </c>
      <c r="C68" s="52" t="s">
        <v>130</v>
      </c>
      <c r="D68" s="52" t="s">
        <v>131</v>
      </c>
      <c r="E68" s="52" t="s">
        <v>250</v>
      </c>
      <c r="F68" s="52" t="s">
        <v>21</v>
      </c>
      <c r="G68" s="52">
        <v>4</v>
      </c>
      <c r="H68" s="53">
        <v>114381</v>
      </c>
    </row>
    <row r="69" spans="2:8" x14ac:dyDescent="0.45">
      <c r="B69" s="60">
        <v>37283</v>
      </c>
      <c r="C69" s="54" t="s">
        <v>78</v>
      </c>
      <c r="D69" s="54" t="s">
        <v>79</v>
      </c>
      <c r="E69" s="54" t="s">
        <v>250</v>
      </c>
      <c r="F69" s="54" t="s">
        <v>21</v>
      </c>
      <c r="G69" s="54">
        <v>12</v>
      </c>
      <c r="H69" s="55">
        <v>88137</v>
      </c>
    </row>
    <row r="70" spans="2:8" x14ac:dyDescent="0.45">
      <c r="B70" s="59">
        <v>40984</v>
      </c>
      <c r="C70" s="52" t="s">
        <v>209</v>
      </c>
      <c r="D70" s="52" t="s">
        <v>242</v>
      </c>
      <c r="E70" s="52" t="s">
        <v>250</v>
      </c>
      <c r="F70" s="52" t="s">
        <v>21</v>
      </c>
      <c r="G70" s="52">
        <v>4</v>
      </c>
      <c r="H70" s="53">
        <v>95406</v>
      </c>
    </row>
    <row r="71" spans="2:8" x14ac:dyDescent="0.45">
      <c r="B71" s="60">
        <v>39953</v>
      </c>
      <c r="C71" s="54" t="s">
        <v>100</v>
      </c>
      <c r="D71" s="54" t="s">
        <v>101</v>
      </c>
      <c r="E71" s="54" t="s">
        <v>251</v>
      </c>
      <c r="F71" s="54" t="s">
        <v>35</v>
      </c>
      <c r="G71" s="54">
        <v>13</v>
      </c>
      <c r="H71" s="55">
        <v>179241</v>
      </c>
    </row>
    <row r="72" spans="2:8" x14ac:dyDescent="0.45">
      <c r="B72" s="59">
        <v>43599</v>
      </c>
      <c r="C72" s="52" t="s">
        <v>237</v>
      </c>
      <c r="D72" s="52" t="s">
        <v>238</v>
      </c>
      <c r="E72" s="52" t="s">
        <v>251</v>
      </c>
      <c r="F72" s="52" t="s">
        <v>35</v>
      </c>
      <c r="G72" s="52">
        <v>13</v>
      </c>
      <c r="H72" s="53">
        <v>64207</v>
      </c>
    </row>
    <row r="73" spans="2:8" x14ac:dyDescent="0.45">
      <c r="B73" s="60">
        <v>43438</v>
      </c>
      <c r="C73" s="54" t="s">
        <v>179</v>
      </c>
      <c r="D73" s="54" t="s">
        <v>180</v>
      </c>
      <c r="E73" s="54" t="s">
        <v>251</v>
      </c>
      <c r="F73" s="54" t="s">
        <v>35</v>
      </c>
      <c r="G73" s="54">
        <v>4</v>
      </c>
      <c r="H73" s="55">
        <v>106448</v>
      </c>
    </row>
    <row r="74" spans="2:8" x14ac:dyDescent="0.45">
      <c r="B74" s="59">
        <v>44023</v>
      </c>
      <c r="C74" s="52" t="s">
        <v>96</v>
      </c>
      <c r="D74" s="52" t="s">
        <v>97</v>
      </c>
      <c r="E74" s="52" t="s">
        <v>251</v>
      </c>
      <c r="F74" s="52" t="s">
        <v>35</v>
      </c>
      <c r="G74" s="52">
        <v>9</v>
      </c>
      <c r="H74" s="53">
        <v>207620</v>
      </c>
    </row>
    <row r="75" spans="2:8" x14ac:dyDescent="0.45">
      <c r="B75" s="60">
        <v>44056</v>
      </c>
      <c r="C75" s="54" t="s">
        <v>210</v>
      </c>
      <c r="D75" s="54" t="s">
        <v>243</v>
      </c>
      <c r="E75" s="54" t="s">
        <v>251</v>
      </c>
      <c r="F75" s="54" t="s">
        <v>35</v>
      </c>
      <c r="G75" s="54">
        <v>11</v>
      </c>
      <c r="H75" s="55">
        <v>159605</v>
      </c>
    </row>
    <row r="76" spans="2:8" x14ac:dyDescent="0.45">
      <c r="B76" s="59">
        <v>36696</v>
      </c>
      <c r="C76" s="52" t="s">
        <v>189</v>
      </c>
      <c r="D76" s="52" t="s">
        <v>190</v>
      </c>
      <c r="E76" s="52" t="s">
        <v>251</v>
      </c>
      <c r="F76" s="52" t="s">
        <v>35</v>
      </c>
      <c r="G76" s="52">
        <v>12</v>
      </c>
      <c r="H76" s="53">
        <v>182088</v>
      </c>
    </row>
    <row r="77" spans="2:8" x14ac:dyDescent="0.45">
      <c r="B77" s="60">
        <v>39122</v>
      </c>
      <c r="C77" s="54" t="s">
        <v>116</v>
      </c>
      <c r="D77" s="54" t="s">
        <v>117</v>
      </c>
      <c r="E77" s="54" t="s">
        <v>251</v>
      </c>
      <c r="F77" s="54" t="s">
        <v>35</v>
      </c>
      <c r="G77" s="54">
        <v>8</v>
      </c>
      <c r="H77" s="55">
        <v>200859</v>
      </c>
    </row>
    <row r="78" spans="2:8" x14ac:dyDescent="0.45">
      <c r="B78" s="59">
        <v>36629</v>
      </c>
      <c r="C78" s="52" t="s">
        <v>147</v>
      </c>
      <c r="D78" s="52" t="s">
        <v>148</v>
      </c>
      <c r="E78" s="52" t="s">
        <v>251</v>
      </c>
      <c r="F78" s="52" t="s">
        <v>35</v>
      </c>
      <c r="G78" s="52">
        <v>6</v>
      </c>
      <c r="H78" s="53">
        <v>192179</v>
      </c>
    </row>
    <row r="79" spans="2:8" x14ac:dyDescent="0.45">
      <c r="B79" s="60"/>
      <c r="C79" s="54"/>
      <c r="D79" s="54"/>
      <c r="E79" s="54"/>
      <c r="F79" s="54"/>
      <c r="G79" s="54"/>
      <c r="H79" s="55"/>
    </row>
    <row r="80" spans="2:8" x14ac:dyDescent="0.45">
      <c r="B80" s="59"/>
      <c r="C80" s="52"/>
      <c r="D80" s="52"/>
      <c r="E80" s="52"/>
      <c r="F80" s="52"/>
      <c r="G80" s="52"/>
      <c r="H80" s="53"/>
    </row>
    <row r="81" spans="2:8" x14ac:dyDescent="0.45">
      <c r="B81" s="60"/>
      <c r="C81" s="54"/>
      <c r="D81" s="54"/>
      <c r="E81" s="54"/>
      <c r="F81" s="54"/>
      <c r="G81" s="54"/>
      <c r="H81" s="55"/>
    </row>
    <row r="82" spans="2:8" x14ac:dyDescent="0.45">
      <c r="B82" s="59"/>
      <c r="C82" s="52"/>
      <c r="D82" s="52"/>
      <c r="E82" s="52"/>
      <c r="F82" s="52"/>
      <c r="G82" s="52"/>
      <c r="H82" s="53"/>
    </row>
    <row r="83" spans="2:8" x14ac:dyDescent="0.45">
      <c r="B83" s="60"/>
      <c r="C83" s="54"/>
      <c r="D83" s="54"/>
      <c r="E83" s="54"/>
      <c r="F83" s="54"/>
      <c r="G83" s="54"/>
      <c r="H83" s="55"/>
    </row>
    <row r="84" spans="2:8" x14ac:dyDescent="0.45">
      <c r="B84" s="59"/>
      <c r="C84" s="52"/>
      <c r="D84" s="52"/>
      <c r="E84" s="52"/>
      <c r="F84" s="52"/>
      <c r="G84" s="52"/>
      <c r="H84" s="53"/>
    </row>
    <row r="85" spans="2:8" x14ac:dyDescent="0.45">
      <c r="B85" s="60">
        <v>38906</v>
      </c>
      <c r="C85" s="54" t="s">
        <v>28</v>
      </c>
      <c r="D85" s="54" t="s">
        <v>29</v>
      </c>
      <c r="E85" s="54" t="s">
        <v>251</v>
      </c>
      <c r="F85" s="54" t="s">
        <v>30</v>
      </c>
      <c r="G85" s="54">
        <v>14</v>
      </c>
      <c r="H85" s="55">
        <v>148433</v>
      </c>
    </row>
    <row r="86" spans="2:8" x14ac:dyDescent="0.45">
      <c r="B86" s="59">
        <v>41038</v>
      </c>
      <c r="C86" s="52" t="s">
        <v>247</v>
      </c>
      <c r="D86" s="52" t="s">
        <v>248</v>
      </c>
      <c r="E86" s="52" t="s">
        <v>251</v>
      </c>
      <c r="F86" s="52" t="s">
        <v>30</v>
      </c>
      <c r="G86" s="52">
        <v>6</v>
      </c>
      <c r="H86" s="53">
        <v>125123</v>
      </c>
    </row>
    <row r="87" spans="2:8" x14ac:dyDescent="0.45">
      <c r="B87" s="60">
        <v>36777</v>
      </c>
      <c r="C87" s="54" t="s">
        <v>155</v>
      </c>
      <c r="D87" s="54" t="s">
        <v>156</v>
      </c>
      <c r="E87" s="54" t="s">
        <v>251</v>
      </c>
      <c r="F87" s="54" t="s">
        <v>38</v>
      </c>
      <c r="G87" s="54">
        <v>5</v>
      </c>
      <c r="H87" s="55">
        <v>207203</v>
      </c>
    </row>
    <row r="88" spans="2:8" x14ac:dyDescent="0.45">
      <c r="B88" s="59">
        <v>36925</v>
      </c>
      <c r="C88" s="52" t="s">
        <v>39</v>
      </c>
      <c r="D88" s="52" t="s">
        <v>40</v>
      </c>
      <c r="E88" s="52" t="s">
        <v>251</v>
      </c>
      <c r="F88" s="52" t="s">
        <v>38</v>
      </c>
      <c r="G88" s="52">
        <v>9</v>
      </c>
      <c r="H88" s="53">
        <v>150354</v>
      </c>
    </row>
    <row r="89" spans="2:8" x14ac:dyDescent="0.45">
      <c r="B89" s="60">
        <v>37160</v>
      </c>
      <c r="C89" s="54" t="s">
        <v>153</v>
      </c>
      <c r="D89" s="54" t="s">
        <v>154</v>
      </c>
      <c r="E89" s="54" t="s">
        <v>251</v>
      </c>
      <c r="F89" s="54" t="s">
        <v>21</v>
      </c>
      <c r="G89" s="54">
        <v>14</v>
      </c>
      <c r="H89" s="55">
        <v>99904</v>
      </c>
    </row>
    <row r="90" spans="2:8" x14ac:dyDescent="0.45">
      <c r="B90" s="59">
        <v>37790</v>
      </c>
      <c r="C90" s="52" t="s">
        <v>67</v>
      </c>
      <c r="D90" s="52" t="s">
        <v>138</v>
      </c>
      <c r="E90" s="52" t="s">
        <v>251</v>
      </c>
      <c r="F90" s="52" t="s">
        <v>21</v>
      </c>
      <c r="G90" s="52">
        <v>3</v>
      </c>
      <c r="H90" s="53">
        <v>121418</v>
      </c>
    </row>
    <row r="91" spans="2:8" x14ac:dyDescent="0.45">
      <c r="B91" s="60">
        <v>41760</v>
      </c>
      <c r="C91" s="54" t="s">
        <v>202</v>
      </c>
      <c r="D91" s="54" t="s">
        <v>233</v>
      </c>
      <c r="E91" s="54" t="s">
        <v>251</v>
      </c>
      <c r="F91" s="54" t="s">
        <v>21</v>
      </c>
      <c r="G91" s="54">
        <v>3</v>
      </c>
      <c r="H91" s="55">
        <v>156330</v>
      </c>
    </row>
    <row r="92" spans="2:8" x14ac:dyDescent="0.45">
      <c r="B92" s="59">
        <v>37430</v>
      </c>
      <c r="C92" s="52" t="s">
        <v>86</v>
      </c>
      <c r="D92" s="52" t="s">
        <v>87</v>
      </c>
      <c r="E92" s="52" t="s">
        <v>251</v>
      </c>
      <c r="F92" s="52" t="s">
        <v>21</v>
      </c>
      <c r="G92" s="52">
        <v>14</v>
      </c>
      <c r="H92" s="53">
        <v>59434</v>
      </c>
    </row>
    <row r="93" spans="2:8" x14ac:dyDescent="0.45">
      <c r="B93" s="60">
        <v>44729</v>
      </c>
      <c r="C93" s="54" t="s">
        <v>90</v>
      </c>
      <c r="D93" s="54" t="s">
        <v>91</v>
      </c>
      <c r="E93" s="54" t="s">
        <v>251</v>
      </c>
      <c r="F93" s="54" t="s">
        <v>21</v>
      </c>
      <c r="G93" s="54">
        <v>14</v>
      </c>
      <c r="H93" s="55">
        <v>82212</v>
      </c>
    </row>
    <row r="94" spans="2:8" x14ac:dyDescent="0.45">
      <c r="B94" s="59">
        <v>39547</v>
      </c>
      <c r="C94" s="52" t="s">
        <v>71</v>
      </c>
      <c r="D94" s="52" t="s">
        <v>72</v>
      </c>
      <c r="E94" s="52" t="s">
        <v>251</v>
      </c>
      <c r="F94" s="52" t="s">
        <v>21</v>
      </c>
      <c r="G94" s="52">
        <v>4</v>
      </c>
      <c r="H94" s="53">
        <v>71090</v>
      </c>
    </row>
    <row r="95" spans="2:8" x14ac:dyDescent="0.45">
      <c r="B95" s="60">
        <v>42285</v>
      </c>
      <c r="C95" s="54" t="s">
        <v>61</v>
      </c>
      <c r="D95" s="54" t="s">
        <v>62</v>
      </c>
      <c r="E95" s="54" t="s">
        <v>251</v>
      </c>
      <c r="F95" s="54" t="s">
        <v>21</v>
      </c>
      <c r="G95" s="54">
        <v>1</v>
      </c>
      <c r="H95" s="55">
        <v>201629</v>
      </c>
    </row>
    <row r="96" spans="2:8" x14ac:dyDescent="0.45">
      <c r="B96" s="59">
        <v>39450</v>
      </c>
      <c r="C96" s="52" t="s">
        <v>110</v>
      </c>
      <c r="D96" s="52" t="s">
        <v>111</v>
      </c>
      <c r="E96" s="52" t="s">
        <v>251</v>
      </c>
      <c r="F96" s="52" t="s">
        <v>21</v>
      </c>
      <c r="G96" s="52">
        <v>11</v>
      </c>
      <c r="H96" s="53">
        <v>161021</v>
      </c>
    </row>
    <row r="97" spans="2:8" x14ac:dyDescent="0.45">
      <c r="B97" s="60">
        <v>41034</v>
      </c>
      <c r="C97" s="54" t="s">
        <v>122</v>
      </c>
      <c r="D97" s="54" t="s">
        <v>123</v>
      </c>
      <c r="E97" s="54" t="s">
        <v>251</v>
      </c>
      <c r="F97" s="54" t="s">
        <v>21</v>
      </c>
      <c r="G97" s="54">
        <v>8</v>
      </c>
      <c r="H97" s="55">
        <v>115127</v>
      </c>
    </row>
    <row r="98" spans="2:8" x14ac:dyDescent="0.45">
      <c r="B98" s="59">
        <v>44323</v>
      </c>
      <c r="C98" s="52" t="s">
        <v>134</v>
      </c>
      <c r="D98" s="52" t="s">
        <v>135</v>
      </c>
      <c r="E98" s="52" t="s">
        <v>251</v>
      </c>
      <c r="F98" s="52" t="s">
        <v>21</v>
      </c>
      <c r="G98" s="52">
        <v>6</v>
      </c>
      <c r="H98" s="53">
        <v>83898</v>
      </c>
    </row>
    <row r="99" spans="2:8" x14ac:dyDescent="0.45">
      <c r="B99" s="60">
        <v>38061</v>
      </c>
      <c r="C99" s="54" t="s">
        <v>136</v>
      </c>
      <c r="D99" s="54" t="s">
        <v>137</v>
      </c>
      <c r="E99" s="54" t="s">
        <v>251</v>
      </c>
      <c r="F99" s="54" t="s">
        <v>21</v>
      </c>
      <c r="G99" s="54">
        <v>12</v>
      </c>
      <c r="H99" s="55">
        <v>92367</v>
      </c>
    </row>
    <row r="100" spans="2:8" x14ac:dyDescent="0.45">
      <c r="B100" s="74">
        <v>38029</v>
      </c>
      <c r="C100" s="56" t="s">
        <v>112</v>
      </c>
      <c r="D100" s="56" t="s">
        <v>113</v>
      </c>
      <c r="E100" s="56" t="s">
        <v>251</v>
      </c>
      <c r="F100" s="56" t="s">
        <v>21</v>
      </c>
      <c r="G100" s="56">
        <v>9</v>
      </c>
      <c r="H100" s="57">
        <v>182724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844E-A338-45D8-91D2-6ECBA7AE6BAD}">
  <sheetPr codeName="Sheet33"/>
  <dimension ref="B2:I101"/>
  <sheetViews>
    <sheetView zoomScale="85" zoomScaleNormal="85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" customWidth="1"/>
    <col min="6" max="6" width="12.3984375" customWidth="1"/>
    <col min="8" max="8" width="94.86328125" bestFit="1" customWidth="1"/>
    <col min="9" max="9" width="1.3984375" customWidth="1"/>
  </cols>
  <sheetData>
    <row r="2" spans="2:9" ht="14.65" thickBot="1" x14ac:dyDescent="0.5"/>
    <row r="3" spans="2:9" ht="14.65" thickBot="1" x14ac:dyDescent="0.5">
      <c r="B3" t="s">
        <v>20</v>
      </c>
      <c r="C3" t="s">
        <v>26</v>
      </c>
      <c r="D3" t="s">
        <v>27</v>
      </c>
      <c r="E3" t="s">
        <v>185</v>
      </c>
      <c r="F3" t="s">
        <v>186</v>
      </c>
      <c r="H3" s="26" t="s">
        <v>352</v>
      </c>
    </row>
    <row r="4" spans="2:9" ht="14.65" thickBot="1" x14ac:dyDescent="0.5">
      <c r="B4" t="s">
        <v>28</v>
      </c>
      <c r="C4" t="s">
        <v>29</v>
      </c>
      <c r="D4" t="s">
        <v>30</v>
      </c>
      <c r="E4">
        <v>14</v>
      </c>
      <c r="F4" s="12">
        <v>148433</v>
      </c>
      <c r="H4" s="27"/>
      <c r="I4" t="s">
        <v>217</v>
      </c>
    </row>
    <row r="5" spans="2:9" ht="14.65" thickBot="1" x14ac:dyDescent="0.5">
      <c r="B5" t="s">
        <v>31</v>
      </c>
      <c r="C5" t="s">
        <v>32</v>
      </c>
      <c r="D5" t="s">
        <v>30</v>
      </c>
      <c r="E5">
        <v>7</v>
      </c>
      <c r="F5" s="12">
        <v>193501</v>
      </c>
    </row>
    <row r="6" spans="2:9" ht="14.65" thickBot="1" x14ac:dyDescent="0.5">
      <c r="B6" t="s">
        <v>33</v>
      </c>
      <c r="C6" t="s">
        <v>34</v>
      </c>
      <c r="D6" t="s">
        <v>35</v>
      </c>
      <c r="E6">
        <v>5</v>
      </c>
      <c r="F6" s="12">
        <v>146790</v>
      </c>
      <c r="H6" s="26" t="s">
        <v>353</v>
      </c>
    </row>
    <row r="7" spans="2:9" ht="14.65" thickBot="1" x14ac:dyDescent="0.5">
      <c r="B7" t="s">
        <v>36</v>
      </c>
      <c r="C7" t="s">
        <v>37</v>
      </c>
      <c r="D7" t="s">
        <v>38</v>
      </c>
      <c r="E7">
        <v>3</v>
      </c>
      <c r="F7" s="12">
        <v>166490</v>
      </c>
      <c r="H7" s="18"/>
    </row>
    <row r="8" spans="2:9" ht="14.65" thickBot="1" x14ac:dyDescent="0.5">
      <c r="B8" t="s">
        <v>39</v>
      </c>
      <c r="C8" t="s">
        <v>40</v>
      </c>
      <c r="D8" t="s">
        <v>38</v>
      </c>
      <c r="E8">
        <v>9</v>
      </c>
      <c r="F8" s="12">
        <v>150354</v>
      </c>
    </row>
    <row r="9" spans="2:9" ht="14.65" thickBot="1" x14ac:dyDescent="0.5">
      <c r="B9" t="s">
        <v>41</v>
      </c>
      <c r="C9" t="s">
        <v>42</v>
      </c>
      <c r="D9" t="s">
        <v>30</v>
      </c>
      <c r="E9">
        <v>4</v>
      </c>
      <c r="F9" s="12">
        <v>196714</v>
      </c>
      <c r="H9" s="26" t="s">
        <v>354</v>
      </c>
    </row>
    <row r="10" spans="2:9" ht="14.65" thickBot="1" x14ac:dyDescent="0.5">
      <c r="B10" t="s">
        <v>43</v>
      </c>
      <c r="C10" t="s">
        <v>44</v>
      </c>
      <c r="D10" t="s">
        <v>30</v>
      </c>
      <c r="E10">
        <v>8</v>
      </c>
      <c r="F10" s="12">
        <v>193628</v>
      </c>
      <c r="H10" s="27"/>
    </row>
    <row r="11" spans="2:9" x14ac:dyDescent="0.45">
      <c r="B11" t="s">
        <v>45</v>
      </c>
      <c r="C11" t="s">
        <v>46</v>
      </c>
      <c r="D11" t="s">
        <v>38</v>
      </c>
      <c r="E11">
        <v>8</v>
      </c>
      <c r="F11" s="12">
        <v>95430</v>
      </c>
    </row>
    <row r="12" spans="2:9" x14ac:dyDescent="0.45">
      <c r="B12" t="s">
        <v>47</v>
      </c>
      <c r="C12" t="s">
        <v>48</v>
      </c>
      <c r="D12" t="s">
        <v>35</v>
      </c>
      <c r="E12">
        <v>9</v>
      </c>
      <c r="F12" s="12">
        <v>201682</v>
      </c>
    </row>
    <row r="13" spans="2:9" x14ac:dyDescent="0.45">
      <c r="B13" t="s">
        <v>49</v>
      </c>
      <c r="C13" t="s">
        <v>50</v>
      </c>
      <c r="D13" t="s">
        <v>38</v>
      </c>
      <c r="E13">
        <v>7</v>
      </c>
      <c r="F13" s="12">
        <v>171369</v>
      </c>
    </row>
    <row r="14" spans="2:9" x14ac:dyDescent="0.45">
      <c r="B14" t="s">
        <v>187</v>
      </c>
      <c r="C14" t="s">
        <v>188</v>
      </c>
      <c r="D14" t="s">
        <v>35</v>
      </c>
      <c r="E14">
        <v>8</v>
      </c>
      <c r="F14" s="12">
        <v>126577</v>
      </c>
    </row>
    <row r="15" spans="2:9" x14ac:dyDescent="0.45">
      <c r="B15" t="s">
        <v>51</v>
      </c>
      <c r="C15" t="s">
        <v>52</v>
      </c>
      <c r="D15" t="s">
        <v>21</v>
      </c>
      <c r="E15">
        <v>5</v>
      </c>
      <c r="F15" s="12">
        <v>135259</v>
      </c>
    </row>
    <row r="16" spans="2:9" x14ac:dyDescent="0.45">
      <c r="B16" t="s">
        <v>53</v>
      </c>
      <c r="C16" t="s">
        <v>54</v>
      </c>
      <c r="D16" t="s">
        <v>35</v>
      </c>
      <c r="E16">
        <v>12</v>
      </c>
      <c r="F16" s="12">
        <v>192942</v>
      </c>
    </row>
    <row r="17" spans="2:6" x14ac:dyDescent="0.45">
      <c r="B17" t="s">
        <v>55</v>
      </c>
      <c r="C17" t="s">
        <v>56</v>
      </c>
      <c r="D17" t="s">
        <v>38</v>
      </c>
      <c r="E17">
        <v>4</v>
      </c>
      <c r="F17" s="12">
        <v>65325</v>
      </c>
    </row>
    <row r="18" spans="2:6" x14ac:dyDescent="0.45">
      <c r="B18" t="s">
        <v>57</v>
      </c>
      <c r="C18" t="s">
        <v>58</v>
      </c>
      <c r="D18" t="s">
        <v>30</v>
      </c>
      <c r="E18">
        <v>4</v>
      </c>
      <c r="F18" s="12">
        <v>60510</v>
      </c>
    </row>
    <row r="19" spans="2:6" x14ac:dyDescent="0.45">
      <c r="B19" t="s">
        <v>59</v>
      </c>
      <c r="C19" t="s">
        <v>60</v>
      </c>
      <c r="D19" t="s">
        <v>30</v>
      </c>
      <c r="E19">
        <v>11</v>
      </c>
      <c r="F19" s="12">
        <v>72170</v>
      </c>
    </row>
    <row r="20" spans="2:6" x14ac:dyDescent="0.45">
      <c r="B20" t="s">
        <v>61</v>
      </c>
      <c r="C20" t="s">
        <v>62</v>
      </c>
      <c r="D20" t="s">
        <v>21</v>
      </c>
      <c r="E20">
        <v>1</v>
      </c>
      <c r="F20" s="12">
        <v>201629</v>
      </c>
    </row>
    <row r="21" spans="2:6" x14ac:dyDescent="0.45">
      <c r="B21" t="s">
        <v>63</v>
      </c>
      <c r="C21" t="s">
        <v>64</v>
      </c>
      <c r="D21" t="s">
        <v>35</v>
      </c>
      <c r="E21">
        <v>5</v>
      </c>
      <c r="F21" s="12">
        <v>162931</v>
      </c>
    </row>
    <row r="22" spans="2:6" x14ac:dyDescent="0.45">
      <c r="B22" t="s">
        <v>65</v>
      </c>
      <c r="C22" t="s">
        <v>66</v>
      </c>
      <c r="D22" t="s">
        <v>21</v>
      </c>
      <c r="E22">
        <v>1</v>
      </c>
      <c r="F22" s="12">
        <v>60630</v>
      </c>
    </row>
    <row r="23" spans="2:6" x14ac:dyDescent="0.45">
      <c r="B23" t="s">
        <v>67</v>
      </c>
      <c r="C23" t="s">
        <v>68</v>
      </c>
      <c r="D23" t="s">
        <v>35</v>
      </c>
      <c r="E23">
        <v>11</v>
      </c>
      <c r="F23" s="12">
        <v>207787</v>
      </c>
    </row>
    <row r="24" spans="2:6" x14ac:dyDescent="0.45">
      <c r="B24" t="s">
        <v>69</v>
      </c>
      <c r="C24" t="s">
        <v>70</v>
      </c>
      <c r="D24" t="s">
        <v>38</v>
      </c>
      <c r="E24">
        <v>5</v>
      </c>
      <c r="F24" s="12">
        <v>197118</v>
      </c>
    </row>
    <row r="25" spans="2:6" x14ac:dyDescent="0.45">
      <c r="B25" t="s">
        <v>189</v>
      </c>
      <c r="C25" t="s">
        <v>190</v>
      </c>
      <c r="D25" t="s">
        <v>35</v>
      </c>
      <c r="E25">
        <v>12</v>
      </c>
      <c r="F25" s="12">
        <v>182088</v>
      </c>
    </row>
    <row r="26" spans="2:6" x14ac:dyDescent="0.45">
      <c r="B26" t="s">
        <v>191</v>
      </c>
      <c r="C26" t="s">
        <v>192</v>
      </c>
      <c r="D26" t="s">
        <v>38</v>
      </c>
      <c r="E26">
        <v>12</v>
      </c>
      <c r="F26" s="12">
        <v>103001</v>
      </c>
    </row>
    <row r="27" spans="2:6" x14ac:dyDescent="0.45">
      <c r="B27" t="s">
        <v>71</v>
      </c>
      <c r="C27" t="s">
        <v>72</v>
      </c>
      <c r="D27" t="s">
        <v>21</v>
      </c>
      <c r="E27">
        <v>4</v>
      </c>
      <c r="F27" s="12">
        <v>71090</v>
      </c>
    </row>
    <row r="28" spans="2:6" x14ac:dyDescent="0.45">
      <c r="B28" t="s">
        <v>73</v>
      </c>
      <c r="C28" t="s">
        <v>74</v>
      </c>
      <c r="D28" t="s">
        <v>21</v>
      </c>
      <c r="E28">
        <v>1</v>
      </c>
      <c r="F28" s="12">
        <v>150869</v>
      </c>
    </row>
    <row r="29" spans="2:6" x14ac:dyDescent="0.45">
      <c r="B29" t="s">
        <v>75</v>
      </c>
      <c r="C29" t="s">
        <v>76</v>
      </c>
      <c r="D29" t="s">
        <v>30</v>
      </c>
      <c r="E29">
        <v>15</v>
      </c>
      <c r="F29" s="12">
        <v>109648</v>
      </c>
    </row>
    <row r="30" spans="2:6" x14ac:dyDescent="0.45">
      <c r="B30" t="s">
        <v>193</v>
      </c>
      <c r="C30" t="s">
        <v>194</v>
      </c>
      <c r="D30" t="s">
        <v>35</v>
      </c>
      <c r="E30">
        <v>4</v>
      </c>
      <c r="F30" s="12">
        <v>133753</v>
      </c>
    </row>
    <row r="31" spans="2:6" x14ac:dyDescent="0.45">
      <c r="B31" t="s">
        <v>67</v>
      </c>
      <c r="C31" t="s">
        <v>77</v>
      </c>
      <c r="D31" t="s">
        <v>30</v>
      </c>
      <c r="E31">
        <v>12</v>
      </c>
      <c r="F31" s="12">
        <v>156929</v>
      </c>
    </row>
    <row r="32" spans="2:6" x14ac:dyDescent="0.45">
      <c r="B32" t="s">
        <v>78</v>
      </c>
      <c r="C32" t="s">
        <v>79</v>
      </c>
      <c r="D32" t="s">
        <v>21</v>
      </c>
      <c r="E32">
        <v>12</v>
      </c>
      <c r="F32" s="12">
        <v>88137</v>
      </c>
    </row>
    <row r="33" spans="2:6" x14ac:dyDescent="0.45">
      <c r="B33" t="s">
        <v>80</v>
      </c>
      <c r="C33" t="s">
        <v>81</v>
      </c>
      <c r="D33" t="s">
        <v>21</v>
      </c>
      <c r="E33">
        <v>12</v>
      </c>
      <c r="F33" s="12">
        <v>171529</v>
      </c>
    </row>
    <row r="34" spans="2:6" x14ac:dyDescent="0.45">
      <c r="B34" t="s">
        <v>82</v>
      </c>
      <c r="C34" t="s">
        <v>83</v>
      </c>
      <c r="D34" t="s">
        <v>21</v>
      </c>
      <c r="E34">
        <v>3</v>
      </c>
      <c r="F34" s="12">
        <v>116474</v>
      </c>
    </row>
    <row r="35" spans="2:6" x14ac:dyDescent="0.45">
      <c r="B35" t="s">
        <v>84</v>
      </c>
      <c r="C35" t="s">
        <v>85</v>
      </c>
      <c r="D35" t="s">
        <v>38</v>
      </c>
      <c r="E35">
        <v>15</v>
      </c>
      <c r="F35" s="12">
        <v>114837</v>
      </c>
    </row>
    <row r="36" spans="2:6" x14ac:dyDescent="0.45">
      <c r="B36" t="s">
        <v>86</v>
      </c>
      <c r="C36" t="s">
        <v>87</v>
      </c>
      <c r="D36" t="s">
        <v>21</v>
      </c>
      <c r="E36">
        <v>14</v>
      </c>
      <c r="F36" s="12">
        <v>59434</v>
      </c>
    </row>
    <row r="37" spans="2:6" x14ac:dyDescent="0.45">
      <c r="B37" t="s">
        <v>88</v>
      </c>
      <c r="C37" t="s">
        <v>89</v>
      </c>
      <c r="D37" t="s">
        <v>38</v>
      </c>
      <c r="E37">
        <v>13</v>
      </c>
      <c r="F37" s="12">
        <v>195106</v>
      </c>
    </row>
    <row r="38" spans="2:6" x14ac:dyDescent="0.45">
      <c r="B38" t="s">
        <v>90</v>
      </c>
      <c r="C38" t="s">
        <v>91</v>
      </c>
      <c r="D38" t="s">
        <v>21</v>
      </c>
      <c r="E38">
        <v>14</v>
      </c>
      <c r="F38" s="12">
        <v>82212</v>
      </c>
    </row>
    <row r="39" spans="2:6" x14ac:dyDescent="0.45">
      <c r="B39" t="s">
        <v>92</v>
      </c>
      <c r="C39" t="s">
        <v>93</v>
      </c>
      <c r="D39" t="s">
        <v>30</v>
      </c>
      <c r="E39">
        <v>15</v>
      </c>
      <c r="F39" s="12">
        <v>75550</v>
      </c>
    </row>
    <row r="40" spans="2:6" x14ac:dyDescent="0.45">
      <c r="B40" t="s">
        <v>195</v>
      </c>
      <c r="C40" t="s">
        <v>196</v>
      </c>
      <c r="D40" t="s">
        <v>35</v>
      </c>
      <c r="E40">
        <v>15</v>
      </c>
      <c r="F40" s="12">
        <v>185252</v>
      </c>
    </row>
    <row r="41" spans="2:6" x14ac:dyDescent="0.45">
      <c r="B41" t="s">
        <v>94</v>
      </c>
      <c r="C41" t="s">
        <v>95</v>
      </c>
      <c r="D41" t="s">
        <v>21</v>
      </c>
      <c r="E41">
        <v>9</v>
      </c>
      <c r="F41" s="12">
        <v>117776</v>
      </c>
    </row>
    <row r="42" spans="2:6" x14ac:dyDescent="0.45">
      <c r="B42" t="s">
        <v>96</v>
      </c>
      <c r="C42" t="s">
        <v>97</v>
      </c>
      <c r="D42" t="s">
        <v>35</v>
      </c>
      <c r="E42">
        <v>9</v>
      </c>
      <c r="F42" s="12">
        <v>207620</v>
      </c>
    </row>
    <row r="43" spans="2:6" x14ac:dyDescent="0.45">
      <c r="B43" t="s">
        <v>98</v>
      </c>
      <c r="C43" t="s">
        <v>99</v>
      </c>
      <c r="D43" t="s">
        <v>35</v>
      </c>
      <c r="E43">
        <v>11</v>
      </c>
      <c r="F43" s="12">
        <v>125707</v>
      </c>
    </row>
    <row r="44" spans="2:6" x14ac:dyDescent="0.45">
      <c r="B44" t="s">
        <v>197</v>
      </c>
      <c r="C44" t="s">
        <v>198</v>
      </c>
      <c r="D44" t="s">
        <v>35</v>
      </c>
      <c r="E44">
        <v>15</v>
      </c>
      <c r="F44" s="12">
        <v>104836</v>
      </c>
    </row>
    <row r="45" spans="2:6" x14ac:dyDescent="0.45">
      <c r="B45" t="s">
        <v>100</v>
      </c>
      <c r="C45" t="s">
        <v>101</v>
      </c>
      <c r="D45" t="s">
        <v>35</v>
      </c>
      <c r="E45">
        <v>13</v>
      </c>
      <c r="F45" s="12">
        <v>179241</v>
      </c>
    </row>
    <row r="46" spans="2:6" x14ac:dyDescent="0.45">
      <c r="B46" t="s">
        <v>102</v>
      </c>
      <c r="C46" t="s">
        <v>103</v>
      </c>
      <c r="D46" t="s">
        <v>38</v>
      </c>
      <c r="E46">
        <v>6</v>
      </c>
      <c r="F46" s="12">
        <v>147341</v>
      </c>
    </row>
    <row r="47" spans="2:6" x14ac:dyDescent="0.45">
      <c r="B47" t="s">
        <v>104</v>
      </c>
      <c r="C47" t="s">
        <v>105</v>
      </c>
      <c r="D47" t="s">
        <v>30</v>
      </c>
      <c r="E47">
        <v>11</v>
      </c>
      <c r="F47" s="12">
        <v>139612</v>
      </c>
    </row>
    <row r="48" spans="2:6" x14ac:dyDescent="0.45">
      <c r="B48" t="s">
        <v>106</v>
      </c>
      <c r="C48" t="s">
        <v>107</v>
      </c>
      <c r="D48" t="s">
        <v>30</v>
      </c>
      <c r="E48">
        <v>8</v>
      </c>
      <c r="F48" s="12">
        <v>185360</v>
      </c>
    </row>
    <row r="49" spans="2:6" x14ac:dyDescent="0.45">
      <c r="B49" t="s">
        <v>108</v>
      </c>
      <c r="C49" t="s">
        <v>109</v>
      </c>
      <c r="D49" t="s">
        <v>30</v>
      </c>
      <c r="E49">
        <v>5</v>
      </c>
      <c r="F49" s="12">
        <v>91683</v>
      </c>
    </row>
    <row r="50" spans="2:6" x14ac:dyDescent="0.45">
      <c r="B50" t="s">
        <v>110</v>
      </c>
      <c r="C50" t="s">
        <v>111</v>
      </c>
      <c r="D50" t="s">
        <v>21</v>
      </c>
      <c r="E50">
        <v>11</v>
      </c>
      <c r="F50" s="12">
        <v>161021</v>
      </c>
    </row>
    <row r="51" spans="2:6" x14ac:dyDescent="0.45">
      <c r="B51" t="s">
        <v>112</v>
      </c>
      <c r="C51" t="s">
        <v>113</v>
      </c>
      <c r="D51" t="s">
        <v>21</v>
      </c>
      <c r="E51">
        <v>9</v>
      </c>
      <c r="F51" s="12">
        <v>182724</v>
      </c>
    </row>
    <row r="52" spans="2:6" x14ac:dyDescent="0.45">
      <c r="B52" t="s">
        <v>114</v>
      </c>
      <c r="C52" t="s">
        <v>115</v>
      </c>
      <c r="D52" t="s">
        <v>38</v>
      </c>
      <c r="E52">
        <v>9</v>
      </c>
      <c r="F52" s="12">
        <v>122518</v>
      </c>
    </row>
    <row r="53" spans="2:6" x14ac:dyDescent="0.45">
      <c r="B53" t="s">
        <v>116</v>
      </c>
      <c r="C53" t="s">
        <v>117</v>
      </c>
      <c r="D53" t="s">
        <v>35</v>
      </c>
      <c r="E53">
        <v>8</v>
      </c>
      <c r="F53" s="12">
        <v>200859</v>
      </c>
    </row>
    <row r="54" spans="2:6" x14ac:dyDescent="0.45">
      <c r="B54" t="s">
        <v>118</v>
      </c>
      <c r="C54" t="s">
        <v>119</v>
      </c>
      <c r="D54" t="s">
        <v>30</v>
      </c>
      <c r="E54">
        <v>4</v>
      </c>
      <c r="F54" s="12">
        <v>114672</v>
      </c>
    </row>
    <row r="55" spans="2:6" x14ac:dyDescent="0.45">
      <c r="B55" t="s">
        <v>120</v>
      </c>
      <c r="C55" t="s">
        <v>121</v>
      </c>
      <c r="D55" t="s">
        <v>30</v>
      </c>
      <c r="E55">
        <v>15</v>
      </c>
      <c r="F55" s="12">
        <v>74749</v>
      </c>
    </row>
    <row r="56" spans="2:6" x14ac:dyDescent="0.45">
      <c r="B56" t="s">
        <v>122</v>
      </c>
      <c r="C56" t="s">
        <v>123</v>
      </c>
      <c r="D56" t="s">
        <v>21</v>
      </c>
      <c r="E56">
        <v>8</v>
      </c>
      <c r="F56" s="12">
        <v>115127</v>
      </c>
    </row>
    <row r="57" spans="2:6" x14ac:dyDescent="0.45">
      <c r="B57" t="s">
        <v>124</v>
      </c>
      <c r="C57" t="s">
        <v>125</v>
      </c>
      <c r="D57" t="s">
        <v>35</v>
      </c>
      <c r="E57">
        <v>15</v>
      </c>
      <c r="F57" s="12">
        <v>98433</v>
      </c>
    </row>
    <row r="58" spans="2:6" x14ac:dyDescent="0.45">
      <c r="B58" t="s">
        <v>126</v>
      </c>
      <c r="C58" t="s">
        <v>127</v>
      </c>
      <c r="D58" t="s">
        <v>30</v>
      </c>
      <c r="E58">
        <v>1</v>
      </c>
      <c r="F58" s="12">
        <v>155094</v>
      </c>
    </row>
    <row r="59" spans="2:6" x14ac:dyDescent="0.45">
      <c r="B59" t="s">
        <v>128</v>
      </c>
      <c r="C59" t="s">
        <v>129</v>
      </c>
      <c r="D59" t="s">
        <v>30</v>
      </c>
      <c r="E59">
        <v>1</v>
      </c>
      <c r="F59" s="12">
        <v>91304</v>
      </c>
    </row>
    <row r="60" spans="2:6" x14ac:dyDescent="0.45">
      <c r="B60" t="s">
        <v>130</v>
      </c>
      <c r="C60" t="s">
        <v>131</v>
      </c>
      <c r="D60" t="s">
        <v>21</v>
      </c>
      <c r="E60">
        <v>4</v>
      </c>
      <c r="F60" s="12">
        <v>114381</v>
      </c>
    </row>
    <row r="61" spans="2:6" x14ac:dyDescent="0.45">
      <c r="B61" t="s">
        <v>132</v>
      </c>
      <c r="C61" t="s">
        <v>133</v>
      </c>
      <c r="D61" t="s">
        <v>38</v>
      </c>
      <c r="E61">
        <v>2</v>
      </c>
      <c r="F61" s="12">
        <v>159262</v>
      </c>
    </row>
    <row r="62" spans="2:6" x14ac:dyDescent="0.45">
      <c r="B62" t="s">
        <v>134</v>
      </c>
      <c r="C62" t="s">
        <v>135</v>
      </c>
      <c r="D62" t="s">
        <v>21</v>
      </c>
      <c r="E62">
        <v>6</v>
      </c>
      <c r="F62" s="12">
        <v>83898</v>
      </c>
    </row>
    <row r="63" spans="2:6" x14ac:dyDescent="0.45">
      <c r="B63" t="s">
        <v>136</v>
      </c>
      <c r="C63" t="s">
        <v>137</v>
      </c>
      <c r="D63" t="s">
        <v>21</v>
      </c>
      <c r="E63">
        <v>12</v>
      </c>
      <c r="F63" s="12">
        <v>64778</v>
      </c>
    </row>
    <row r="64" spans="2:6" x14ac:dyDescent="0.45">
      <c r="B64" t="s">
        <v>67</v>
      </c>
      <c r="C64" t="s">
        <v>138</v>
      </c>
      <c r="D64" t="s">
        <v>21</v>
      </c>
      <c r="E64">
        <v>3</v>
      </c>
      <c r="F64" s="12">
        <v>121418</v>
      </c>
    </row>
    <row r="65" spans="2:6" x14ac:dyDescent="0.45">
      <c r="B65" t="s">
        <v>139</v>
      </c>
      <c r="C65" t="s">
        <v>140</v>
      </c>
      <c r="D65" t="s">
        <v>30</v>
      </c>
      <c r="E65">
        <v>9</v>
      </c>
      <c r="F65" s="12">
        <v>143683</v>
      </c>
    </row>
    <row r="66" spans="2:6" x14ac:dyDescent="0.45">
      <c r="B66" t="s">
        <v>141</v>
      </c>
      <c r="C66" t="s">
        <v>142</v>
      </c>
      <c r="D66" t="s">
        <v>35</v>
      </c>
      <c r="E66">
        <v>6</v>
      </c>
      <c r="F66" s="12">
        <v>181551</v>
      </c>
    </row>
    <row r="67" spans="2:6" x14ac:dyDescent="0.45">
      <c r="B67" t="s">
        <v>143</v>
      </c>
      <c r="C67" t="s">
        <v>144</v>
      </c>
      <c r="D67" t="s">
        <v>35</v>
      </c>
      <c r="E67">
        <v>2</v>
      </c>
      <c r="F67" s="12">
        <v>153331</v>
      </c>
    </row>
    <row r="68" spans="2:6" x14ac:dyDescent="0.45">
      <c r="B68" t="s">
        <v>145</v>
      </c>
      <c r="C68" t="s">
        <v>146</v>
      </c>
      <c r="D68" t="s">
        <v>30</v>
      </c>
      <c r="E68">
        <v>3</v>
      </c>
      <c r="F68" s="12">
        <v>111996</v>
      </c>
    </row>
    <row r="69" spans="2:6" x14ac:dyDescent="0.45">
      <c r="B69" t="s">
        <v>147</v>
      </c>
      <c r="C69" t="s">
        <v>148</v>
      </c>
      <c r="D69" t="s">
        <v>35</v>
      </c>
      <c r="E69">
        <v>6</v>
      </c>
      <c r="F69" s="12">
        <v>192179</v>
      </c>
    </row>
    <row r="70" spans="2:6" x14ac:dyDescent="0.45">
      <c r="B70" t="s">
        <v>149</v>
      </c>
      <c r="C70" t="s">
        <v>150</v>
      </c>
      <c r="D70" t="s">
        <v>38</v>
      </c>
      <c r="E70">
        <v>10</v>
      </c>
      <c r="F70" s="12">
        <v>50662</v>
      </c>
    </row>
    <row r="71" spans="2:6" x14ac:dyDescent="0.45">
      <c r="B71" t="s">
        <v>151</v>
      </c>
      <c r="C71" t="s">
        <v>152</v>
      </c>
      <c r="D71" t="s">
        <v>30</v>
      </c>
      <c r="E71">
        <v>10</v>
      </c>
      <c r="F71" s="12">
        <v>167528</v>
      </c>
    </row>
    <row r="72" spans="2:6" x14ac:dyDescent="0.45">
      <c r="B72" t="s">
        <v>153</v>
      </c>
      <c r="C72" t="s">
        <v>154</v>
      </c>
      <c r="D72" t="s">
        <v>21</v>
      </c>
      <c r="E72">
        <v>14</v>
      </c>
      <c r="F72" s="12">
        <v>99904</v>
      </c>
    </row>
    <row r="73" spans="2:6" x14ac:dyDescent="0.45">
      <c r="B73" t="s">
        <v>155</v>
      </c>
      <c r="C73" t="s">
        <v>156</v>
      </c>
      <c r="D73" t="s">
        <v>38</v>
      </c>
      <c r="E73">
        <v>5</v>
      </c>
      <c r="F73" s="12">
        <v>207203</v>
      </c>
    </row>
    <row r="74" spans="2:6" x14ac:dyDescent="0.45">
      <c r="B74" t="s">
        <v>157</v>
      </c>
      <c r="C74" t="s">
        <v>158</v>
      </c>
      <c r="D74" t="s">
        <v>21</v>
      </c>
      <c r="E74">
        <v>14</v>
      </c>
      <c r="F74" s="12">
        <v>165947</v>
      </c>
    </row>
    <row r="75" spans="2:6" x14ac:dyDescent="0.45">
      <c r="B75" t="s">
        <v>159</v>
      </c>
      <c r="C75" t="s">
        <v>160</v>
      </c>
      <c r="D75" t="s">
        <v>35</v>
      </c>
      <c r="E75">
        <v>4</v>
      </c>
      <c r="F75" s="12">
        <v>57157</v>
      </c>
    </row>
    <row r="76" spans="2:6" x14ac:dyDescent="0.45">
      <c r="B76" t="s">
        <v>161</v>
      </c>
      <c r="C76" t="s">
        <v>162</v>
      </c>
      <c r="D76" t="s">
        <v>21</v>
      </c>
      <c r="E76">
        <v>9</v>
      </c>
      <c r="F76" s="12">
        <v>166696</v>
      </c>
    </row>
    <row r="77" spans="2:6" x14ac:dyDescent="0.45">
      <c r="B77" t="s">
        <v>163</v>
      </c>
      <c r="C77" t="s">
        <v>164</v>
      </c>
      <c r="D77" t="s">
        <v>35</v>
      </c>
      <c r="E77">
        <v>12</v>
      </c>
      <c r="F77" s="12">
        <v>200839</v>
      </c>
    </row>
    <row r="78" spans="2:6" x14ac:dyDescent="0.45">
      <c r="B78" t="s">
        <v>165</v>
      </c>
      <c r="C78" t="s">
        <v>166</v>
      </c>
      <c r="D78" t="s">
        <v>30</v>
      </c>
      <c r="E78">
        <v>6</v>
      </c>
      <c r="F78" s="12">
        <v>188740</v>
      </c>
    </row>
    <row r="79" spans="2:6" x14ac:dyDescent="0.45">
      <c r="B79" t="s">
        <v>167</v>
      </c>
      <c r="C79" t="s">
        <v>168</v>
      </c>
      <c r="D79" t="s">
        <v>35</v>
      </c>
      <c r="E79">
        <v>12</v>
      </c>
      <c r="F79" s="12">
        <v>55673</v>
      </c>
    </row>
    <row r="80" spans="2:6" x14ac:dyDescent="0.45">
      <c r="B80" t="s">
        <v>169</v>
      </c>
      <c r="C80" t="s">
        <v>170</v>
      </c>
      <c r="D80" t="s">
        <v>35</v>
      </c>
      <c r="E80">
        <v>9</v>
      </c>
      <c r="F80" s="12">
        <v>207727</v>
      </c>
    </row>
    <row r="81" spans="2:6" x14ac:dyDescent="0.45">
      <c r="B81" t="s">
        <v>171</v>
      </c>
      <c r="C81" t="s">
        <v>172</v>
      </c>
      <c r="D81" t="s">
        <v>21</v>
      </c>
      <c r="E81">
        <v>5</v>
      </c>
      <c r="F81" s="12">
        <v>123846</v>
      </c>
    </row>
    <row r="82" spans="2:6" x14ac:dyDescent="0.45">
      <c r="B82" t="s">
        <v>173</v>
      </c>
      <c r="C82" t="s">
        <v>174</v>
      </c>
      <c r="D82" t="s">
        <v>35</v>
      </c>
      <c r="E82">
        <v>2</v>
      </c>
      <c r="F82" s="12">
        <v>123355</v>
      </c>
    </row>
    <row r="83" spans="2:6" x14ac:dyDescent="0.45">
      <c r="B83" t="s">
        <v>175</v>
      </c>
      <c r="C83" t="s">
        <v>176</v>
      </c>
      <c r="D83" t="s">
        <v>38</v>
      </c>
      <c r="E83">
        <v>3</v>
      </c>
      <c r="F83" s="12">
        <v>134921</v>
      </c>
    </row>
    <row r="84" spans="2:6" x14ac:dyDescent="0.45">
      <c r="B84" t="s">
        <v>177</v>
      </c>
      <c r="C84" t="s">
        <v>178</v>
      </c>
      <c r="D84" t="s">
        <v>35</v>
      </c>
      <c r="E84">
        <v>7</v>
      </c>
      <c r="F84" s="12">
        <v>134864</v>
      </c>
    </row>
    <row r="85" spans="2:6" x14ac:dyDescent="0.45">
      <c r="B85" t="s">
        <v>179</v>
      </c>
      <c r="C85" t="s">
        <v>180</v>
      </c>
      <c r="D85" t="s">
        <v>35</v>
      </c>
      <c r="E85">
        <v>4</v>
      </c>
      <c r="F85" s="12">
        <v>106448</v>
      </c>
    </row>
    <row r="86" spans="2:6" x14ac:dyDescent="0.45">
      <c r="B86" t="s">
        <v>181</v>
      </c>
      <c r="C86" t="s">
        <v>182</v>
      </c>
      <c r="D86" t="s">
        <v>21</v>
      </c>
      <c r="E86">
        <v>11</v>
      </c>
      <c r="F86" s="12">
        <v>120013</v>
      </c>
    </row>
    <row r="87" spans="2:6" x14ac:dyDescent="0.45">
      <c r="B87" t="s">
        <v>183</v>
      </c>
      <c r="C87" t="s">
        <v>184</v>
      </c>
      <c r="D87" t="s">
        <v>38</v>
      </c>
      <c r="E87">
        <v>7</v>
      </c>
      <c r="F87" s="12">
        <v>148964</v>
      </c>
    </row>
    <row r="88" spans="2:6" x14ac:dyDescent="0.45">
      <c r="B88" t="s">
        <v>201</v>
      </c>
      <c r="C88" t="s">
        <v>232</v>
      </c>
      <c r="D88" t="s">
        <v>38</v>
      </c>
      <c r="E88">
        <v>12</v>
      </c>
      <c r="F88" s="12">
        <v>209142</v>
      </c>
    </row>
    <row r="89" spans="2:6" x14ac:dyDescent="0.45">
      <c r="B89" t="s">
        <v>202</v>
      </c>
      <c r="C89" t="s">
        <v>233</v>
      </c>
      <c r="D89" t="s">
        <v>21</v>
      </c>
      <c r="E89">
        <v>3</v>
      </c>
      <c r="F89" s="12">
        <v>156330</v>
      </c>
    </row>
    <row r="90" spans="2:6" x14ac:dyDescent="0.45">
      <c r="B90" t="s">
        <v>203</v>
      </c>
      <c r="C90" t="s">
        <v>234</v>
      </c>
      <c r="D90" t="s">
        <v>38</v>
      </c>
      <c r="E90">
        <v>13</v>
      </c>
      <c r="F90" s="12">
        <v>65305</v>
      </c>
    </row>
    <row r="91" spans="2:6" x14ac:dyDescent="0.45">
      <c r="B91" t="s">
        <v>204</v>
      </c>
      <c r="C91" t="s">
        <v>235</v>
      </c>
      <c r="D91" t="s">
        <v>38</v>
      </c>
      <c r="E91">
        <v>7</v>
      </c>
      <c r="F91" s="12">
        <v>140475</v>
      </c>
    </row>
    <row r="92" spans="2:6" x14ac:dyDescent="0.45">
      <c r="B92" t="s">
        <v>205</v>
      </c>
      <c r="C92" t="s">
        <v>236</v>
      </c>
      <c r="D92" t="s">
        <v>30</v>
      </c>
      <c r="E92">
        <v>8</v>
      </c>
      <c r="F92" s="12">
        <v>137667</v>
      </c>
    </row>
    <row r="93" spans="2:6" x14ac:dyDescent="0.45">
      <c r="B93" t="s">
        <v>237</v>
      </c>
      <c r="C93" t="s">
        <v>238</v>
      </c>
      <c r="D93" t="s">
        <v>35</v>
      </c>
      <c r="E93">
        <v>13</v>
      </c>
      <c r="F93" s="12">
        <v>64207</v>
      </c>
    </row>
    <row r="94" spans="2:6" x14ac:dyDescent="0.45">
      <c r="B94" t="s">
        <v>206</v>
      </c>
      <c r="C94" t="s">
        <v>239</v>
      </c>
      <c r="D94" t="s">
        <v>21</v>
      </c>
      <c r="E94">
        <v>4</v>
      </c>
      <c r="F94" s="12">
        <v>146299</v>
      </c>
    </row>
    <row r="95" spans="2:6" x14ac:dyDescent="0.45">
      <c r="B95" t="s">
        <v>207</v>
      </c>
      <c r="C95" t="s">
        <v>240</v>
      </c>
      <c r="D95" t="s">
        <v>38</v>
      </c>
      <c r="E95">
        <v>12</v>
      </c>
      <c r="F95" s="12">
        <v>149099</v>
      </c>
    </row>
    <row r="96" spans="2:6" x14ac:dyDescent="0.45">
      <c r="B96" t="s">
        <v>208</v>
      </c>
      <c r="C96" t="s">
        <v>241</v>
      </c>
      <c r="D96" t="s">
        <v>38</v>
      </c>
      <c r="E96">
        <v>11</v>
      </c>
      <c r="F96" s="12">
        <v>59728</v>
      </c>
    </row>
    <row r="97" spans="2:6" x14ac:dyDescent="0.45">
      <c r="B97" t="s">
        <v>209</v>
      </c>
      <c r="C97" t="s">
        <v>242</v>
      </c>
      <c r="D97" t="s">
        <v>21</v>
      </c>
      <c r="E97">
        <v>4</v>
      </c>
      <c r="F97" s="12">
        <v>95406</v>
      </c>
    </row>
    <row r="98" spans="2:6" x14ac:dyDescent="0.45">
      <c r="B98" t="s">
        <v>210</v>
      </c>
      <c r="C98" t="s">
        <v>243</v>
      </c>
      <c r="D98" t="s">
        <v>35</v>
      </c>
      <c r="E98">
        <v>11</v>
      </c>
      <c r="F98" s="12">
        <v>159605</v>
      </c>
    </row>
    <row r="99" spans="2:6" x14ac:dyDescent="0.45">
      <c r="B99" t="s">
        <v>244</v>
      </c>
      <c r="C99" t="s">
        <v>245</v>
      </c>
      <c r="D99" t="s">
        <v>35</v>
      </c>
      <c r="E99">
        <v>9</v>
      </c>
      <c r="F99" s="12">
        <v>196408</v>
      </c>
    </row>
    <row r="100" spans="2:6" x14ac:dyDescent="0.45">
      <c r="B100" t="s">
        <v>211</v>
      </c>
      <c r="C100" t="s">
        <v>246</v>
      </c>
      <c r="D100" t="s">
        <v>35</v>
      </c>
      <c r="E100">
        <v>14</v>
      </c>
      <c r="F100" s="12">
        <v>71839</v>
      </c>
    </row>
    <row r="101" spans="2:6" x14ac:dyDescent="0.45">
      <c r="B101" t="s">
        <v>247</v>
      </c>
      <c r="C101" t="s">
        <v>248</v>
      </c>
      <c r="D101" t="s">
        <v>30</v>
      </c>
      <c r="E101">
        <v>6</v>
      </c>
      <c r="F101" s="12">
        <v>125123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9CC3-1519-413F-B9B8-500FE5F0EF90}">
  <sheetPr codeName="Sheet40"/>
  <dimension ref="B2:J98"/>
  <sheetViews>
    <sheetView zoomScaleNormal="100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.3984375" customWidth="1"/>
    <col min="6" max="6" width="14.86328125" customWidth="1"/>
    <col min="8" max="8" width="19.73046875" customWidth="1"/>
    <col min="9" max="9" width="14.86328125" customWidth="1"/>
    <col min="10" max="10" width="18.1328125" bestFit="1" customWidth="1"/>
  </cols>
  <sheetData>
    <row r="2" spans="2:10" ht="14.65" thickBot="1" x14ac:dyDescent="0.5">
      <c r="B2" s="48" t="s">
        <v>20</v>
      </c>
      <c r="C2" s="48" t="s">
        <v>26</v>
      </c>
      <c r="D2" s="48" t="s">
        <v>27</v>
      </c>
      <c r="E2" s="48" t="s">
        <v>355</v>
      </c>
      <c r="F2" s="49" t="s">
        <v>186</v>
      </c>
    </row>
    <row r="3" spans="2:10" ht="14.65" thickBot="1" x14ac:dyDescent="0.5">
      <c r="B3" s="50" t="s">
        <v>181</v>
      </c>
      <c r="C3" s="50" t="s">
        <v>182</v>
      </c>
      <c r="D3" s="50" t="s">
        <v>21</v>
      </c>
      <c r="E3" s="50">
        <v>11</v>
      </c>
      <c r="F3" s="51">
        <v>120013</v>
      </c>
      <c r="H3" s="17" t="s">
        <v>335</v>
      </c>
      <c r="I3" s="17" t="s">
        <v>27</v>
      </c>
      <c r="J3" s="17" t="s">
        <v>355</v>
      </c>
    </row>
    <row r="4" spans="2:10" ht="14.65" thickBot="1" x14ac:dyDescent="0.5">
      <c r="B4" s="52" t="s">
        <v>153</v>
      </c>
      <c r="C4" s="52" t="s">
        <v>154</v>
      </c>
      <c r="D4" s="52" t="s">
        <v>21</v>
      </c>
      <c r="E4" s="52">
        <v>14</v>
      </c>
      <c r="F4" s="53">
        <v>99904</v>
      </c>
      <c r="H4" s="18" t="s">
        <v>67</v>
      </c>
      <c r="I4" s="18"/>
      <c r="J4" s="18"/>
    </row>
    <row r="5" spans="2:10" ht="14.65" thickBot="1" x14ac:dyDescent="0.5">
      <c r="B5" s="54" t="s">
        <v>106</v>
      </c>
      <c r="C5" s="54" t="s">
        <v>107</v>
      </c>
      <c r="D5" s="54" t="s">
        <v>30</v>
      </c>
      <c r="E5" s="54">
        <v>8</v>
      </c>
      <c r="F5" s="55">
        <v>185360</v>
      </c>
      <c r="H5" s="18" t="s">
        <v>96</v>
      </c>
      <c r="I5" s="18"/>
      <c r="J5" s="18"/>
    </row>
    <row r="6" spans="2:10" ht="14.65" thickBot="1" x14ac:dyDescent="0.5">
      <c r="B6" s="52" t="s">
        <v>155</v>
      </c>
      <c r="C6" s="52" t="s">
        <v>156</v>
      </c>
      <c r="D6" s="52" t="s">
        <v>38</v>
      </c>
      <c r="E6" s="52">
        <v>5</v>
      </c>
      <c r="F6" s="53">
        <v>207203</v>
      </c>
      <c r="H6" s="18" t="s">
        <v>80</v>
      </c>
      <c r="I6" s="18"/>
      <c r="J6" s="18"/>
    </row>
    <row r="7" spans="2:10" ht="14.65" thickBot="1" x14ac:dyDescent="0.5">
      <c r="B7" s="54" t="s">
        <v>67</v>
      </c>
      <c r="C7" s="54" t="s">
        <v>68</v>
      </c>
      <c r="D7" s="54" t="s">
        <v>35</v>
      </c>
      <c r="E7" s="54">
        <v>11</v>
      </c>
      <c r="F7" s="55">
        <v>207787</v>
      </c>
      <c r="H7" s="18" t="s">
        <v>207</v>
      </c>
      <c r="I7" s="18"/>
      <c r="J7" s="18"/>
    </row>
    <row r="8" spans="2:10" ht="14.65" thickBot="1" x14ac:dyDescent="0.5">
      <c r="B8" s="52" t="s">
        <v>124</v>
      </c>
      <c r="C8" s="52" t="s">
        <v>125</v>
      </c>
      <c r="D8" s="52" t="s">
        <v>35</v>
      </c>
      <c r="E8" s="52">
        <v>15</v>
      </c>
      <c r="F8" s="53">
        <v>98433</v>
      </c>
      <c r="H8" s="18" t="s">
        <v>102</v>
      </c>
      <c r="I8" s="18"/>
      <c r="J8" s="18"/>
    </row>
    <row r="9" spans="2:10" ht="14.65" thickBot="1" x14ac:dyDescent="0.5">
      <c r="B9" s="54" t="s">
        <v>100</v>
      </c>
      <c r="C9" s="54" t="s">
        <v>101</v>
      </c>
      <c r="D9" s="54" t="s">
        <v>35</v>
      </c>
      <c r="E9" s="54">
        <v>13</v>
      </c>
      <c r="F9" s="55">
        <v>179241</v>
      </c>
      <c r="H9" s="18" t="s">
        <v>45</v>
      </c>
      <c r="I9" s="18"/>
      <c r="J9" s="18"/>
    </row>
    <row r="10" spans="2:10" ht="14.65" thickBot="1" x14ac:dyDescent="0.5">
      <c r="B10" s="52" t="s">
        <v>45</v>
      </c>
      <c r="C10" s="52" t="s">
        <v>46</v>
      </c>
      <c r="D10" s="52" t="s">
        <v>38</v>
      </c>
      <c r="E10" s="52">
        <v>8</v>
      </c>
      <c r="F10" s="53">
        <v>95430</v>
      </c>
      <c r="H10" s="18" t="s">
        <v>55</v>
      </c>
      <c r="I10" s="18"/>
      <c r="J10" s="18"/>
    </row>
    <row r="11" spans="2:10" ht="14.65" thickBot="1" x14ac:dyDescent="0.5">
      <c r="B11" s="54" t="s">
        <v>193</v>
      </c>
      <c r="C11" s="54" t="s">
        <v>194</v>
      </c>
      <c r="D11" s="54" t="s">
        <v>35</v>
      </c>
      <c r="E11" s="54">
        <v>4</v>
      </c>
      <c r="F11" s="55">
        <v>133753</v>
      </c>
      <c r="H11" s="18" t="s">
        <v>136</v>
      </c>
      <c r="I11" s="18"/>
      <c r="J11" s="18"/>
    </row>
    <row r="12" spans="2:10" x14ac:dyDescent="0.45">
      <c r="B12" s="52" t="s">
        <v>202</v>
      </c>
      <c r="C12" s="52" t="s">
        <v>233</v>
      </c>
      <c r="D12" s="52" t="s">
        <v>21</v>
      </c>
      <c r="E12" s="52">
        <v>3</v>
      </c>
      <c r="F12" s="53">
        <v>156330</v>
      </c>
    </row>
    <row r="13" spans="2:10" x14ac:dyDescent="0.45">
      <c r="B13" s="54" t="s">
        <v>86</v>
      </c>
      <c r="C13" s="54" t="s">
        <v>87</v>
      </c>
      <c r="D13" s="54" t="s">
        <v>21</v>
      </c>
      <c r="E13" s="54">
        <v>14</v>
      </c>
      <c r="F13" s="55">
        <v>59434</v>
      </c>
    </row>
    <row r="14" spans="2:10" x14ac:dyDescent="0.45">
      <c r="B14" s="52" t="s">
        <v>90</v>
      </c>
      <c r="C14" s="52" t="s">
        <v>91</v>
      </c>
      <c r="D14" s="52" t="s">
        <v>21</v>
      </c>
      <c r="E14" s="52">
        <v>14</v>
      </c>
      <c r="F14" s="53">
        <v>82212</v>
      </c>
    </row>
    <row r="15" spans="2:10" x14ac:dyDescent="0.45">
      <c r="B15" s="54" t="s">
        <v>71</v>
      </c>
      <c r="C15" s="54" t="s">
        <v>72</v>
      </c>
      <c r="D15" s="54" t="s">
        <v>21</v>
      </c>
      <c r="E15" s="54">
        <v>4</v>
      </c>
      <c r="F15" s="55">
        <v>71090</v>
      </c>
    </row>
    <row r="16" spans="2:10" x14ac:dyDescent="0.45">
      <c r="B16" s="52" t="s">
        <v>51</v>
      </c>
      <c r="C16" s="52" t="s">
        <v>52</v>
      </c>
      <c r="D16" s="52" t="s">
        <v>21</v>
      </c>
      <c r="E16" s="52">
        <v>5</v>
      </c>
      <c r="F16" s="53">
        <v>135259</v>
      </c>
    </row>
    <row r="17" spans="2:6" x14ac:dyDescent="0.45">
      <c r="B17" s="54" t="s">
        <v>143</v>
      </c>
      <c r="C17" s="54" t="s">
        <v>144</v>
      </c>
      <c r="D17" s="54" t="s">
        <v>35</v>
      </c>
      <c r="E17" s="54">
        <v>2</v>
      </c>
      <c r="F17" s="55">
        <v>153331</v>
      </c>
    </row>
    <row r="18" spans="2:6" x14ac:dyDescent="0.45">
      <c r="B18" s="52" t="s">
        <v>41</v>
      </c>
      <c r="C18" s="52" t="s">
        <v>42</v>
      </c>
      <c r="D18" s="52" t="s">
        <v>30</v>
      </c>
      <c r="E18" s="52">
        <v>4</v>
      </c>
      <c r="F18" s="53">
        <v>196714</v>
      </c>
    </row>
    <row r="19" spans="2:6" x14ac:dyDescent="0.45">
      <c r="B19" s="54" t="s">
        <v>201</v>
      </c>
      <c r="C19" s="54" t="s">
        <v>232</v>
      </c>
      <c r="D19" s="54" t="s">
        <v>38</v>
      </c>
      <c r="E19" s="54">
        <v>12</v>
      </c>
      <c r="F19" s="55">
        <v>209142</v>
      </c>
    </row>
    <row r="20" spans="2:6" x14ac:dyDescent="0.45">
      <c r="B20" s="52" t="s">
        <v>171</v>
      </c>
      <c r="C20" s="52" t="s">
        <v>172</v>
      </c>
      <c r="D20" s="52" t="s">
        <v>21</v>
      </c>
      <c r="E20" s="52">
        <v>5</v>
      </c>
      <c r="F20" s="53">
        <v>123846</v>
      </c>
    </row>
    <row r="21" spans="2:6" x14ac:dyDescent="0.45">
      <c r="B21" s="54" t="s">
        <v>92</v>
      </c>
      <c r="C21" s="54" t="s">
        <v>93</v>
      </c>
      <c r="D21" s="54" t="s">
        <v>30</v>
      </c>
      <c r="E21" s="54">
        <v>15</v>
      </c>
      <c r="F21" s="55">
        <v>75550</v>
      </c>
    </row>
    <row r="22" spans="2:6" x14ac:dyDescent="0.45">
      <c r="B22" s="52" t="s">
        <v>161</v>
      </c>
      <c r="C22" s="52" t="s">
        <v>162</v>
      </c>
      <c r="D22" s="52" t="s">
        <v>21</v>
      </c>
      <c r="E22" s="52">
        <v>9</v>
      </c>
      <c r="F22" s="53">
        <v>166696</v>
      </c>
    </row>
    <row r="23" spans="2:6" x14ac:dyDescent="0.45">
      <c r="B23" s="54" t="s">
        <v>61</v>
      </c>
      <c r="C23" s="54" t="s">
        <v>62</v>
      </c>
      <c r="D23" s="54" t="s">
        <v>21</v>
      </c>
      <c r="E23" s="54">
        <v>1</v>
      </c>
      <c r="F23" s="55">
        <v>201629</v>
      </c>
    </row>
    <row r="24" spans="2:6" x14ac:dyDescent="0.45">
      <c r="B24" s="52" t="s">
        <v>94</v>
      </c>
      <c r="C24" s="52" t="s">
        <v>95</v>
      </c>
      <c r="D24" s="52" t="s">
        <v>21</v>
      </c>
      <c r="E24" s="52">
        <v>9</v>
      </c>
      <c r="F24" s="53">
        <v>117776</v>
      </c>
    </row>
    <row r="25" spans="2:6" x14ac:dyDescent="0.45">
      <c r="B25" s="54" t="s">
        <v>207</v>
      </c>
      <c r="C25" s="54" t="s">
        <v>240</v>
      </c>
      <c r="D25" s="54" t="s">
        <v>38</v>
      </c>
      <c r="E25" s="54">
        <v>12</v>
      </c>
      <c r="F25" s="55">
        <v>149099</v>
      </c>
    </row>
    <row r="26" spans="2:6" x14ac:dyDescent="0.45">
      <c r="B26" s="52" t="s">
        <v>49</v>
      </c>
      <c r="C26" s="52" t="s">
        <v>50</v>
      </c>
      <c r="D26" s="52" t="s">
        <v>38</v>
      </c>
      <c r="E26" s="52">
        <v>7</v>
      </c>
      <c r="F26" s="53">
        <v>171369</v>
      </c>
    </row>
    <row r="27" spans="2:6" x14ac:dyDescent="0.45">
      <c r="B27" s="54" t="s">
        <v>204</v>
      </c>
      <c r="C27" s="54" t="s">
        <v>235</v>
      </c>
      <c r="D27" s="54" t="s">
        <v>38</v>
      </c>
      <c r="E27" s="54">
        <v>7</v>
      </c>
      <c r="F27" s="55">
        <v>140475</v>
      </c>
    </row>
    <row r="28" spans="2:6" x14ac:dyDescent="0.45">
      <c r="B28" s="52" t="s">
        <v>237</v>
      </c>
      <c r="C28" s="52" t="s">
        <v>238</v>
      </c>
      <c r="D28" s="52" t="s">
        <v>35</v>
      </c>
      <c r="E28" s="52">
        <v>13</v>
      </c>
      <c r="F28" s="53">
        <v>64207</v>
      </c>
    </row>
    <row r="29" spans="2:6" x14ac:dyDescent="0.45">
      <c r="B29" s="54" t="s">
        <v>65</v>
      </c>
      <c r="C29" s="54" t="s">
        <v>66</v>
      </c>
      <c r="D29" s="54" t="s">
        <v>21</v>
      </c>
      <c r="E29" s="54">
        <v>1</v>
      </c>
      <c r="F29" s="55">
        <v>60630</v>
      </c>
    </row>
    <row r="30" spans="2:6" x14ac:dyDescent="0.45">
      <c r="B30" s="52" t="s">
        <v>118</v>
      </c>
      <c r="C30" s="52" t="s">
        <v>119</v>
      </c>
      <c r="D30" s="52" t="s">
        <v>30</v>
      </c>
      <c r="E30" s="52">
        <v>4</v>
      </c>
      <c r="F30" s="53">
        <v>114672</v>
      </c>
    </row>
    <row r="31" spans="2:6" x14ac:dyDescent="0.45">
      <c r="B31" s="54" t="s">
        <v>179</v>
      </c>
      <c r="C31" s="54" t="s">
        <v>180</v>
      </c>
      <c r="D31" s="54" t="s">
        <v>35</v>
      </c>
      <c r="E31" s="54">
        <v>4</v>
      </c>
      <c r="F31" s="55">
        <v>106448</v>
      </c>
    </row>
    <row r="32" spans="2:6" x14ac:dyDescent="0.45">
      <c r="B32" s="52" t="s">
        <v>73</v>
      </c>
      <c r="C32" s="52" t="s">
        <v>74</v>
      </c>
      <c r="D32" s="52" t="s">
        <v>21</v>
      </c>
      <c r="E32" s="52">
        <v>1</v>
      </c>
      <c r="F32" s="53">
        <v>150869</v>
      </c>
    </row>
    <row r="33" spans="2:8" x14ac:dyDescent="0.45">
      <c r="B33" s="54" t="s">
        <v>197</v>
      </c>
      <c r="C33" s="54" t="s">
        <v>198</v>
      </c>
      <c r="D33" s="54" t="s">
        <v>35</v>
      </c>
      <c r="E33" s="54">
        <v>15</v>
      </c>
      <c r="F33" s="55">
        <v>104836</v>
      </c>
    </row>
    <row r="34" spans="2:8" x14ac:dyDescent="0.45">
      <c r="B34" s="52" t="s">
        <v>203</v>
      </c>
      <c r="C34" s="52" t="s">
        <v>234</v>
      </c>
      <c r="D34" s="52" t="s">
        <v>38</v>
      </c>
      <c r="E34" s="52">
        <v>13</v>
      </c>
      <c r="F34" s="53">
        <v>65305</v>
      </c>
    </row>
    <row r="35" spans="2:8" x14ac:dyDescent="0.45">
      <c r="B35" s="54" t="s">
        <v>110</v>
      </c>
      <c r="C35" s="54" t="s">
        <v>111</v>
      </c>
      <c r="D35" s="54" t="s">
        <v>21</v>
      </c>
      <c r="E35" s="54">
        <v>11</v>
      </c>
      <c r="F35" s="55">
        <v>161021</v>
      </c>
      <c r="H35" s="7"/>
    </row>
    <row r="36" spans="2:8" x14ac:dyDescent="0.45">
      <c r="B36" s="52" t="s">
        <v>167</v>
      </c>
      <c r="C36" s="52" t="s">
        <v>168</v>
      </c>
      <c r="D36" s="52" t="s">
        <v>35</v>
      </c>
      <c r="E36" s="52">
        <v>12</v>
      </c>
      <c r="F36" s="53">
        <v>55673</v>
      </c>
    </row>
    <row r="37" spans="2:8" x14ac:dyDescent="0.45">
      <c r="B37" s="54" t="s">
        <v>102</v>
      </c>
      <c r="C37" s="54" t="s">
        <v>103</v>
      </c>
      <c r="D37" s="54" t="s">
        <v>38</v>
      </c>
      <c r="E37" s="54">
        <v>6</v>
      </c>
      <c r="F37" s="55">
        <v>147341</v>
      </c>
    </row>
    <row r="38" spans="2:8" x14ac:dyDescent="0.45">
      <c r="B38" s="52" t="s">
        <v>139</v>
      </c>
      <c r="C38" s="52" t="s">
        <v>140</v>
      </c>
      <c r="D38" s="52" t="s">
        <v>30</v>
      </c>
      <c r="E38" s="52">
        <v>9</v>
      </c>
      <c r="F38" s="53">
        <v>143683</v>
      </c>
    </row>
    <row r="39" spans="2:8" x14ac:dyDescent="0.45">
      <c r="B39" s="54" t="s">
        <v>157</v>
      </c>
      <c r="C39" s="54" t="s">
        <v>158</v>
      </c>
      <c r="D39" s="54" t="s">
        <v>21</v>
      </c>
      <c r="E39" s="54">
        <v>14</v>
      </c>
      <c r="F39" s="55">
        <v>165947</v>
      </c>
    </row>
    <row r="40" spans="2:8" x14ac:dyDescent="0.45">
      <c r="B40" s="52" t="s">
        <v>165</v>
      </c>
      <c r="C40" s="52" t="s">
        <v>166</v>
      </c>
      <c r="D40" s="52" t="s">
        <v>30</v>
      </c>
      <c r="E40" s="52">
        <v>6</v>
      </c>
      <c r="F40" s="53">
        <v>188740</v>
      </c>
    </row>
    <row r="41" spans="2:8" x14ac:dyDescent="0.45">
      <c r="B41" s="54" t="s">
        <v>75</v>
      </c>
      <c r="C41" s="54" t="s">
        <v>76</v>
      </c>
      <c r="D41" s="54" t="s">
        <v>30</v>
      </c>
      <c r="E41" s="54">
        <v>15</v>
      </c>
      <c r="F41" s="55">
        <v>109648</v>
      </c>
    </row>
    <row r="42" spans="2:8" x14ac:dyDescent="0.45">
      <c r="B42" s="52" t="s">
        <v>63</v>
      </c>
      <c r="C42" s="52" t="s">
        <v>64</v>
      </c>
      <c r="D42" s="52" t="s">
        <v>35</v>
      </c>
      <c r="E42" s="52">
        <v>5</v>
      </c>
      <c r="F42" s="53">
        <v>162931</v>
      </c>
    </row>
    <row r="43" spans="2:8" x14ac:dyDescent="0.45">
      <c r="B43" s="54" t="s">
        <v>96</v>
      </c>
      <c r="C43" s="54" t="s">
        <v>97</v>
      </c>
      <c r="D43" s="54" t="s">
        <v>35</v>
      </c>
      <c r="E43" s="54">
        <v>9</v>
      </c>
      <c r="F43" s="55">
        <v>207620</v>
      </c>
    </row>
    <row r="44" spans="2:8" x14ac:dyDescent="0.45">
      <c r="B44" s="52" t="s">
        <v>173</v>
      </c>
      <c r="C44" s="52" t="s">
        <v>174</v>
      </c>
      <c r="D44" s="52" t="s">
        <v>35</v>
      </c>
      <c r="E44" s="52">
        <v>2</v>
      </c>
      <c r="F44" s="53">
        <v>123355</v>
      </c>
    </row>
    <row r="45" spans="2:8" x14ac:dyDescent="0.45">
      <c r="B45" s="54" t="s">
        <v>69</v>
      </c>
      <c r="C45" s="54" t="s">
        <v>70</v>
      </c>
      <c r="D45" s="54" t="s">
        <v>38</v>
      </c>
      <c r="E45" s="54">
        <v>5</v>
      </c>
      <c r="F45" s="55">
        <v>197118</v>
      </c>
    </row>
    <row r="46" spans="2:8" x14ac:dyDescent="0.45">
      <c r="B46" s="52" t="s">
        <v>141</v>
      </c>
      <c r="C46" s="52" t="s">
        <v>142</v>
      </c>
      <c r="D46" s="52" t="s">
        <v>35</v>
      </c>
      <c r="E46" s="52">
        <v>6</v>
      </c>
      <c r="F46" s="53">
        <v>181551</v>
      </c>
    </row>
    <row r="47" spans="2:8" x14ac:dyDescent="0.45">
      <c r="B47" s="54" t="s">
        <v>159</v>
      </c>
      <c r="C47" s="54" t="s">
        <v>160</v>
      </c>
      <c r="D47" s="54" t="s">
        <v>35</v>
      </c>
      <c r="E47" s="54">
        <v>4</v>
      </c>
      <c r="F47" s="55">
        <v>57157</v>
      </c>
    </row>
    <row r="48" spans="2:8" x14ac:dyDescent="0.45">
      <c r="B48" s="52" t="s">
        <v>205</v>
      </c>
      <c r="C48" s="52" t="s">
        <v>236</v>
      </c>
      <c r="D48" s="52" t="s">
        <v>30</v>
      </c>
      <c r="E48" s="52">
        <v>8</v>
      </c>
      <c r="F48" s="53">
        <v>137667</v>
      </c>
    </row>
    <row r="49" spans="2:6" x14ac:dyDescent="0.45">
      <c r="B49" s="54" t="s">
        <v>210</v>
      </c>
      <c r="C49" s="54" t="s">
        <v>243</v>
      </c>
      <c r="D49" s="54" t="s">
        <v>35</v>
      </c>
      <c r="E49" s="54">
        <v>11</v>
      </c>
      <c r="F49" s="55">
        <v>159605</v>
      </c>
    </row>
    <row r="50" spans="2:6" x14ac:dyDescent="0.45">
      <c r="B50" s="52" t="s">
        <v>98</v>
      </c>
      <c r="C50" s="52" t="s">
        <v>99</v>
      </c>
      <c r="D50" s="52" t="s">
        <v>35</v>
      </c>
      <c r="E50" s="52">
        <v>11</v>
      </c>
      <c r="F50" s="53">
        <v>125707</v>
      </c>
    </row>
    <row r="51" spans="2:6" x14ac:dyDescent="0.45">
      <c r="B51" s="54" t="s">
        <v>149</v>
      </c>
      <c r="C51" s="54" t="s">
        <v>150</v>
      </c>
      <c r="D51" s="54" t="s">
        <v>38</v>
      </c>
      <c r="E51" s="54">
        <v>10</v>
      </c>
      <c r="F51" s="55">
        <v>50662</v>
      </c>
    </row>
    <row r="52" spans="2:6" x14ac:dyDescent="0.45">
      <c r="B52" s="52" t="s">
        <v>169</v>
      </c>
      <c r="C52" s="52" t="s">
        <v>170</v>
      </c>
      <c r="D52" s="52" t="s">
        <v>35</v>
      </c>
      <c r="E52" s="52">
        <v>9</v>
      </c>
      <c r="F52" s="53">
        <v>207727</v>
      </c>
    </row>
    <row r="53" spans="2:6" x14ac:dyDescent="0.45">
      <c r="B53" s="54" t="s">
        <v>187</v>
      </c>
      <c r="C53" s="54" t="s">
        <v>188</v>
      </c>
      <c r="D53" s="54" t="s">
        <v>35</v>
      </c>
      <c r="E53" s="54">
        <v>8</v>
      </c>
      <c r="F53" s="55">
        <v>126577</v>
      </c>
    </row>
    <row r="54" spans="2:6" x14ac:dyDescent="0.45">
      <c r="B54" s="52" t="s">
        <v>31</v>
      </c>
      <c r="C54" s="52" t="s">
        <v>32</v>
      </c>
      <c r="D54" s="52" t="s">
        <v>30</v>
      </c>
      <c r="E54" s="52">
        <v>7</v>
      </c>
      <c r="F54" s="53">
        <v>193501</v>
      </c>
    </row>
    <row r="55" spans="2:6" x14ac:dyDescent="0.45">
      <c r="B55" s="54" t="s">
        <v>145</v>
      </c>
      <c r="C55" s="54" t="s">
        <v>146</v>
      </c>
      <c r="D55" s="54" t="s">
        <v>30</v>
      </c>
      <c r="E55" s="54">
        <v>3</v>
      </c>
      <c r="F55" s="55">
        <v>111996</v>
      </c>
    </row>
    <row r="56" spans="2:6" x14ac:dyDescent="0.45">
      <c r="B56" s="52" t="s">
        <v>84</v>
      </c>
      <c r="C56" s="52" t="s">
        <v>85</v>
      </c>
      <c r="D56" s="52" t="s">
        <v>38</v>
      </c>
      <c r="E56" s="52">
        <v>15</v>
      </c>
      <c r="F56" s="53">
        <v>114837</v>
      </c>
    </row>
    <row r="57" spans="2:6" x14ac:dyDescent="0.45">
      <c r="B57" s="54" t="s">
        <v>53</v>
      </c>
      <c r="C57" s="54" t="s">
        <v>54</v>
      </c>
      <c r="D57" s="54" t="s">
        <v>35</v>
      </c>
      <c r="E57" s="54">
        <v>12</v>
      </c>
      <c r="F57" s="55">
        <v>192942</v>
      </c>
    </row>
    <row r="58" spans="2:6" x14ac:dyDescent="0.45">
      <c r="B58" s="52" t="s">
        <v>208</v>
      </c>
      <c r="C58" s="52" t="s">
        <v>241</v>
      </c>
      <c r="D58" s="52" t="s">
        <v>38</v>
      </c>
      <c r="E58" s="52">
        <v>11</v>
      </c>
      <c r="F58" s="53">
        <v>59728</v>
      </c>
    </row>
    <row r="59" spans="2:6" x14ac:dyDescent="0.45">
      <c r="B59" s="54" t="s">
        <v>175</v>
      </c>
      <c r="C59" s="54" t="s">
        <v>176</v>
      </c>
      <c r="D59" s="54" t="s">
        <v>38</v>
      </c>
      <c r="E59" s="54">
        <v>3</v>
      </c>
      <c r="F59" s="55">
        <v>134921</v>
      </c>
    </row>
    <row r="60" spans="2:6" x14ac:dyDescent="0.45">
      <c r="B60" s="52" t="s">
        <v>195</v>
      </c>
      <c r="C60" s="52" t="s">
        <v>196</v>
      </c>
      <c r="D60" s="52" t="s">
        <v>35</v>
      </c>
      <c r="E60" s="52">
        <v>15</v>
      </c>
      <c r="F60" s="53">
        <v>185252</v>
      </c>
    </row>
    <row r="61" spans="2:6" x14ac:dyDescent="0.45">
      <c r="B61" s="54" t="s">
        <v>177</v>
      </c>
      <c r="C61" s="54" t="s">
        <v>178</v>
      </c>
      <c r="D61" s="54" t="s">
        <v>35</v>
      </c>
      <c r="E61" s="54">
        <v>7</v>
      </c>
      <c r="F61" s="55">
        <v>134864</v>
      </c>
    </row>
    <row r="62" spans="2:6" x14ac:dyDescent="0.45">
      <c r="B62" s="52" t="s">
        <v>151</v>
      </c>
      <c r="C62" s="52" t="s">
        <v>152</v>
      </c>
      <c r="D62" s="52" t="s">
        <v>30</v>
      </c>
      <c r="E62" s="52">
        <v>10</v>
      </c>
      <c r="F62" s="53">
        <v>167528</v>
      </c>
    </row>
    <row r="63" spans="2:6" x14ac:dyDescent="0.45">
      <c r="B63" s="54" t="s">
        <v>114</v>
      </c>
      <c r="C63" s="54" t="s">
        <v>115</v>
      </c>
      <c r="D63" s="54" t="s">
        <v>38</v>
      </c>
      <c r="E63" s="54">
        <v>9</v>
      </c>
      <c r="F63" s="55">
        <v>122518</v>
      </c>
    </row>
    <row r="64" spans="2:6" x14ac:dyDescent="0.45">
      <c r="B64" s="52" t="s">
        <v>33</v>
      </c>
      <c r="C64" s="52" t="s">
        <v>34</v>
      </c>
      <c r="D64" s="52" t="s">
        <v>35</v>
      </c>
      <c r="E64" s="52">
        <v>5</v>
      </c>
      <c r="F64" s="53">
        <v>146790</v>
      </c>
    </row>
    <row r="65" spans="2:6" x14ac:dyDescent="0.45">
      <c r="B65" s="54" t="s">
        <v>132</v>
      </c>
      <c r="C65" s="54" t="s">
        <v>133</v>
      </c>
      <c r="D65" s="54" t="s">
        <v>38</v>
      </c>
      <c r="E65" s="54">
        <v>2</v>
      </c>
      <c r="F65" s="55">
        <v>159262</v>
      </c>
    </row>
    <row r="66" spans="2:6" x14ac:dyDescent="0.45">
      <c r="B66" s="52" t="s">
        <v>43</v>
      </c>
      <c r="C66" s="52" t="s">
        <v>44</v>
      </c>
      <c r="D66" s="52" t="s">
        <v>30</v>
      </c>
      <c r="E66" s="52">
        <v>8</v>
      </c>
      <c r="F66" s="53">
        <v>193628</v>
      </c>
    </row>
    <row r="67" spans="2:6" x14ac:dyDescent="0.45">
      <c r="B67" s="54" t="s">
        <v>120</v>
      </c>
      <c r="C67" s="54" t="s">
        <v>121</v>
      </c>
      <c r="D67" s="54" t="s">
        <v>30</v>
      </c>
      <c r="E67" s="54">
        <v>15</v>
      </c>
      <c r="F67" s="55">
        <v>74749</v>
      </c>
    </row>
    <row r="68" spans="2:6" x14ac:dyDescent="0.45">
      <c r="B68" s="52" t="s">
        <v>122</v>
      </c>
      <c r="C68" s="52" t="s">
        <v>123</v>
      </c>
      <c r="D68" s="52" t="s">
        <v>21</v>
      </c>
      <c r="E68" s="52">
        <v>8</v>
      </c>
      <c r="F68" s="53">
        <v>115127</v>
      </c>
    </row>
    <row r="69" spans="2:6" x14ac:dyDescent="0.45">
      <c r="B69" s="54" t="s">
        <v>88</v>
      </c>
      <c r="C69" s="54" t="s">
        <v>89</v>
      </c>
      <c r="D69" s="54" t="s">
        <v>38</v>
      </c>
      <c r="E69" s="54">
        <v>13</v>
      </c>
      <c r="F69" s="55">
        <v>195106</v>
      </c>
    </row>
    <row r="70" spans="2:6" x14ac:dyDescent="0.45">
      <c r="B70" s="52" t="s">
        <v>28</v>
      </c>
      <c r="C70" s="52" t="s">
        <v>29</v>
      </c>
      <c r="D70" s="52" t="s">
        <v>30</v>
      </c>
      <c r="E70" s="52">
        <v>14</v>
      </c>
      <c r="F70" s="53">
        <v>148433</v>
      </c>
    </row>
    <row r="71" spans="2:6" x14ac:dyDescent="0.45">
      <c r="B71" s="54" t="s">
        <v>126</v>
      </c>
      <c r="C71" s="54" t="s">
        <v>127</v>
      </c>
      <c r="D71" s="54" t="s">
        <v>30</v>
      </c>
      <c r="E71" s="54">
        <v>1</v>
      </c>
      <c r="F71" s="55">
        <v>155094</v>
      </c>
    </row>
    <row r="72" spans="2:6" x14ac:dyDescent="0.45">
      <c r="B72" s="52" t="s">
        <v>55</v>
      </c>
      <c r="C72" s="52" t="s">
        <v>56</v>
      </c>
      <c r="D72" s="52" t="s">
        <v>38</v>
      </c>
      <c r="E72" s="52">
        <v>4</v>
      </c>
      <c r="F72" s="53">
        <v>65325</v>
      </c>
    </row>
    <row r="73" spans="2:6" x14ac:dyDescent="0.45">
      <c r="B73" s="54" t="s">
        <v>39</v>
      </c>
      <c r="C73" s="54" t="s">
        <v>40</v>
      </c>
      <c r="D73" s="54" t="s">
        <v>38</v>
      </c>
      <c r="E73" s="54">
        <v>9</v>
      </c>
      <c r="F73" s="55">
        <v>150354</v>
      </c>
    </row>
    <row r="74" spans="2:6" x14ac:dyDescent="0.45">
      <c r="B74" s="52" t="s">
        <v>130</v>
      </c>
      <c r="C74" s="52" t="s">
        <v>131</v>
      </c>
      <c r="D74" s="52" t="s">
        <v>21</v>
      </c>
      <c r="E74" s="52">
        <v>4</v>
      </c>
      <c r="F74" s="53">
        <v>114381</v>
      </c>
    </row>
    <row r="75" spans="2:6" x14ac:dyDescent="0.45">
      <c r="B75" s="54" t="s">
        <v>189</v>
      </c>
      <c r="C75" s="54" t="s">
        <v>190</v>
      </c>
      <c r="D75" s="54" t="s">
        <v>35</v>
      </c>
      <c r="E75" s="54">
        <v>12</v>
      </c>
      <c r="F75" s="55">
        <v>182088</v>
      </c>
    </row>
    <row r="76" spans="2:6" x14ac:dyDescent="0.45">
      <c r="B76" s="52" t="s">
        <v>47</v>
      </c>
      <c r="C76" s="52" t="s">
        <v>48</v>
      </c>
      <c r="D76" s="52" t="s">
        <v>35</v>
      </c>
      <c r="E76" s="52">
        <v>9</v>
      </c>
      <c r="F76" s="53">
        <v>201682</v>
      </c>
    </row>
    <row r="77" spans="2:6" x14ac:dyDescent="0.45">
      <c r="B77" s="54" t="s">
        <v>128</v>
      </c>
      <c r="C77" s="54" t="s">
        <v>129</v>
      </c>
      <c r="D77" s="54" t="s">
        <v>30</v>
      </c>
      <c r="E77" s="54">
        <v>1</v>
      </c>
      <c r="F77" s="55">
        <v>91304</v>
      </c>
    </row>
    <row r="78" spans="2:6" x14ac:dyDescent="0.45">
      <c r="B78" s="52" t="s">
        <v>134</v>
      </c>
      <c r="C78" s="52" t="s">
        <v>135</v>
      </c>
      <c r="D78" s="52" t="s">
        <v>21</v>
      </c>
      <c r="E78" s="52">
        <v>6</v>
      </c>
      <c r="F78" s="53">
        <v>83898</v>
      </c>
    </row>
    <row r="79" spans="2:6" x14ac:dyDescent="0.45">
      <c r="B79" s="54" t="s">
        <v>247</v>
      </c>
      <c r="C79" s="54" t="s">
        <v>248</v>
      </c>
      <c r="D79" s="54" t="s">
        <v>30</v>
      </c>
      <c r="E79" s="54">
        <v>6</v>
      </c>
      <c r="F79" s="55">
        <v>125123</v>
      </c>
    </row>
    <row r="80" spans="2:6" x14ac:dyDescent="0.45">
      <c r="B80" s="52" t="s">
        <v>191</v>
      </c>
      <c r="C80" s="52" t="s">
        <v>192</v>
      </c>
      <c r="D80" s="52" t="s">
        <v>38</v>
      </c>
      <c r="E80" s="52">
        <v>12</v>
      </c>
      <c r="F80" s="53">
        <v>103001</v>
      </c>
    </row>
    <row r="81" spans="2:6" x14ac:dyDescent="0.45">
      <c r="B81" s="54" t="s">
        <v>244</v>
      </c>
      <c r="C81" s="54" t="s">
        <v>245</v>
      </c>
      <c r="D81" s="54" t="s">
        <v>35</v>
      </c>
      <c r="E81" s="54">
        <v>9</v>
      </c>
      <c r="F81" s="55">
        <v>196408</v>
      </c>
    </row>
    <row r="82" spans="2:6" x14ac:dyDescent="0.45">
      <c r="B82" s="52" t="s">
        <v>163</v>
      </c>
      <c r="C82" s="52" t="s">
        <v>164</v>
      </c>
      <c r="D82" s="52" t="s">
        <v>35</v>
      </c>
      <c r="E82" s="52">
        <v>12</v>
      </c>
      <c r="F82" s="53">
        <v>200839</v>
      </c>
    </row>
    <row r="83" spans="2:6" x14ac:dyDescent="0.45">
      <c r="B83" s="54" t="s">
        <v>82</v>
      </c>
      <c r="C83" s="54" t="s">
        <v>83</v>
      </c>
      <c r="D83" s="54" t="s">
        <v>21</v>
      </c>
      <c r="E83" s="54">
        <v>3</v>
      </c>
      <c r="F83" s="55">
        <v>116474</v>
      </c>
    </row>
    <row r="84" spans="2:6" x14ac:dyDescent="0.45">
      <c r="B84" s="52" t="s">
        <v>108</v>
      </c>
      <c r="C84" s="52" t="s">
        <v>109</v>
      </c>
      <c r="D84" s="52" t="s">
        <v>30</v>
      </c>
      <c r="E84" s="52">
        <v>5</v>
      </c>
      <c r="F84" s="53">
        <v>91683</v>
      </c>
    </row>
    <row r="85" spans="2:6" x14ac:dyDescent="0.45">
      <c r="B85" s="54" t="s">
        <v>80</v>
      </c>
      <c r="C85" s="54" t="s">
        <v>81</v>
      </c>
      <c r="D85" s="54" t="s">
        <v>21</v>
      </c>
      <c r="E85" s="54">
        <v>12</v>
      </c>
      <c r="F85" s="55">
        <v>171529</v>
      </c>
    </row>
    <row r="86" spans="2:6" x14ac:dyDescent="0.45">
      <c r="B86" s="52" t="s">
        <v>116</v>
      </c>
      <c r="C86" s="52" t="s">
        <v>117</v>
      </c>
      <c r="D86" s="52" t="s">
        <v>35</v>
      </c>
      <c r="E86" s="52">
        <v>8</v>
      </c>
      <c r="F86" s="53">
        <v>200859</v>
      </c>
    </row>
    <row r="87" spans="2:6" x14ac:dyDescent="0.45">
      <c r="B87" s="54" t="s">
        <v>183</v>
      </c>
      <c r="C87" s="54" t="s">
        <v>184</v>
      </c>
      <c r="D87" s="54" t="s">
        <v>38</v>
      </c>
      <c r="E87" s="54">
        <v>7</v>
      </c>
      <c r="F87" s="55">
        <v>148964</v>
      </c>
    </row>
    <row r="88" spans="2:6" x14ac:dyDescent="0.45">
      <c r="B88" s="52" t="s">
        <v>147</v>
      </c>
      <c r="C88" s="52" t="s">
        <v>148</v>
      </c>
      <c r="D88" s="52" t="s">
        <v>35</v>
      </c>
      <c r="E88" s="52">
        <v>6</v>
      </c>
      <c r="F88" s="53">
        <v>192179</v>
      </c>
    </row>
    <row r="89" spans="2:6" x14ac:dyDescent="0.45">
      <c r="B89" s="54" t="s">
        <v>211</v>
      </c>
      <c r="C89" s="54" t="s">
        <v>246</v>
      </c>
      <c r="D89" s="54" t="s">
        <v>35</v>
      </c>
      <c r="E89" s="54">
        <v>14</v>
      </c>
      <c r="F89" s="55">
        <v>71839</v>
      </c>
    </row>
    <row r="90" spans="2:6" x14ac:dyDescent="0.45">
      <c r="B90" s="52" t="s">
        <v>78</v>
      </c>
      <c r="C90" s="52" t="s">
        <v>79</v>
      </c>
      <c r="D90" s="52" t="s">
        <v>21</v>
      </c>
      <c r="E90" s="52">
        <v>12</v>
      </c>
      <c r="F90" s="53">
        <v>88137</v>
      </c>
    </row>
    <row r="91" spans="2:6" x14ac:dyDescent="0.45">
      <c r="B91" s="54" t="s">
        <v>209</v>
      </c>
      <c r="C91" s="54" t="s">
        <v>242</v>
      </c>
      <c r="D91" s="54" t="s">
        <v>21</v>
      </c>
      <c r="E91" s="54">
        <v>4</v>
      </c>
      <c r="F91" s="55">
        <v>95406</v>
      </c>
    </row>
    <row r="92" spans="2:6" x14ac:dyDescent="0.45">
      <c r="B92" s="52" t="s">
        <v>136</v>
      </c>
      <c r="C92" s="52" t="s">
        <v>137</v>
      </c>
      <c r="D92" s="52" t="s">
        <v>21</v>
      </c>
      <c r="E92" s="52">
        <v>12</v>
      </c>
      <c r="F92" s="53">
        <v>64778</v>
      </c>
    </row>
    <row r="93" spans="2:6" x14ac:dyDescent="0.45">
      <c r="B93" s="54" t="s">
        <v>206</v>
      </c>
      <c r="C93" s="54" t="s">
        <v>239</v>
      </c>
      <c r="D93" s="54" t="s">
        <v>21</v>
      </c>
      <c r="E93" s="54">
        <v>4</v>
      </c>
      <c r="F93" s="55">
        <v>146299</v>
      </c>
    </row>
    <row r="94" spans="2:6" x14ac:dyDescent="0.45">
      <c r="B94" s="52" t="s">
        <v>104</v>
      </c>
      <c r="C94" s="52" t="s">
        <v>105</v>
      </c>
      <c r="D94" s="52" t="s">
        <v>30</v>
      </c>
      <c r="E94" s="52">
        <v>11</v>
      </c>
      <c r="F94" s="53">
        <v>139612</v>
      </c>
    </row>
    <row r="95" spans="2:6" x14ac:dyDescent="0.45">
      <c r="B95" s="54" t="s">
        <v>57</v>
      </c>
      <c r="C95" s="54" t="s">
        <v>58</v>
      </c>
      <c r="D95" s="54" t="s">
        <v>30</v>
      </c>
      <c r="E95" s="54">
        <v>4</v>
      </c>
      <c r="F95" s="55">
        <v>60510</v>
      </c>
    </row>
    <row r="96" spans="2:6" x14ac:dyDescent="0.45">
      <c r="B96" s="52" t="s">
        <v>36</v>
      </c>
      <c r="C96" s="52" t="s">
        <v>37</v>
      </c>
      <c r="D96" s="52" t="s">
        <v>38</v>
      </c>
      <c r="E96" s="52">
        <v>3</v>
      </c>
      <c r="F96" s="53">
        <v>166490</v>
      </c>
    </row>
    <row r="97" spans="2:6" x14ac:dyDescent="0.45">
      <c r="B97" s="54" t="s">
        <v>112</v>
      </c>
      <c r="C97" s="54" t="s">
        <v>113</v>
      </c>
      <c r="D97" s="54" t="s">
        <v>21</v>
      </c>
      <c r="E97" s="54">
        <v>9</v>
      </c>
      <c r="F97" s="55">
        <v>182724</v>
      </c>
    </row>
    <row r="98" spans="2:6" x14ac:dyDescent="0.45">
      <c r="B98" s="56" t="s">
        <v>59</v>
      </c>
      <c r="C98" s="56" t="s">
        <v>60</v>
      </c>
      <c r="D98" s="56" t="s">
        <v>30</v>
      </c>
      <c r="E98" s="56">
        <v>11</v>
      </c>
      <c r="F98" s="57">
        <v>72170</v>
      </c>
    </row>
  </sheetData>
  <sortState xmlns:xlrd2="http://schemas.microsoft.com/office/spreadsheetml/2017/richdata2" ref="H15:J22">
    <sortCondition descending="1" ref="I15:I22"/>
  </sortState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EB2F-FB1B-4D82-B9C3-4ED472CFF753}">
  <sheetPr codeName="Sheet102"/>
  <dimension ref="B2:J100"/>
  <sheetViews>
    <sheetView zoomScaleNormal="100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" customWidth="1"/>
    <col min="6" max="6" width="14.86328125" customWidth="1"/>
    <col min="8" max="8" width="19.73046875" customWidth="1"/>
    <col min="9" max="9" width="14.86328125" customWidth="1"/>
    <col min="10" max="10" width="18.1328125" bestFit="1" customWidth="1"/>
  </cols>
  <sheetData>
    <row r="2" spans="2:10" ht="14.65" thickBot="1" x14ac:dyDescent="0.5">
      <c r="B2" s="1" t="s">
        <v>20</v>
      </c>
      <c r="C2" s="1" t="s">
        <v>26</v>
      </c>
      <c r="D2" s="1" t="s">
        <v>27</v>
      </c>
      <c r="E2" s="1" t="s">
        <v>355</v>
      </c>
      <c r="F2" s="1" t="s">
        <v>186</v>
      </c>
    </row>
    <row r="3" spans="2:10" ht="14.65" thickBot="1" x14ac:dyDescent="0.5">
      <c r="B3" t="s">
        <v>181</v>
      </c>
      <c r="C3" t="s">
        <v>182</v>
      </c>
      <c r="D3" t="s">
        <v>21</v>
      </c>
      <c r="E3">
        <v>11</v>
      </c>
      <c r="F3" s="2">
        <v>120013</v>
      </c>
      <c r="H3" s="17" t="s">
        <v>335</v>
      </c>
      <c r="I3" s="17" t="s">
        <v>186</v>
      </c>
      <c r="J3" s="17" t="s">
        <v>255</v>
      </c>
    </row>
    <row r="4" spans="2:10" ht="14.65" thickBot="1" x14ac:dyDescent="0.5">
      <c r="B4" t="s">
        <v>153</v>
      </c>
      <c r="C4" t="s">
        <v>154</v>
      </c>
      <c r="D4" t="s">
        <v>21</v>
      </c>
      <c r="E4">
        <v>14</v>
      </c>
      <c r="F4" s="2">
        <v>99904</v>
      </c>
      <c r="H4" s="18" t="s">
        <v>67</v>
      </c>
      <c r="I4" s="27">
        <f>VLOOKUP(H4,EmployeeData2[#All],5,FALSE)</f>
        <v>207787</v>
      </c>
      <c r="J4" s="27"/>
    </row>
    <row r="5" spans="2:10" ht="14.65" thickBot="1" x14ac:dyDescent="0.5">
      <c r="B5" t="s">
        <v>106</v>
      </c>
      <c r="C5" t="s">
        <v>107</v>
      </c>
      <c r="D5" t="s">
        <v>30</v>
      </c>
      <c r="E5">
        <v>8</v>
      </c>
      <c r="F5" s="2">
        <v>185360</v>
      </c>
      <c r="H5" s="18" t="s">
        <v>96</v>
      </c>
      <c r="I5" s="27">
        <f>VLOOKUP(H5,EmployeeData2[#All],5,FALSE)</f>
        <v>207620</v>
      </c>
      <c r="J5" s="27"/>
    </row>
    <row r="6" spans="2:10" ht="14.65" thickBot="1" x14ac:dyDescent="0.5">
      <c r="B6" t="s">
        <v>155</v>
      </c>
      <c r="C6" t="s">
        <v>156</v>
      </c>
      <c r="D6" t="s">
        <v>38</v>
      </c>
      <c r="E6">
        <v>5</v>
      </c>
      <c r="F6" s="2">
        <v>207203</v>
      </c>
      <c r="H6" s="18" t="s">
        <v>80</v>
      </c>
      <c r="I6" s="27">
        <f>VLOOKUP(H6,EmployeeData2[#All],5,FALSE)</f>
        <v>171529</v>
      </c>
      <c r="J6" s="27"/>
    </row>
    <row r="7" spans="2:10" ht="14.65" thickBot="1" x14ac:dyDescent="0.5">
      <c r="B7" t="s">
        <v>67</v>
      </c>
      <c r="C7" t="s">
        <v>68</v>
      </c>
      <c r="D7" t="s">
        <v>35</v>
      </c>
      <c r="E7">
        <v>11</v>
      </c>
      <c r="F7" s="2">
        <v>207787</v>
      </c>
      <c r="H7" s="18" t="s">
        <v>207</v>
      </c>
      <c r="I7" s="27">
        <f>VLOOKUP(H7,EmployeeData2[#All],5,FALSE)</f>
        <v>111000</v>
      </c>
      <c r="J7" s="27"/>
    </row>
    <row r="8" spans="2:10" ht="14.65" thickBot="1" x14ac:dyDescent="0.5">
      <c r="B8" t="s">
        <v>124</v>
      </c>
      <c r="C8" t="s">
        <v>125</v>
      </c>
      <c r="D8" t="s">
        <v>35</v>
      </c>
      <c r="E8">
        <v>15</v>
      </c>
      <c r="F8" s="2">
        <v>98433</v>
      </c>
      <c r="H8" s="18" t="s">
        <v>45</v>
      </c>
      <c r="I8" s="27">
        <f>VLOOKUP(H8,EmployeeData2[#All],5,FALSE)</f>
        <v>95430</v>
      </c>
      <c r="J8" s="27"/>
    </row>
    <row r="9" spans="2:10" ht="14.65" thickBot="1" x14ac:dyDescent="0.5">
      <c r="B9" t="s">
        <v>100</v>
      </c>
      <c r="C9" t="s">
        <v>101</v>
      </c>
      <c r="D9" t="s">
        <v>35</v>
      </c>
      <c r="E9">
        <v>13</v>
      </c>
      <c r="F9" s="2">
        <v>179241</v>
      </c>
      <c r="H9" s="18" t="s">
        <v>191</v>
      </c>
      <c r="I9" s="27">
        <f>VLOOKUP(H9,EmployeeData2[#All],5,FALSE)</f>
        <v>91000</v>
      </c>
      <c r="J9" s="27"/>
    </row>
    <row r="10" spans="2:10" ht="14.65" thickBot="1" x14ac:dyDescent="0.5">
      <c r="B10" t="s">
        <v>45</v>
      </c>
      <c r="C10" t="s">
        <v>46</v>
      </c>
      <c r="D10" t="s">
        <v>38</v>
      </c>
      <c r="E10">
        <v>8</v>
      </c>
      <c r="F10" s="2">
        <v>95430</v>
      </c>
      <c r="H10" s="18" t="s">
        <v>102</v>
      </c>
      <c r="I10" s="27">
        <f>VLOOKUP(H10,EmployeeData2[#All],5,FALSE)</f>
        <v>90000</v>
      </c>
      <c r="J10" s="27"/>
    </row>
    <row r="11" spans="2:10" x14ac:dyDescent="0.45">
      <c r="B11" t="s">
        <v>193</v>
      </c>
      <c r="C11" t="s">
        <v>194</v>
      </c>
      <c r="D11" t="s">
        <v>35</v>
      </c>
      <c r="E11">
        <v>4</v>
      </c>
      <c r="F11" s="2">
        <v>133753</v>
      </c>
    </row>
    <row r="12" spans="2:10" ht="14.65" thickBot="1" x14ac:dyDescent="0.5">
      <c r="B12" t="s">
        <v>202</v>
      </c>
      <c r="C12" t="s">
        <v>233</v>
      </c>
      <c r="D12" t="s">
        <v>21</v>
      </c>
      <c r="E12">
        <v>3</v>
      </c>
      <c r="F12" s="2">
        <v>156330</v>
      </c>
    </row>
    <row r="13" spans="2:10" ht="14.65" thickBot="1" x14ac:dyDescent="0.5">
      <c r="B13" t="s">
        <v>86</v>
      </c>
      <c r="C13" t="s">
        <v>87</v>
      </c>
      <c r="D13" t="s">
        <v>21</v>
      </c>
      <c r="E13">
        <v>14</v>
      </c>
      <c r="F13" s="2">
        <v>59434</v>
      </c>
      <c r="H13" s="34" t="s">
        <v>186</v>
      </c>
      <c r="I13" s="29" t="s">
        <v>255</v>
      </c>
    </row>
    <row r="14" spans="2:10" x14ac:dyDescent="0.45">
      <c r="B14" t="s">
        <v>90</v>
      </c>
      <c r="C14" t="s">
        <v>91</v>
      </c>
      <c r="D14" t="s">
        <v>21</v>
      </c>
      <c r="E14">
        <v>14</v>
      </c>
      <c r="F14" s="2">
        <v>82212</v>
      </c>
      <c r="H14" s="35">
        <v>90000</v>
      </c>
      <c r="I14" s="30">
        <v>7000</v>
      </c>
    </row>
    <row r="15" spans="2:10" x14ac:dyDescent="0.45">
      <c r="B15" t="s">
        <v>71</v>
      </c>
      <c r="C15" t="s">
        <v>72</v>
      </c>
      <c r="D15" t="s">
        <v>21</v>
      </c>
      <c r="E15">
        <v>4</v>
      </c>
      <c r="F15" s="2">
        <v>71090</v>
      </c>
      <c r="H15" s="36">
        <v>110000</v>
      </c>
      <c r="I15" s="31">
        <v>8500</v>
      </c>
    </row>
    <row r="16" spans="2:10" x14ac:dyDescent="0.45">
      <c r="B16" t="s">
        <v>51</v>
      </c>
      <c r="C16" t="s">
        <v>52</v>
      </c>
      <c r="D16" t="s">
        <v>21</v>
      </c>
      <c r="E16">
        <v>5</v>
      </c>
      <c r="F16" s="2">
        <v>135259</v>
      </c>
      <c r="H16" s="37">
        <v>130000</v>
      </c>
      <c r="I16" s="32">
        <v>10000</v>
      </c>
    </row>
    <row r="17" spans="2:9" x14ac:dyDescent="0.45">
      <c r="B17" t="s">
        <v>143</v>
      </c>
      <c r="C17" t="s">
        <v>144</v>
      </c>
      <c r="D17" t="s">
        <v>35</v>
      </c>
      <c r="E17">
        <v>2</v>
      </c>
      <c r="F17" s="2">
        <v>153331</v>
      </c>
      <c r="H17" s="36">
        <v>150000</v>
      </c>
      <c r="I17" s="31">
        <v>12000</v>
      </c>
    </row>
    <row r="18" spans="2:9" x14ac:dyDescent="0.45">
      <c r="B18" t="s">
        <v>41</v>
      </c>
      <c r="C18" t="s">
        <v>42</v>
      </c>
      <c r="D18" t="s">
        <v>30</v>
      </c>
      <c r="E18">
        <v>4</v>
      </c>
      <c r="F18" s="2">
        <v>196714</v>
      </c>
      <c r="H18" s="37">
        <v>170000</v>
      </c>
      <c r="I18" s="32">
        <v>13000</v>
      </c>
    </row>
    <row r="19" spans="2:9" ht="14.65" thickBot="1" x14ac:dyDescent="0.5">
      <c r="B19" t="s">
        <v>201</v>
      </c>
      <c r="C19" t="s">
        <v>232</v>
      </c>
      <c r="D19" t="s">
        <v>38</v>
      </c>
      <c r="E19">
        <v>12</v>
      </c>
      <c r="F19" s="2">
        <v>209142</v>
      </c>
      <c r="H19" s="38">
        <v>190000</v>
      </c>
      <c r="I19" s="33">
        <v>15000</v>
      </c>
    </row>
    <row r="20" spans="2:9" x14ac:dyDescent="0.45">
      <c r="B20" t="s">
        <v>171</v>
      </c>
      <c r="C20" t="s">
        <v>172</v>
      </c>
      <c r="D20" t="s">
        <v>21</v>
      </c>
      <c r="E20">
        <v>5</v>
      </c>
      <c r="F20" s="2">
        <v>123846</v>
      </c>
    </row>
    <row r="21" spans="2:9" x14ac:dyDescent="0.45">
      <c r="B21" t="s">
        <v>92</v>
      </c>
      <c r="C21" t="s">
        <v>93</v>
      </c>
      <c r="D21" t="s">
        <v>30</v>
      </c>
      <c r="E21">
        <v>15</v>
      </c>
      <c r="F21" s="2">
        <v>75550</v>
      </c>
    </row>
    <row r="22" spans="2:9" x14ac:dyDescent="0.45">
      <c r="B22" t="s">
        <v>161</v>
      </c>
      <c r="C22" t="s">
        <v>162</v>
      </c>
      <c r="D22" t="s">
        <v>21</v>
      </c>
      <c r="E22">
        <v>9</v>
      </c>
      <c r="F22" s="2">
        <v>166696</v>
      </c>
    </row>
    <row r="23" spans="2:9" x14ac:dyDescent="0.45">
      <c r="B23" t="s">
        <v>61</v>
      </c>
      <c r="C23" t="s">
        <v>62</v>
      </c>
      <c r="D23" t="s">
        <v>21</v>
      </c>
      <c r="E23">
        <v>1</v>
      </c>
      <c r="F23" s="2">
        <v>201629</v>
      </c>
    </row>
    <row r="24" spans="2:9" x14ac:dyDescent="0.45">
      <c r="B24" t="s">
        <v>94</v>
      </c>
      <c r="C24" t="s">
        <v>95</v>
      </c>
      <c r="D24" t="s">
        <v>21</v>
      </c>
      <c r="E24">
        <v>9</v>
      </c>
      <c r="F24" s="2">
        <v>117776</v>
      </c>
    </row>
    <row r="25" spans="2:9" x14ac:dyDescent="0.45">
      <c r="B25" t="s">
        <v>207</v>
      </c>
      <c r="C25" t="s">
        <v>240</v>
      </c>
      <c r="D25" t="s">
        <v>38</v>
      </c>
      <c r="E25">
        <v>12</v>
      </c>
      <c r="F25" s="2">
        <v>111000</v>
      </c>
    </row>
    <row r="26" spans="2:9" x14ac:dyDescent="0.45">
      <c r="B26" t="s">
        <v>49</v>
      </c>
      <c r="C26" t="s">
        <v>50</v>
      </c>
      <c r="D26" t="s">
        <v>38</v>
      </c>
      <c r="E26">
        <v>7</v>
      </c>
      <c r="F26" s="2">
        <v>171369</v>
      </c>
    </row>
    <row r="27" spans="2:9" x14ac:dyDescent="0.45">
      <c r="B27" t="s">
        <v>204</v>
      </c>
      <c r="C27" t="s">
        <v>235</v>
      </c>
      <c r="D27" t="s">
        <v>38</v>
      </c>
      <c r="E27">
        <v>7</v>
      </c>
      <c r="F27" s="2">
        <v>140475</v>
      </c>
    </row>
    <row r="28" spans="2:9" x14ac:dyDescent="0.45">
      <c r="B28" t="s">
        <v>237</v>
      </c>
      <c r="C28" t="s">
        <v>238</v>
      </c>
      <c r="D28" t="s">
        <v>35</v>
      </c>
      <c r="E28">
        <v>13</v>
      </c>
      <c r="F28" s="2">
        <v>64207</v>
      </c>
    </row>
    <row r="29" spans="2:9" x14ac:dyDescent="0.45">
      <c r="B29" t="s">
        <v>65</v>
      </c>
      <c r="C29" t="s">
        <v>66</v>
      </c>
      <c r="D29" t="s">
        <v>21</v>
      </c>
      <c r="E29">
        <v>1</v>
      </c>
      <c r="F29" s="2">
        <v>60630</v>
      </c>
    </row>
    <row r="30" spans="2:9" x14ac:dyDescent="0.45">
      <c r="B30" t="s">
        <v>118</v>
      </c>
      <c r="C30" t="s">
        <v>119</v>
      </c>
      <c r="D30" t="s">
        <v>30</v>
      </c>
      <c r="E30">
        <v>4</v>
      </c>
      <c r="F30" s="2">
        <v>114672</v>
      </c>
    </row>
    <row r="31" spans="2:9" x14ac:dyDescent="0.45">
      <c r="B31" t="s">
        <v>179</v>
      </c>
      <c r="C31" t="s">
        <v>180</v>
      </c>
      <c r="D31" t="s">
        <v>35</v>
      </c>
      <c r="E31">
        <v>4</v>
      </c>
      <c r="F31" s="2">
        <v>106448</v>
      </c>
    </row>
    <row r="32" spans="2:9" x14ac:dyDescent="0.45">
      <c r="B32" t="s">
        <v>73</v>
      </c>
      <c r="C32" t="s">
        <v>74</v>
      </c>
      <c r="D32" t="s">
        <v>21</v>
      </c>
      <c r="E32">
        <v>1</v>
      </c>
      <c r="F32" s="2">
        <v>150869</v>
      </c>
    </row>
    <row r="33" spans="2:8" x14ac:dyDescent="0.45">
      <c r="B33" t="s">
        <v>197</v>
      </c>
      <c r="C33" t="s">
        <v>198</v>
      </c>
      <c r="D33" t="s">
        <v>35</v>
      </c>
      <c r="E33">
        <v>15</v>
      </c>
      <c r="F33" s="2">
        <v>104836</v>
      </c>
    </row>
    <row r="34" spans="2:8" x14ac:dyDescent="0.45">
      <c r="B34" t="s">
        <v>203</v>
      </c>
      <c r="C34" t="s">
        <v>234</v>
      </c>
      <c r="D34" t="s">
        <v>38</v>
      </c>
      <c r="E34">
        <v>13</v>
      </c>
      <c r="F34" s="2">
        <v>65305</v>
      </c>
    </row>
    <row r="35" spans="2:8" x14ac:dyDescent="0.45">
      <c r="B35" t="s">
        <v>110</v>
      </c>
      <c r="C35" t="s">
        <v>111</v>
      </c>
      <c r="D35" t="s">
        <v>21</v>
      </c>
      <c r="E35">
        <v>11</v>
      </c>
      <c r="F35" s="2">
        <v>161021</v>
      </c>
      <c r="H35" s="7"/>
    </row>
    <row r="36" spans="2:8" x14ac:dyDescent="0.45">
      <c r="B36" t="s">
        <v>167</v>
      </c>
      <c r="C36" t="s">
        <v>168</v>
      </c>
      <c r="D36" t="s">
        <v>35</v>
      </c>
      <c r="E36">
        <v>12</v>
      </c>
      <c r="F36" s="2">
        <v>55673</v>
      </c>
    </row>
    <row r="37" spans="2:8" x14ac:dyDescent="0.45">
      <c r="B37" t="s">
        <v>102</v>
      </c>
      <c r="C37" t="s">
        <v>103</v>
      </c>
      <c r="D37" t="s">
        <v>38</v>
      </c>
      <c r="E37">
        <v>6</v>
      </c>
      <c r="F37" s="2">
        <v>90000</v>
      </c>
    </row>
    <row r="38" spans="2:8" x14ac:dyDescent="0.45">
      <c r="B38" t="s">
        <v>139</v>
      </c>
      <c r="C38" t="s">
        <v>140</v>
      </c>
      <c r="D38" t="s">
        <v>30</v>
      </c>
      <c r="E38">
        <v>9</v>
      </c>
      <c r="F38" s="2">
        <v>143683</v>
      </c>
    </row>
    <row r="39" spans="2:8" x14ac:dyDescent="0.45">
      <c r="B39" t="s">
        <v>157</v>
      </c>
      <c r="C39" t="s">
        <v>158</v>
      </c>
      <c r="D39" t="s">
        <v>21</v>
      </c>
      <c r="E39">
        <v>14</v>
      </c>
      <c r="F39" s="2">
        <v>165947</v>
      </c>
    </row>
    <row r="40" spans="2:8" x14ac:dyDescent="0.45">
      <c r="B40" t="s">
        <v>165</v>
      </c>
      <c r="C40" t="s">
        <v>166</v>
      </c>
      <c r="D40" t="s">
        <v>30</v>
      </c>
      <c r="E40">
        <v>6</v>
      </c>
      <c r="F40" s="2">
        <v>188740</v>
      </c>
    </row>
    <row r="41" spans="2:8" x14ac:dyDescent="0.45">
      <c r="B41" t="s">
        <v>75</v>
      </c>
      <c r="C41" t="s">
        <v>76</v>
      </c>
      <c r="D41" t="s">
        <v>30</v>
      </c>
      <c r="E41">
        <v>15</v>
      </c>
      <c r="F41" s="2">
        <v>109648</v>
      </c>
    </row>
    <row r="42" spans="2:8" x14ac:dyDescent="0.45">
      <c r="B42" t="s">
        <v>63</v>
      </c>
      <c r="C42" t="s">
        <v>64</v>
      </c>
      <c r="D42" t="s">
        <v>35</v>
      </c>
      <c r="E42">
        <v>5</v>
      </c>
      <c r="F42" s="2">
        <v>162931</v>
      </c>
    </row>
    <row r="43" spans="2:8" x14ac:dyDescent="0.45">
      <c r="B43" t="s">
        <v>96</v>
      </c>
      <c r="C43" t="s">
        <v>97</v>
      </c>
      <c r="D43" t="s">
        <v>35</v>
      </c>
      <c r="E43">
        <v>9</v>
      </c>
      <c r="F43" s="2">
        <v>207620</v>
      </c>
    </row>
    <row r="44" spans="2:8" x14ac:dyDescent="0.45">
      <c r="B44" t="s">
        <v>173</v>
      </c>
      <c r="C44" t="s">
        <v>174</v>
      </c>
      <c r="D44" t="s">
        <v>35</v>
      </c>
      <c r="E44">
        <v>2</v>
      </c>
      <c r="F44" s="2">
        <v>123355</v>
      </c>
    </row>
    <row r="45" spans="2:8" x14ac:dyDescent="0.45">
      <c r="B45" t="s">
        <v>69</v>
      </c>
      <c r="C45" t="s">
        <v>70</v>
      </c>
      <c r="D45" t="s">
        <v>38</v>
      </c>
      <c r="E45">
        <v>5</v>
      </c>
      <c r="F45" s="2">
        <v>197118</v>
      </c>
    </row>
    <row r="46" spans="2:8" x14ac:dyDescent="0.45">
      <c r="B46" t="s">
        <v>141</v>
      </c>
      <c r="C46" t="s">
        <v>142</v>
      </c>
      <c r="D46" t="s">
        <v>35</v>
      </c>
      <c r="E46">
        <v>6</v>
      </c>
      <c r="F46" s="2">
        <v>181551</v>
      </c>
    </row>
    <row r="47" spans="2:8" x14ac:dyDescent="0.45">
      <c r="B47" t="s">
        <v>159</v>
      </c>
      <c r="C47" t="s">
        <v>160</v>
      </c>
      <c r="D47" t="s">
        <v>35</v>
      </c>
      <c r="E47">
        <v>4</v>
      </c>
      <c r="F47" s="2">
        <v>57157</v>
      </c>
    </row>
    <row r="48" spans="2:8" x14ac:dyDescent="0.45">
      <c r="B48" t="s">
        <v>205</v>
      </c>
      <c r="C48" t="s">
        <v>236</v>
      </c>
      <c r="D48" t="s">
        <v>30</v>
      </c>
      <c r="E48">
        <v>8</v>
      </c>
      <c r="F48" s="2">
        <v>137667</v>
      </c>
    </row>
    <row r="49" spans="2:6" x14ac:dyDescent="0.45">
      <c r="B49" t="s">
        <v>210</v>
      </c>
      <c r="C49" t="s">
        <v>243</v>
      </c>
      <c r="D49" t="s">
        <v>35</v>
      </c>
      <c r="E49">
        <v>11</v>
      </c>
      <c r="F49" s="2">
        <v>159605</v>
      </c>
    </row>
    <row r="50" spans="2:6" x14ac:dyDescent="0.45">
      <c r="B50" t="s">
        <v>98</v>
      </c>
      <c r="C50" t="s">
        <v>99</v>
      </c>
      <c r="D50" t="s">
        <v>35</v>
      </c>
      <c r="E50">
        <v>11</v>
      </c>
      <c r="F50" s="2">
        <v>125707</v>
      </c>
    </row>
    <row r="51" spans="2:6" x14ac:dyDescent="0.45">
      <c r="B51" t="s">
        <v>149</v>
      </c>
      <c r="C51" t="s">
        <v>150</v>
      </c>
      <c r="D51" t="s">
        <v>38</v>
      </c>
      <c r="E51">
        <v>10</v>
      </c>
      <c r="F51" s="2">
        <v>50662</v>
      </c>
    </row>
    <row r="52" spans="2:6" x14ac:dyDescent="0.45">
      <c r="B52" t="s">
        <v>169</v>
      </c>
      <c r="C52" t="s">
        <v>170</v>
      </c>
      <c r="D52" t="s">
        <v>35</v>
      </c>
      <c r="E52">
        <v>9</v>
      </c>
      <c r="F52" s="2">
        <v>207727</v>
      </c>
    </row>
    <row r="53" spans="2:6" x14ac:dyDescent="0.45">
      <c r="B53" t="s">
        <v>187</v>
      </c>
      <c r="C53" t="s">
        <v>188</v>
      </c>
      <c r="D53" t="s">
        <v>35</v>
      </c>
      <c r="E53">
        <v>8</v>
      </c>
      <c r="F53" s="2">
        <v>126577</v>
      </c>
    </row>
    <row r="54" spans="2:6" x14ac:dyDescent="0.45">
      <c r="B54" t="s">
        <v>31</v>
      </c>
      <c r="C54" t="s">
        <v>32</v>
      </c>
      <c r="D54" t="s">
        <v>30</v>
      </c>
      <c r="E54">
        <v>7</v>
      </c>
      <c r="F54" s="2">
        <v>193501</v>
      </c>
    </row>
    <row r="55" spans="2:6" x14ac:dyDescent="0.45">
      <c r="B55" t="s">
        <v>145</v>
      </c>
      <c r="C55" t="s">
        <v>146</v>
      </c>
      <c r="D55" t="s">
        <v>30</v>
      </c>
      <c r="E55">
        <v>3</v>
      </c>
      <c r="F55" s="2">
        <v>111996</v>
      </c>
    </row>
    <row r="56" spans="2:6" x14ac:dyDescent="0.45">
      <c r="B56" t="s">
        <v>84</v>
      </c>
      <c r="C56" t="s">
        <v>85</v>
      </c>
      <c r="D56" t="s">
        <v>38</v>
      </c>
      <c r="E56">
        <v>15</v>
      </c>
      <c r="F56" s="2">
        <v>114837</v>
      </c>
    </row>
    <row r="57" spans="2:6" x14ac:dyDescent="0.45">
      <c r="B57" t="s">
        <v>53</v>
      </c>
      <c r="C57" t="s">
        <v>54</v>
      </c>
      <c r="D57" t="s">
        <v>35</v>
      </c>
      <c r="E57">
        <v>12</v>
      </c>
      <c r="F57" s="2">
        <v>192942</v>
      </c>
    </row>
    <row r="58" spans="2:6" x14ac:dyDescent="0.45">
      <c r="B58" t="s">
        <v>208</v>
      </c>
      <c r="C58" t="s">
        <v>241</v>
      </c>
      <c r="D58" t="s">
        <v>38</v>
      </c>
      <c r="E58">
        <v>11</v>
      </c>
      <c r="F58" s="2">
        <v>59728</v>
      </c>
    </row>
    <row r="59" spans="2:6" x14ac:dyDescent="0.45">
      <c r="B59" t="s">
        <v>175</v>
      </c>
      <c r="C59" t="s">
        <v>176</v>
      </c>
      <c r="D59" t="s">
        <v>38</v>
      </c>
      <c r="E59">
        <v>3</v>
      </c>
      <c r="F59" s="2">
        <v>134921</v>
      </c>
    </row>
    <row r="60" spans="2:6" x14ac:dyDescent="0.45">
      <c r="B60" t="s">
        <v>195</v>
      </c>
      <c r="C60" t="s">
        <v>196</v>
      </c>
      <c r="D60" t="s">
        <v>35</v>
      </c>
      <c r="E60">
        <v>15</v>
      </c>
      <c r="F60" s="2">
        <v>185252</v>
      </c>
    </row>
    <row r="61" spans="2:6" x14ac:dyDescent="0.45">
      <c r="B61" t="s">
        <v>177</v>
      </c>
      <c r="C61" t="s">
        <v>178</v>
      </c>
      <c r="D61" t="s">
        <v>35</v>
      </c>
      <c r="E61">
        <v>7</v>
      </c>
      <c r="F61" s="2">
        <v>134864</v>
      </c>
    </row>
    <row r="62" spans="2:6" x14ac:dyDescent="0.45">
      <c r="B62" t="s">
        <v>151</v>
      </c>
      <c r="C62" t="s">
        <v>152</v>
      </c>
      <c r="D62" t="s">
        <v>30</v>
      </c>
      <c r="E62">
        <v>10</v>
      </c>
      <c r="F62" s="2">
        <v>167528</v>
      </c>
    </row>
    <row r="63" spans="2:6" x14ac:dyDescent="0.45">
      <c r="B63" t="s">
        <v>114</v>
      </c>
      <c r="C63" t="s">
        <v>115</v>
      </c>
      <c r="D63" t="s">
        <v>38</v>
      </c>
      <c r="E63">
        <v>9</v>
      </c>
      <c r="F63" s="2">
        <v>122518</v>
      </c>
    </row>
    <row r="64" spans="2:6" x14ac:dyDescent="0.45">
      <c r="B64" t="s">
        <v>33</v>
      </c>
      <c r="C64" t="s">
        <v>34</v>
      </c>
      <c r="D64" t="s">
        <v>35</v>
      </c>
      <c r="E64">
        <v>5</v>
      </c>
      <c r="F64" s="2">
        <v>146790</v>
      </c>
    </row>
    <row r="65" spans="2:6" x14ac:dyDescent="0.45">
      <c r="B65" t="s">
        <v>132</v>
      </c>
      <c r="C65" t="s">
        <v>133</v>
      </c>
      <c r="D65" t="s">
        <v>38</v>
      </c>
      <c r="E65">
        <v>2</v>
      </c>
      <c r="F65" s="2">
        <v>159262</v>
      </c>
    </row>
    <row r="66" spans="2:6" x14ac:dyDescent="0.45">
      <c r="B66" t="s">
        <v>43</v>
      </c>
      <c r="C66" t="s">
        <v>44</v>
      </c>
      <c r="D66" t="s">
        <v>30</v>
      </c>
      <c r="E66">
        <v>8</v>
      </c>
      <c r="F66" s="2">
        <v>193628</v>
      </c>
    </row>
    <row r="67" spans="2:6" x14ac:dyDescent="0.45">
      <c r="B67" t="s">
        <v>120</v>
      </c>
      <c r="C67" t="s">
        <v>121</v>
      </c>
      <c r="D67" t="s">
        <v>30</v>
      </c>
      <c r="E67">
        <v>15</v>
      </c>
      <c r="F67" s="2">
        <v>74749</v>
      </c>
    </row>
    <row r="68" spans="2:6" x14ac:dyDescent="0.45">
      <c r="B68" t="s">
        <v>122</v>
      </c>
      <c r="C68" t="s">
        <v>123</v>
      </c>
      <c r="D68" t="s">
        <v>21</v>
      </c>
      <c r="E68">
        <v>8</v>
      </c>
      <c r="F68" s="2">
        <v>115127</v>
      </c>
    </row>
    <row r="69" spans="2:6" x14ac:dyDescent="0.45">
      <c r="B69" t="s">
        <v>88</v>
      </c>
      <c r="C69" t="s">
        <v>89</v>
      </c>
      <c r="D69" t="s">
        <v>38</v>
      </c>
      <c r="E69">
        <v>13</v>
      </c>
      <c r="F69" s="2">
        <v>195106</v>
      </c>
    </row>
    <row r="70" spans="2:6" x14ac:dyDescent="0.45">
      <c r="B70" t="s">
        <v>28</v>
      </c>
      <c r="C70" t="s">
        <v>29</v>
      </c>
      <c r="D70" t="s">
        <v>30</v>
      </c>
      <c r="E70">
        <v>14</v>
      </c>
      <c r="F70" s="2">
        <v>148433</v>
      </c>
    </row>
    <row r="71" spans="2:6" x14ac:dyDescent="0.45">
      <c r="B71" t="s">
        <v>126</v>
      </c>
      <c r="C71" t="s">
        <v>127</v>
      </c>
      <c r="D71" t="s">
        <v>30</v>
      </c>
      <c r="E71">
        <v>1</v>
      </c>
      <c r="F71" s="2">
        <v>155094</v>
      </c>
    </row>
    <row r="72" spans="2:6" x14ac:dyDescent="0.45">
      <c r="B72" t="s">
        <v>55</v>
      </c>
      <c r="C72" t="s">
        <v>56</v>
      </c>
      <c r="D72" t="s">
        <v>38</v>
      </c>
      <c r="E72">
        <v>4</v>
      </c>
      <c r="F72" s="2">
        <v>65325</v>
      </c>
    </row>
    <row r="73" spans="2:6" x14ac:dyDescent="0.45">
      <c r="B73" t="s">
        <v>39</v>
      </c>
      <c r="C73" t="s">
        <v>40</v>
      </c>
      <c r="D73" t="s">
        <v>38</v>
      </c>
      <c r="E73">
        <v>9</v>
      </c>
      <c r="F73" s="2">
        <v>150354</v>
      </c>
    </row>
    <row r="74" spans="2:6" x14ac:dyDescent="0.45">
      <c r="B74" t="s">
        <v>130</v>
      </c>
      <c r="C74" t="s">
        <v>131</v>
      </c>
      <c r="D74" t="s">
        <v>21</v>
      </c>
      <c r="E74">
        <v>4</v>
      </c>
      <c r="F74" s="2">
        <v>114381</v>
      </c>
    </row>
    <row r="75" spans="2:6" x14ac:dyDescent="0.45">
      <c r="B75" t="s">
        <v>189</v>
      </c>
      <c r="C75" t="s">
        <v>190</v>
      </c>
      <c r="D75" t="s">
        <v>35</v>
      </c>
      <c r="E75">
        <v>12</v>
      </c>
      <c r="F75" s="2">
        <v>182088</v>
      </c>
    </row>
    <row r="76" spans="2:6" x14ac:dyDescent="0.45">
      <c r="B76" t="s">
        <v>47</v>
      </c>
      <c r="C76" t="s">
        <v>48</v>
      </c>
      <c r="D76" t="s">
        <v>35</v>
      </c>
      <c r="E76">
        <v>9</v>
      </c>
      <c r="F76" s="2">
        <v>201682</v>
      </c>
    </row>
    <row r="77" spans="2:6" x14ac:dyDescent="0.45">
      <c r="B77" t="s">
        <v>128</v>
      </c>
      <c r="C77" t="s">
        <v>129</v>
      </c>
      <c r="D77" t="s">
        <v>30</v>
      </c>
      <c r="E77">
        <v>1</v>
      </c>
      <c r="F77" s="2">
        <v>91304</v>
      </c>
    </row>
    <row r="78" spans="2:6" x14ac:dyDescent="0.45">
      <c r="B78" t="s">
        <v>134</v>
      </c>
      <c r="C78" t="s">
        <v>135</v>
      </c>
      <c r="D78" t="s">
        <v>21</v>
      </c>
      <c r="E78">
        <v>6</v>
      </c>
      <c r="F78" s="2">
        <v>83898</v>
      </c>
    </row>
    <row r="79" spans="2:6" x14ac:dyDescent="0.45">
      <c r="B79" t="s">
        <v>247</v>
      </c>
      <c r="C79" t="s">
        <v>248</v>
      </c>
      <c r="D79" t="s">
        <v>30</v>
      </c>
      <c r="E79">
        <v>6</v>
      </c>
      <c r="F79" s="2">
        <v>125123</v>
      </c>
    </row>
    <row r="80" spans="2:6" x14ac:dyDescent="0.45">
      <c r="B80" t="s">
        <v>191</v>
      </c>
      <c r="C80" t="s">
        <v>192</v>
      </c>
      <c r="D80" t="s">
        <v>38</v>
      </c>
      <c r="E80">
        <v>12</v>
      </c>
      <c r="F80" s="2">
        <v>91000</v>
      </c>
    </row>
    <row r="81" spans="2:6" x14ac:dyDescent="0.45">
      <c r="B81" t="s">
        <v>244</v>
      </c>
      <c r="C81" t="s">
        <v>245</v>
      </c>
      <c r="D81" t="s">
        <v>35</v>
      </c>
      <c r="E81">
        <v>9</v>
      </c>
      <c r="F81" s="2">
        <v>196408</v>
      </c>
    </row>
    <row r="82" spans="2:6" x14ac:dyDescent="0.45">
      <c r="B82" t="s">
        <v>163</v>
      </c>
      <c r="C82" t="s">
        <v>164</v>
      </c>
      <c r="D82" t="s">
        <v>35</v>
      </c>
      <c r="E82">
        <v>12</v>
      </c>
      <c r="F82" s="2">
        <v>200839</v>
      </c>
    </row>
    <row r="83" spans="2:6" x14ac:dyDescent="0.45">
      <c r="B83" t="s">
        <v>82</v>
      </c>
      <c r="C83" t="s">
        <v>83</v>
      </c>
      <c r="D83" t="s">
        <v>21</v>
      </c>
      <c r="E83">
        <v>3</v>
      </c>
      <c r="F83" s="2">
        <v>116474</v>
      </c>
    </row>
    <row r="84" spans="2:6" x14ac:dyDescent="0.45">
      <c r="B84" t="s">
        <v>108</v>
      </c>
      <c r="C84" t="s">
        <v>109</v>
      </c>
      <c r="D84" t="s">
        <v>30</v>
      </c>
      <c r="E84">
        <v>5</v>
      </c>
      <c r="F84" s="2">
        <v>91683</v>
      </c>
    </row>
    <row r="85" spans="2:6" x14ac:dyDescent="0.45">
      <c r="B85" t="s">
        <v>80</v>
      </c>
      <c r="C85" t="s">
        <v>81</v>
      </c>
      <c r="D85" t="s">
        <v>21</v>
      </c>
      <c r="E85">
        <v>12</v>
      </c>
      <c r="F85" s="2">
        <v>171529</v>
      </c>
    </row>
    <row r="86" spans="2:6" x14ac:dyDescent="0.45">
      <c r="B86" t="s">
        <v>116</v>
      </c>
      <c r="C86" t="s">
        <v>117</v>
      </c>
      <c r="D86" t="s">
        <v>35</v>
      </c>
      <c r="E86">
        <v>8</v>
      </c>
      <c r="F86" s="2">
        <v>200859</v>
      </c>
    </row>
    <row r="87" spans="2:6" x14ac:dyDescent="0.45">
      <c r="B87" t="s">
        <v>183</v>
      </c>
      <c r="C87" t="s">
        <v>184</v>
      </c>
      <c r="D87" t="s">
        <v>38</v>
      </c>
      <c r="E87">
        <v>7</v>
      </c>
      <c r="F87" s="2">
        <v>148964</v>
      </c>
    </row>
    <row r="88" spans="2:6" x14ac:dyDescent="0.45">
      <c r="B88" t="s">
        <v>147</v>
      </c>
      <c r="C88" t="s">
        <v>148</v>
      </c>
      <c r="D88" t="s">
        <v>35</v>
      </c>
      <c r="E88">
        <v>6</v>
      </c>
      <c r="F88" s="2">
        <v>192179</v>
      </c>
    </row>
    <row r="89" spans="2:6" x14ac:dyDescent="0.45">
      <c r="B89" t="s">
        <v>211</v>
      </c>
      <c r="C89" t="s">
        <v>246</v>
      </c>
      <c r="D89" t="s">
        <v>35</v>
      </c>
      <c r="E89">
        <v>14</v>
      </c>
      <c r="F89" s="2">
        <v>71839</v>
      </c>
    </row>
    <row r="90" spans="2:6" x14ac:dyDescent="0.45">
      <c r="B90" t="s">
        <v>78</v>
      </c>
      <c r="C90" t="s">
        <v>79</v>
      </c>
      <c r="D90" t="s">
        <v>21</v>
      </c>
      <c r="E90">
        <v>12</v>
      </c>
      <c r="F90" s="2">
        <v>88137</v>
      </c>
    </row>
    <row r="91" spans="2:6" x14ac:dyDescent="0.45">
      <c r="B91" t="s">
        <v>209</v>
      </c>
      <c r="C91" t="s">
        <v>242</v>
      </c>
      <c r="D91" t="s">
        <v>21</v>
      </c>
      <c r="E91">
        <v>4</v>
      </c>
      <c r="F91" s="2">
        <v>95406</v>
      </c>
    </row>
    <row r="92" spans="2:6" x14ac:dyDescent="0.45">
      <c r="B92" t="s">
        <v>136</v>
      </c>
      <c r="C92" t="s">
        <v>137</v>
      </c>
      <c r="D92" t="s">
        <v>21</v>
      </c>
      <c r="E92">
        <v>12</v>
      </c>
      <c r="F92" s="2">
        <v>64778</v>
      </c>
    </row>
    <row r="93" spans="2:6" x14ac:dyDescent="0.45">
      <c r="B93" t="s">
        <v>206</v>
      </c>
      <c r="C93" t="s">
        <v>239</v>
      </c>
      <c r="D93" t="s">
        <v>21</v>
      </c>
      <c r="E93">
        <v>4</v>
      </c>
      <c r="F93" s="2">
        <v>146299</v>
      </c>
    </row>
    <row r="94" spans="2:6" x14ac:dyDescent="0.45">
      <c r="B94" t="s">
        <v>104</v>
      </c>
      <c r="C94" t="s">
        <v>105</v>
      </c>
      <c r="D94" t="s">
        <v>30</v>
      </c>
      <c r="E94">
        <v>11</v>
      </c>
      <c r="F94" s="2">
        <v>139612</v>
      </c>
    </row>
    <row r="95" spans="2:6" x14ac:dyDescent="0.45">
      <c r="B95" t="s">
        <v>57</v>
      </c>
      <c r="C95" t="s">
        <v>58</v>
      </c>
      <c r="D95" t="s">
        <v>30</v>
      </c>
      <c r="E95">
        <v>4</v>
      </c>
      <c r="F95" s="2">
        <v>60510</v>
      </c>
    </row>
    <row r="96" spans="2:6" x14ac:dyDescent="0.45">
      <c r="B96" t="s">
        <v>36</v>
      </c>
      <c r="C96" t="s">
        <v>37</v>
      </c>
      <c r="D96" t="s">
        <v>38</v>
      </c>
      <c r="E96">
        <v>3</v>
      </c>
      <c r="F96" s="2">
        <v>166490</v>
      </c>
    </row>
    <row r="97" spans="2:6" x14ac:dyDescent="0.45">
      <c r="B97" t="s">
        <v>112</v>
      </c>
      <c r="C97" t="s">
        <v>113</v>
      </c>
      <c r="D97" t="s">
        <v>21</v>
      </c>
      <c r="E97">
        <v>9</v>
      </c>
      <c r="F97" s="2">
        <v>182724</v>
      </c>
    </row>
    <row r="98" spans="2:6" x14ac:dyDescent="0.45">
      <c r="B98" t="s">
        <v>59</v>
      </c>
      <c r="C98" t="s">
        <v>60</v>
      </c>
      <c r="D98" t="s">
        <v>30</v>
      </c>
      <c r="E98">
        <v>11</v>
      </c>
      <c r="F98" s="2">
        <v>72170</v>
      </c>
    </row>
    <row r="99" spans="2:6" x14ac:dyDescent="0.45">
      <c r="B99" t="s">
        <v>211</v>
      </c>
      <c r="C99" t="s">
        <v>246</v>
      </c>
      <c r="D99" t="s">
        <v>35</v>
      </c>
      <c r="E99">
        <v>14</v>
      </c>
      <c r="F99" s="2">
        <v>71839</v>
      </c>
    </row>
    <row r="100" spans="2:6" x14ac:dyDescent="0.45">
      <c r="B100" t="s">
        <v>247</v>
      </c>
      <c r="C100" t="s">
        <v>248</v>
      </c>
      <c r="D100" t="s">
        <v>30</v>
      </c>
      <c r="E100">
        <v>6</v>
      </c>
      <c r="F100" s="2">
        <v>125123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BA89-7565-4C12-948F-A2D4BD7CBF42}">
  <sheetPr codeName="Sheet103"/>
  <dimension ref="B2:J100"/>
  <sheetViews>
    <sheetView workbookViewId="0"/>
  </sheetViews>
  <sheetFormatPr defaultColWidth="8.86328125" defaultRowHeight="14.25" x14ac:dyDescent="0.45"/>
  <cols>
    <col min="2" max="2" width="20.265625" bestFit="1" customWidth="1"/>
    <col min="3" max="4" width="14" bestFit="1" customWidth="1"/>
    <col min="5" max="5" width="20.3984375" bestFit="1" customWidth="1"/>
    <col min="6" max="6" width="12.3984375" bestFit="1" customWidth="1"/>
    <col min="8" max="8" width="16.3984375" bestFit="1" customWidth="1"/>
    <col min="9" max="9" width="11.73046875" bestFit="1" customWidth="1"/>
    <col min="10" max="10" width="18.73046875" bestFit="1" customWidth="1"/>
  </cols>
  <sheetData>
    <row r="2" spans="2:10" ht="14.65" thickBot="1" x14ac:dyDescent="0.5">
      <c r="B2" s="1" t="s">
        <v>20</v>
      </c>
      <c r="C2" s="1" t="s">
        <v>26</v>
      </c>
      <c r="D2" s="1" t="s">
        <v>27</v>
      </c>
      <c r="E2" s="1" t="s">
        <v>355</v>
      </c>
      <c r="F2" s="1" t="s">
        <v>186</v>
      </c>
    </row>
    <row r="3" spans="2:10" ht="14.65" thickBot="1" x14ac:dyDescent="0.5">
      <c r="B3" t="s">
        <v>181</v>
      </c>
      <c r="C3" t="s">
        <v>182</v>
      </c>
      <c r="D3" t="s">
        <v>21</v>
      </c>
      <c r="E3">
        <v>11</v>
      </c>
      <c r="F3" s="2">
        <v>120013</v>
      </c>
      <c r="H3" s="17" t="s">
        <v>335</v>
      </c>
      <c r="I3" s="17" t="s">
        <v>27</v>
      </c>
      <c r="J3" s="17" t="s">
        <v>355</v>
      </c>
    </row>
    <row r="4" spans="2:10" ht="14.65" thickBot="1" x14ac:dyDescent="0.5">
      <c r="B4" t="s">
        <v>153</v>
      </c>
      <c r="C4" t="s">
        <v>154</v>
      </c>
      <c r="D4" t="s">
        <v>21</v>
      </c>
      <c r="E4">
        <v>14</v>
      </c>
      <c r="F4" s="2">
        <v>99904</v>
      </c>
      <c r="H4" s="18" t="s">
        <v>67</v>
      </c>
      <c r="I4" s="18" t="str">
        <f>VLOOKUP(H4,EmployeeData3[#All],3,0)</f>
        <v>Accounting</v>
      </c>
      <c r="J4" s="18">
        <f>VLOOKUP(H4,EmployeeData3[#All],4,0)</f>
        <v>11</v>
      </c>
    </row>
    <row r="5" spans="2:10" ht="14.65" thickBot="1" x14ac:dyDescent="0.5">
      <c r="B5" t="s">
        <v>106</v>
      </c>
      <c r="C5" t="s">
        <v>107</v>
      </c>
      <c r="D5" t="s">
        <v>30</v>
      </c>
      <c r="E5">
        <v>8</v>
      </c>
      <c r="F5" s="2">
        <v>185360</v>
      </c>
      <c r="H5" s="18" t="s">
        <v>96</v>
      </c>
      <c r="I5" s="18" t="str">
        <f>VLOOKUP(H5,EmployeeData3[#All],3,0)</f>
        <v>Accounting</v>
      </c>
      <c r="J5" s="18">
        <f>VLOOKUP(H5,EmployeeData3[#All],4,0)</f>
        <v>9</v>
      </c>
    </row>
    <row r="6" spans="2:10" ht="14.65" thickBot="1" x14ac:dyDescent="0.5">
      <c r="B6" t="s">
        <v>155</v>
      </c>
      <c r="C6" t="s">
        <v>156</v>
      </c>
      <c r="D6" t="s">
        <v>38</v>
      </c>
      <c r="E6">
        <v>5</v>
      </c>
      <c r="F6" s="2">
        <v>207203</v>
      </c>
      <c r="H6" s="18" t="s">
        <v>80</v>
      </c>
      <c r="I6" s="18" t="str">
        <f>VLOOKUP(H6,EmployeeData3[#All],3,0)</f>
        <v>Sales</v>
      </c>
      <c r="J6" s="18">
        <f>VLOOKUP(H6,EmployeeData3[#All],4,0)</f>
        <v>12</v>
      </c>
    </row>
    <row r="7" spans="2:10" ht="14.65" thickBot="1" x14ac:dyDescent="0.5">
      <c r="B7" t="s">
        <v>67</v>
      </c>
      <c r="C7" t="s">
        <v>68</v>
      </c>
      <c r="D7" t="s">
        <v>35</v>
      </c>
      <c r="E7">
        <v>11</v>
      </c>
      <c r="F7" s="2">
        <v>207787</v>
      </c>
      <c r="H7" s="18" t="s">
        <v>207</v>
      </c>
      <c r="I7" s="18" t="str">
        <f>VLOOKUP(H7,EmployeeData3[#All],3,0)</f>
        <v>Marketing</v>
      </c>
      <c r="J7" s="18">
        <f>VLOOKUP(H7,EmployeeData3[#All],4,0)</f>
        <v>12</v>
      </c>
    </row>
    <row r="8" spans="2:10" ht="14.65" thickBot="1" x14ac:dyDescent="0.5">
      <c r="B8" t="s">
        <v>124</v>
      </c>
      <c r="C8" t="s">
        <v>125</v>
      </c>
      <c r="D8" t="s">
        <v>35</v>
      </c>
      <c r="E8">
        <v>15</v>
      </c>
      <c r="F8" s="2">
        <v>98433</v>
      </c>
      <c r="H8" s="18" t="s">
        <v>102</v>
      </c>
      <c r="I8" s="18" t="str">
        <f>VLOOKUP(H8,EmployeeData3[#All],3,0)</f>
        <v>Marketing</v>
      </c>
      <c r="J8" s="18">
        <f>VLOOKUP(H8,EmployeeData3[#All],4,0)</f>
        <v>6</v>
      </c>
    </row>
    <row r="9" spans="2:10" ht="14.65" thickBot="1" x14ac:dyDescent="0.5">
      <c r="B9" t="s">
        <v>100</v>
      </c>
      <c r="C9" t="s">
        <v>101</v>
      </c>
      <c r="D9" t="s">
        <v>35</v>
      </c>
      <c r="E9">
        <v>13</v>
      </c>
      <c r="F9" s="2">
        <v>179241</v>
      </c>
      <c r="H9" s="18" t="s">
        <v>45</v>
      </c>
      <c r="I9" s="18" t="str">
        <f>VLOOKUP(H9,EmployeeData3[#All],3,0)</f>
        <v>Marketing</v>
      </c>
      <c r="J9" s="18">
        <f>VLOOKUP(H9,EmployeeData3[#All],4,0)</f>
        <v>8</v>
      </c>
    </row>
    <row r="10" spans="2:10" ht="14.65" thickBot="1" x14ac:dyDescent="0.5">
      <c r="B10" t="s">
        <v>45</v>
      </c>
      <c r="C10" t="s">
        <v>46</v>
      </c>
      <c r="D10" t="s">
        <v>38</v>
      </c>
      <c r="E10">
        <v>8</v>
      </c>
      <c r="F10" s="2">
        <v>95430</v>
      </c>
      <c r="H10" s="18" t="s">
        <v>55</v>
      </c>
      <c r="I10" s="18" t="str">
        <f>VLOOKUP(H10,EmployeeData3[#All],3,0)</f>
        <v>Marketing</v>
      </c>
      <c r="J10" s="18">
        <f>VLOOKUP(H10,EmployeeData3[#All],4,0)</f>
        <v>4</v>
      </c>
    </row>
    <row r="11" spans="2:10" ht="14.65" thickBot="1" x14ac:dyDescent="0.5">
      <c r="B11" t="s">
        <v>193</v>
      </c>
      <c r="C11" t="s">
        <v>194</v>
      </c>
      <c r="D11" t="s">
        <v>35</v>
      </c>
      <c r="E11">
        <v>4</v>
      </c>
      <c r="F11" s="2">
        <v>133753</v>
      </c>
      <c r="H11" s="18" t="s">
        <v>136</v>
      </c>
      <c r="I11" s="18" t="str">
        <f>VLOOKUP(H11,EmployeeData3[#All],3,0)</f>
        <v>Sales</v>
      </c>
      <c r="J11" s="18">
        <f>VLOOKUP(H11,EmployeeData3[#All],4,0)</f>
        <v>12</v>
      </c>
    </row>
    <row r="12" spans="2:10" x14ac:dyDescent="0.45">
      <c r="B12" t="s">
        <v>202</v>
      </c>
      <c r="C12" t="s">
        <v>233</v>
      </c>
      <c r="D12" t="s">
        <v>21</v>
      </c>
      <c r="E12">
        <v>3</v>
      </c>
      <c r="F12" s="2">
        <v>156330</v>
      </c>
    </row>
    <row r="13" spans="2:10" x14ac:dyDescent="0.45">
      <c r="B13" t="s">
        <v>86</v>
      </c>
      <c r="C13" t="s">
        <v>87</v>
      </c>
      <c r="D13" t="s">
        <v>21</v>
      </c>
      <c r="E13">
        <v>14</v>
      </c>
      <c r="F13" s="2">
        <v>59434</v>
      </c>
    </row>
    <row r="14" spans="2:10" x14ac:dyDescent="0.45">
      <c r="B14" t="s">
        <v>90</v>
      </c>
      <c r="C14" t="s">
        <v>91</v>
      </c>
      <c r="D14" t="s">
        <v>21</v>
      </c>
      <c r="E14">
        <v>14</v>
      </c>
      <c r="F14" s="2">
        <v>82212</v>
      </c>
    </row>
    <row r="15" spans="2:10" x14ac:dyDescent="0.45">
      <c r="B15" t="s">
        <v>71</v>
      </c>
      <c r="C15" t="s">
        <v>72</v>
      </c>
      <c r="D15" t="s">
        <v>21</v>
      </c>
      <c r="E15">
        <v>4</v>
      </c>
      <c r="F15" s="2">
        <v>71090</v>
      </c>
    </row>
    <row r="16" spans="2:10" x14ac:dyDescent="0.45">
      <c r="B16" t="s">
        <v>51</v>
      </c>
      <c r="C16" t="s">
        <v>52</v>
      </c>
      <c r="D16" t="s">
        <v>21</v>
      </c>
      <c r="E16">
        <v>5</v>
      </c>
      <c r="F16" s="2">
        <v>135259</v>
      </c>
    </row>
    <row r="17" spans="2:6" x14ac:dyDescent="0.45">
      <c r="B17" t="s">
        <v>143</v>
      </c>
      <c r="C17" t="s">
        <v>144</v>
      </c>
      <c r="D17" t="s">
        <v>35</v>
      </c>
      <c r="E17">
        <v>2</v>
      </c>
      <c r="F17" s="2">
        <v>153331</v>
      </c>
    </row>
    <row r="18" spans="2:6" x14ac:dyDescent="0.45">
      <c r="B18" t="s">
        <v>41</v>
      </c>
      <c r="C18" t="s">
        <v>42</v>
      </c>
      <c r="D18" t="s">
        <v>30</v>
      </c>
      <c r="E18">
        <v>4</v>
      </c>
      <c r="F18" s="2">
        <v>196714</v>
      </c>
    </row>
    <row r="19" spans="2:6" x14ac:dyDescent="0.45">
      <c r="B19" t="s">
        <v>201</v>
      </c>
      <c r="C19" t="s">
        <v>232</v>
      </c>
      <c r="D19" t="s">
        <v>38</v>
      </c>
      <c r="E19">
        <v>12</v>
      </c>
      <c r="F19" s="2">
        <v>209142</v>
      </c>
    </row>
    <row r="20" spans="2:6" x14ac:dyDescent="0.45">
      <c r="B20" t="s">
        <v>171</v>
      </c>
      <c r="C20" t="s">
        <v>172</v>
      </c>
      <c r="D20" t="s">
        <v>21</v>
      </c>
      <c r="E20">
        <v>5</v>
      </c>
      <c r="F20" s="2">
        <v>123846</v>
      </c>
    </row>
    <row r="21" spans="2:6" x14ac:dyDescent="0.45">
      <c r="B21" t="s">
        <v>92</v>
      </c>
      <c r="C21" t="s">
        <v>93</v>
      </c>
      <c r="D21" t="s">
        <v>30</v>
      </c>
      <c r="E21">
        <v>15</v>
      </c>
      <c r="F21" s="2">
        <v>75550</v>
      </c>
    </row>
    <row r="22" spans="2:6" x14ac:dyDescent="0.45">
      <c r="B22" t="s">
        <v>161</v>
      </c>
      <c r="C22" t="s">
        <v>162</v>
      </c>
      <c r="D22" t="s">
        <v>21</v>
      </c>
      <c r="E22">
        <v>9</v>
      </c>
      <c r="F22" s="2">
        <v>166696</v>
      </c>
    </row>
    <row r="23" spans="2:6" x14ac:dyDescent="0.45">
      <c r="B23" t="s">
        <v>61</v>
      </c>
      <c r="C23" t="s">
        <v>62</v>
      </c>
      <c r="D23" t="s">
        <v>21</v>
      </c>
      <c r="E23">
        <v>1</v>
      </c>
      <c r="F23" s="2">
        <v>201629</v>
      </c>
    </row>
    <row r="24" spans="2:6" x14ac:dyDescent="0.45">
      <c r="B24" t="s">
        <v>94</v>
      </c>
      <c r="C24" t="s">
        <v>95</v>
      </c>
      <c r="D24" t="s">
        <v>21</v>
      </c>
      <c r="E24">
        <v>9</v>
      </c>
      <c r="F24" s="2">
        <v>117776</v>
      </c>
    </row>
    <row r="25" spans="2:6" x14ac:dyDescent="0.45">
      <c r="B25" t="s">
        <v>207</v>
      </c>
      <c r="C25" t="s">
        <v>240</v>
      </c>
      <c r="D25" t="s">
        <v>38</v>
      </c>
      <c r="E25">
        <v>12</v>
      </c>
      <c r="F25" s="2">
        <v>149099</v>
      </c>
    </row>
    <row r="26" spans="2:6" x14ac:dyDescent="0.45">
      <c r="B26" t="s">
        <v>49</v>
      </c>
      <c r="C26" t="s">
        <v>50</v>
      </c>
      <c r="D26" t="s">
        <v>38</v>
      </c>
      <c r="E26">
        <v>7</v>
      </c>
      <c r="F26" s="2">
        <v>171369</v>
      </c>
    </row>
    <row r="27" spans="2:6" x14ac:dyDescent="0.45">
      <c r="B27" t="s">
        <v>204</v>
      </c>
      <c r="C27" t="s">
        <v>235</v>
      </c>
      <c r="D27" t="s">
        <v>38</v>
      </c>
      <c r="E27">
        <v>7</v>
      </c>
      <c r="F27" s="2">
        <v>140475</v>
      </c>
    </row>
    <row r="28" spans="2:6" x14ac:dyDescent="0.45">
      <c r="B28" t="s">
        <v>237</v>
      </c>
      <c r="C28" t="s">
        <v>238</v>
      </c>
      <c r="D28" t="s">
        <v>35</v>
      </c>
      <c r="E28">
        <v>13</v>
      </c>
      <c r="F28" s="2">
        <v>64207</v>
      </c>
    </row>
    <row r="29" spans="2:6" x14ac:dyDescent="0.45">
      <c r="B29" t="s">
        <v>65</v>
      </c>
      <c r="C29" t="s">
        <v>66</v>
      </c>
      <c r="D29" t="s">
        <v>21</v>
      </c>
      <c r="E29">
        <v>1</v>
      </c>
      <c r="F29" s="2">
        <v>60630</v>
      </c>
    </row>
    <row r="30" spans="2:6" x14ac:dyDescent="0.45">
      <c r="B30" t="s">
        <v>118</v>
      </c>
      <c r="C30" t="s">
        <v>119</v>
      </c>
      <c r="D30" t="s">
        <v>30</v>
      </c>
      <c r="E30">
        <v>4</v>
      </c>
      <c r="F30" s="2">
        <v>114672</v>
      </c>
    </row>
    <row r="31" spans="2:6" x14ac:dyDescent="0.45">
      <c r="B31" t="s">
        <v>179</v>
      </c>
      <c r="C31" t="s">
        <v>180</v>
      </c>
      <c r="D31" t="s">
        <v>35</v>
      </c>
      <c r="E31">
        <v>4</v>
      </c>
      <c r="F31" s="2">
        <v>106448</v>
      </c>
    </row>
    <row r="32" spans="2:6" x14ac:dyDescent="0.45">
      <c r="B32" t="s">
        <v>73</v>
      </c>
      <c r="C32" t="s">
        <v>74</v>
      </c>
      <c r="D32" t="s">
        <v>21</v>
      </c>
      <c r="E32">
        <v>1</v>
      </c>
      <c r="F32" s="2">
        <v>150869</v>
      </c>
    </row>
    <row r="33" spans="2:6" x14ac:dyDescent="0.45">
      <c r="B33" t="s">
        <v>197</v>
      </c>
      <c r="C33" t="s">
        <v>198</v>
      </c>
      <c r="D33" t="s">
        <v>35</v>
      </c>
      <c r="E33">
        <v>15</v>
      </c>
      <c r="F33" s="2">
        <v>104836</v>
      </c>
    </row>
    <row r="34" spans="2:6" x14ac:dyDescent="0.45">
      <c r="B34" t="s">
        <v>203</v>
      </c>
      <c r="C34" t="s">
        <v>234</v>
      </c>
      <c r="D34" t="s">
        <v>38</v>
      </c>
      <c r="E34">
        <v>13</v>
      </c>
      <c r="F34" s="2">
        <v>65305</v>
      </c>
    </row>
    <row r="35" spans="2:6" x14ac:dyDescent="0.45">
      <c r="B35" t="s">
        <v>110</v>
      </c>
      <c r="C35" t="s">
        <v>111</v>
      </c>
      <c r="D35" t="s">
        <v>21</v>
      </c>
      <c r="E35">
        <v>11</v>
      </c>
      <c r="F35" s="2">
        <v>161021</v>
      </c>
    </row>
    <row r="36" spans="2:6" x14ac:dyDescent="0.45">
      <c r="B36" t="s">
        <v>167</v>
      </c>
      <c r="C36" t="s">
        <v>168</v>
      </c>
      <c r="D36" t="s">
        <v>35</v>
      </c>
      <c r="E36">
        <v>12</v>
      </c>
      <c r="F36" s="2">
        <v>55673</v>
      </c>
    </row>
    <row r="37" spans="2:6" x14ac:dyDescent="0.45">
      <c r="B37" t="s">
        <v>102</v>
      </c>
      <c r="C37" t="s">
        <v>103</v>
      </c>
      <c r="D37" t="s">
        <v>38</v>
      </c>
      <c r="E37">
        <v>6</v>
      </c>
      <c r="F37" s="2">
        <v>147341</v>
      </c>
    </row>
    <row r="38" spans="2:6" x14ac:dyDescent="0.45">
      <c r="B38" t="s">
        <v>139</v>
      </c>
      <c r="C38" t="s">
        <v>140</v>
      </c>
      <c r="D38" t="s">
        <v>30</v>
      </c>
      <c r="E38">
        <v>9</v>
      </c>
      <c r="F38" s="2">
        <v>143683</v>
      </c>
    </row>
    <row r="39" spans="2:6" x14ac:dyDescent="0.45">
      <c r="B39" t="s">
        <v>157</v>
      </c>
      <c r="C39" t="s">
        <v>158</v>
      </c>
      <c r="D39" t="s">
        <v>21</v>
      </c>
      <c r="E39">
        <v>14</v>
      </c>
      <c r="F39" s="2">
        <v>165947</v>
      </c>
    </row>
    <row r="40" spans="2:6" x14ac:dyDescent="0.45">
      <c r="B40" t="s">
        <v>165</v>
      </c>
      <c r="C40" t="s">
        <v>166</v>
      </c>
      <c r="D40" t="s">
        <v>30</v>
      </c>
      <c r="E40">
        <v>6</v>
      </c>
      <c r="F40" s="2">
        <v>188740</v>
      </c>
    </row>
    <row r="41" spans="2:6" x14ac:dyDescent="0.45">
      <c r="B41" t="s">
        <v>75</v>
      </c>
      <c r="C41" t="s">
        <v>76</v>
      </c>
      <c r="D41" t="s">
        <v>30</v>
      </c>
      <c r="E41">
        <v>15</v>
      </c>
      <c r="F41" s="2">
        <v>109648</v>
      </c>
    </row>
    <row r="42" spans="2:6" x14ac:dyDescent="0.45">
      <c r="B42" t="s">
        <v>63</v>
      </c>
      <c r="C42" t="s">
        <v>64</v>
      </c>
      <c r="D42" t="s">
        <v>35</v>
      </c>
      <c r="E42">
        <v>5</v>
      </c>
      <c r="F42" s="2">
        <v>162931</v>
      </c>
    </row>
    <row r="43" spans="2:6" x14ac:dyDescent="0.45">
      <c r="B43" t="s">
        <v>96</v>
      </c>
      <c r="C43" t="s">
        <v>97</v>
      </c>
      <c r="D43" t="s">
        <v>35</v>
      </c>
      <c r="E43">
        <v>9</v>
      </c>
      <c r="F43" s="2">
        <v>207620</v>
      </c>
    </row>
    <row r="44" spans="2:6" x14ac:dyDescent="0.45">
      <c r="B44" t="s">
        <v>173</v>
      </c>
      <c r="C44" t="s">
        <v>174</v>
      </c>
      <c r="D44" t="s">
        <v>35</v>
      </c>
      <c r="E44">
        <v>2</v>
      </c>
      <c r="F44" s="2">
        <v>123355</v>
      </c>
    </row>
    <row r="45" spans="2:6" x14ac:dyDescent="0.45">
      <c r="B45" t="s">
        <v>69</v>
      </c>
      <c r="C45" t="s">
        <v>70</v>
      </c>
      <c r="D45" t="s">
        <v>38</v>
      </c>
      <c r="E45">
        <v>5</v>
      </c>
      <c r="F45" s="2">
        <v>197118</v>
      </c>
    </row>
    <row r="46" spans="2:6" x14ac:dyDescent="0.45">
      <c r="B46" t="s">
        <v>141</v>
      </c>
      <c r="C46" t="s">
        <v>142</v>
      </c>
      <c r="D46" t="s">
        <v>35</v>
      </c>
      <c r="E46">
        <v>6</v>
      </c>
      <c r="F46" s="2">
        <v>181551</v>
      </c>
    </row>
    <row r="47" spans="2:6" x14ac:dyDescent="0.45">
      <c r="B47" t="s">
        <v>159</v>
      </c>
      <c r="C47" t="s">
        <v>160</v>
      </c>
      <c r="D47" t="s">
        <v>35</v>
      </c>
      <c r="E47">
        <v>4</v>
      </c>
      <c r="F47" s="2">
        <v>57157</v>
      </c>
    </row>
    <row r="48" spans="2:6" x14ac:dyDescent="0.45">
      <c r="B48" t="s">
        <v>205</v>
      </c>
      <c r="C48" t="s">
        <v>236</v>
      </c>
      <c r="D48" t="s">
        <v>30</v>
      </c>
      <c r="E48">
        <v>8</v>
      </c>
      <c r="F48" s="2">
        <v>137667</v>
      </c>
    </row>
    <row r="49" spans="2:6" x14ac:dyDescent="0.45">
      <c r="B49" t="s">
        <v>210</v>
      </c>
      <c r="C49" t="s">
        <v>243</v>
      </c>
      <c r="D49" t="s">
        <v>35</v>
      </c>
      <c r="E49">
        <v>11</v>
      </c>
      <c r="F49" s="2">
        <v>159605</v>
      </c>
    </row>
    <row r="50" spans="2:6" x14ac:dyDescent="0.45">
      <c r="B50" t="s">
        <v>98</v>
      </c>
      <c r="C50" t="s">
        <v>99</v>
      </c>
      <c r="D50" t="s">
        <v>35</v>
      </c>
      <c r="E50">
        <v>11</v>
      </c>
      <c r="F50" s="2">
        <v>125707</v>
      </c>
    </row>
    <row r="51" spans="2:6" x14ac:dyDescent="0.45">
      <c r="B51" t="s">
        <v>149</v>
      </c>
      <c r="C51" t="s">
        <v>150</v>
      </c>
      <c r="D51" t="s">
        <v>38</v>
      </c>
      <c r="E51">
        <v>10</v>
      </c>
      <c r="F51" s="2">
        <v>50662</v>
      </c>
    </row>
    <row r="52" spans="2:6" x14ac:dyDescent="0.45">
      <c r="B52" t="s">
        <v>169</v>
      </c>
      <c r="C52" t="s">
        <v>170</v>
      </c>
      <c r="D52" t="s">
        <v>35</v>
      </c>
      <c r="E52">
        <v>9</v>
      </c>
      <c r="F52" s="2">
        <v>207727</v>
      </c>
    </row>
    <row r="53" spans="2:6" x14ac:dyDescent="0.45">
      <c r="B53" t="s">
        <v>187</v>
      </c>
      <c r="C53" t="s">
        <v>188</v>
      </c>
      <c r="D53" t="s">
        <v>35</v>
      </c>
      <c r="E53">
        <v>8</v>
      </c>
      <c r="F53" s="2">
        <v>126577</v>
      </c>
    </row>
    <row r="54" spans="2:6" x14ac:dyDescent="0.45">
      <c r="B54" t="s">
        <v>31</v>
      </c>
      <c r="C54" t="s">
        <v>32</v>
      </c>
      <c r="D54" t="s">
        <v>30</v>
      </c>
      <c r="E54">
        <v>7</v>
      </c>
      <c r="F54" s="2">
        <v>193501</v>
      </c>
    </row>
    <row r="55" spans="2:6" x14ac:dyDescent="0.45">
      <c r="B55" t="s">
        <v>145</v>
      </c>
      <c r="C55" t="s">
        <v>146</v>
      </c>
      <c r="D55" t="s">
        <v>30</v>
      </c>
      <c r="E55">
        <v>3</v>
      </c>
      <c r="F55" s="2">
        <v>111996</v>
      </c>
    </row>
    <row r="56" spans="2:6" x14ac:dyDescent="0.45">
      <c r="B56" t="s">
        <v>84</v>
      </c>
      <c r="C56" t="s">
        <v>85</v>
      </c>
      <c r="D56" t="s">
        <v>38</v>
      </c>
      <c r="E56">
        <v>15</v>
      </c>
      <c r="F56" s="2">
        <v>114837</v>
      </c>
    </row>
    <row r="57" spans="2:6" x14ac:dyDescent="0.45">
      <c r="B57" t="s">
        <v>53</v>
      </c>
      <c r="C57" t="s">
        <v>54</v>
      </c>
      <c r="D57" t="s">
        <v>35</v>
      </c>
      <c r="E57">
        <v>12</v>
      </c>
      <c r="F57" s="2">
        <v>192942</v>
      </c>
    </row>
    <row r="58" spans="2:6" x14ac:dyDescent="0.45">
      <c r="B58" t="s">
        <v>208</v>
      </c>
      <c r="C58" t="s">
        <v>241</v>
      </c>
      <c r="D58" t="s">
        <v>38</v>
      </c>
      <c r="E58">
        <v>11</v>
      </c>
      <c r="F58" s="2">
        <v>59728</v>
      </c>
    </row>
    <row r="59" spans="2:6" x14ac:dyDescent="0.45">
      <c r="B59" t="s">
        <v>175</v>
      </c>
      <c r="C59" t="s">
        <v>176</v>
      </c>
      <c r="D59" t="s">
        <v>38</v>
      </c>
      <c r="E59">
        <v>3</v>
      </c>
      <c r="F59" s="2">
        <v>134921</v>
      </c>
    </row>
    <row r="60" spans="2:6" x14ac:dyDescent="0.45">
      <c r="B60" t="s">
        <v>195</v>
      </c>
      <c r="C60" t="s">
        <v>196</v>
      </c>
      <c r="D60" t="s">
        <v>35</v>
      </c>
      <c r="E60">
        <v>15</v>
      </c>
      <c r="F60" s="2">
        <v>185252</v>
      </c>
    </row>
    <row r="61" spans="2:6" x14ac:dyDescent="0.45">
      <c r="B61" t="s">
        <v>177</v>
      </c>
      <c r="C61" t="s">
        <v>178</v>
      </c>
      <c r="D61" t="s">
        <v>35</v>
      </c>
      <c r="E61">
        <v>7</v>
      </c>
      <c r="F61" s="2">
        <v>134864</v>
      </c>
    </row>
    <row r="62" spans="2:6" x14ac:dyDescent="0.45">
      <c r="B62" t="s">
        <v>151</v>
      </c>
      <c r="C62" t="s">
        <v>152</v>
      </c>
      <c r="D62" t="s">
        <v>30</v>
      </c>
      <c r="E62">
        <v>10</v>
      </c>
      <c r="F62" s="2">
        <v>167528</v>
      </c>
    </row>
    <row r="63" spans="2:6" x14ac:dyDescent="0.45">
      <c r="B63" t="s">
        <v>114</v>
      </c>
      <c r="C63" t="s">
        <v>115</v>
      </c>
      <c r="D63" t="s">
        <v>38</v>
      </c>
      <c r="E63">
        <v>9</v>
      </c>
      <c r="F63" s="2">
        <v>122518</v>
      </c>
    </row>
    <row r="64" spans="2:6" x14ac:dyDescent="0.45">
      <c r="B64" t="s">
        <v>33</v>
      </c>
      <c r="C64" t="s">
        <v>34</v>
      </c>
      <c r="D64" t="s">
        <v>35</v>
      </c>
      <c r="E64">
        <v>5</v>
      </c>
      <c r="F64" s="2">
        <v>146790</v>
      </c>
    </row>
    <row r="65" spans="2:6" x14ac:dyDescent="0.45">
      <c r="B65" t="s">
        <v>132</v>
      </c>
      <c r="C65" t="s">
        <v>133</v>
      </c>
      <c r="D65" t="s">
        <v>38</v>
      </c>
      <c r="E65">
        <v>2</v>
      </c>
      <c r="F65" s="2">
        <v>159262</v>
      </c>
    </row>
    <row r="66" spans="2:6" x14ac:dyDescent="0.45">
      <c r="B66" t="s">
        <v>43</v>
      </c>
      <c r="C66" t="s">
        <v>44</v>
      </c>
      <c r="D66" t="s">
        <v>30</v>
      </c>
      <c r="E66">
        <v>8</v>
      </c>
      <c r="F66" s="2">
        <v>193628</v>
      </c>
    </row>
    <row r="67" spans="2:6" x14ac:dyDescent="0.45">
      <c r="B67" t="s">
        <v>120</v>
      </c>
      <c r="C67" t="s">
        <v>121</v>
      </c>
      <c r="D67" t="s">
        <v>30</v>
      </c>
      <c r="E67">
        <v>15</v>
      </c>
      <c r="F67" s="2">
        <v>74749</v>
      </c>
    </row>
    <row r="68" spans="2:6" x14ac:dyDescent="0.45">
      <c r="B68" t="s">
        <v>122</v>
      </c>
      <c r="C68" t="s">
        <v>123</v>
      </c>
      <c r="D68" t="s">
        <v>21</v>
      </c>
      <c r="E68">
        <v>8</v>
      </c>
      <c r="F68" s="2">
        <v>115127</v>
      </c>
    </row>
    <row r="69" spans="2:6" x14ac:dyDescent="0.45">
      <c r="B69" t="s">
        <v>88</v>
      </c>
      <c r="C69" t="s">
        <v>89</v>
      </c>
      <c r="D69" t="s">
        <v>38</v>
      </c>
      <c r="E69">
        <v>13</v>
      </c>
      <c r="F69" s="2">
        <v>195106</v>
      </c>
    </row>
    <row r="70" spans="2:6" x14ac:dyDescent="0.45">
      <c r="B70" t="s">
        <v>28</v>
      </c>
      <c r="C70" t="s">
        <v>29</v>
      </c>
      <c r="D70" t="s">
        <v>30</v>
      </c>
      <c r="E70">
        <v>14</v>
      </c>
      <c r="F70" s="2">
        <v>148433</v>
      </c>
    </row>
    <row r="71" spans="2:6" x14ac:dyDescent="0.45">
      <c r="B71" t="s">
        <v>126</v>
      </c>
      <c r="C71" t="s">
        <v>127</v>
      </c>
      <c r="D71" t="s">
        <v>30</v>
      </c>
      <c r="E71">
        <v>1</v>
      </c>
      <c r="F71" s="2">
        <v>155094</v>
      </c>
    </row>
    <row r="72" spans="2:6" x14ac:dyDescent="0.45">
      <c r="B72" t="s">
        <v>55</v>
      </c>
      <c r="C72" t="s">
        <v>56</v>
      </c>
      <c r="D72" t="s">
        <v>38</v>
      </c>
      <c r="E72">
        <v>4</v>
      </c>
      <c r="F72" s="2">
        <v>65325</v>
      </c>
    </row>
    <row r="73" spans="2:6" x14ac:dyDescent="0.45">
      <c r="B73" t="s">
        <v>39</v>
      </c>
      <c r="C73" t="s">
        <v>40</v>
      </c>
      <c r="D73" t="s">
        <v>38</v>
      </c>
      <c r="E73">
        <v>9</v>
      </c>
      <c r="F73" s="2">
        <v>150354</v>
      </c>
    </row>
    <row r="74" spans="2:6" x14ac:dyDescent="0.45">
      <c r="B74" t="s">
        <v>130</v>
      </c>
      <c r="C74" t="s">
        <v>131</v>
      </c>
      <c r="D74" t="s">
        <v>21</v>
      </c>
      <c r="E74">
        <v>4</v>
      </c>
      <c r="F74" s="2">
        <v>114381</v>
      </c>
    </row>
    <row r="75" spans="2:6" x14ac:dyDescent="0.45">
      <c r="B75" t="s">
        <v>189</v>
      </c>
      <c r="C75" t="s">
        <v>190</v>
      </c>
      <c r="D75" t="s">
        <v>35</v>
      </c>
      <c r="E75">
        <v>12</v>
      </c>
      <c r="F75" s="2">
        <v>182088</v>
      </c>
    </row>
    <row r="76" spans="2:6" x14ac:dyDescent="0.45">
      <c r="B76" t="s">
        <v>47</v>
      </c>
      <c r="C76" t="s">
        <v>48</v>
      </c>
      <c r="D76" t="s">
        <v>35</v>
      </c>
      <c r="E76">
        <v>9</v>
      </c>
      <c r="F76" s="2">
        <v>201682</v>
      </c>
    </row>
    <row r="77" spans="2:6" x14ac:dyDescent="0.45">
      <c r="B77" t="s">
        <v>128</v>
      </c>
      <c r="C77" t="s">
        <v>129</v>
      </c>
      <c r="D77" t="s">
        <v>30</v>
      </c>
      <c r="E77">
        <v>1</v>
      </c>
      <c r="F77" s="2">
        <v>91304</v>
      </c>
    </row>
    <row r="78" spans="2:6" x14ac:dyDescent="0.45">
      <c r="B78" t="s">
        <v>134</v>
      </c>
      <c r="C78" t="s">
        <v>135</v>
      </c>
      <c r="D78" t="s">
        <v>21</v>
      </c>
      <c r="E78">
        <v>6</v>
      </c>
      <c r="F78" s="2">
        <v>83898</v>
      </c>
    </row>
    <row r="79" spans="2:6" x14ac:dyDescent="0.45">
      <c r="B79" t="s">
        <v>247</v>
      </c>
      <c r="C79" t="s">
        <v>248</v>
      </c>
      <c r="D79" t="s">
        <v>30</v>
      </c>
      <c r="E79">
        <v>6</v>
      </c>
      <c r="F79" s="2">
        <v>125123</v>
      </c>
    </row>
    <row r="80" spans="2:6" x14ac:dyDescent="0.45">
      <c r="B80" t="s">
        <v>191</v>
      </c>
      <c r="C80" t="s">
        <v>192</v>
      </c>
      <c r="D80" t="s">
        <v>38</v>
      </c>
      <c r="E80">
        <v>12</v>
      </c>
      <c r="F80" s="2">
        <v>103001</v>
      </c>
    </row>
    <row r="81" spans="2:6" x14ac:dyDescent="0.45">
      <c r="B81" t="s">
        <v>244</v>
      </c>
      <c r="C81" t="s">
        <v>245</v>
      </c>
      <c r="D81" t="s">
        <v>35</v>
      </c>
      <c r="E81">
        <v>9</v>
      </c>
      <c r="F81" s="2">
        <v>196408</v>
      </c>
    </row>
    <row r="82" spans="2:6" x14ac:dyDescent="0.45">
      <c r="B82" t="s">
        <v>163</v>
      </c>
      <c r="C82" t="s">
        <v>164</v>
      </c>
      <c r="D82" t="s">
        <v>35</v>
      </c>
      <c r="E82">
        <v>12</v>
      </c>
      <c r="F82" s="2">
        <v>200839</v>
      </c>
    </row>
    <row r="83" spans="2:6" x14ac:dyDescent="0.45">
      <c r="B83" t="s">
        <v>82</v>
      </c>
      <c r="C83" t="s">
        <v>83</v>
      </c>
      <c r="D83" t="s">
        <v>21</v>
      </c>
      <c r="E83">
        <v>3</v>
      </c>
      <c r="F83" s="2">
        <v>116474</v>
      </c>
    </row>
    <row r="84" spans="2:6" x14ac:dyDescent="0.45">
      <c r="B84" t="s">
        <v>108</v>
      </c>
      <c r="C84" t="s">
        <v>109</v>
      </c>
      <c r="D84" t="s">
        <v>30</v>
      </c>
      <c r="E84">
        <v>5</v>
      </c>
      <c r="F84" s="2">
        <v>91683</v>
      </c>
    </row>
    <row r="85" spans="2:6" x14ac:dyDescent="0.45">
      <c r="B85" t="s">
        <v>80</v>
      </c>
      <c r="C85" t="s">
        <v>81</v>
      </c>
      <c r="D85" t="s">
        <v>21</v>
      </c>
      <c r="E85">
        <v>12</v>
      </c>
      <c r="F85" s="2">
        <v>171529</v>
      </c>
    </row>
    <row r="86" spans="2:6" x14ac:dyDescent="0.45">
      <c r="B86" t="s">
        <v>116</v>
      </c>
      <c r="C86" t="s">
        <v>117</v>
      </c>
      <c r="D86" t="s">
        <v>35</v>
      </c>
      <c r="E86">
        <v>8</v>
      </c>
      <c r="F86" s="2">
        <v>200859</v>
      </c>
    </row>
    <row r="87" spans="2:6" x14ac:dyDescent="0.45">
      <c r="B87" t="s">
        <v>183</v>
      </c>
      <c r="C87" t="s">
        <v>184</v>
      </c>
      <c r="D87" t="s">
        <v>38</v>
      </c>
      <c r="E87">
        <v>7</v>
      </c>
      <c r="F87" s="2">
        <v>148964</v>
      </c>
    </row>
    <row r="88" spans="2:6" x14ac:dyDescent="0.45">
      <c r="B88" t="s">
        <v>147</v>
      </c>
      <c r="C88" t="s">
        <v>148</v>
      </c>
      <c r="D88" t="s">
        <v>35</v>
      </c>
      <c r="E88">
        <v>6</v>
      </c>
      <c r="F88" s="2">
        <v>192179</v>
      </c>
    </row>
    <row r="89" spans="2:6" x14ac:dyDescent="0.45">
      <c r="B89" t="s">
        <v>211</v>
      </c>
      <c r="C89" t="s">
        <v>246</v>
      </c>
      <c r="D89" t="s">
        <v>35</v>
      </c>
      <c r="E89">
        <v>14</v>
      </c>
      <c r="F89" s="2">
        <v>71839</v>
      </c>
    </row>
    <row r="90" spans="2:6" x14ac:dyDescent="0.45">
      <c r="B90" t="s">
        <v>78</v>
      </c>
      <c r="C90" t="s">
        <v>79</v>
      </c>
      <c r="D90" t="s">
        <v>21</v>
      </c>
      <c r="E90">
        <v>12</v>
      </c>
      <c r="F90" s="2">
        <v>88137</v>
      </c>
    </row>
    <row r="91" spans="2:6" x14ac:dyDescent="0.45">
      <c r="B91" t="s">
        <v>209</v>
      </c>
      <c r="C91" t="s">
        <v>242</v>
      </c>
      <c r="D91" t="s">
        <v>21</v>
      </c>
      <c r="E91">
        <v>4</v>
      </c>
      <c r="F91" s="2">
        <v>95406</v>
      </c>
    </row>
    <row r="92" spans="2:6" x14ac:dyDescent="0.45">
      <c r="B92" t="s">
        <v>136</v>
      </c>
      <c r="C92" t="s">
        <v>137</v>
      </c>
      <c r="D92" t="s">
        <v>21</v>
      </c>
      <c r="E92">
        <v>12</v>
      </c>
      <c r="F92" s="2">
        <v>64778</v>
      </c>
    </row>
    <row r="93" spans="2:6" x14ac:dyDescent="0.45">
      <c r="B93" t="s">
        <v>206</v>
      </c>
      <c r="C93" t="s">
        <v>239</v>
      </c>
      <c r="D93" t="s">
        <v>21</v>
      </c>
      <c r="E93">
        <v>4</v>
      </c>
      <c r="F93" s="2">
        <v>146299</v>
      </c>
    </row>
    <row r="94" spans="2:6" x14ac:dyDescent="0.45">
      <c r="B94" t="s">
        <v>104</v>
      </c>
      <c r="C94" t="s">
        <v>105</v>
      </c>
      <c r="D94" t="s">
        <v>30</v>
      </c>
      <c r="E94">
        <v>11</v>
      </c>
      <c r="F94" s="2">
        <v>139612</v>
      </c>
    </row>
    <row r="95" spans="2:6" x14ac:dyDescent="0.45">
      <c r="B95" t="s">
        <v>57</v>
      </c>
      <c r="C95" t="s">
        <v>58</v>
      </c>
      <c r="D95" t="s">
        <v>30</v>
      </c>
      <c r="E95">
        <v>4</v>
      </c>
      <c r="F95" s="2">
        <v>60510</v>
      </c>
    </row>
    <row r="96" spans="2:6" x14ac:dyDescent="0.45">
      <c r="B96" t="s">
        <v>36</v>
      </c>
      <c r="C96" t="s">
        <v>37</v>
      </c>
      <c r="D96" t="s">
        <v>38</v>
      </c>
      <c r="E96">
        <v>3</v>
      </c>
      <c r="F96" s="2">
        <v>166490</v>
      </c>
    </row>
    <row r="97" spans="2:6" x14ac:dyDescent="0.45">
      <c r="B97" t="s">
        <v>112</v>
      </c>
      <c r="C97" t="s">
        <v>113</v>
      </c>
      <c r="D97" t="s">
        <v>21</v>
      </c>
      <c r="E97">
        <v>9</v>
      </c>
      <c r="F97" s="2">
        <v>182724</v>
      </c>
    </row>
    <row r="98" spans="2:6" x14ac:dyDescent="0.45">
      <c r="B98" t="s">
        <v>59</v>
      </c>
      <c r="C98" t="s">
        <v>60</v>
      </c>
      <c r="D98" t="s">
        <v>30</v>
      </c>
      <c r="E98">
        <v>11</v>
      </c>
      <c r="F98" s="2">
        <v>72170</v>
      </c>
    </row>
    <row r="99" spans="2:6" x14ac:dyDescent="0.45">
      <c r="B99" t="s">
        <v>211</v>
      </c>
      <c r="C99" t="s">
        <v>246</v>
      </c>
      <c r="D99" t="s">
        <v>35</v>
      </c>
      <c r="E99">
        <v>14</v>
      </c>
      <c r="F99" s="2">
        <v>71839</v>
      </c>
    </row>
    <row r="100" spans="2:6" x14ac:dyDescent="0.45">
      <c r="B100" t="s">
        <v>247</v>
      </c>
      <c r="C100" t="s">
        <v>248</v>
      </c>
      <c r="D100" t="s">
        <v>30</v>
      </c>
      <c r="E100">
        <v>6</v>
      </c>
      <c r="F100" s="2">
        <v>125123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F772-F197-4F89-BAB6-A2DF6A7D6581}">
  <sheetPr codeName="Sheet41"/>
  <dimension ref="B2:J100"/>
  <sheetViews>
    <sheetView zoomScaleNormal="100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.3984375" customWidth="1"/>
    <col min="6" max="6" width="14.86328125" customWidth="1"/>
    <col min="8" max="8" width="19.73046875" customWidth="1"/>
    <col min="9" max="9" width="19" customWidth="1"/>
    <col min="10" max="10" width="15.86328125" customWidth="1"/>
  </cols>
  <sheetData>
    <row r="2" spans="2:10" ht="14.65" thickBot="1" x14ac:dyDescent="0.5">
      <c r="B2" s="1" t="s">
        <v>20</v>
      </c>
      <c r="C2" s="62" t="s">
        <v>26</v>
      </c>
      <c r="D2" s="62" t="s">
        <v>27</v>
      </c>
      <c r="E2" s="62" t="s">
        <v>355</v>
      </c>
      <c r="F2" s="62" t="s">
        <v>186</v>
      </c>
    </row>
    <row r="3" spans="2:10" ht="14.65" thickBot="1" x14ac:dyDescent="0.5">
      <c r="B3" s="84" t="s">
        <v>181</v>
      </c>
      <c r="C3" s="50" t="s">
        <v>182</v>
      </c>
      <c r="D3" s="50" t="s">
        <v>21</v>
      </c>
      <c r="E3" s="50">
        <v>11</v>
      </c>
      <c r="F3" s="64">
        <v>120013</v>
      </c>
      <c r="H3" s="17" t="s">
        <v>335</v>
      </c>
      <c r="I3" s="17" t="s">
        <v>355</v>
      </c>
      <c r="J3" s="17" t="s">
        <v>186</v>
      </c>
    </row>
    <row r="4" spans="2:10" ht="14.65" thickBot="1" x14ac:dyDescent="0.5">
      <c r="B4" s="85" t="s">
        <v>153</v>
      </c>
      <c r="C4" s="52" t="s">
        <v>154</v>
      </c>
      <c r="D4" s="52" t="s">
        <v>21</v>
      </c>
      <c r="E4" s="52">
        <v>14</v>
      </c>
      <c r="F4" s="87">
        <v>99904</v>
      </c>
      <c r="H4" s="18" t="s">
        <v>67</v>
      </c>
      <c r="I4" s="47"/>
      <c r="J4" s="27"/>
    </row>
    <row r="5" spans="2:10" ht="14.65" thickBot="1" x14ac:dyDescent="0.5">
      <c r="B5" s="86" t="s">
        <v>106</v>
      </c>
      <c r="C5" s="54" t="s">
        <v>107</v>
      </c>
      <c r="D5" s="54" t="s">
        <v>30</v>
      </c>
      <c r="E5" s="54">
        <v>8</v>
      </c>
      <c r="F5" s="88">
        <v>185360</v>
      </c>
      <c r="H5" s="18" t="s">
        <v>61</v>
      </c>
      <c r="I5" s="47"/>
      <c r="J5" s="27"/>
    </row>
    <row r="6" spans="2:10" ht="14.65" thickBot="1" x14ac:dyDescent="0.5">
      <c r="B6" s="85" t="s">
        <v>155</v>
      </c>
      <c r="C6" s="52" t="s">
        <v>156</v>
      </c>
      <c r="D6" s="52" t="s">
        <v>38</v>
      </c>
      <c r="E6" s="52">
        <v>5</v>
      </c>
      <c r="F6" s="87">
        <v>207203</v>
      </c>
      <c r="H6" s="18" t="s">
        <v>80</v>
      </c>
      <c r="I6" s="47"/>
      <c r="J6" s="27"/>
    </row>
    <row r="7" spans="2:10" ht="14.65" thickBot="1" x14ac:dyDescent="0.5">
      <c r="B7" s="86" t="s">
        <v>67</v>
      </c>
      <c r="C7" s="54" t="s">
        <v>68</v>
      </c>
      <c r="D7" s="54" t="s">
        <v>35</v>
      </c>
      <c r="E7" s="54">
        <v>11</v>
      </c>
      <c r="F7" s="88">
        <v>207787</v>
      </c>
      <c r="H7" s="18" t="s">
        <v>207</v>
      </c>
      <c r="I7" s="47"/>
      <c r="J7" s="27"/>
    </row>
    <row r="8" spans="2:10" ht="14.65" thickBot="1" x14ac:dyDescent="0.5">
      <c r="B8" s="85" t="s">
        <v>124</v>
      </c>
      <c r="C8" s="52" t="s">
        <v>125</v>
      </c>
      <c r="D8" s="52" t="s">
        <v>35</v>
      </c>
      <c r="E8" s="52">
        <v>15</v>
      </c>
      <c r="F8" s="87">
        <v>98433</v>
      </c>
      <c r="H8" s="18" t="s">
        <v>102</v>
      </c>
      <c r="I8" s="47"/>
      <c r="J8" s="27"/>
    </row>
    <row r="9" spans="2:10" ht="14.65" thickBot="1" x14ac:dyDescent="0.5">
      <c r="B9" s="86" t="s">
        <v>100</v>
      </c>
      <c r="C9" s="54" t="s">
        <v>101</v>
      </c>
      <c r="D9" s="54" t="s">
        <v>35</v>
      </c>
      <c r="E9" s="54">
        <v>13</v>
      </c>
      <c r="F9" s="88">
        <v>179241</v>
      </c>
      <c r="H9" s="18" t="s">
        <v>45</v>
      </c>
      <c r="I9" s="47"/>
      <c r="J9" s="27"/>
    </row>
    <row r="10" spans="2:10" ht="14.65" thickBot="1" x14ac:dyDescent="0.5">
      <c r="B10" s="85" t="s">
        <v>45</v>
      </c>
      <c r="C10" s="52" t="s">
        <v>46</v>
      </c>
      <c r="D10" s="52" t="s">
        <v>38</v>
      </c>
      <c r="E10" s="52">
        <v>8</v>
      </c>
      <c r="F10" s="87">
        <v>95430</v>
      </c>
      <c r="H10" s="18" t="s">
        <v>55</v>
      </c>
      <c r="I10" s="47"/>
      <c r="J10" s="27"/>
    </row>
    <row r="11" spans="2:10" ht="14.65" thickBot="1" x14ac:dyDescent="0.5">
      <c r="B11" s="86" t="s">
        <v>193</v>
      </c>
      <c r="C11" s="54" t="s">
        <v>194</v>
      </c>
      <c r="D11" s="54" t="s">
        <v>35</v>
      </c>
      <c r="E11" s="54">
        <v>4</v>
      </c>
      <c r="F11" s="88">
        <v>133753</v>
      </c>
      <c r="H11" s="18" t="s">
        <v>136</v>
      </c>
      <c r="I11" s="47"/>
      <c r="J11" s="27"/>
    </row>
    <row r="12" spans="2:10" x14ac:dyDescent="0.45">
      <c r="B12" s="85" t="s">
        <v>202</v>
      </c>
      <c r="C12" s="52" t="s">
        <v>233</v>
      </c>
      <c r="D12" s="52" t="s">
        <v>21</v>
      </c>
      <c r="E12" s="52">
        <v>3</v>
      </c>
      <c r="F12" s="87">
        <v>156330</v>
      </c>
    </row>
    <row r="13" spans="2:10" x14ac:dyDescent="0.45">
      <c r="B13" s="86" t="s">
        <v>86</v>
      </c>
      <c r="C13" s="54" t="s">
        <v>87</v>
      </c>
      <c r="D13" s="54" t="s">
        <v>21</v>
      </c>
      <c r="E13" s="54">
        <v>14</v>
      </c>
      <c r="F13" s="88">
        <v>59434</v>
      </c>
    </row>
    <row r="14" spans="2:10" x14ac:dyDescent="0.45">
      <c r="B14" s="85" t="s">
        <v>90</v>
      </c>
      <c r="C14" s="52" t="s">
        <v>91</v>
      </c>
      <c r="D14" s="52" t="s">
        <v>21</v>
      </c>
      <c r="E14" s="52">
        <v>14</v>
      </c>
      <c r="F14" s="87">
        <v>82212</v>
      </c>
    </row>
    <row r="15" spans="2:10" x14ac:dyDescent="0.45">
      <c r="B15" s="86" t="s">
        <v>71</v>
      </c>
      <c r="C15" s="54" t="s">
        <v>72</v>
      </c>
      <c r="D15" s="54" t="s">
        <v>21</v>
      </c>
      <c r="E15" s="54">
        <v>4</v>
      </c>
      <c r="F15" s="88">
        <v>71090</v>
      </c>
    </row>
    <row r="16" spans="2:10" x14ac:dyDescent="0.45">
      <c r="B16" s="85" t="s">
        <v>51</v>
      </c>
      <c r="C16" s="52" t="s">
        <v>52</v>
      </c>
      <c r="D16" s="52" t="s">
        <v>21</v>
      </c>
      <c r="E16" s="52">
        <v>5</v>
      </c>
      <c r="F16" s="87">
        <v>135259</v>
      </c>
    </row>
    <row r="17" spans="2:6" x14ac:dyDescent="0.45">
      <c r="B17" s="86" t="s">
        <v>143</v>
      </c>
      <c r="C17" s="54" t="s">
        <v>144</v>
      </c>
      <c r="D17" s="54" t="s">
        <v>35</v>
      </c>
      <c r="E17" s="54">
        <v>2</v>
      </c>
      <c r="F17" s="88">
        <v>153331</v>
      </c>
    </row>
    <row r="18" spans="2:6" x14ac:dyDescent="0.45">
      <c r="B18" s="85" t="s">
        <v>41</v>
      </c>
      <c r="C18" s="52" t="s">
        <v>42</v>
      </c>
      <c r="D18" s="52" t="s">
        <v>30</v>
      </c>
      <c r="E18" s="52">
        <v>4</v>
      </c>
      <c r="F18" s="87">
        <v>196714</v>
      </c>
    </row>
    <row r="19" spans="2:6" x14ac:dyDescent="0.45">
      <c r="B19" s="86" t="s">
        <v>201</v>
      </c>
      <c r="C19" s="54" t="s">
        <v>232</v>
      </c>
      <c r="D19" s="54" t="s">
        <v>38</v>
      </c>
      <c r="E19" s="54">
        <v>12</v>
      </c>
      <c r="F19" s="88">
        <v>209142</v>
      </c>
    </row>
    <row r="20" spans="2:6" x14ac:dyDescent="0.45">
      <c r="B20" s="85" t="s">
        <v>171</v>
      </c>
      <c r="C20" s="52" t="s">
        <v>172</v>
      </c>
      <c r="D20" s="52" t="s">
        <v>21</v>
      </c>
      <c r="E20" s="52">
        <v>5</v>
      </c>
      <c r="F20" s="87">
        <v>123846</v>
      </c>
    </row>
    <row r="21" spans="2:6" x14ac:dyDescent="0.45">
      <c r="B21" s="86" t="s">
        <v>92</v>
      </c>
      <c r="C21" s="54" t="s">
        <v>93</v>
      </c>
      <c r="D21" s="54" t="s">
        <v>30</v>
      </c>
      <c r="E21" s="54">
        <v>15</v>
      </c>
      <c r="F21" s="88">
        <v>75550</v>
      </c>
    </row>
    <row r="22" spans="2:6" x14ac:dyDescent="0.45">
      <c r="B22" s="85" t="s">
        <v>161</v>
      </c>
      <c r="C22" s="52" t="s">
        <v>162</v>
      </c>
      <c r="D22" s="52" t="s">
        <v>21</v>
      </c>
      <c r="E22" s="52">
        <v>9</v>
      </c>
      <c r="F22" s="87">
        <v>166696</v>
      </c>
    </row>
    <row r="23" spans="2:6" x14ac:dyDescent="0.45">
      <c r="B23" s="86" t="s">
        <v>61</v>
      </c>
      <c r="C23" s="54" t="s">
        <v>62</v>
      </c>
      <c r="D23" s="54" t="s">
        <v>21</v>
      </c>
      <c r="E23" s="54">
        <v>1</v>
      </c>
      <c r="F23" s="88">
        <v>201629</v>
      </c>
    </row>
    <row r="24" spans="2:6" x14ac:dyDescent="0.45">
      <c r="B24" s="85" t="s">
        <v>94</v>
      </c>
      <c r="C24" s="52" t="s">
        <v>95</v>
      </c>
      <c r="D24" s="52" t="s">
        <v>21</v>
      </c>
      <c r="E24" s="52">
        <v>9</v>
      </c>
      <c r="F24" s="87">
        <v>117776</v>
      </c>
    </row>
    <row r="25" spans="2:6" x14ac:dyDescent="0.45">
      <c r="B25" s="86" t="s">
        <v>207</v>
      </c>
      <c r="C25" s="54" t="s">
        <v>240</v>
      </c>
      <c r="D25" s="54" t="s">
        <v>38</v>
      </c>
      <c r="E25" s="54">
        <v>12</v>
      </c>
      <c r="F25" s="88">
        <v>149099</v>
      </c>
    </row>
    <row r="26" spans="2:6" x14ac:dyDescent="0.45">
      <c r="B26" s="85" t="s">
        <v>49</v>
      </c>
      <c r="C26" s="52" t="s">
        <v>50</v>
      </c>
      <c r="D26" s="52" t="s">
        <v>38</v>
      </c>
      <c r="E26" s="52">
        <v>7</v>
      </c>
      <c r="F26" s="87">
        <v>171369</v>
      </c>
    </row>
    <row r="27" spans="2:6" x14ac:dyDescent="0.45">
      <c r="B27" s="86" t="s">
        <v>204</v>
      </c>
      <c r="C27" s="54" t="s">
        <v>235</v>
      </c>
      <c r="D27" s="54" t="s">
        <v>38</v>
      </c>
      <c r="E27" s="54">
        <v>7</v>
      </c>
      <c r="F27" s="88">
        <v>140475</v>
      </c>
    </row>
    <row r="28" spans="2:6" x14ac:dyDescent="0.45">
      <c r="B28" s="85" t="s">
        <v>237</v>
      </c>
      <c r="C28" s="52" t="s">
        <v>238</v>
      </c>
      <c r="D28" s="52" t="s">
        <v>35</v>
      </c>
      <c r="E28" s="52">
        <v>13</v>
      </c>
      <c r="F28" s="87">
        <v>64207</v>
      </c>
    </row>
    <row r="29" spans="2:6" x14ac:dyDescent="0.45">
      <c r="B29" s="86" t="s">
        <v>65</v>
      </c>
      <c r="C29" s="54" t="s">
        <v>66</v>
      </c>
      <c r="D29" s="54" t="s">
        <v>21</v>
      </c>
      <c r="E29" s="54">
        <v>1</v>
      </c>
      <c r="F29" s="88">
        <v>60630</v>
      </c>
    </row>
    <row r="30" spans="2:6" x14ac:dyDescent="0.45">
      <c r="B30" s="85" t="s">
        <v>118</v>
      </c>
      <c r="C30" s="52" t="s">
        <v>119</v>
      </c>
      <c r="D30" s="52" t="s">
        <v>30</v>
      </c>
      <c r="E30" s="52">
        <v>4</v>
      </c>
      <c r="F30" s="87">
        <v>114672</v>
      </c>
    </row>
    <row r="31" spans="2:6" x14ac:dyDescent="0.45">
      <c r="B31" s="86" t="s">
        <v>179</v>
      </c>
      <c r="C31" s="54" t="s">
        <v>180</v>
      </c>
      <c r="D31" s="54" t="s">
        <v>35</v>
      </c>
      <c r="E31" s="54">
        <v>4</v>
      </c>
      <c r="F31" s="88">
        <v>106448</v>
      </c>
    </row>
    <row r="32" spans="2:6" x14ac:dyDescent="0.45">
      <c r="B32" s="85" t="s">
        <v>73</v>
      </c>
      <c r="C32" s="52" t="s">
        <v>74</v>
      </c>
      <c r="D32" s="52" t="s">
        <v>21</v>
      </c>
      <c r="E32" s="52">
        <v>1</v>
      </c>
      <c r="F32" s="87">
        <v>150869</v>
      </c>
    </row>
    <row r="33" spans="2:8" x14ac:dyDescent="0.45">
      <c r="B33" s="86" t="s">
        <v>197</v>
      </c>
      <c r="C33" s="54" t="s">
        <v>198</v>
      </c>
      <c r="D33" s="54" t="s">
        <v>35</v>
      </c>
      <c r="E33" s="54">
        <v>15</v>
      </c>
      <c r="F33" s="88">
        <v>104836</v>
      </c>
    </row>
    <row r="34" spans="2:8" x14ac:dyDescent="0.45">
      <c r="B34" s="85" t="s">
        <v>203</v>
      </c>
      <c r="C34" s="52" t="s">
        <v>234</v>
      </c>
      <c r="D34" s="52" t="s">
        <v>38</v>
      </c>
      <c r="E34" s="52">
        <v>13</v>
      </c>
      <c r="F34" s="87">
        <v>65305</v>
      </c>
    </row>
    <row r="35" spans="2:8" x14ac:dyDescent="0.45">
      <c r="B35" s="86" t="s">
        <v>110</v>
      </c>
      <c r="C35" s="54" t="s">
        <v>111</v>
      </c>
      <c r="D35" s="54" t="s">
        <v>21</v>
      </c>
      <c r="E35" s="54">
        <v>11</v>
      </c>
      <c r="F35" s="88">
        <v>161021</v>
      </c>
      <c r="H35" s="7"/>
    </row>
    <row r="36" spans="2:8" x14ac:dyDescent="0.45">
      <c r="B36" s="85" t="s">
        <v>167</v>
      </c>
      <c r="C36" s="52" t="s">
        <v>168</v>
      </c>
      <c r="D36" s="52" t="s">
        <v>35</v>
      </c>
      <c r="E36" s="52">
        <v>12</v>
      </c>
      <c r="F36" s="87">
        <v>55673</v>
      </c>
    </row>
    <row r="37" spans="2:8" x14ac:dyDescent="0.45">
      <c r="B37" s="86" t="s">
        <v>102</v>
      </c>
      <c r="C37" s="54" t="s">
        <v>103</v>
      </c>
      <c r="D37" s="54" t="s">
        <v>38</v>
      </c>
      <c r="E37" s="54">
        <v>6</v>
      </c>
      <c r="F37" s="88">
        <v>147341</v>
      </c>
    </row>
    <row r="38" spans="2:8" x14ac:dyDescent="0.45">
      <c r="B38" s="85" t="s">
        <v>139</v>
      </c>
      <c r="C38" s="52" t="s">
        <v>140</v>
      </c>
      <c r="D38" s="52" t="s">
        <v>30</v>
      </c>
      <c r="E38" s="52">
        <v>9</v>
      </c>
      <c r="F38" s="87">
        <v>143683</v>
      </c>
    </row>
    <row r="39" spans="2:8" x14ac:dyDescent="0.45">
      <c r="B39" s="86" t="s">
        <v>157</v>
      </c>
      <c r="C39" s="54" t="s">
        <v>158</v>
      </c>
      <c r="D39" s="54" t="s">
        <v>21</v>
      </c>
      <c r="E39" s="54">
        <v>14</v>
      </c>
      <c r="F39" s="88">
        <v>165947</v>
      </c>
    </row>
    <row r="40" spans="2:8" x14ac:dyDescent="0.45">
      <c r="B40" s="85" t="s">
        <v>165</v>
      </c>
      <c r="C40" s="52" t="s">
        <v>166</v>
      </c>
      <c r="D40" s="52" t="s">
        <v>30</v>
      </c>
      <c r="E40" s="52">
        <v>6</v>
      </c>
      <c r="F40" s="87">
        <v>188740</v>
      </c>
    </row>
    <row r="41" spans="2:8" x14ac:dyDescent="0.45">
      <c r="B41" s="86" t="s">
        <v>75</v>
      </c>
      <c r="C41" s="54" t="s">
        <v>76</v>
      </c>
      <c r="D41" s="54" t="s">
        <v>30</v>
      </c>
      <c r="E41" s="54">
        <v>15</v>
      </c>
      <c r="F41" s="88">
        <v>109648</v>
      </c>
    </row>
    <row r="42" spans="2:8" x14ac:dyDescent="0.45">
      <c r="B42" s="85" t="s">
        <v>63</v>
      </c>
      <c r="C42" s="52" t="s">
        <v>64</v>
      </c>
      <c r="D42" s="52" t="s">
        <v>35</v>
      </c>
      <c r="E42" s="52">
        <v>5</v>
      </c>
      <c r="F42" s="87">
        <v>162931</v>
      </c>
    </row>
    <row r="43" spans="2:8" x14ac:dyDescent="0.45">
      <c r="B43" s="86" t="s">
        <v>96</v>
      </c>
      <c r="C43" s="54" t="s">
        <v>97</v>
      </c>
      <c r="D43" s="54" t="s">
        <v>35</v>
      </c>
      <c r="E43" s="54">
        <v>9</v>
      </c>
      <c r="F43" s="88">
        <v>207620</v>
      </c>
    </row>
    <row r="44" spans="2:8" x14ac:dyDescent="0.45">
      <c r="B44" s="85" t="s">
        <v>173</v>
      </c>
      <c r="C44" s="52" t="s">
        <v>174</v>
      </c>
      <c r="D44" s="52" t="s">
        <v>35</v>
      </c>
      <c r="E44" s="52">
        <v>2</v>
      </c>
      <c r="F44" s="87">
        <v>123355</v>
      </c>
    </row>
    <row r="45" spans="2:8" x14ac:dyDescent="0.45">
      <c r="B45" s="86" t="s">
        <v>69</v>
      </c>
      <c r="C45" s="54" t="s">
        <v>70</v>
      </c>
      <c r="D45" s="54" t="s">
        <v>38</v>
      </c>
      <c r="E45" s="54">
        <v>5</v>
      </c>
      <c r="F45" s="88">
        <v>197118</v>
      </c>
    </row>
    <row r="46" spans="2:8" x14ac:dyDescent="0.45">
      <c r="B46" s="85" t="s">
        <v>141</v>
      </c>
      <c r="C46" s="52" t="s">
        <v>142</v>
      </c>
      <c r="D46" s="52" t="s">
        <v>35</v>
      </c>
      <c r="E46" s="52">
        <v>6</v>
      </c>
      <c r="F46" s="87">
        <v>181551</v>
      </c>
    </row>
    <row r="47" spans="2:8" x14ac:dyDescent="0.45">
      <c r="B47" s="86" t="s">
        <v>159</v>
      </c>
      <c r="C47" s="54" t="s">
        <v>160</v>
      </c>
      <c r="D47" s="54" t="s">
        <v>35</v>
      </c>
      <c r="E47" s="54">
        <v>4</v>
      </c>
      <c r="F47" s="88">
        <v>57157</v>
      </c>
    </row>
    <row r="48" spans="2:8" x14ac:dyDescent="0.45">
      <c r="B48" s="85" t="s">
        <v>205</v>
      </c>
      <c r="C48" s="52" t="s">
        <v>236</v>
      </c>
      <c r="D48" s="52" t="s">
        <v>30</v>
      </c>
      <c r="E48" s="52">
        <v>8</v>
      </c>
      <c r="F48" s="87">
        <v>137667</v>
      </c>
    </row>
    <row r="49" spans="2:6" x14ac:dyDescent="0.45">
      <c r="B49" s="86" t="s">
        <v>210</v>
      </c>
      <c r="C49" s="54" t="s">
        <v>243</v>
      </c>
      <c r="D49" s="54" t="s">
        <v>35</v>
      </c>
      <c r="E49" s="54">
        <v>11</v>
      </c>
      <c r="F49" s="88">
        <v>159605</v>
      </c>
    </row>
    <row r="50" spans="2:6" x14ac:dyDescent="0.45">
      <c r="B50" s="85" t="s">
        <v>98</v>
      </c>
      <c r="C50" s="52" t="s">
        <v>99</v>
      </c>
      <c r="D50" s="52" t="s">
        <v>35</v>
      </c>
      <c r="E50" s="52">
        <v>11</v>
      </c>
      <c r="F50" s="87">
        <v>125707</v>
      </c>
    </row>
    <row r="51" spans="2:6" x14ac:dyDescent="0.45">
      <c r="B51" s="86" t="s">
        <v>149</v>
      </c>
      <c r="C51" s="54" t="s">
        <v>150</v>
      </c>
      <c r="D51" s="54" t="s">
        <v>38</v>
      </c>
      <c r="E51" s="54">
        <v>10</v>
      </c>
      <c r="F51" s="88">
        <v>50662</v>
      </c>
    </row>
    <row r="52" spans="2:6" x14ac:dyDescent="0.45">
      <c r="B52" s="85" t="s">
        <v>169</v>
      </c>
      <c r="C52" s="52" t="s">
        <v>170</v>
      </c>
      <c r="D52" s="52" t="s">
        <v>35</v>
      </c>
      <c r="E52" s="52">
        <v>9</v>
      </c>
      <c r="F52" s="87">
        <v>207727</v>
      </c>
    </row>
    <row r="53" spans="2:6" x14ac:dyDescent="0.45">
      <c r="B53" s="86" t="s">
        <v>187</v>
      </c>
      <c r="C53" s="54" t="s">
        <v>188</v>
      </c>
      <c r="D53" s="54" t="s">
        <v>35</v>
      </c>
      <c r="E53" s="54">
        <v>8</v>
      </c>
      <c r="F53" s="88">
        <v>126577</v>
      </c>
    </row>
    <row r="54" spans="2:6" x14ac:dyDescent="0.45">
      <c r="B54" s="85" t="s">
        <v>31</v>
      </c>
      <c r="C54" s="52" t="s">
        <v>32</v>
      </c>
      <c r="D54" s="52" t="s">
        <v>30</v>
      </c>
      <c r="E54" s="52">
        <v>7</v>
      </c>
      <c r="F54" s="87">
        <v>193501</v>
      </c>
    </row>
    <row r="55" spans="2:6" x14ac:dyDescent="0.45">
      <c r="B55" s="86" t="s">
        <v>145</v>
      </c>
      <c r="C55" s="54" t="s">
        <v>146</v>
      </c>
      <c r="D55" s="54" t="s">
        <v>30</v>
      </c>
      <c r="E55" s="54">
        <v>3</v>
      </c>
      <c r="F55" s="88">
        <v>111996</v>
      </c>
    </row>
    <row r="56" spans="2:6" x14ac:dyDescent="0.45">
      <c r="B56" s="85" t="s">
        <v>84</v>
      </c>
      <c r="C56" s="52" t="s">
        <v>85</v>
      </c>
      <c r="D56" s="52" t="s">
        <v>38</v>
      </c>
      <c r="E56" s="52">
        <v>15</v>
      </c>
      <c r="F56" s="87">
        <v>114837</v>
      </c>
    </row>
    <row r="57" spans="2:6" x14ac:dyDescent="0.45">
      <c r="B57" s="86" t="s">
        <v>53</v>
      </c>
      <c r="C57" s="54" t="s">
        <v>54</v>
      </c>
      <c r="D57" s="54" t="s">
        <v>35</v>
      </c>
      <c r="E57" s="54">
        <v>12</v>
      </c>
      <c r="F57" s="88">
        <v>192942</v>
      </c>
    </row>
    <row r="58" spans="2:6" x14ac:dyDescent="0.45">
      <c r="B58" s="85" t="s">
        <v>208</v>
      </c>
      <c r="C58" s="52" t="s">
        <v>241</v>
      </c>
      <c r="D58" s="52" t="s">
        <v>38</v>
      </c>
      <c r="E58" s="52">
        <v>11</v>
      </c>
      <c r="F58" s="87">
        <v>59728</v>
      </c>
    </row>
    <row r="59" spans="2:6" x14ac:dyDescent="0.45">
      <c r="B59" s="86" t="s">
        <v>175</v>
      </c>
      <c r="C59" s="54" t="s">
        <v>176</v>
      </c>
      <c r="D59" s="54" t="s">
        <v>38</v>
      </c>
      <c r="E59" s="54">
        <v>3</v>
      </c>
      <c r="F59" s="88">
        <v>134921</v>
      </c>
    </row>
    <row r="60" spans="2:6" x14ac:dyDescent="0.45">
      <c r="B60" s="85" t="s">
        <v>195</v>
      </c>
      <c r="C60" s="52" t="s">
        <v>196</v>
      </c>
      <c r="D60" s="52" t="s">
        <v>35</v>
      </c>
      <c r="E60" s="52">
        <v>15</v>
      </c>
      <c r="F60" s="87">
        <v>185252</v>
      </c>
    </row>
    <row r="61" spans="2:6" x14ac:dyDescent="0.45">
      <c r="B61" s="86" t="s">
        <v>177</v>
      </c>
      <c r="C61" s="54" t="s">
        <v>178</v>
      </c>
      <c r="D61" s="54" t="s">
        <v>35</v>
      </c>
      <c r="E61" s="54">
        <v>7</v>
      </c>
      <c r="F61" s="88">
        <v>134864</v>
      </c>
    </row>
    <row r="62" spans="2:6" x14ac:dyDescent="0.45">
      <c r="B62" s="85" t="s">
        <v>151</v>
      </c>
      <c r="C62" s="52" t="s">
        <v>152</v>
      </c>
      <c r="D62" s="52" t="s">
        <v>30</v>
      </c>
      <c r="E62" s="52">
        <v>10</v>
      </c>
      <c r="F62" s="87">
        <v>167528</v>
      </c>
    </row>
    <row r="63" spans="2:6" x14ac:dyDescent="0.45">
      <c r="B63" s="86" t="s">
        <v>114</v>
      </c>
      <c r="C63" s="54" t="s">
        <v>115</v>
      </c>
      <c r="D63" s="54" t="s">
        <v>38</v>
      </c>
      <c r="E63" s="54">
        <v>9</v>
      </c>
      <c r="F63" s="88">
        <v>122518</v>
      </c>
    </row>
    <row r="64" spans="2:6" x14ac:dyDescent="0.45">
      <c r="B64" s="85" t="s">
        <v>33</v>
      </c>
      <c r="C64" s="52" t="s">
        <v>34</v>
      </c>
      <c r="D64" s="52" t="s">
        <v>35</v>
      </c>
      <c r="E64" s="52">
        <v>5</v>
      </c>
      <c r="F64" s="87">
        <v>146790</v>
      </c>
    </row>
    <row r="65" spans="2:6" x14ac:dyDescent="0.45">
      <c r="B65" s="86" t="s">
        <v>132</v>
      </c>
      <c r="C65" s="54" t="s">
        <v>133</v>
      </c>
      <c r="D65" s="54" t="s">
        <v>38</v>
      </c>
      <c r="E65" s="54">
        <v>2</v>
      </c>
      <c r="F65" s="88">
        <v>159262</v>
      </c>
    </row>
    <row r="66" spans="2:6" x14ac:dyDescent="0.45">
      <c r="B66" s="85" t="s">
        <v>43</v>
      </c>
      <c r="C66" s="52" t="s">
        <v>44</v>
      </c>
      <c r="D66" s="52" t="s">
        <v>30</v>
      </c>
      <c r="E66" s="52">
        <v>8</v>
      </c>
      <c r="F66" s="87">
        <v>193628</v>
      </c>
    </row>
    <row r="67" spans="2:6" x14ac:dyDescent="0.45">
      <c r="B67" s="86" t="s">
        <v>120</v>
      </c>
      <c r="C67" s="54" t="s">
        <v>121</v>
      </c>
      <c r="D67" s="54" t="s">
        <v>30</v>
      </c>
      <c r="E67" s="54">
        <v>15</v>
      </c>
      <c r="F67" s="88">
        <v>74749</v>
      </c>
    </row>
    <row r="68" spans="2:6" x14ac:dyDescent="0.45">
      <c r="B68" s="85" t="s">
        <v>122</v>
      </c>
      <c r="C68" s="52" t="s">
        <v>123</v>
      </c>
      <c r="D68" s="52" t="s">
        <v>21</v>
      </c>
      <c r="E68" s="52">
        <v>8</v>
      </c>
      <c r="F68" s="87">
        <v>115127</v>
      </c>
    </row>
    <row r="69" spans="2:6" x14ac:dyDescent="0.45">
      <c r="B69" s="86" t="s">
        <v>88</v>
      </c>
      <c r="C69" s="54" t="s">
        <v>89</v>
      </c>
      <c r="D69" s="54" t="s">
        <v>38</v>
      </c>
      <c r="E69" s="54">
        <v>13</v>
      </c>
      <c r="F69" s="88">
        <v>195106</v>
      </c>
    </row>
    <row r="70" spans="2:6" x14ac:dyDescent="0.45">
      <c r="B70" s="85" t="s">
        <v>28</v>
      </c>
      <c r="C70" s="52" t="s">
        <v>29</v>
      </c>
      <c r="D70" s="52" t="s">
        <v>30</v>
      </c>
      <c r="E70" s="52">
        <v>14</v>
      </c>
      <c r="F70" s="87">
        <v>148433</v>
      </c>
    </row>
    <row r="71" spans="2:6" x14ac:dyDescent="0.45">
      <c r="B71" s="86" t="s">
        <v>126</v>
      </c>
      <c r="C71" s="54" t="s">
        <v>127</v>
      </c>
      <c r="D71" s="54" t="s">
        <v>30</v>
      </c>
      <c r="E71" s="54">
        <v>1</v>
      </c>
      <c r="F71" s="88">
        <v>155094</v>
      </c>
    </row>
    <row r="72" spans="2:6" x14ac:dyDescent="0.45">
      <c r="B72" s="85" t="s">
        <v>55</v>
      </c>
      <c r="C72" s="52" t="s">
        <v>56</v>
      </c>
      <c r="D72" s="52" t="s">
        <v>38</v>
      </c>
      <c r="E72" s="52">
        <v>4</v>
      </c>
      <c r="F72" s="87">
        <v>65325</v>
      </c>
    </row>
    <row r="73" spans="2:6" x14ac:dyDescent="0.45">
      <c r="B73" s="86" t="s">
        <v>39</v>
      </c>
      <c r="C73" s="54" t="s">
        <v>40</v>
      </c>
      <c r="D73" s="54" t="s">
        <v>38</v>
      </c>
      <c r="E73" s="54">
        <v>9</v>
      </c>
      <c r="F73" s="88">
        <v>150354</v>
      </c>
    </row>
    <row r="74" spans="2:6" x14ac:dyDescent="0.45">
      <c r="B74" s="85" t="s">
        <v>130</v>
      </c>
      <c r="C74" s="52" t="s">
        <v>131</v>
      </c>
      <c r="D74" s="52" t="s">
        <v>21</v>
      </c>
      <c r="E74" s="52">
        <v>4</v>
      </c>
      <c r="F74" s="87">
        <v>114381</v>
      </c>
    </row>
    <row r="75" spans="2:6" x14ac:dyDescent="0.45">
      <c r="B75" s="86" t="s">
        <v>189</v>
      </c>
      <c r="C75" s="54" t="s">
        <v>190</v>
      </c>
      <c r="D75" s="54" t="s">
        <v>35</v>
      </c>
      <c r="E75" s="54">
        <v>12</v>
      </c>
      <c r="F75" s="88">
        <v>182088</v>
      </c>
    </row>
    <row r="76" spans="2:6" x14ac:dyDescent="0.45">
      <c r="B76" s="85" t="s">
        <v>47</v>
      </c>
      <c r="C76" s="52" t="s">
        <v>48</v>
      </c>
      <c r="D76" s="52" t="s">
        <v>35</v>
      </c>
      <c r="E76" s="52">
        <v>9</v>
      </c>
      <c r="F76" s="87">
        <v>201682</v>
      </c>
    </row>
    <row r="77" spans="2:6" x14ac:dyDescent="0.45">
      <c r="B77" s="86" t="s">
        <v>128</v>
      </c>
      <c r="C77" s="54" t="s">
        <v>129</v>
      </c>
      <c r="D77" s="54" t="s">
        <v>30</v>
      </c>
      <c r="E77" s="54">
        <v>1</v>
      </c>
      <c r="F77" s="88">
        <v>91304</v>
      </c>
    </row>
    <row r="78" spans="2:6" x14ac:dyDescent="0.45">
      <c r="B78" s="85" t="s">
        <v>134</v>
      </c>
      <c r="C78" s="52" t="s">
        <v>135</v>
      </c>
      <c r="D78" s="52" t="s">
        <v>21</v>
      </c>
      <c r="E78" s="52">
        <v>6</v>
      </c>
      <c r="F78" s="87">
        <v>83898</v>
      </c>
    </row>
    <row r="79" spans="2:6" x14ac:dyDescent="0.45">
      <c r="B79" s="86" t="s">
        <v>247</v>
      </c>
      <c r="C79" s="54" t="s">
        <v>248</v>
      </c>
      <c r="D79" s="54" t="s">
        <v>30</v>
      </c>
      <c r="E79" s="54">
        <v>6</v>
      </c>
      <c r="F79" s="88">
        <v>125123</v>
      </c>
    </row>
    <row r="80" spans="2:6" x14ac:dyDescent="0.45">
      <c r="B80" s="85" t="s">
        <v>191</v>
      </c>
      <c r="C80" s="52" t="s">
        <v>192</v>
      </c>
      <c r="D80" s="52" t="s">
        <v>38</v>
      </c>
      <c r="E80" s="52">
        <v>12</v>
      </c>
      <c r="F80" s="87">
        <v>103001</v>
      </c>
    </row>
    <row r="81" spans="2:6" x14ac:dyDescent="0.45">
      <c r="B81" s="86" t="s">
        <v>244</v>
      </c>
      <c r="C81" s="54" t="s">
        <v>245</v>
      </c>
      <c r="D81" s="54" t="s">
        <v>35</v>
      </c>
      <c r="E81" s="54">
        <v>9</v>
      </c>
      <c r="F81" s="88">
        <v>196408</v>
      </c>
    </row>
    <row r="82" spans="2:6" x14ac:dyDescent="0.45">
      <c r="B82" s="85" t="s">
        <v>163</v>
      </c>
      <c r="C82" s="52" t="s">
        <v>164</v>
      </c>
      <c r="D82" s="52" t="s">
        <v>35</v>
      </c>
      <c r="E82" s="52">
        <v>12</v>
      </c>
      <c r="F82" s="87">
        <v>200839</v>
      </c>
    </row>
    <row r="83" spans="2:6" x14ac:dyDescent="0.45">
      <c r="B83" s="86" t="s">
        <v>82</v>
      </c>
      <c r="C83" s="54" t="s">
        <v>83</v>
      </c>
      <c r="D83" s="54" t="s">
        <v>21</v>
      </c>
      <c r="E83" s="54">
        <v>3</v>
      </c>
      <c r="F83" s="88">
        <v>116474</v>
      </c>
    </row>
    <row r="84" spans="2:6" x14ac:dyDescent="0.45">
      <c r="B84" s="85" t="s">
        <v>108</v>
      </c>
      <c r="C84" s="52" t="s">
        <v>109</v>
      </c>
      <c r="D84" s="52" t="s">
        <v>30</v>
      </c>
      <c r="E84" s="52">
        <v>5</v>
      </c>
      <c r="F84" s="87">
        <v>91683</v>
      </c>
    </row>
    <row r="85" spans="2:6" x14ac:dyDescent="0.45">
      <c r="B85" s="86" t="s">
        <v>80</v>
      </c>
      <c r="C85" s="54" t="s">
        <v>81</v>
      </c>
      <c r="D85" s="54" t="s">
        <v>21</v>
      </c>
      <c r="E85" s="54">
        <v>12</v>
      </c>
      <c r="F85" s="88">
        <v>171529</v>
      </c>
    </row>
    <row r="86" spans="2:6" x14ac:dyDescent="0.45">
      <c r="B86" s="85" t="s">
        <v>116</v>
      </c>
      <c r="C86" s="52" t="s">
        <v>117</v>
      </c>
      <c r="D86" s="52" t="s">
        <v>35</v>
      </c>
      <c r="E86" s="52">
        <v>8</v>
      </c>
      <c r="F86" s="87">
        <v>200859</v>
      </c>
    </row>
    <row r="87" spans="2:6" x14ac:dyDescent="0.45">
      <c r="B87" s="86" t="s">
        <v>183</v>
      </c>
      <c r="C87" s="54" t="s">
        <v>184</v>
      </c>
      <c r="D87" s="54" t="s">
        <v>38</v>
      </c>
      <c r="E87" s="54">
        <v>7</v>
      </c>
      <c r="F87" s="88">
        <v>148964</v>
      </c>
    </row>
    <row r="88" spans="2:6" x14ac:dyDescent="0.45">
      <c r="B88" s="85" t="s">
        <v>147</v>
      </c>
      <c r="C88" s="52" t="s">
        <v>148</v>
      </c>
      <c r="D88" s="52" t="s">
        <v>35</v>
      </c>
      <c r="E88" s="52">
        <v>6</v>
      </c>
      <c r="F88" s="87">
        <v>192179</v>
      </c>
    </row>
    <row r="89" spans="2:6" x14ac:dyDescent="0.45">
      <c r="B89" s="86" t="s">
        <v>211</v>
      </c>
      <c r="C89" s="54" t="s">
        <v>246</v>
      </c>
      <c r="D89" s="54" t="s">
        <v>35</v>
      </c>
      <c r="E89" s="54">
        <v>14</v>
      </c>
      <c r="F89" s="88">
        <v>71839</v>
      </c>
    </row>
    <row r="90" spans="2:6" x14ac:dyDescent="0.45">
      <c r="B90" s="85" t="s">
        <v>78</v>
      </c>
      <c r="C90" s="52" t="s">
        <v>79</v>
      </c>
      <c r="D90" s="52" t="s">
        <v>21</v>
      </c>
      <c r="E90" s="52">
        <v>12</v>
      </c>
      <c r="F90" s="87">
        <v>88137</v>
      </c>
    </row>
    <row r="91" spans="2:6" x14ac:dyDescent="0.45">
      <c r="B91" s="86" t="s">
        <v>209</v>
      </c>
      <c r="C91" s="54" t="s">
        <v>242</v>
      </c>
      <c r="D91" s="54" t="s">
        <v>21</v>
      </c>
      <c r="E91" s="54">
        <v>4</v>
      </c>
      <c r="F91" s="88">
        <v>95406</v>
      </c>
    </row>
    <row r="92" spans="2:6" x14ac:dyDescent="0.45">
      <c r="B92" s="85" t="s">
        <v>136</v>
      </c>
      <c r="C92" s="52" t="s">
        <v>137</v>
      </c>
      <c r="D92" s="52" t="s">
        <v>21</v>
      </c>
      <c r="E92" s="52">
        <v>12</v>
      </c>
      <c r="F92" s="87">
        <v>64778</v>
      </c>
    </row>
    <row r="93" spans="2:6" x14ac:dyDescent="0.45">
      <c r="B93" s="86" t="s">
        <v>206</v>
      </c>
      <c r="C93" s="54" t="s">
        <v>239</v>
      </c>
      <c r="D93" s="54" t="s">
        <v>21</v>
      </c>
      <c r="E93" s="54">
        <v>4</v>
      </c>
      <c r="F93" s="88">
        <v>146299</v>
      </c>
    </row>
    <row r="94" spans="2:6" x14ac:dyDescent="0.45">
      <c r="B94" s="85" t="s">
        <v>104</v>
      </c>
      <c r="C94" s="52" t="s">
        <v>105</v>
      </c>
      <c r="D94" s="52" t="s">
        <v>30</v>
      </c>
      <c r="E94" s="52">
        <v>11</v>
      </c>
      <c r="F94" s="87">
        <v>139612</v>
      </c>
    </row>
    <row r="95" spans="2:6" x14ac:dyDescent="0.45">
      <c r="B95" s="86" t="s">
        <v>57</v>
      </c>
      <c r="C95" s="54" t="s">
        <v>58</v>
      </c>
      <c r="D95" s="54" t="s">
        <v>30</v>
      </c>
      <c r="E95" s="54">
        <v>4</v>
      </c>
      <c r="F95" s="88">
        <v>60510</v>
      </c>
    </row>
    <row r="96" spans="2:6" x14ac:dyDescent="0.45">
      <c r="B96" s="85" t="s">
        <v>36</v>
      </c>
      <c r="C96" s="52" t="s">
        <v>37</v>
      </c>
      <c r="D96" s="52" t="s">
        <v>38</v>
      </c>
      <c r="E96" s="52">
        <v>3</v>
      </c>
      <c r="F96" s="87">
        <v>166490</v>
      </c>
    </row>
    <row r="97" spans="2:6" x14ac:dyDescent="0.45">
      <c r="B97" s="86" t="s">
        <v>112</v>
      </c>
      <c r="C97" s="54" t="s">
        <v>113</v>
      </c>
      <c r="D97" s="54" t="s">
        <v>21</v>
      </c>
      <c r="E97" s="54">
        <v>9</v>
      </c>
      <c r="F97" s="88">
        <v>182724</v>
      </c>
    </row>
    <row r="98" spans="2:6" x14ac:dyDescent="0.45">
      <c r="B98" s="85" t="s">
        <v>59</v>
      </c>
      <c r="C98" s="52" t="s">
        <v>60</v>
      </c>
      <c r="D98" s="52" t="s">
        <v>30</v>
      </c>
      <c r="E98" s="52">
        <v>11</v>
      </c>
      <c r="F98" s="87">
        <v>72170</v>
      </c>
    </row>
    <row r="99" spans="2:6" x14ac:dyDescent="0.45">
      <c r="B99" s="86" t="s">
        <v>211</v>
      </c>
      <c r="C99" s="54" t="s">
        <v>246</v>
      </c>
      <c r="D99" s="54" t="s">
        <v>35</v>
      </c>
      <c r="E99" s="54">
        <v>14</v>
      </c>
      <c r="F99" s="88">
        <v>71839</v>
      </c>
    </row>
    <row r="100" spans="2:6" x14ac:dyDescent="0.45">
      <c r="B100" s="85" t="s">
        <v>247</v>
      </c>
      <c r="C100" s="52" t="s">
        <v>248</v>
      </c>
      <c r="D100" s="52" t="s">
        <v>30</v>
      </c>
      <c r="E100" s="52">
        <v>6</v>
      </c>
      <c r="F100" s="87">
        <v>125123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E202-3FCA-4291-B8D5-09ADAC55B535}">
  <sheetPr codeName="Sheet105"/>
  <dimension ref="B2:J100"/>
  <sheetViews>
    <sheetView zoomScaleNormal="100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" customWidth="1"/>
    <col min="6" max="6" width="14.86328125" customWidth="1"/>
    <col min="8" max="8" width="19.73046875" customWidth="1"/>
    <col min="9" max="9" width="19" customWidth="1"/>
    <col min="10" max="10" width="15.86328125" customWidth="1"/>
  </cols>
  <sheetData>
    <row r="2" spans="2:10" ht="14.65" thickBot="1" x14ac:dyDescent="0.5">
      <c r="B2" s="1" t="s">
        <v>20</v>
      </c>
      <c r="C2" s="62" t="s">
        <v>26</v>
      </c>
      <c r="D2" s="62" t="s">
        <v>27</v>
      </c>
      <c r="E2" s="62" t="s">
        <v>355</v>
      </c>
      <c r="F2" s="62" t="s">
        <v>186</v>
      </c>
    </row>
    <row r="3" spans="2:10" ht="14.65" thickBot="1" x14ac:dyDescent="0.5">
      <c r="B3" s="84" t="s">
        <v>181</v>
      </c>
      <c r="C3" s="50" t="s">
        <v>182</v>
      </c>
      <c r="D3" s="50" t="s">
        <v>21</v>
      </c>
      <c r="E3" s="50">
        <v>11</v>
      </c>
      <c r="F3" s="64">
        <v>120013</v>
      </c>
      <c r="H3" s="17" t="s">
        <v>335</v>
      </c>
      <c r="I3" s="17" t="s">
        <v>355</v>
      </c>
      <c r="J3" s="17" t="s">
        <v>356</v>
      </c>
    </row>
    <row r="4" spans="2:10" ht="14.65" thickBot="1" x14ac:dyDescent="0.5">
      <c r="B4" s="85" t="s">
        <v>153</v>
      </c>
      <c r="C4" s="52" t="s">
        <v>154</v>
      </c>
      <c r="D4" s="52" t="s">
        <v>21</v>
      </c>
      <c r="E4" s="52">
        <v>14</v>
      </c>
      <c r="F4" s="87">
        <v>99904</v>
      </c>
      <c r="H4" s="18" t="s">
        <v>67</v>
      </c>
      <c r="I4" s="47">
        <f>_xlfn.XLOOKUP(H4,EmployeeData5[Employee Name],EmployeeData5[Years of Experience],,0)</f>
        <v>11</v>
      </c>
      <c r="J4" s="42"/>
    </row>
    <row r="5" spans="2:10" ht="14.65" thickBot="1" x14ac:dyDescent="0.5">
      <c r="B5" s="86" t="s">
        <v>106</v>
      </c>
      <c r="C5" s="54" t="s">
        <v>107</v>
      </c>
      <c r="D5" s="54" t="s">
        <v>30</v>
      </c>
      <c r="E5" s="54">
        <v>8</v>
      </c>
      <c r="F5" s="88">
        <v>185360</v>
      </c>
      <c r="H5" s="18" t="s">
        <v>61</v>
      </c>
      <c r="I5" s="47">
        <f>_xlfn.XLOOKUP(H5,EmployeeData5[Employee Name],EmployeeData5[Years of Experience],,0)</f>
        <v>1</v>
      </c>
      <c r="J5" s="42"/>
    </row>
    <row r="6" spans="2:10" ht="14.65" thickBot="1" x14ac:dyDescent="0.5">
      <c r="B6" s="85" t="s">
        <v>155</v>
      </c>
      <c r="C6" s="52" t="s">
        <v>156</v>
      </c>
      <c r="D6" s="52" t="s">
        <v>38</v>
      </c>
      <c r="E6" s="52">
        <v>5</v>
      </c>
      <c r="F6" s="87">
        <v>207203</v>
      </c>
      <c r="H6" s="18" t="s">
        <v>80</v>
      </c>
      <c r="I6" s="47">
        <f>_xlfn.XLOOKUP(H6,EmployeeData5[Employee Name],EmployeeData5[Years of Experience],,0)</f>
        <v>12</v>
      </c>
      <c r="J6" s="42"/>
    </row>
    <row r="7" spans="2:10" ht="14.65" thickBot="1" x14ac:dyDescent="0.5">
      <c r="B7" s="86" t="s">
        <v>67</v>
      </c>
      <c r="C7" s="54" t="s">
        <v>68</v>
      </c>
      <c r="D7" s="54" t="s">
        <v>35</v>
      </c>
      <c r="E7" s="54">
        <v>11</v>
      </c>
      <c r="F7" s="88">
        <v>207787</v>
      </c>
      <c r="H7" s="18" t="s">
        <v>207</v>
      </c>
      <c r="I7" s="47">
        <f>_xlfn.XLOOKUP(H7,EmployeeData5[Employee Name],EmployeeData5[Years of Experience],,0)</f>
        <v>12</v>
      </c>
      <c r="J7" s="42"/>
    </row>
    <row r="8" spans="2:10" ht="14.65" thickBot="1" x14ac:dyDescent="0.5">
      <c r="B8" s="85" t="s">
        <v>124</v>
      </c>
      <c r="C8" s="52" t="s">
        <v>125</v>
      </c>
      <c r="D8" s="52" t="s">
        <v>35</v>
      </c>
      <c r="E8" s="52">
        <v>15</v>
      </c>
      <c r="F8" s="87">
        <v>98433</v>
      </c>
      <c r="H8" s="18" t="s">
        <v>102</v>
      </c>
      <c r="I8" s="47">
        <f>_xlfn.XLOOKUP(H8,EmployeeData5[Employee Name],EmployeeData5[Years of Experience],,0)</f>
        <v>6</v>
      </c>
      <c r="J8" s="42"/>
    </row>
    <row r="9" spans="2:10" ht="14.65" thickBot="1" x14ac:dyDescent="0.5">
      <c r="B9" s="86" t="s">
        <v>100</v>
      </c>
      <c r="C9" s="54" t="s">
        <v>101</v>
      </c>
      <c r="D9" s="54" t="s">
        <v>35</v>
      </c>
      <c r="E9" s="54">
        <v>13</v>
      </c>
      <c r="F9" s="88">
        <v>179241</v>
      </c>
      <c r="H9" s="18" t="s">
        <v>45</v>
      </c>
      <c r="I9" s="47">
        <f>_xlfn.XLOOKUP(H9,EmployeeData5[Employee Name],EmployeeData5[Years of Experience],,0)</f>
        <v>8</v>
      </c>
      <c r="J9" s="42"/>
    </row>
    <row r="10" spans="2:10" ht="14.65" thickBot="1" x14ac:dyDescent="0.5">
      <c r="B10" s="85" t="s">
        <v>45</v>
      </c>
      <c r="C10" s="52" t="s">
        <v>46</v>
      </c>
      <c r="D10" s="52" t="s">
        <v>38</v>
      </c>
      <c r="E10" s="52">
        <v>8</v>
      </c>
      <c r="F10" s="87">
        <v>95430</v>
      </c>
      <c r="H10" s="18" t="s">
        <v>55</v>
      </c>
      <c r="I10" s="47">
        <f>_xlfn.XLOOKUP(H10,EmployeeData5[Employee Name],EmployeeData5[Years of Experience],,0)</f>
        <v>4</v>
      </c>
      <c r="J10" s="42"/>
    </row>
    <row r="11" spans="2:10" ht="14.65" thickBot="1" x14ac:dyDescent="0.5">
      <c r="B11" s="86" t="s">
        <v>193</v>
      </c>
      <c r="C11" s="54" t="s">
        <v>194</v>
      </c>
      <c r="D11" s="54" t="s">
        <v>35</v>
      </c>
      <c r="E11" s="54">
        <v>4</v>
      </c>
      <c r="F11" s="88">
        <v>133753</v>
      </c>
      <c r="H11" s="18" t="s">
        <v>136</v>
      </c>
      <c r="I11" s="47">
        <f>_xlfn.XLOOKUP(H11,EmployeeData5[Employee Name],EmployeeData5[Years of Experience],,0)</f>
        <v>12</v>
      </c>
      <c r="J11" s="42"/>
    </row>
    <row r="12" spans="2:10" ht="14.65" thickBot="1" x14ac:dyDescent="0.5">
      <c r="B12" s="85" t="s">
        <v>202</v>
      </c>
      <c r="C12" s="52" t="s">
        <v>233</v>
      </c>
      <c r="D12" s="52" t="s">
        <v>21</v>
      </c>
      <c r="E12" s="52">
        <v>3</v>
      </c>
      <c r="F12" s="87">
        <v>156330</v>
      </c>
    </row>
    <row r="13" spans="2:10" ht="14.65" thickBot="1" x14ac:dyDescent="0.5">
      <c r="B13" s="86" t="s">
        <v>86</v>
      </c>
      <c r="C13" s="54" t="s">
        <v>87</v>
      </c>
      <c r="D13" s="54" t="s">
        <v>21</v>
      </c>
      <c r="E13" s="54">
        <v>14</v>
      </c>
      <c r="F13" s="88">
        <v>59434</v>
      </c>
      <c r="H13" s="43" t="s">
        <v>357</v>
      </c>
      <c r="I13" s="39" t="s">
        <v>356</v>
      </c>
      <c r="J13" s="39" t="s">
        <v>358</v>
      </c>
    </row>
    <row r="14" spans="2:10" x14ac:dyDescent="0.45">
      <c r="B14" s="85" t="s">
        <v>90</v>
      </c>
      <c r="C14" s="52" t="s">
        <v>91</v>
      </c>
      <c r="D14" s="52" t="s">
        <v>21</v>
      </c>
      <c r="E14" s="52">
        <v>14</v>
      </c>
      <c r="F14" s="87">
        <v>82212</v>
      </c>
      <c r="H14" s="44" t="s">
        <v>359</v>
      </c>
      <c r="I14" s="40" t="s">
        <v>360</v>
      </c>
      <c r="J14" s="40">
        <v>0</v>
      </c>
    </row>
    <row r="15" spans="2:10" x14ac:dyDescent="0.45">
      <c r="B15" s="86" t="s">
        <v>71</v>
      </c>
      <c r="C15" s="54" t="s">
        <v>72</v>
      </c>
      <c r="D15" s="54" t="s">
        <v>21</v>
      </c>
      <c r="E15" s="54">
        <v>4</v>
      </c>
      <c r="F15" s="88">
        <v>71090</v>
      </c>
      <c r="H15" s="45" t="s">
        <v>361</v>
      </c>
      <c r="I15" s="41" t="s">
        <v>362</v>
      </c>
      <c r="J15" s="41">
        <v>5</v>
      </c>
    </row>
    <row r="16" spans="2:10" ht="14.65" thickBot="1" x14ac:dyDescent="0.5">
      <c r="B16" s="85" t="s">
        <v>51</v>
      </c>
      <c r="C16" s="52" t="s">
        <v>52</v>
      </c>
      <c r="D16" s="52" t="s">
        <v>21</v>
      </c>
      <c r="E16" s="52">
        <v>5</v>
      </c>
      <c r="F16" s="87">
        <v>135259</v>
      </c>
      <c r="H16" s="46" t="s">
        <v>363</v>
      </c>
      <c r="I16" s="42" t="s">
        <v>364</v>
      </c>
      <c r="J16" s="42">
        <v>10</v>
      </c>
    </row>
    <row r="17" spans="2:6" x14ac:dyDescent="0.45">
      <c r="B17" s="86" t="s">
        <v>143</v>
      </c>
      <c r="C17" s="54" t="s">
        <v>144</v>
      </c>
      <c r="D17" s="54" t="s">
        <v>35</v>
      </c>
      <c r="E17" s="54">
        <v>2</v>
      </c>
      <c r="F17" s="88">
        <v>153331</v>
      </c>
    </row>
    <row r="18" spans="2:6" x14ac:dyDescent="0.45">
      <c r="B18" s="85" t="s">
        <v>41</v>
      </c>
      <c r="C18" s="52" t="s">
        <v>42</v>
      </c>
      <c r="D18" s="52" t="s">
        <v>30</v>
      </c>
      <c r="E18" s="52">
        <v>4</v>
      </c>
      <c r="F18" s="87">
        <v>196714</v>
      </c>
    </row>
    <row r="19" spans="2:6" x14ac:dyDescent="0.45">
      <c r="B19" s="86" t="s">
        <v>201</v>
      </c>
      <c r="C19" s="54" t="s">
        <v>232</v>
      </c>
      <c r="D19" s="54" t="s">
        <v>38</v>
      </c>
      <c r="E19" s="54">
        <v>12</v>
      </c>
      <c r="F19" s="88">
        <v>209142</v>
      </c>
    </row>
    <row r="20" spans="2:6" x14ac:dyDescent="0.45">
      <c r="B20" s="85" t="s">
        <v>171</v>
      </c>
      <c r="C20" s="52" t="s">
        <v>172</v>
      </c>
      <c r="D20" s="52" t="s">
        <v>21</v>
      </c>
      <c r="E20" s="52">
        <v>5</v>
      </c>
      <c r="F20" s="87">
        <v>123846</v>
      </c>
    </row>
    <row r="21" spans="2:6" x14ac:dyDescent="0.45">
      <c r="B21" s="86" t="s">
        <v>92</v>
      </c>
      <c r="C21" s="54" t="s">
        <v>93</v>
      </c>
      <c r="D21" s="54" t="s">
        <v>30</v>
      </c>
      <c r="E21" s="54">
        <v>15</v>
      </c>
      <c r="F21" s="88">
        <v>75550</v>
      </c>
    </row>
    <row r="22" spans="2:6" x14ac:dyDescent="0.45">
      <c r="B22" s="85" t="s">
        <v>161</v>
      </c>
      <c r="C22" s="52" t="s">
        <v>162</v>
      </c>
      <c r="D22" s="52" t="s">
        <v>21</v>
      </c>
      <c r="E22" s="52">
        <v>9</v>
      </c>
      <c r="F22" s="87">
        <v>166696</v>
      </c>
    </row>
    <row r="23" spans="2:6" x14ac:dyDescent="0.45">
      <c r="B23" s="86" t="s">
        <v>61</v>
      </c>
      <c r="C23" s="54" t="s">
        <v>62</v>
      </c>
      <c r="D23" s="54" t="s">
        <v>21</v>
      </c>
      <c r="E23" s="54">
        <v>1</v>
      </c>
      <c r="F23" s="88">
        <v>201629</v>
      </c>
    </row>
    <row r="24" spans="2:6" x14ac:dyDescent="0.45">
      <c r="B24" s="85" t="s">
        <v>94</v>
      </c>
      <c r="C24" s="52" t="s">
        <v>95</v>
      </c>
      <c r="D24" s="52" t="s">
        <v>21</v>
      </c>
      <c r="E24" s="52">
        <v>9</v>
      </c>
      <c r="F24" s="87">
        <v>117776</v>
      </c>
    </row>
    <row r="25" spans="2:6" x14ac:dyDescent="0.45">
      <c r="B25" s="86" t="s">
        <v>207</v>
      </c>
      <c r="C25" s="54" t="s">
        <v>240</v>
      </c>
      <c r="D25" s="54" t="s">
        <v>38</v>
      </c>
      <c r="E25" s="54">
        <v>12</v>
      </c>
      <c r="F25" s="88">
        <v>149099</v>
      </c>
    </row>
    <row r="26" spans="2:6" x14ac:dyDescent="0.45">
      <c r="B26" s="85" t="s">
        <v>49</v>
      </c>
      <c r="C26" s="52" t="s">
        <v>50</v>
      </c>
      <c r="D26" s="52" t="s">
        <v>38</v>
      </c>
      <c r="E26" s="52">
        <v>7</v>
      </c>
      <c r="F26" s="87">
        <v>171369</v>
      </c>
    </row>
    <row r="27" spans="2:6" x14ac:dyDescent="0.45">
      <c r="B27" s="86" t="s">
        <v>204</v>
      </c>
      <c r="C27" s="54" t="s">
        <v>235</v>
      </c>
      <c r="D27" s="54" t="s">
        <v>38</v>
      </c>
      <c r="E27" s="54">
        <v>7</v>
      </c>
      <c r="F27" s="88">
        <v>140475</v>
      </c>
    </row>
    <row r="28" spans="2:6" x14ac:dyDescent="0.45">
      <c r="B28" s="85" t="s">
        <v>237</v>
      </c>
      <c r="C28" s="52" t="s">
        <v>238</v>
      </c>
      <c r="D28" s="52" t="s">
        <v>35</v>
      </c>
      <c r="E28" s="52">
        <v>13</v>
      </c>
      <c r="F28" s="87">
        <v>64207</v>
      </c>
    </row>
    <row r="29" spans="2:6" x14ac:dyDescent="0.45">
      <c r="B29" s="86" t="s">
        <v>65</v>
      </c>
      <c r="C29" s="54" t="s">
        <v>66</v>
      </c>
      <c r="D29" s="54" t="s">
        <v>21</v>
      </c>
      <c r="E29" s="54">
        <v>1</v>
      </c>
      <c r="F29" s="88">
        <v>60630</v>
      </c>
    </row>
    <row r="30" spans="2:6" x14ac:dyDescent="0.45">
      <c r="B30" s="85" t="s">
        <v>118</v>
      </c>
      <c r="C30" s="52" t="s">
        <v>119</v>
      </c>
      <c r="D30" s="52" t="s">
        <v>30</v>
      </c>
      <c r="E30" s="52">
        <v>4</v>
      </c>
      <c r="F30" s="87">
        <v>114672</v>
      </c>
    </row>
    <row r="31" spans="2:6" x14ac:dyDescent="0.45">
      <c r="B31" s="86" t="s">
        <v>179</v>
      </c>
      <c r="C31" s="54" t="s">
        <v>180</v>
      </c>
      <c r="D31" s="54" t="s">
        <v>35</v>
      </c>
      <c r="E31" s="54">
        <v>4</v>
      </c>
      <c r="F31" s="88">
        <v>106448</v>
      </c>
    </row>
    <row r="32" spans="2:6" x14ac:dyDescent="0.45">
      <c r="B32" s="85" t="s">
        <v>73</v>
      </c>
      <c r="C32" s="52" t="s">
        <v>74</v>
      </c>
      <c r="D32" s="52" t="s">
        <v>21</v>
      </c>
      <c r="E32" s="52">
        <v>1</v>
      </c>
      <c r="F32" s="87">
        <v>150869</v>
      </c>
    </row>
    <row r="33" spans="2:8" x14ac:dyDescent="0.45">
      <c r="B33" s="86" t="s">
        <v>197</v>
      </c>
      <c r="C33" s="54" t="s">
        <v>198</v>
      </c>
      <c r="D33" s="54" t="s">
        <v>35</v>
      </c>
      <c r="E33" s="54">
        <v>15</v>
      </c>
      <c r="F33" s="88">
        <v>104836</v>
      </c>
    </row>
    <row r="34" spans="2:8" x14ac:dyDescent="0.45">
      <c r="B34" s="85" t="s">
        <v>203</v>
      </c>
      <c r="C34" s="52" t="s">
        <v>234</v>
      </c>
      <c r="D34" s="52" t="s">
        <v>38</v>
      </c>
      <c r="E34" s="52">
        <v>13</v>
      </c>
      <c r="F34" s="87">
        <v>65305</v>
      </c>
    </row>
    <row r="35" spans="2:8" x14ac:dyDescent="0.45">
      <c r="B35" s="86" t="s">
        <v>110</v>
      </c>
      <c r="C35" s="54" t="s">
        <v>111</v>
      </c>
      <c r="D35" s="54" t="s">
        <v>21</v>
      </c>
      <c r="E35" s="54">
        <v>11</v>
      </c>
      <c r="F35" s="88">
        <v>161021</v>
      </c>
      <c r="H35" s="7"/>
    </row>
    <row r="36" spans="2:8" x14ac:dyDescent="0.45">
      <c r="B36" s="85" t="s">
        <v>167</v>
      </c>
      <c r="C36" s="52" t="s">
        <v>168</v>
      </c>
      <c r="D36" s="52" t="s">
        <v>35</v>
      </c>
      <c r="E36" s="52">
        <v>12</v>
      </c>
      <c r="F36" s="87">
        <v>55673</v>
      </c>
    </row>
    <row r="37" spans="2:8" x14ac:dyDescent="0.45">
      <c r="B37" s="86" t="s">
        <v>102</v>
      </c>
      <c r="C37" s="54" t="s">
        <v>103</v>
      </c>
      <c r="D37" s="54" t="s">
        <v>38</v>
      </c>
      <c r="E37" s="54">
        <v>6</v>
      </c>
      <c r="F37" s="88">
        <v>147341</v>
      </c>
    </row>
    <row r="38" spans="2:8" x14ac:dyDescent="0.45">
      <c r="B38" s="85" t="s">
        <v>139</v>
      </c>
      <c r="C38" s="52" t="s">
        <v>140</v>
      </c>
      <c r="D38" s="52" t="s">
        <v>30</v>
      </c>
      <c r="E38" s="52">
        <v>9</v>
      </c>
      <c r="F38" s="87">
        <v>143683</v>
      </c>
    </row>
    <row r="39" spans="2:8" x14ac:dyDescent="0.45">
      <c r="B39" s="86" t="s">
        <v>157</v>
      </c>
      <c r="C39" s="54" t="s">
        <v>158</v>
      </c>
      <c r="D39" s="54" t="s">
        <v>21</v>
      </c>
      <c r="E39" s="54">
        <v>14</v>
      </c>
      <c r="F39" s="88">
        <v>165947</v>
      </c>
    </row>
    <row r="40" spans="2:8" x14ac:dyDescent="0.45">
      <c r="B40" s="85" t="s">
        <v>165</v>
      </c>
      <c r="C40" s="52" t="s">
        <v>166</v>
      </c>
      <c r="D40" s="52" t="s">
        <v>30</v>
      </c>
      <c r="E40" s="52">
        <v>6</v>
      </c>
      <c r="F40" s="87">
        <v>188740</v>
      </c>
    </row>
    <row r="41" spans="2:8" x14ac:dyDescent="0.45">
      <c r="B41" s="86" t="s">
        <v>75</v>
      </c>
      <c r="C41" s="54" t="s">
        <v>76</v>
      </c>
      <c r="D41" s="54" t="s">
        <v>30</v>
      </c>
      <c r="E41" s="54">
        <v>15</v>
      </c>
      <c r="F41" s="88">
        <v>109648</v>
      </c>
    </row>
    <row r="42" spans="2:8" x14ac:dyDescent="0.45">
      <c r="B42" s="85" t="s">
        <v>63</v>
      </c>
      <c r="C42" s="52" t="s">
        <v>64</v>
      </c>
      <c r="D42" s="52" t="s">
        <v>35</v>
      </c>
      <c r="E42" s="52">
        <v>5</v>
      </c>
      <c r="F42" s="87">
        <v>162931</v>
      </c>
    </row>
    <row r="43" spans="2:8" x14ac:dyDescent="0.45">
      <c r="B43" s="86" t="s">
        <v>96</v>
      </c>
      <c r="C43" s="54" t="s">
        <v>97</v>
      </c>
      <c r="D43" s="54" t="s">
        <v>35</v>
      </c>
      <c r="E43" s="54">
        <v>9</v>
      </c>
      <c r="F43" s="88">
        <v>207620</v>
      </c>
    </row>
    <row r="44" spans="2:8" x14ac:dyDescent="0.45">
      <c r="B44" s="85" t="s">
        <v>173</v>
      </c>
      <c r="C44" s="52" t="s">
        <v>174</v>
      </c>
      <c r="D44" s="52" t="s">
        <v>35</v>
      </c>
      <c r="E44" s="52">
        <v>2</v>
      </c>
      <c r="F44" s="87">
        <v>123355</v>
      </c>
    </row>
    <row r="45" spans="2:8" x14ac:dyDescent="0.45">
      <c r="B45" s="86" t="s">
        <v>69</v>
      </c>
      <c r="C45" s="54" t="s">
        <v>70</v>
      </c>
      <c r="D45" s="54" t="s">
        <v>38</v>
      </c>
      <c r="E45" s="54">
        <v>5</v>
      </c>
      <c r="F45" s="88">
        <v>197118</v>
      </c>
    </row>
    <row r="46" spans="2:8" x14ac:dyDescent="0.45">
      <c r="B46" s="85" t="s">
        <v>141</v>
      </c>
      <c r="C46" s="52" t="s">
        <v>142</v>
      </c>
      <c r="D46" s="52" t="s">
        <v>35</v>
      </c>
      <c r="E46" s="52">
        <v>6</v>
      </c>
      <c r="F46" s="87">
        <v>181551</v>
      </c>
    </row>
    <row r="47" spans="2:8" x14ac:dyDescent="0.45">
      <c r="B47" s="86" t="s">
        <v>159</v>
      </c>
      <c r="C47" s="54" t="s">
        <v>160</v>
      </c>
      <c r="D47" s="54" t="s">
        <v>35</v>
      </c>
      <c r="E47" s="54">
        <v>4</v>
      </c>
      <c r="F47" s="88">
        <v>57157</v>
      </c>
    </row>
    <row r="48" spans="2:8" x14ac:dyDescent="0.45">
      <c r="B48" s="85" t="s">
        <v>205</v>
      </c>
      <c r="C48" s="52" t="s">
        <v>236</v>
      </c>
      <c r="D48" s="52" t="s">
        <v>30</v>
      </c>
      <c r="E48" s="52">
        <v>8</v>
      </c>
      <c r="F48" s="87">
        <v>137667</v>
      </c>
    </row>
    <row r="49" spans="2:6" x14ac:dyDescent="0.45">
      <c r="B49" s="86" t="s">
        <v>210</v>
      </c>
      <c r="C49" s="54" t="s">
        <v>243</v>
      </c>
      <c r="D49" s="54" t="s">
        <v>35</v>
      </c>
      <c r="E49" s="54">
        <v>11</v>
      </c>
      <c r="F49" s="88">
        <v>159605</v>
      </c>
    </row>
    <row r="50" spans="2:6" x14ac:dyDescent="0.45">
      <c r="B50" s="85" t="s">
        <v>98</v>
      </c>
      <c r="C50" s="52" t="s">
        <v>99</v>
      </c>
      <c r="D50" s="52" t="s">
        <v>35</v>
      </c>
      <c r="E50" s="52">
        <v>11</v>
      </c>
      <c r="F50" s="87">
        <v>125707</v>
      </c>
    </row>
    <row r="51" spans="2:6" x14ac:dyDescent="0.45">
      <c r="B51" s="86" t="s">
        <v>149</v>
      </c>
      <c r="C51" s="54" t="s">
        <v>150</v>
      </c>
      <c r="D51" s="54" t="s">
        <v>38</v>
      </c>
      <c r="E51" s="54">
        <v>10</v>
      </c>
      <c r="F51" s="88">
        <v>50662</v>
      </c>
    </row>
    <row r="52" spans="2:6" x14ac:dyDescent="0.45">
      <c r="B52" s="85" t="s">
        <v>169</v>
      </c>
      <c r="C52" s="52" t="s">
        <v>170</v>
      </c>
      <c r="D52" s="52" t="s">
        <v>35</v>
      </c>
      <c r="E52" s="52">
        <v>9</v>
      </c>
      <c r="F52" s="87">
        <v>207727</v>
      </c>
    </row>
    <row r="53" spans="2:6" x14ac:dyDescent="0.45">
      <c r="B53" s="86" t="s">
        <v>187</v>
      </c>
      <c r="C53" s="54" t="s">
        <v>188</v>
      </c>
      <c r="D53" s="54" t="s">
        <v>35</v>
      </c>
      <c r="E53" s="54">
        <v>8</v>
      </c>
      <c r="F53" s="88">
        <v>126577</v>
      </c>
    </row>
    <row r="54" spans="2:6" x14ac:dyDescent="0.45">
      <c r="B54" s="85" t="s">
        <v>31</v>
      </c>
      <c r="C54" s="52" t="s">
        <v>32</v>
      </c>
      <c r="D54" s="52" t="s">
        <v>30</v>
      </c>
      <c r="E54" s="52">
        <v>7</v>
      </c>
      <c r="F54" s="87">
        <v>193501</v>
      </c>
    </row>
    <row r="55" spans="2:6" x14ac:dyDescent="0.45">
      <c r="B55" s="86" t="s">
        <v>145</v>
      </c>
      <c r="C55" s="54" t="s">
        <v>146</v>
      </c>
      <c r="D55" s="54" t="s">
        <v>30</v>
      </c>
      <c r="E55" s="54">
        <v>3</v>
      </c>
      <c r="F55" s="88">
        <v>111996</v>
      </c>
    </row>
    <row r="56" spans="2:6" x14ac:dyDescent="0.45">
      <c r="B56" s="85" t="s">
        <v>84</v>
      </c>
      <c r="C56" s="52" t="s">
        <v>85</v>
      </c>
      <c r="D56" s="52" t="s">
        <v>38</v>
      </c>
      <c r="E56" s="52">
        <v>15</v>
      </c>
      <c r="F56" s="87">
        <v>114837</v>
      </c>
    </row>
    <row r="57" spans="2:6" x14ac:dyDescent="0.45">
      <c r="B57" s="86" t="s">
        <v>53</v>
      </c>
      <c r="C57" s="54" t="s">
        <v>54</v>
      </c>
      <c r="D57" s="54" t="s">
        <v>35</v>
      </c>
      <c r="E57" s="54">
        <v>12</v>
      </c>
      <c r="F57" s="88">
        <v>192942</v>
      </c>
    </row>
    <row r="58" spans="2:6" x14ac:dyDescent="0.45">
      <c r="B58" s="85" t="s">
        <v>208</v>
      </c>
      <c r="C58" s="52" t="s">
        <v>241</v>
      </c>
      <c r="D58" s="52" t="s">
        <v>38</v>
      </c>
      <c r="E58" s="52">
        <v>11</v>
      </c>
      <c r="F58" s="87">
        <v>59728</v>
      </c>
    </row>
    <row r="59" spans="2:6" x14ac:dyDescent="0.45">
      <c r="B59" s="86" t="s">
        <v>175</v>
      </c>
      <c r="C59" s="54" t="s">
        <v>176</v>
      </c>
      <c r="D59" s="54" t="s">
        <v>38</v>
      </c>
      <c r="E59" s="54">
        <v>3</v>
      </c>
      <c r="F59" s="88">
        <v>134921</v>
      </c>
    </row>
    <row r="60" spans="2:6" x14ac:dyDescent="0.45">
      <c r="B60" s="85" t="s">
        <v>195</v>
      </c>
      <c r="C60" s="52" t="s">
        <v>196</v>
      </c>
      <c r="D60" s="52" t="s">
        <v>35</v>
      </c>
      <c r="E60" s="52">
        <v>15</v>
      </c>
      <c r="F60" s="87">
        <v>185252</v>
      </c>
    </row>
    <row r="61" spans="2:6" x14ac:dyDescent="0.45">
      <c r="B61" s="86" t="s">
        <v>177</v>
      </c>
      <c r="C61" s="54" t="s">
        <v>178</v>
      </c>
      <c r="D61" s="54" t="s">
        <v>35</v>
      </c>
      <c r="E61" s="54">
        <v>7</v>
      </c>
      <c r="F61" s="88">
        <v>134864</v>
      </c>
    </row>
    <row r="62" spans="2:6" x14ac:dyDescent="0.45">
      <c r="B62" s="85" t="s">
        <v>151</v>
      </c>
      <c r="C62" s="52" t="s">
        <v>152</v>
      </c>
      <c r="D62" s="52" t="s">
        <v>30</v>
      </c>
      <c r="E62" s="52">
        <v>10</v>
      </c>
      <c r="F62" s="87">
        <v>167528</v>
      </c>
    </row>
    <row r="63" spans="2:6" x14ac:dyDescent="0.45">
      <c r="B63" s="86" t="s">
        <v>114</v>
      </c>
      <c r="C63" s="54" t="s">
        <v>115</v>
      </c>
      <c r="D63" s="54" t="s">
        <v>38</v>
      </c>
      <c r="E63" s="54">
        <v>9</v>
      </c>
      <c r="F63" s="88">
        <v>122518</v>
      </c>
    </row>
    <row r="64" spans="2:6" x14ac:dyDescent="0.45">
      <c r="B64" s="85" t="s">
        <v>33</v>
      </c>
      <c r="C64" s="52" t="s">
        <v>34</v>
      </c>
      <c r="D64" s="52" t="s">
        <v>35</v>
      </c>
      <c r="E64" s="52">
        <v>5</v>
      </c>
      <c r="F64" s="87">
        <v>146790</v>
      </c>
    </row>
    <row r="65" spans="2:6" x14ac:dyDescent="0.45">
      <c r="B65" s="86" t="s">
        <v>132</v>
      </c>
      <c r="C65" s="54" t="s">
        <v>133</v>
      </c>
      <c r="D65" s="54" t="s">
        <v>38</v>
      </c>
      <c r="E65" s="54">
        <v>2</v>
      </c>
      <c r="F65" s="88">
        <v>159262</v>
      </c>
    </row>
    <row r="66" spans="2:6" x14ac:dyDescent="0.45">
      <c r="B66" s="85" t="s">
        <v>43</v>
      </c>
      <c r="C66" s="52" t="s">
        <v>44</v>
      </c>
      <c r="D66" s="52" t="s">
        <v>30</v>
      </c>
      <c r="E66" s="52">
        <v>8</v>
      </c>
      <c r="F66" s="87">
        <v>193628</v>
      </c>
    </row>
    <row r="67" spans="2:6" x14ac:dyDescent="0.45">
      <c r="B67" s="86" t="s">
        <v>120</v>
      </c>
      <c r="C67" s="54" t="s">
        <v>121</v>
      </c>
      <c r="D67" s="54" t="s">
        <v>30</v>
      </c>
      <c r="E67" s="54">
        <v>15</v>
      </c>
      <c r="F67" s="88">
        <v>74749</v>
      </c>
    </row>
    <row r="68" spans="2:6" x14ac:dyDescent="0.45">
      <c r="B68" s="85" t="s">
        <v>122</v>
      </c>
      <c r="C68" s="52" t="s">
        <v>123</v>
      </c>
      <c r="D68" s="52" t="s">
        <v>21</v>
      </c>
      <c r="E68" s="52">
        <v>8</v>
      </c>
      <c r="F68" s="87">
        <v>115127</v>
      </c>
    </row>
    <row r="69" spans="2:6" x14ac:dyDescent="0.45">
      <c r="B69" s="86" t="s">
        <v>88</v>
      </c>
      <c r="C69" s="54" t="s">
        <v>89</v>
      </c>
      <c r="D69" s="54" t="s">
        <v>38</v>
      </c>
      <c r="E69" s="54">
        <v>13</v>
      </c>
      <c r="F69" s="88">
        <v>195106</v>
      </c>
    </row>
    <row r="70" spans="2:6" x14ac:dyDescent="0.45">
      <c r="B70" s="85" t="s">
        <v>28</v>
      </c>
      <c r="C70" s="52" t="s">
        <v>29</v>
      </c>
      <c r="D70" s="52" t="s">
        <v>30</v>
      </c>
      <c r="E70" s="52">
        <v>14</v>
      </c>
      <c r="F70" s="87">
        <v>148433</v>
      </c>
    </row>
    <row r="71" spans="2:6" x14ac:dyDescent="0.45">
      <c r="B71" s="86" t="s">
        <v>126</v>
      </c>
      <c r="C71" s="54" t="s">
        <v>127</v>
      </c>
      <c r="D71" s="54" t="s">
        <v>30</v>
      </c>
      <c r="E71" s="54">
        <v>1</v>
      </c>
      <c r="F71" s="88">
        <v>155094</v>
      </c>
    </row>
    <row r="72" spans="2:6" x14ac:dyDescent="0.45">
      <c r="B72" s="85" t="s">
        <v>55</v>
      </c>
      <c r="C72" s="52" t="s">
        <v>56</v>
      </c>
      <c r="D72" s="52" t="s">
        <v>38</v>
      </c>
      <c r="E72" s="52">
        <v>4</v>
      </c>
      <c r="F72" s="87">
        <v>65325</v>
      </c>
    </row>
    <row r="73" spans="2:6" x14ac:dyDescent="0.45">
      <c r="B73" s="86" t="s">
        <v>39</v>
      </c>
      <c r="C73" s="54" t="s">
        <v>40</v>
      </c>
      <c r="D73" s="54" t="s">
        <v>38</v>
      </c>
      <c r="E73" s="54">
        <v>9</v>
      </c>
      <c r="F73" s="88">
        <v>150354</v>
      </c>
    </row>
    <row r="74" spans="2:6" x14ac:dyDescent="0.45">
      <c r="B74" s="85" t="s">
        <v>130</v>
      </c>
      <c r="C74" s="52" t="s">
        <v>131</v>
      </c>
      <c r="D74" s="52" t="s">
        <v>21</v>
      </c>
      <c r="E74" s="52">
        <v>4</v>
      </c>
      <c r="F74" s="87">
        <v>114381</v>
      </c>
    </row>
    <row r="75" spans="2:6" x14ac:dyDescent="0.45">
      <c r="B75" s="86" t="s">
        <v>189</v>
      </c>
      <c r="C75" s="54" t="s">
        <v>190</v>
      </c>
      <c r="D75" s="54" t="s">
        <v>35</v>
      </c>
      <c r="E75" s="54">
        <v>12</v>
      </c>
      <c r="F75" s="88">
        <v>182088</v>
      </c>
    </row>
    <row r="76" spans="2:6" x14ac:dyDescent="0.45">
      <c r="B76" s="85" t="s">
        <v>47</v>
      </c>
      <c r="C76" s="52" t="s">
        <v>48</v>
      </c>
      <c r="D76" s="52" t="s">
        <v>35</v>
      </c>
      <c r="E76" s="52">
        <v>9</v>
      </c>
      <c r="F76" s="87">
        <v>201682</v>
      </c>
    </row>
    <row r="77" spans="2:6" x14ac:dyDescent="0.45">
      <c r="B77" s="86" t="s">
        <v>128</v>
      </c>
      <c r="C77" s="54" t="s">
        <v>129</v>
      </c>
      <c r="D77" s="54" t="s">
        <v>30</v>
      </c>
      <c r="E77" s="54">
        <v>1</v>
      </c>
      <c r="F77" s="88">
        <v>91304</v>
      </c>
    </row>
    <row r="78" spans="2:6" x14ac:dyDescent="0.45">
      <c r="B78" s="85" t="s">
        <v>134</v>
      </c>
      <c r="C78" s="52" t="s">
        <v>135</v>
      </c>
      <c r="D78" s="52" t="s">
        <v>21</v>
      </c>
      <c r="E78" s="52">
        <v>6</v>
      </c>
      <c r="F78" s="87">
        <v>83898</v>
      </c>
    </row>
    <row r="79" spans="2:6" x14ac:dyDescent="0.45">
      <c r="B79" s="86" t="s">
        <v>247</v>
      </c>
      <c r="C79" s="54" t="s">
        <v>248</v>
      </c>
      <c r="D79" s="54" t="s">
        <v>30</v>
      </c>
      <c r="E79" s="54">
        <v>6</v>
      </c>
      <c r="F79" s="88">
        <v>125123</v>
      </c>
    </row>
    <row r="80" spans="2:6" x14ac:dyDescent="0.45">
      <c r="B80" s="85" t="s">
        <v>191</v>
      </c>
      <c r="C80" s="52" t="s">
        <v>192</v>
      </c>
      <c r="D80" s="52" t="s">
        <v>38</v>
      </c>
      <c r="E80" s="52">
        <v>12</v>
      </c>
      <c r="F80" s="87">
        <v>103001</v>
      </c>
    </row>
    <row r="81" spans="2:6" x14ac:dyDescent="0.45">
      <c r="B81" s="86" t="s">
        <v>244</v>
      </c>
      <c r="C81" s="54" t="s">
        <v>245</v>
      </c>
      <c r="D81" s="54" t="s">
        <v>35</v>
      </c>
      <c r="E81" s="54">
        <v>9</v>
      </c>
      <c r="F81" s="88">
        <v>196408</v>
      </c>
    </row>
    <row r="82" spans="2:6" x14ac:dyDescent="0.45">
      <c r="B82" s="85" t="s">
        <v>163</v>
      </c>
      <c r="C82" s="52" t="s">
        <v>164</v>
      </c>
      <c r="D82" s="52" t="s">
        <v>35</v>
      </c>
      <c r="E82" s="52">
        <v>12</v>
      </c>
      <c r="F82" s="87">
        <v>200839</v>
      </c>
    </row>
    <row r="83" spans="2:6" x14ac:dyDescent="0.45">
      <c r="B83" s="86" t="s">
        <v>82</v>
      </c>
      <c r="C83" s="54" t="s">
        <v>83</v>
      </c>
      <c r="D83" s="54" t="s">
        <v>21</v>
      </c>
      <c r="E83" s="54">
        <v>3</v>
      </c>
      <c r="F83" s="88">
        <v>116474</v>
      </c>
    </row>
    <row r="84" spans="2:6" x14ac:dyDescent="0.45">
      <c r="B84" s="85" t="s">
        <v>108</v>
      </c>
      <c r="C84" s="52" t="s">
        <v>109</v>
      </c>
      <c r="D84" s="52" t="s">
        <v>30</v>
      </c>
      <c r="E84" s="52">
        <v>5</v>
      </c>
      <c r="F84" s="87">
        <v>91683</v>
      </c>
    </row>
    <row r="85" spans="2:6" x14ac:dyDescent="0.45">
      <c r="B85" s="86" t="s">
        <v>80</v>
      </c>
      <c r="C85" s="54" t="s">
        <v>81</v>
      </c>
      <c r="D85" s="54" t="s">
        <v>21</v>
      </c>
      <c r="E85" s="54">
        <v>12</v>
      </c>
      <c r="F85" s="88">
        <v>171529</v>
      </c>
    </row>
    <row r="86" spans="2:6" x14ac:dyDescent="0.45">
      <c r="B86" s="85" t="s">
        <v>116</v>
      </c>
      <c r="C86" s="52" t="s">
        <v>117</v>
      </c>
      <c r="D86" s="52" t="s">
        <v>35</v>
      </c>
      <c r="E86" s="52">
        <v>8</v>
      </c>
      <c r="F86" s="87">
        <v>200859</v>
      </c>
    </row>
    <row r="87" spans="2:6" x14ac:dyDescent="0.45">
      <c r="B87" s="86" t="s">
        <v>183</v>
      </c>
      <c r="C87" s="54" t="s">
        <v>184</v>
      </c>
      <c r="D87" s="54" t="s">
        <v>38</v>
      </c>
      <c r="E87" s="54">
        <v>7</v>
      </c>
      <c r="F87" s="88">
        <v>148964</v>
      </c>
    </row>
    <row r="88" spans="2:6" x14ac:dyDescent="0.45">
      <c r="B88" s="85" t="s">
        <v>147</v>
      </c>
      <c r="C88" s="52" t="s">
        <v>148</v>
      </c>
      <c r="D88" s="52" t="s">
        <v>35</v>
      </c>
      <c r="E88" s="52">
        <v>6</v>
      </c>
      <c r="F88" s="87">
        <v>192179</v>
      </c>
    </row>
    <row r="89" spans="2:6" x14ac:dyDescent="0.45">
      <c r="B89" s="86" t="s">
        <v>211</v>
      </c>
      <c r="C89" s="54" t="s">
        <v>246</v>
      </c>
      <c r="D89" s="54" t="s">
        <v>35</v>
      </c>
      <c r="E89" s="54">
        <v>14</v>
      </c>
      <c r="F89" s="88">
        <v>71839</v>
      </c>
    </row>
    <row r="90" spans="2:6" x14ac:dyDescent="0.45">
      <c r="B90" s="85" t="s">
        <v>78</v>
      </c>
      <c r="C90" s="52" t="s">
        <v>79</v>
      </c>
      <c r="D90" s="52" t="s">
        <v>21</v>
      </c>
      <c r="E90" s="52">
        <v>12</v>
      </c>
      <c r="F90" s="87">
        <v>88137</v>
      </c>
    </row>
    <row r="91" spans="2:6" x14ac:dyDescent="0.45">
      <c r="B91" s="86" t="s">
        <v>209</v>
      </c>
      <c r="C91" s="54" t="s">
        <v>242</v>
      </c>
      <c r="D91" s="54" t="s">
        <v>21</v>
      </c>
      <c r="E91" s="54">
        <v>4</v>
      </c>
      <c r="F91" s="88">
        <v>95406</v>
      </c>
    </row>
    <row r="92" spans="2:6" x14ac:dyDescent="0.45">
      <c r="B92" s="85" t="s">
        <v>136</v>
      </c>
      <c r="C92" s="52" t="s">
        <v>137</v>
      </c>
      <c r="D92" s="52" t="s">
        <v>21</v>
      </c>
      <c r="E92" s="52">
        <v>12</v>
      </c>
      <c r="F92" s="87">
        <v>64778</v>
      </c>
    </row>
    <row r="93" spans="2:6" x14ac:dyDescent="0.45">
      <c r="B93" s="86" t="s">
        <v>206</v>
      </c>
      <c r="C93" s="54" t="s">
        <v>239</v>
      </c>
      <c r="D93" s="54" t="s">
        <v>21</v>
      </c>
      <c r="E93" s="54">
        <v>4</v>
      </c>
      <c r="F93" s="88">
        <v>146299</v>
      </c>
    </row>
    <row r="94" spans="2:6" x14ac:dyDescent="0.45">
      <c r="B94" s="85" t="s">
        <v>104</v>
      </c>
      <c r="C94" s="52" t="s">
        <v>105</v>
      </c>
      <c r="D94" s="52" t="s">
        <v>30</v>
      </c>
      <c r="E94" s="52">
        <v>11</v>
      </c>
      <c r="F94" s="87">
        <v>139612</v>
      </c>
    </row>
    <row r="95" spans="2:6" x14ac:dyDescent="0.45">
      <c r="B95" s="86" t="s">
        <v>57</v>
      </c>
      <c r="C95" s="54" t="s">
        <v>58</v>
      </c>
      <c r="D95" s="54" t="s">
        <v>30</v>
      </c>
      <c r="E95" s="54">
        <v>4</v>
      </c>
      <c r="F95" s="88">
        <v>60510</v>
      </c>
    </row>
    <row r="96" spans="2:6" x14ac:dyDescent="0.45">
      <c r="B96" s="85" t="s">
        <v>36</v>
      </c>
      <c r="C96" s="52" t="s">
        <v>37</v>
      </c>
      <c r="D96" s="52" t="s">
        <v>38</v>
      </c>
      <c r="E96" s="52">
        <v>3</v>
      </c>
      <c r="F96" s="87">
        <v>166490</v>
      </c>
    </row>
    <row r="97" spans="2:6" x14ac:dyDescent="0.45">
      <c r="B97" s="86" t="s">
        <v>112</v>
      </c>
      <c r="C97" s="54" t="s">
        <v>113</v>
      </c>
      <c r="D97" s="54" t="s">
        <v>21</v>
      </c>
      <c r="E97" s="54">
        <v>9</v>
      </c>
      <c r="F97" s="88">
        <v>182724</v>
      </c>
    </row>
    <row r="98" spans="2:6" x14ac:dyDescent="0.45">
      <c r="B98" s="85" t="s">
        <v>59</v>
      </c>
      <c r="C98" s="52" t="s">
        <v>60</v>
      </c>
      <c r="D98" s="52" t="s">
        <v>30</v>
      </c>
      <c r="E98" s="52">
        <v>11</v>
      </c>
      <c r="F98" s="87">
        <v>72170</v>
      </c>
    </row>
    <row r="99" spans="2:6" x14ac:dyDescent="0.45">
      <c r="B99" s="86" t="s">
        <v>211</v>
      </c>
      <c r="C99" s="54" t="s">
        <v>246</v>
      </c>
      <c r="D99" s="54" t="s">
        <v>35</v>
      </c>
      <c r="E99" s="54">
        <v>14</v>
      </c>
      <c r="F99" s="88">
        <v>71839</v>
      </c>
    </row>
    <row r="100" spans="2:6" x14ac:dyDescent="0.45">
      <c r="B100" s="85" t="s">
        <v>247</v>
      </c>
      <c r="C100" s="52" t="s">
        <v>248</v>
      </c>
      <c r="D100" s="52" t="s">
        <v>30</v>
      </c>
      <c r="E100" s="52">
        <v>6</v>
      </c>
      <c r="F100" s="87">
        <v>125123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CAED-86D6-4BFF-997E-B8FCE6AA96EB}">
  <sheetPr codeName="Sheet106"/>
  <dimension ref="B2:I100"/>
  <sheetViews>
    <sheetView zoomScaleNormal="100" workbookViewId="0"/>
  </sheetViews>
  <sheetFormatPr defaultColWidth="8.86328125" defaultRowHeight="14.25" x14ac:dyDescent="0.45"/>
  <cols>
    <col min="2" max="2" width="20.265625" customWidth="1"/>
    <col min="3" max="4" width="13.86328125" customWidth="1"/>
    <col min="5" max="5" width="20" customWidth="1"/>
    <col min="6" max="6" width="14.86328125" customWidth="1"/>
    <col min="8" max="8" width="19.73046875" customWidth="1"/>
    <col min="9" max="9" width="19" customWidth="1"/>
    <col min="10" max="10" width="15.86328125" customWidth="1"/>
  </cols>
  <sheetData>
    <row r="2" spans="2:9" ht="14.65" thickBot="1" x14ac:dyDescent="0.5">
      <c r="B2" s="1" t="s">
        <v>20</v>
      </c>
      <c r="C2" s="62" t="s">
        <v>26</v>
      </c>
      <c r="D2" s="62" t="s">
        <v>27</v>
      </c>
      <c r="E2" s="62" t="s">
        <v>355</v>
      </c>
      <c r="F2" s="62" t="s">
        <v>186</v>
      </c>
    </row>
    <row r="3" spans="2:9" ht="14.65" thickBot="1" x14ac:dyDescent="0.5">
      <c r="B3" s="84" t="s">
        <v>181</v>
      </c>
      <c r="C3" s="50" t="s">
        <v>182</v>
      </c>
      <c r="D3" s="50" t="s">
        <v>21</v>
      </c>
      <c r="E3" s="50">
        <v>11</v>
      </c>
      <c r="F3" s="64">
        <v>120013</v>
      </c>
      <c r="H3" s="17" t="s">
        <v>365</v>
      </c>
      <c r="I3" s="17" t="s">
        <v>26</v>
      </c>
    </row>
    <row r="4" spans="2:9" ht="14.65" thickBot="1" x14ac:dyDescent="0.5">
      <c r="B4" s="85" t="s">
        <v>153</v>
      </c>
      <c r="C4" s="52" t="s">
        <v>154</v>
      </c>
      <c r="D4" s="52" t="s">
        <v>21</v>
      </c>
      <c r="E4" s="52">
        <v>14</v>
      </c>
      <c r="F4" s="87">
        <v>99904</v>
      </c>
      <c r="H4" s="18" t="s">
        <v>366</v>
      </c>
      <c r="I4" s="47"/>
    </row>
    <row r="5" spans="2:9" ht="14.65" thickBot="1" x14ac:dyDescent="0.5">
      <c r="B5" s="86" t="s">
        <v>106</v>
      </c>
      <c r="C5" s="54" t="s">
        <v>107</v>
      </c>
      <c r="D5" s="54" t="s">
        <v>30</v>
      </c>
      <c r="E5" s="54">
        <v>8</v>
      </c>
      <c r="F5" s="88">
        <v>185360</v>
      </c>
      <c r="H5" s="18" t="s">
        <v>367</v>
      </c>
      <c r="I5" s="47"/>
    </row>
    <row r="6" spans="2:9" ht="14.65" thickBot="1" x14ac:dyDescent="0.5">
      <c r="B6" s="85" t="s">
        <v>155</v>
      </c>
      <c r="C6" s="52" t="s">
        <v>156</v>
      </c>
      <c r="D6" s="52" t="s">
        <v>38</v>
      </c>
      <c r="E6" s="52">
        <v>5</v>
      </c>
      <c r="F6" s="87">
        <v>207203</v>
      </c>
      <c r="H6" s="18" t="s">
        <v>368</v>
      </c>
      <c r="I6" s="47"/>
    </row>
    <row r="7" spans="2:9" ht="14.65" thickBot="1" x14ac:dyDescent="0.5">
      <c r="B7" s="86" t="s">
        <v>67</v>
      </c>
      <c r="C7" s="54" t="s">
        <v>68</v>
      </c>
      <c r="D7" s="54" t="s">
        <v>35</v>
      </c>
      <c r="E7" s="54">
        <v>11</v>
      </c>
      <c r="F7" s="88">
        <v>207787</v>
      </c>
      <c r="H7" s="18" t="s">
        <v>369</v>
      </c>
      <c r="I7" s="47"/>
    </row>
    <row r="8" spans="2:9" ht="14.65" thickBot="1" x14ac:dyDescent="0.5">
      <c r="B8" s="85" t="s">
        <v>124</v>
      </c>
      <c r="C8" s="52" t="s">
        <v>125</v>
      </c>
      <c r="D8" s="52" t="s">
        <v>35</v>
      </c>
      <c r="E8" s="52">
        <v>15</v>
      </c>
      <c r="F8" s="87">
        <v>98433</v>
      </c>
      <c r="H8" s="18" t="s">
        <v>370</v>
      </c>
      <c r="I8" s="47"/>
    </row>
    <row r="9" spans="2:9" ht="14.65" thickBot="1" x14ac:dyDescent="0.5">
      <c r="B9" s="86" t="s">
        <v>100</v>
      </c>
      <c r="C9" s="54" t="s">
        <v>101</v>
      </c>
      <c r="D9" s="54" t="s">
        <v>35</v>
      </c>
      <c r="E9" s="54">
        <v>13</v>
      </c>
      <c r="F9" s="88">
        <v>179241</v>
      </c>
      <c r="H9" s="18" t="s">
        <v>371</v>
      </c>
      <c r="I9" s="47"/>
    </row>
    <row r="10" spans="2:9" ht="14.65" thickBot="1" x14ac:dyDescent="0.5">
      <c r="B10" s="85" t="s">
        <v>45</v>
      </c>
      <c r="C10" s="52" t="s">
        <v>46</v>
      </c>
      <c r="D10" s="52" t="s">
        <v>38</v>
      </c>
      <c r="E10" s="52">
        <v>8</v>
      </c>
      <c r="F10" s="87">
        <v>95430</v>
      </c>
      <c r="H10" s="18" t="s">
        <v>372</v>
      </c>
      <c r="I10" s="47"/>
    </row>
    <row r="11" spans="2:9" ht="14.65" thickBot="1" x14ac:dyDescent="0.5">
      <c r="B11" s="86" t="s">
        <v>193</v>
      </c>
      <c r="C11" s="54" t="s">
        <v>194</v>
      </c>
      <c r="D11" s="54" t="s">
        <v>35</v>
      </c>
      <c r="E11" s="54">
        <v>4</v>
      </c>
      <c r="F11" s="88">
        <v>133753</v>
      </c>
      <c r="H11" s="18" t="s">
        <v>373</v>
      </c>
      <c r="I11" s="47"/>
    </row>
    <row r="12" spans="2:9" x14ac:dyDescent="0.45">
      <c r="B12" s="85" t="s">
        <v>202</v>
      </c>
      <c r="C12" s="52" t="s">
        <v>233</v>
      </c>
      <c r="D12" s="52" t="s">
        <v>21</v>
      </c>
      <c r="E12" s="52">
        <v>3</v>
      </c>
      <c r="F12" s="87">
        <v>156330</v>
      </c>
    </row>
    <row r="13" spans="2:9" x14ac:dyDescent="0.45">
      <c r="B13" s="86" t="s">
        <v>86</v>
      </c>
      <c r="C13" s="54" t="s">
        <v>87</v>
      </c>
      <c r="D13" s="54" t="s">
        <v>21</v>
      </c>
      <c r="E13" s="54">
        <v>14</v>
      </c>
      <c r="F13" s="88">
        <v>59434</v>
      </c>
    </row>
    <row r="14" spans="2:9" x14ac:dyDescent="0.45">
      <c r="B14" s="85" t="s">
        <v>90</v>
      </c>
      <c r="C14" s="52" t="s">
        <v>91</v>
      </c>
      <c r="D14" s="52" t="s">
        <v>21</v>
      </c>
      <c r="E14" s="52">
        <v>14</v>
      </c>
      <c r="F14" s="87">
        <v>82212</v>
      </c>
    </row>
    <row r="15" spans="2:9" x14ac:dyDescent="0.45">
      <c r="B15" s="86" t="s">
        <v>71</v>
      </c>
      <c r="C15" s="54" t="s">
        <v>72</v>
      </c>
      <c r="D15" s="54" t="s">
        <v>21</v>
      </c>
      <c r="E15" s="54">
        <v>4</v>
      </c>
      <c r="F15" s="88">
        <v>71090</v>
      </c>
    </row>
    <row r="16" spans="2:9" x14ac:dyDescent="0.45">
      <c r="B16" s="85" t="s">
        <v>51</v>
      </c>
      <c r="C16" s="52" t="s">
        <v>52</v>
      </c>
      <c r="D16" s="52" t="s">
        <v>21</v>
      </c>
      <c r="E16" s="52">
        <v>5</v>
      </c>
      <c r="F16" s="87">
        <v>135259</v>
      </c>
    </row>
    <row r="17" spans="2:6" x14ac:dyDescent="0.45">
      <c r="B17" s="86" t="s">
        <v>143</v>
      </c>
      <c r="C17" s="54" t="s">
        <v>144</v>
      </c>
      <c r="D17" s="54" t="s">
        <v>35</v>
      </c>
      <c r="E17" s="54">
        <v>2</v>
      </c>
      <c r="F17" s="88">
        <v>153331</v>
      </c>
    </row>
    <row r="18" spans="2:6" x14ac:dyDescent="0.45">
      <c r="B18" s="85" t="s">
        <v>41</v>
      </c>
      <c r="C18" s="52" t="s">
        <v>42</v>
      </c>
      <c r="D18" s="52" t="s">
        <v>30</v>
      </c>
      <c r="E18" s="52">
        <v>4</v>
      </c>
      <c r="F18" s="87">
        <v>196714</v>
      </c>
    </row>
    <row r="19" spans="2:6" x14ac:dyDescent="0.45">
      <c r="B19" s="86" t="s">
        <v>201</v>
      </c>
      <c r="C19" s="54" t="s">
        <v>232</v>
      </c>
      <c r="D19" s="54" t="s">
        <v>38</v>
      </c>
      <c r="E19" s="54">
        <v>12</v>
      </c>
      <c r="F19" s="88">
        <v>209142</v>
      </c>
    </row>
    <row r="20" spans="2:6" x14ac:dyDescent="0.45">
      <c r="B20" s="85" t="s">
        <v>171</v>
      </c>
      <c r="C20" s="52" t="s">
        <v>172</v>
      </c>
      <c r="D20" s="52" t="s">
        <v>21</v>
      </c>
      <c r="E20" s="52">
        <v>5</v>
      </c>
      <c r="F20" s="87">
        <v>123846</v>
      </c>
    </row>
    <row r="21" spans="2:6" x14ac:dyDescent="0.45">
      <c r="B21" s="86" t="s">
        <v>92</v>
      </c>
      <c r="C21" s="54" t="s">
        <v>93</v>
      </c>
      <c r="D21" s="54" t="s">
        <v>30</v>
      </c>
      <c r="E21" s="54">
        <v>15</v>
      </c>
      <c r="F21" s="88">
        <v>75550</v>
      </c>
    </row>
    <row r="22" spans="2:6" x14ac:dyDescent="0.45">
      <c r="B22" s="85" t="s">
        <v>161</v>
      </c>
      <c r="C22" s="52" t="s">
        <v>162</v>
      </c>
      <c r="D22" s="52" t="s">
        <v>21</v>
      </c>
      <c r="E22" s="52">
        <v>9</v>
      </c>
      <c r="F22" s="87">
        <v>166696</v>
      </c>
    </row>
    <row r="23" spans="2:6" x14ac:dyDescent="0.45">
      <c r="B23" s="86" t="s">
        <v>61</v>
      </c>
      <c r="C23" s="54" t="s">
        <v>62</v>
      </c>
      <c r="D23" s="54" t="s">
        <v>21</v>
      </c>
      <c r="E23" s="54">
        <v>1</v>
      </c>
      <c r="F23" s="88">
        <v>201629</v>
      </c>
    </row>
    <row r="24" spans="2:6" x14ac:dyDescent="0.45">
      <c r="B24" s="85" t="s">
        <v>94</v>
      </c>
      <c r="C24" s="52" t="s">
        <v>95</v>
      </c>
      <c r="D24" s="52" t="s">
        <v>21</v>
      </c>
      <c r="E24" s="52">
        <v>9</v>
      </c>
      <c r="F24" s="87">
        <v>117776</v>
      </c>
    </row>
    <row r="25" spans="2:6" x14ac:dyDescent="0.45">
      <c r="B25" s="86" t="s">
        <v>207</v>
      </c>
      <c r="C25" s="54" t="s">
        <v>240</v>
      </c>
      <c r="D25" s="54" t="s">
        <v>38</v>
      </c>
      <c r="E25" s="54">
        <v>12</v>
      </c>
      <c r="F25" s="88">
        <v>149099</v>
      </c>
    </row>
    <row r="26" spans="2:6" x14ac:dyDescent="0.45">
      <c r="B26" s="85" t="s">
        <v>49</v>
      </c>
      <c r="C26" s="52" t="s">
        <v>50</v>
      </c>
      <c r="D26" s="52" t="s">
        <v>38</v>
      </c>
      <c r="E26" s="52">
        <v>7</v>
      </c>
      <c r="F26" s="87">
        <v>171369</v>
      </c>
    </row>
    <row r="27" spans="2:6" x14ac:dyDescent="0.45">
      <c r="B27" s="86" t="s">
        <v>204</v>
      </c>
      <c r="C27" s="54" t="s">
        <v>235</v>
      </c>
      <c r="D27" s="54" t="s">
        <v>38</v>
      </c>
      <c r="E27" s="54">
        <v>7</v>
      </c>
      <c r="F27" s="88">
        <v>140475</v>
      </c>
    </row>
    <row r="28" spans="2:6" x14ac:dyDescent="0.45">
      <c r="B28" s="85" t="s">
        <v>237</v>
      </c>
      <c r="C28" s="52" t="s">
        <v>238</v>
      </c>
      <c r="D28" s="52" t="s">
        <v>35</v>
      </c>
      <c r="E28" s="52">
        <v>13</v>
      </c>
      <c r="F28" s="87">
        <v>64207</v>
      </c>
    </row>
    <row r="29" spans="2:6" x14ac:dyDescent="0.45">
      <c r="B29" s="86" t="s">
        <v>65</v>
      </c>
      <c r="C29" s="54" t="s">
        <v>66</v>
      </c>
      <c r="D29" s="54" t="s">
        <v>21</v>
      </c>
      <c r="E29" s="54">
        <v>1</v>
      </c>
      <c r="F29" s="88">
        <v>60630</v>
      </c>
    </row>
    <row r="30" spans="2:6" x14ac:dyDescent="0.45">
      <c r="B30" s="85" t="s">
        <v>118</v>
      </c>
      <c r="C30" s="52" t="s">
        <v>119</v>
      </c>
      <c r="D30" s="52" t="s">
        <v>30</v>
      </c>
      <c r="E30" s="52">
        <v>4</v>
      </c>
      <c r="F30" s="87">
        <v>114672</v>
      </c>
    </row>
    <row r="31" spans="2:6" x14ac:dyDescent="0.45">
      <c r="B31" s="86" t="s">
        <v>179</v>
      </c>
      <c r="C31" s="54" t="s">
        <v>180</v>
      </c>
      <c r="D31" s="54" t="s">
        <v>35</v>
      </c>
      <c r="E31" s="54">
        <v>4</v>
      </c>
      <c r="F31" s="88">
        <v>106448</v>
      </c>
    </row>
    <row r="32" spans="2:6" x14ac:dyDescent="0.45">
      <c r="B32" s="85" t="s">
        <v>73</v>
      </c>
      <c r="C32" s="52" t="s">
        <v>74</v>
      </c>
      <c r="D32" s="52" t="s">
        <v>21</v>
      </c>
      <c r="E32" s="52">
        <v>1</v>
      </c>
      <c r="F32" s="87">
        <v>150869</v>
      </c>
    </row>
    <row r="33" spans="2:8" x14ac:dyDescent="0.45">
      <c r="B33" s="86" t="s">
        <v>197</v>
      </c>
      <c r="C33" s="54" t="s">
        <v>198</v>
      </c>
      <c r="D33" s="54" t="s">
        <v>35</v>
      </c>
      <c r="E33" s="54">
        <v>15</v>
      </c>
      <c r="F33" s="88">
        <v>104836</v>
      </c>
    </row>
    <row r="34" spans="2:8" x14ac:dyDescent="0.45">
      <c r="B34" s="85" t="s">
        <v>203</v>
      </c>
      <c r="C34" s="52" t="s">
        <v>234</v>
      </c>
      <c r="D34" s="52" t="s">
        <v>38</v>
      </c>
      <c r="E34" s="52">
        <v>13</v>
      </c>
      <c r="F34" s="87">
        <v>65305</v>
      </c>
    </row>
    <row r="35" spans="2:8" x14ac:dyDescent="0.45">
      <c r="B35" s="86" t="s">
        <v>110</v>
      </c>
      <c r="C35" s="54" t="s">
        <v>111</v>
      </c>
      <c r="D35" s="54" t="s">
        <v>21</v>
      </c>
      <c r="E35" s="54">
        <v>11</v>
      </c>
      <c r="F35" s="88">
        <v>161021</v>
      </c>
      <c r="H35" s="7"/>
    </row>
    <row r="36" spans="2:8" x14ac:dyDescent="0.45">
      <c r="B36" s="85" t="s">
        <v>167</v>
      </c>
      <c r="C36" s="52" t="s">
        <v>168</v>
      </c>
      <c r="D36" s="52" t="s">
        <v>35</v>
      </c>
      <c r="E36" s="52">
        <v>12</v>
      </c>
      <c r="F36" s="87">
        <v>55673</v>
      </c>
    </row>
    <row r="37" spans="2:8" x14ac:dyDescent="0.45">
      <c r="B37" s="86" t="s">
        <v>102</v>
      </c>
      <c r="C37" s="54" t="s">
        <v>103</v>
      </c>
      <c r="D37" s="54" t="s">
        <v>38</v>
      </c>
      <c r="E37" s="54">
        <v>6</v>
      </c>
      <c r="F37" s="88">
        <v>147341</v>
      </c>
    </row>
    <row r="38" spans="2:8" x14ac:dyDescent="0.45">
      <c r="B38" s="85" t="s">
        <v>139</v>
      </c>
      <c r="C38" s="52" t="s">
        <v>140</v>
      </c>
      <c r="D38" s="52" t="s">
        <v>30</v>
      </c>
      <c r="E38" s="52">
        <v>9</v>
      </c>
      <c r="F38" s="87">
        <v>143683</v>
      </c>
    </row>
    <row r="39" spans="2:8" x14ac:dyDescent="0.45">
      <c r="B39" s="86" t="s">
        <v>157</v>
      </c>
      <c r="C39" s="54" t="s">
        <v>158</v>
      </c>
      <c r="D39" s="54" t="s">
        <v>21</v>
      </c>
      <c r="E39" s="54">
        <v>14</v>
      </c>
      <c r="F39" s="88">
        <v>165947</v>
      </c>
    </row>
    <row r="40" spans="2:8" x14ac:dyDescent="0.45">
      <c r="B40" s="85" t="s">
        <v>165</v>
      </c>
      <c r="C40" s="52" t="s">
        <v>166</v>
      </c>
      <c r="D40" s="52" t="s">
        <v>30</v>
      </c>
      <c r="E40" s="52">
        <v>6</v>
      </c>
      <c r="F40" s="87">
        <v>188740</v>
      </c>
    </row>
    <row r="41" spans="2:8" x14ac:dyDescent="0.45">
      <c r="B41" s="86" t="s">
        <v>75</v>
      </c>
      <c r="C41" s="54" t="s">
        <v>76</v>
      </c>
      <c r="D41" s="54" t="s">
        <v>30</v>
      </c>
      <c r="E41" s="54">
        <v>15</v>
      </c>
      <c r="F41" s="88">
        <v>109648</v>
      </c>
    </row>
    <row r="42" spans="2:8" x14ac:dyDescent="0.45">
      <c r="B42" s="85" t="s">
        <v>63</v>
      </c>
      <c r="C42" s="52" t="s">
        <v>64</v>
      </c>
      <c r="D42" s="52" t="s">
        <v>35</v>
      </c>
      <c r="E42" s="52">
        <v>5</v>
      </c>
      <c r="F42" s="87">
        <v>162931</v>
      </c>
    </row>
    <row r="43" spans="2:8" x14ac:dyDescent="0.45">
      <c r="B43" s="86" t="s">
        <v>96</v>
      </c>
      <c r="C43" s="54" t="s">
        <v>97</v>
      </c>
      <c r="D43" s="54" t="s">
        <v>35</v>
      </c>
      <c r="E43" s="54">
        <v>9</v>
      </c>
      <c r="F43" s="88">
        <v>207620</v>
      </c>
    </row>
    <row r="44" spans="2:8" x14ac:dyDescent="0.45">
      <c r="B44" s="85" t="s">
        <v>173</v>
      </c>
      <c r="C44" s="52" t="s">
        <v>174</v>
      </c>
      <c r="D44" s="52" t="s">
        <v>35</v>
      </c>
      <c r="E44" s="52">
        <v>2</v>
      </c>
      <c r="F44" s="87">
        <v>123355</v>
      </c>
    </row>
    <row r="45" spans="2:8" x14ac:dyDescent="0.45">
      <c r="B45" s="86" t="s">
        <v>69</v>
      </c>
      <c r="C45" s="54" t="s">
        <v>70</v>
      </c>
      <c r="D45" s="54" t="s">
        <v>38</v>
      </c>
      <c r="E45" s="54">
        <v>5</v>
      </c>
      <c r="F45" s="88">
        <v>197118</v>
      </c>
    </row>
    <row r="46" spans="2:8" x14ac:dyDescent="0.45">
      <c r="B46" s="85" t="s">
        <v>141</v>
      </c>
      <c r="C46" s="52" t="s">
        <v>142</v>
      </c>
      <c r="D46" s="52" t="s">
        <v>35</v>
      </c>
      <c r="E46" s="52">
        <v>6</v>
      </c>
      <c r="F46" s="87">
        <v>181551</v>
      </c>
    </row>
    <row r="47" spans="2:8" x14ac:dyDescent="0.45">
      <c r="B47" s="86" t="s">
        <v>159</v>
      </c>
      <c r="C47" s="54" t="s">
        <v>160</v>
      </c>
      <c r="D47" s="54" t="s">
        <v>35</v>
      </c>
      <c r="E47" s="54">
        <v>4</v>
      </c>
      <c r="F47" s="88">
        <v>57157</v>
      </c>
    </row>
    <row r="48" spans="2:8" x14ac:dyDescent="0.45">
      <c r="B48" s="85" t="s">
        <v>205</v>
      </c>
      <c r="C48" s="52" t="s">
        <v>236</v>
      </c>
      <c r="D48" s="52" t="s">
        <v>30</v>
      </c>
      <c r="E48" s="52">
        <v>8</v>
      </c>
      <c r="F48" s="87">
        <v>137667</v>
      </c>
    </row>
    <row r="49" spans="2:6" x14ac:dyDescent="0.45">
      <c r="B49" s="86" t="s">
        <v>210</v>
      </c>
      <c r="C49" s="54" t="s">
        <v>243</v>
      </c>
      <c r="D49" s="54" t="s">
        <v>35</v>
      </c>
      <c r="E49" s="54">
        <v>11</v>
      </c>
      <c r="F49" s="88">
        <v>159605</v>
      </c>
    </row>
    <row r="50" spans="2:6" x14ac:dyDescent="0.45">
      <c r="B50" s="85" t="s">
        <v>98</v>
      </c>
      <c r="C50" s="52" t="s">
        <v>99</v>
      </c>
      <c r="D50" s="52" t="s">
        <v>35</v>
      </c>
      <c r="E50" s="52">
        <v>11</v>
      </c>
      <c r="F50" s="87">
        <v>125707</v>
      </c>
    </row>
    <row r="51" spans="2:6" x14ac:dyDescent="0.45">
      <c r="B51" s="86" t="s">
        <v>149</v>
      </c>
      <c r="C51" s="54" t="s">
        <v>150</v>
      </c>
      <c r="D51" s="54" t="s">
        <v>38</v>
      </c>
      <c r="E51" s="54">
        <v>10</v>
      </c>
      <c r="F51" s="88">
        <v>50662</v>
      </c>
    </row>
    <row r="52" spans="2:6" x14ac:dyDescent="0.45">
      <c r="B52" s="85" t="s">
        <v>169</v>
      </c>
      <c r="C52" s="52" t="s">
        <v>170</v>
      </c>
      <c r="D52" s="52" t="s">
        <v>35</v>
      </c>
      <c r="E52" s="52">
        <v>9</v>
      </c>
      <c r="F52" s="87">
        <v>207727</v>
      </c>
    </row>
    <row r="53" spans="2:6" x14ac:dyDescent="0.45">
      <c r="B53" s="86" t="s">
        <v>187</v>
      </c>
      <c r="C53" s="54" t="s">
        <v>188</v>
      </c>
      <c r="D53" s="54" t="s">
        <v>35</v>
      </c>
      <c r="E53" s="54">
        <v>8</v>
      </c>
      <c r="F53" s="88">
        <v>126577</v>
      </c>
    </row>
    <row r="54" spans="2:6" x14ac:dyDescent="0.45">
      <c r="B54" s="85" t="s">
        <v>31</v>
      </c>
      <c r="C54" s="52" t="s">
        <v>32</v>
      </c>
      <c r="D54" s="52" t="s">
        <v>30</v>
      </c>
      <c r="E54" s="52">
        <v>7</v>
      </c>
      <c r="F54" s="87">
        <v>193501</v>
      </c>
    </row>
    <row r="55" spans="2:6" x14ac:dyDescent="0.45">
      <c r="B55" s="86" t="s">
        <v>145</v>
      </c>
      <c r="C55" s="54" t="s">
        <v>146</v>
      </c>
      <c r="D55" s="54" t="s">
        <v>30</v>
      </c>
      <c r="E55" s="54">
        <v>3</v>
      </c>
      <c r="F55" s="88">
        <v>111996</v>
      </c>
    </row>
    <row r="56" spans="2:6" x14ac:dyDescent="0.45">
      <c r="B56" s="85" t="s">
        <v>84</v>
      </c>
      <c r="C56" s="52" t="s">
        <v>85</v>
      </c>
      <c r="D56" s="52" t="s">
        <v>38</v>
      </c>
      <c r="E56" s="52">
        <v>15</v>
      </c>
      <c r="F56" s="87">
        <v>114837</v>
      </c>
    </row>
    <row r="57" spans="2:6" x14ac:dyDescent="0.45">
      <c r="B57" s="86" t="s">
        <v>53</v>
      </c>
      <c r="C57" s="54" t="s">
        <v>54</v>
      </c>
      <c r="D57" s="54" t="s">
        <v>35</v>
      </c>
      <c r="E57" s="54">
        <v>12</v>
      </c>
      <c r="F57" s="88">
        <v>192942</v>
      </c>
    </row>
    <row r="58" spans="2:6" x14ac:dyDescent="0.45">
      <c r="B58" s="85" t="s">
        <v>208</v>
      </c>
      <c r="C58" s="52" t="s">
        <v>241</v>
      </c>
      <c r="D58" s="52" t="s">
        <v>38</v>
      </c>
      <c r="E58" s="52">
        <v>11</v>
      </c>
      <c r="F58" s="87">
        <v>59728</v>
      </c>
    </row>
    <row r="59" spans="2:6" x14ac:dyDescent="0.45">
      <c r="B59" s="86" t="s">
        <v>175</v>
      </c>
      <c r="C59" s="54" t="s">
        <v>176</v>
      </c>
      <c r="D59" s="54" t="s">
        <v>38</v>
      </c>
      <c r="E59" s="54">
        <v>3</v>
      </c>
      <c r="F59" s="88">
        <v>134921</v>
      </c>
    </row>
    <row r="60" spans="2:6" x14ac:dyDescent="0.45">
      <c r="B60" s="85" t="s">
        <v>195</v>
      </c>
      <c r="C60" s="52" t="s">
        <v>196</v>
      </c>
      <c r="D60" s="52" t="s">
        <v>35</v>
      </c>
      <c r="E60" s="52">
        <v>15</v>
      </c>
      <c r="F60" s="87">
        <v>185252</v>
      </c>
    </row>
    <row r="61" spans="2:6" x14ac:dyDescent="0.45">
      <c r="B61" s="86" t="s">
        <v>177</v>
      </c>
      <c r="C61" s="54" t="s">
        <v>178</v>
      </c>
      <c r="D61" s="54" t="s">
        <v>35</v>
      </c>
      <c r="E61" s="54">
        <v>7</v>
      </c>
      <c r="F61" s="88">
        <v>134864</v>
      </c>
    </row>
    <row r="62" spans="2:6" x14ac:dyDescent="0.45">
      <c r="B62" s="85" t="s">
        <v>151</v>
      </c>
      <c r="C62" s="52" t="s">
        <v>152</v>
      </c>
      <c r="D62" s="52" t="s">
        <v>30</v>
      </c>
      <c r="E62" s="52">
        <v>10</v>
      </c>
      <c r="F62" s="87">
        <v>167528</v>
      </c>
    </row>
    <row r="63" spans="2:6" x14ac:dyDescent="0.45">
      <c r="B63" s="86" t="s">
        <v>114</v>
      </c>
      <c r="C63" s="54" t="s">
        <v>115</v>
      </c>
      <c r="D63" s="54" t="s">
        <v>38</v>
      </c>
      <c r="E63" s="54">
        <v>9</v>
      </c>
      <c r="F63" s="88">
        <v>122518</v>
      </c>
    </row>
    <row r="64" spans="2:6" x14ac:dyDescent="0.45">
      <c r="B64" s="85" t="s">
        <v>33</v>
      </c>
      <c r="C64" s="52" t="s">
        <v>34</v>
      </c>
      <c r="D64" s="52" t="s">
        <v>35</v>
      </c>
      <c r="E64" s="52">
        <v>5</v>
      </c>
      <c r="F64" s="87">
        <v>146790</v>
      </c>
    </row>
    <row r="65" spans="2:6" x14ac:dyDescent="0.45">
      <c r="B65" s="86" t="s">
        <v>132</v>
      </c>
      <c r="C65" s="54" t="s">
        <v>133</v>
      </c>
      <c r="D65" s="54" t="s">
        <v>38</v>
      </c>
      <c r="E65" s="54">
        <v>2</v>
      </c>
      <c r="F65" s="88">
        <v>159262</v>
      </c>
    </row>
    <row r="66" spans="2:6" x14ac:dyDescent="0.45">
      <c r="B66" s="85" t="s">
        <v>43</v>
      </c>
      <c r="C66" s="52" t="s">
        <v>44</v>
      </c>
      <c r="D66" s="52" t="s">
        <v>30</v>
      </c>
      <c r="E66" s="52">
        <v>8</v>
      </c>
      <c r="F66" s="87">
        <v>193628</v>
      </c>
    </row>
    <row r="67" spans="2:6" x14ac:dyDescent="0.45">
      <c r="B67" s="86" t="s">
        <v>120</v>
      </c>
      <c r="C67" s="54" t="s">
        <v>121</v>
      </c>
      <c r="D67" s="54" t="s">
        <v>30</v>
      </c>
      <c r="E67" s="54">
        <v>15</v>
      </c>
      <c r="F67" s="88">
        <v>74749</v>
      </c>
    </row>
    <row r="68" spans="2:6" x14ac:dyDescent="0.45">
      <c r="B68" s="85" t="s">
        <v>122</v>
      </c>
      <c r="C68" s="52" t="s">
        <v>123</v>
      </c>
      <c r="D68" s="52" t="s">
        <v>21</v>
      </c>
      <c r="E68" s="52">
        <v>8</v>
      </c>
      <c r="F68" s="87">
        <v>115127</v>
      </c>
    </row>
    <row r="69" spans="2:6" x14ac:dyDescent="0.45">
      <c r="B69" s="86" t="s">
        <v>88</v>
      </c>
      <c r="C69" s="54" t="s">
        <v>89</v>
      </c>
      <c r="D69" s="54" t="s">
        <v>38</v>
      </c>
      <c r="E69" s="54">
        <v>13</v>
      </c>
      <c r="F69" s="88">
        <v>195106</v>
      </c>
    </row>
    <row r="70" spans="2:6" x14ac:dyDescent="0.45">
      <c r="B70" s="85" t="s">
        <v>28</v>
      </c>
      <c r="C70" s="52" t="s">
        <v>29</v>
      </c>
      <c r="D70" s="52" t="s">
        <v>30</v>
      </c>
      <c r="E70" s="52">
        <v>14</v>
      </c>
      <c r="F70" s="87">
        <v>148433</v>
      </c>
    </row>
    <row r="71" spans="2:6" x14ac:dyDescent="0.45">
      <c r="B71" s="86" t="s">
        <v>126</v>
      </c>
      <c r="C71" s="54" t="s">
        <v>127</v>
      </c>
      <c r="D71" s="54" t="s">
        <v>30</v>
      </c>
      <c r="E71" s="54">
        <v>1</v>
      </c>
      <c r="F71" s="88">
        <v>155094</v>
      </c>
    </row>
    <row r="72" spans="2:6" x14ac:dyDescent="0.45">
      <c r="B72" s="85" t="s">
        <v>55</v>
      </c>
      <c r="C72" s="52" t="s">
        <v>56</v>
      </c>
      <c r="D72" s="52" t="s">
        <v>38</v>
      </c>
      <c r="E72" s="52">
        <v>4</v>
      </c>
      <c r="F72" s="87">
        <v>65325</v>
      </c>
    </row>
    <row r="73" spans="2:6" x14ac:dyDescent="0.45">
      <c r="B73" s="86" t="s">
        <v>39</v>
      </c>
      <c r="C73" s="54" t="s">
        <v>40</v>
      </c>
      <c r="D73" s="54" t="s">
        <v>38</v>
      </c>
      <c r="E73" s="54">
        <v>9</v>
      </c>
      <c r="F73" s="88">
        <v>150354</v>
      </c>
    </row>
    <row r="74" spans="2:6" x14ac:dyDescent="0.45">
      <c r="B74" s="85" t="s">
        <v>130</v>
      </c>
      <c r="C74" s="52" t="s">
        <v>131</v>
      </c>
      <c r="D74" s="52" t="s">
        <v>21</v>
      </c>
      <c r="E74" s="52">
        <v>4</v>
      </c>
      <c r="F74" s="87">
        <v>114381</v>
      </c>
    </row>
    <row r="75" spans="2:6" x14ac:dyDescent="0.45">
      <c r="B75" s="86" t="s">
        <v>189</v>
      </c>
      <c r="C75" s="54" t="s">
        <v>190</v>
      </c>
      <c r="D75" s="54" t="s">
        <v>35</v>
      </c>
      <c r="E75" s="54">
        <v>12</v>
      </c>
      <c r="F75" s="88">
        <v>182088</v>
      </c>
    </row>
    <row r="76" spans="2:6" x14ac:dyDescent="0.45">
      <c r="B76" s="85" t="s">
        <v>47</v>
      </c>
      <c r="C76" s="52" t="s">
        <v>48</v>
      </c>
      <c r="D76" s="52" t="s">
        <v>35</v>
      </c>
      <c r="E76" s="52">
        <v>9</v>
      </c>
      <c r="F76" s="87">
        <v>201682</v>
      </c>
    </row>
    <row r="77" spans="2:6" x14ac:dyDescent="0.45">
      <c r="B77" s="86" t="s">
        <v>128</v>
      </c>
      <c r="C77" s="54" t="s">
        <v>129</v>
      </c>
      <c r="D77" s="54" t="s">
        <v>30</v>
      </c>
      <c r="E77" s="54">
        <v>1</v>
      </c>
      <c r="F77" s="88">
        <v>91304</v>
      </c>
    </row>
    <row r="78" spans="2:6" x14ac:dyDescent="0.45">
      <c r="B78" s="85" t="s">
        <v>134</v>
      </c>
      <c r="C78" s="52" t="s">
        <v>135</v>
      </c>
      <c r="D78" s="52" t="s">
        <v>21</v>
      </c>
      <c r="E78" s="52">
        <v>6</v>
      </c>
      <c r="F78" s="87">
        <v>83898</v>
      </c>
    </row>
    <row r="79" spans="2:6" x14ac:dyDescent="0.45">
      <c r="B79" s="86" t="s">
        <v>247</v>
      </c>
      <c r="C79" s="54" t="s">
        <v>248</v>
      </c>
      <c r="D79" s="54" t="s">
        <v>30</v>
      </c>
      <c r="E79" s="54">
        <v>6</v>
      </c>
      <c r="F79" s="88">
        <v>125123</v>
      </c>
    </row>
    <row r="80" spans="2:6" x14ac:dyDescent="0.45">
      <c r="B80" s="85" t="s">
        <v>191</v>
      </c>
      <c r="C80" s="52" t="s">
        <v>192</v>
      </c>
      <c r="D80" s="52" t="s">
        <v>38</v>
      </c>
      <c r="E80" s="52">
        <v>12</v>
      </c>
      <c r="F80" s="87">
        <v>103001</v>
      </c>
    </row>
    <row r="81" spans="2:6" x14ac:dyDescent="0.45">
      <c r="B81" s="86" t="s">
        <v>244</v>
      </c>
      <c r="C81" s="54" t="s">
        <v>245</v>
      </c>
      <c r="D81" s="54" t="s">
        <v>35</v>
      </c>
      <c r="E81" s="54">
        <v>9</v>
      </c>
      <c r="F81" s="88">
        <v>196408</v>
      </c>
    </row>
    <row r="82" spans="2:6" x14ac:dyDescent="0.45">
      <c r="B82" s="85" t="s">
        <v>163</v>
      </c>
      <c r="C82" s="52" t="s">
        <v>164</v>
      </c>
      <c r="D82" s="52" t="s">
        <v>35</v>
      </c>
      <c r="E82" s="52">
        <v>12</v>
      </c>
      <c r="F82" s="87">
        <v>200839</v>
      </c>
    </row>
    <row r="83" spans="2:6" x14ac:dyDescent="0.45">
      <c r="B83" s="86" t="s">
        <v>82</v>
      </c>
      <c r="C83" s="54" t="s">
        <v>83</v>
      </c>
      <c r="D83" s="54" t="s">
        <v>21</v>
      </c>
      <c r="E83" s="54">
        <v>3</v>
      </c>
      <c r="F83" s="88">
        <v>116474</v>
      </c>
    </row>
    <row r="84" spans="2:6" x14ac:dyDescent="0.45">
      <c r="B84" s="85" t="s">
        <v>108</v>
      </c>
      <c r="C84" s="52" t="s">
        <v>109</v>
      </c>
      <c r="D84" s="52" t="s">
        <v>30</v>
      </c>
      <c r="E84" s="52">
        <v>5</v>
      </c>
      <c r="F84" s="87">
        <v>91683</v>
      </c>
    </row>
    <row r="85" spans="2:6" x14ac:dyDescent="0.45">
      <c r="B85" s="86" t="s">
        <v>80</v>
      </c>
      <c r="C85" s="54" t="s">
        <v>81</v>
      </c>
      <c r="D85" s="54" t="s">
        <v>21</v>
      </c>
      <c r="E85" s="54">
        <v>12</v>
      </c>
      <c r="F85" s="88">
        <v>171529</v>
      </c>
    </row>
    <row r="86" spans="2:6" x14ac:dyDescent="0.45">
      <c r="B86" s="85" t="s">
        <v>116</v>
      </c>
      <c r="C86" s="52" t="s">
        <v>117</v>
      </c>
      <c r="D86" s="52" t="s">
        <v>35</v>
      </c>
      <c r="E86" s="52">
        <v>8</v>
      </c>
      <c r="F86" s="87">
        <v>200859</v>
      </c>
    </row>
    <row r="87" spans="2:6" x14ac:dyDescent="0.45">
      <c r="B87" s="86" t="s">
        <v>183</v>
      </c>
      <c r="C87" s="54" t="s">
        <v>184</v>
      </c>
      <c r="D87" s="54" t="s">
        <v>38</v>
      </c>
      <c r="E87" s="54">
        <v>7</v>
      </c>
      <c r="F87" s="88">
        <v>148964</v>
      </c>
    </row>
    <row r="88" spans="2:6" x14ac:dyDescent="0.45">
      <c r="B88" s="85" t="s">
        <v>147</v>
      </c>
      <c r="C88" s="52" t="s">
        <v>148</v>
      </c>
      <c r="D88" s="52" t="s">
        <v>35</v>
      </c>
      <c r="E88" s="52">
        <v>6</v>
      </c>
      <c r="F88" s="87">
        <v>192179</v>
      </c>
    </row>
    <row r="89" spans="2:6" x14ac:dyDescent="0.45">
      <c r="B89" s="86" t="s">
        <v>211</v>
      </c>
      <c r="C89" s="54" t="s">
        <v>246</v>
      </c>
      <c r="D89" s="54" t="s">
        <v>35</v>
      </c>
      <c r="E89" s="54">
        <v>14</v>
      </c>
      <c r="F89" s="88">
        <v>71839</v>
      </c>
    </row>
    <row r="90" spans="2:6" x14ac:dyDescent="0.45">
      <c r="B90" s="85" t="s">
        <v>78</v>
      </c>
      <c r="C90" s="52" t="s">
        <v>79</v>
      </c>
      <c r="D90" s="52" t="s">
        <v>21</v>
      </c>
      <c r="E90" s="52">
        <v>12</v>
      </c>
      <c r="F90" s="87">
        <v>88137</v>
      </c>
    </row>
    <row r="91" spans="2:6" x14ac:dyDescent="0.45">
      <c r="B91" s="86" t="s">
        <v>209</v>
      </c>
      <c r="C91" s="54" t="s">
        <v>242</v>
      </c>
      <c r="D91" s="54" t="s">
        <v>21</v>
      </c>
      <c r="E91" s="54">
        <v>4</v>
      </c>
      <c r="F91" s="88">
        <v>95406</v>
      </c>
    </row>
    <row r="92" spans="2:6" x14ac:dyDescent="0.45">
      <c r="B92" s="85" t="s">
        <v>136</v>
      </c>
      <c r="C92" s="52" t="s">
        <v>137</v>
      </c>
      <c r="D92" s="52" t="s">
        <v>21</v>
      </c>
      <c r="E92" s="52">
        <v>12</v>
      </c>
      <c r="F92" s="87">
        <v>64778</v>
      </c>
    </row>
    <row r="93" spans="2:6" x14ac:dyDescent="0.45">
      <c r="B93" s="86" t="s">
        <v>206</v>
      </c>
      <c r="C93" s="54" t="s">
        <v>239</v>
      </c>
      <c r="D93" s="54" t="s">
        <v>21</v>
      </c>
      <c r="E93" s="54">
        <v>4</v>
      </c>
      <c r="F93" s="88">
        <v>146299</v>
      </c>
    </row>
    <row r="94" spans="2:6" x14ac:dyDescent="0.45">
      <c r="B94" s="85" t="s">
        <v>104</v>
      </c>
      <c r="C94" s="52" t="s">
        <v>105</v>
      </c>
      <c r="D94" s="52" t="s">
        <v>30</v>
      </c>
      <c r="E94" s="52">
        <v>11</v>
      </c>
      <c r="F94" s="87">
        <v>139612</v>
      </c>
    </row>
    <row r="95" spans="2:6" x14ac:dyDescent="0.45">
      <c r="B95" s="86" t="s">
        <v>57</v>
      </c>
      <c r="C95" s="54" t="s">
        <v>58</v>
      </c>
      <c r="D95" s="54" t="s">
        <v>30</v>
      </c>
      <c r="E95" s="54">
        <v>4</v>
      </c>
      <c r="F95" s="88">
        <v>60510</v>
      </c>
    </row>
    <row r="96" spans="2:6" x14ac:dyDescent="0.45">
      <c r="B96" s="85" t="s">
        <v>36</v>
      </c>
      <c r="C96" s="52" t="s">
        <v>37</v>
      </c>
      <c r="D96" s="52" t="s">
        <v>38</v>
      </c>
      <c r="E96" s="52">
        <v>3</v>
      </c>
      <c r="F96" s="87">
        <v>166490</v>
      </c>
    </row>
    <row r="97" spans="2:6" x14ac:dyDescent="0.45">
      <c r="B97" s="86" t="s">
        <v>112</v>
      </c>
      <c r="C97" s="54" t="s">
        <v>113</v>
      </c>
      <c r="D97" s="54" t="s">
        <v>21</v>
      </c>
      <c r="E97" s="54">
        <v>9</v>
      </c>
      <c r="F97" s="88">
        <v>182724</v>
      </c>
    </row>
    <row r="98" spans="2:6" x14ac:dyDescent="0.45">
      <c r="B98" s="85" t="s">
        <v>59</v>
      </c>
      <c r="C98" s="52" t="s">
        <v>60</v>
      </c>
      <c r="D98" s="52" t="s">
        <v>30</v>
      </c>
      <c r="E98" s="52">
        <v>11</v>
      </c>
      <c r="F98" s="87">
        <v>72170</v>
      </c>
    </row>
    <row r="99" spans="2:6" x14ac:dyDescent="0.45">
      <c r="B99" s="86" t="s">
        <v>211</v>
      </c>
      <c r="C99" s="54" t="s">
        <v>246</v>
      </c>
      <c r="D99" s="54" t="s">
        <v>35</v>
      </c>
      <c r="E99" s="54">
        <v>14</v>
      </c>
      <c r="F99" s="88">
        <v>71839</v>
      </c>
    </row>
    <row r="100" spans="2:6" x14ac:dyDescent="0.45">
      <c r="B100" s="85" t="s">
        <v>247</v>
      </c>
      <c r="C100" s="52" t="s">
        <v>248</v>
      </c>
      <c r="D100" s="52" t="s">
        <v>30</v>
      </c>
      <c r="E100" s="52">
        <v>6</v>
      </c>
      <c r="F100" s="87">
        <v>125123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50F7-6B4D-49D5-A5D3-651031BE03B7}">
  <sheetPr codeName="Sheet20"/>
  <dimension ref="B2:F15"/>
  <sheetViews>
    <sheetView zoomScale="85" zoomScaleNormal="85" workbookViewId="0"/>
  </sheetViews>
  <sheetFormatPr defaultColWidth="8.86328125" defaultRowHeight="14.25" x14ac:dyDescent="0.45"/>
  <cols>
    <col min="1" max="1" width="9.1328125" customWidth="1"/>
    <col min="2" max="2" width="10.86328125" customWidth="1"/>
    <col min="3" max="3" width="13" customWidth="1"/>
    <col min="4" max="4" width="15.73046875" customWidth="1"/>
    <col min="5" max="5" width="10.265625" customWidth="1"/>
    <col min="6" max="6" width="21.73046875" customWidth="1"/>
  </cols>
  <sheetData>
    <row r="2" spans="2:6" ht="14.65" thickBot="1" x14ac:dyDescent="0.5"/>
    <row r="3" spans="2:6" ht="14.65" thickBot="1" x14ac:dyDescent="0.5">
      <c r="B3" s="78" t="s">
        <v>261</v>
      </c>
      <c r="C3" s="78" t="s">
        <v>262</v>
      </c>
      <c r="D3" s="78" t="s">
        <v>263</v>
      </c>
      <c r="E3" s="78" t="s">
        <v>264</v>
      </c>
      <c r="F3" s="78" t="s">
        <v>265</v>
      </c>
    </row>
    <row r="4" spans="2:6" ht="14.65" thickBot="1" x14ac:dyDescent="0.5">
      <c r="B4" s="67" t="s">
        <v>266</v>
      </c>
      <c r="C4" s="67">
        <v>3</v>
      </c>
      <c r="D4" s="67">
        <v>5</v>
      </c>
      <c r="E4" s="67"/>
      <c r="F4" s="67"/>
    </row>
    <row r="5" spans="2:6" ht="14.65" thickBot="1" x14ac:dyDescent="0.5">
      <c r="B5" s="67" t="s">
        <v>267</v>
      </c>
      <c r="C5" s="67">
        <v>1.5</v>
      </c>
      <c r="D5" s="67">
        <v>10</v>
      </c>
      <c r="E5" s="67"/>
      <c r="F5" s="67"/>
    </row>
    <row r="6" spans="2:6" ht="14.65" thickBot="1" x14ac:dyDescent="0.5">
      <c r="B6" s="67" t="s">
        <v>268</v>
      </c>
      <c r="C6" s="67">
        <v>1</v>
      </c>
      <c r="D6" s="67">
        <v>7</v>
      </c>
      <c r="E6" s="67"/>
      <c r="F6" s="67"/>
    </row>
    <row r="8" spans="2:6" ht="14.65" thickBot="1" x14ac:dyDescent="0.5"/>
    <row r="9" spans="2:6" ht="14.65" thickBot="1" x14ac:dyDescent="0.5">
      <c r="B9" s="5" t="s">
        <v>269</v>
      </c>
      <c r="C9" s="6">
        <v>5</v>
      </c>
    </row>
    <row r="13" spans="2:6" x14ac:dyDescent="0.45">
      <c r="B13" s="7"/>
      <c r="C13" s="7"/>
      <c r="D13" s="7"/>
    </row>
    <row r="14" spans="2:6" x14ac:dyDescent="0.45">
      <c r="B14" s="7"/>
      <c r="C14" s="7"/>
      <c r="D14" s="7"/>
    </row>
    <row r="15" spans="2:6" x14ac:dyDescent="0.45">
      <c r="B15" s="7"/>
      <c r="C15" s="7"/>
      <c r="D15" s="7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38AE-D22F-408F-9115-4586E7E04A25}">
  <sheetPr codeName="Sheet42"/>
  <dimension ref="B1:N15"/>
  <sheetViews>
    <sheetView zoomScaleNormal="100" workbookViewId="0"/>
  </sheetViews>
  <sheetFormatPr defaultColWidth="8.86328125" defaultRowHeight="14.25" x14ac:dyDescent="0.45"/>
  <cols>
    <col min="2" max="2" width="18.73046875" bestFit="1" customWidth="1"/>
    <col min="3" max="3" width="16.3984375" customWidth="1"/>
    <col min="4" max="4" width="15.265625" customWidth="1"/>
    <col min="5" max="5" width="15.86328125" customWidth="1"/>
    <col min="6" max="8" width="13.3984375" customWidth="1"/>
    <col min="9" max="9" width="14.3984375" customWidth="1"/>
    <col min="10" max="11" width="13.3984375" customWidth="1"/>
    <col min="12" max="12" width="20.265625" customWidth="1"/>
    <col min="13" max="13" width="13.3984375" customWidth="1"/>
    <col min="14" max="15" width="12.3984375" customWidth="1"/>
    <col min="16" max="16" width="12.1328125" bestFit="1" customWidth="1"/>
    <col min="17" max="17" width="19.73046875" bestFit="1" customWidth="1"/>
    <col min="18" max="18" width="12.3984375" bestFit="1" customWidth="1"/>
    <col min="19" max="19" width="14.1328125" bestFit="1" customWidth="1"/>
    <col min="20" max="20" width="16" bestFit="1" customWidth="1"/>
    <col min="21" max="21" width="12.73046875" customWidth="1"/>
    <col min="22" max="22" width="16.3984375" bestFit="1" customWidth="1"/>
    <col min="23" max="23" width="14.1328125" bestFit="1" customWidth="1"/>
    <col min="24" max="24" width="12.3984375" bestFit="1" customWidth="1"/>
    <col min="25" max="25" width="9.3984375" bestFit="1" customWidth="1"/>
    <col min="26" max="26" width="10.3984375" bestFit="1" customWidth="1"/>
    <col min="27" max="27" width="10.1328125" bestFit="1" customWidth="1"/>
    <col min="28" max="28" width="17.265625" bestFit="1" customWidth="1"/>
    <col min="29" max="29" width="16.265625" bestFit="1" customWidth="1"/>
    <col min="30" max="30" width="12" bestFit="1" customWidth="1"/>
    <col min="31" max="31" width="18.1328125" bestFit="1" customWidth="1"/>
    <col min="32" max="32" width="17.265625" bestFit="1" customWidth="1"/>
    <col min="33" max="33" width="11.73046875" bestFit="1" customWidth="1"/>
    <col min="34" max="34" width="14.265625" bestFit="1" customWidth="1"/>
    <col min="35" max="35" width="16.86328125" bestFit="1" customWidth="1"/>
    <col min="36" max="36" width="11.86328125" bestFit="1" customWidth="1"/>
    <col min="37" max="37" width="13.73046875" bestFit="1" customWidth="1"/>
    <col min="38" max="38" width="12.73046875" bestFit="1" customWidth="1"/>
    <col min="39" max="39" width="16.3984375" bestFit="1" customWidth="1"/>
    <col min="40" max="40" width="15.3984375" bestFit="1" customWidth="1"/>
    <col min="41" max="41" width="11.3984375" bestFit="1" customWidth="1"/>
    <col min="42" max="42" width="13.73046875" bestFit="1" customWidth="1"/>
    <col min="43" max="43" width="12.73046875" bestFit="1" customWidth="1"/>
    <col min="44" max="44" width="12.3984375" bestFit="1" customWidth="1"/>
    <col min="45" max="45" width="14.265625" bestFit="1" customWidth="1"/>
    <col min="46" max="46" width="15.86328125" bestFit="1" customWidth="1"/>
    <col min="47" max="47" width="14" bestFit="1" customWidth="1"/>
    <col min="48" max="48" width="13" bestFit="1" customWidth="1"/>
    <col min="49" max="49" width="12.1328125" bestFit="1" customWidth="1"/>
    <col min="50" max="50" width="11.265625" bestFit="1" customWidth="1"/>
    <col min="51" max="51" width="14.3984375" bestFit="1" customWidth="1"/>
    <col min="52" max="52" width="12" bestFit="1" customWidth="1"/>
    <col min="53" max="53" width="14.3984375" bestFit="1" customWidth="1"/>
    <col min="54" max="54" width="14.265625" bestFit="1" customWidth="1"/>
    <col min="55" max="56" width="11.3984375" bestFit="1" customWidth="1"/>
    <col min="57" max="57" width="14.265625" bestFit="1" customWidth="1"/>
    <col min="58" max="58" width="10.86328125" bestFit="1" customWidth="1"/>
    <col min="59" max="59" width="12.86328125" bestFit="1" customWidth="1"/>
    <col min="60" max="60" width="14.3984375" bestFit="1" customWidth="1"/>
    <col min="61" max="61" width="13.3984375" bestFit="1" customWidth="1"/>
    <col min="62" max="62" width="11.86328125" bestFit="1" customWidth="1"/>
    <col min="63" max="63" width="17.3984375" bestFit="1" customWidth="1"/>
    <col min="64" max="64" width="15.86328125" bestFit="1" customWidth="1"/>
    <col min="65" max="65" width="10.86328125" bestFit="1" customWidth="1"/>
    <col min="66" max="66" width="13.3984375" bestFit="1" customWidth="1"/>
    <col min="67" max="67" width="11.3984375" bestFit="1" customWidth="1"/>
    <col min="68" max="68" width="14.3984375" bestFit="1" customWidth="1"/>
    <col min="69" max="69" width="15" bestFit="1" customWidth="1"/>
    <col min="70" max="70" width="13" bestFit="1" customWidth="1"/>
    <col min="71" max="71" width="16.1328125" bestFit="1" customWidth="1"/>
    <col min="72" max="72" width="15.3984375" bestFit="1" customWidth="1"/>
    <col min="73" max="73" width="14.1328125" bestFit="1" customWidth="1"/>
    <col min="74" max="74" width="13.3984375" bestFit="1" customWidth="1"/>
    <col min="75" max="75" width="14.265625" bestFit="1" customWidth="1"/>
    <col min="76" max="76" width="15.1328125" bestFit="1" customWidth="1"/>
    <col min="77" max="77" width="14.3984375" bestFit="1" customWidth="1"/>
    <col min="78" max="78" width="14.73046875" bestFit="1" customWidth="1"/>
    <col min="79" max="79" width="17" bestFit="1" customWidth="1"/>
    <col min="80" max="80" width="14.73046875" bestFit="1" customWidth="1"/>
    <col min="81" max="81" width="13.265625" bestFit="1" customWidth="1"/>
    <col min="82" max="82" width="13.86328125" bestFit="1" customWidth="1"/>
    <col min="83" max="83" width="16.265625" bestFit="1" customWidth="1"/>
    <col min="84" max="84" width="16" bestFit="1" customWidth="1"/>
    <col min="85" max="85" width="11.86328125" bestFit="1" customWidth="1"/>
    <col min="86" max="86" width="13.73046875" bestFit="1" customWidth="1"/>
    <col min="87" max="87" width="11.73046875" bestFit="1" customWidth="1"/>
    <col min="88" max="88" width="10.1328125" bestFit="1" customWidth="1"/>
    <col min="89" max="89" width="12.73046875" bestFit="1" customWidth="1"/>
    <col min="90" max="90" width="10.86328125" bestFit="1" customWidth="1"/>
    <col min="91" max="91" width="10.73046875" bestFit="1" customWidth="1"/>
    <col min="92" max="92" width="14.3984375" bestFit="1" customWidth="1"/>
    <col min="93" max="93" width="11.73046875" bestFit="1" customWidth="1"/>
    <col min="94" max="94" width="15" bestFit="1" customWidth="1"/>
    <col min="95" max="95" width="11.86328125" bestFit="1" customWidth="1"/>
    <col min="96" max="96" width="11.3984375" bestFit="1" customWidth="1"/>
    <col min="97" max="97" width="12.3984375" bestFit="1" customWidth="1"/>
    <col min="98" max="98" width="9.73046875" bestFit="1" customWidth="1"/>
    <col min="99" max="99" width="14.3984375" bestFit="1" customWidth="1"/>
    <col min="100" max="100" width="16" bestFit="1" customWidth="1"/>
    <col min="101" max="101" width="14.1328125" bestFit="1" customWidth="1"/>
    <col min="102" max="102" width="12.86328125" bestFit="1" customWidth="1"/>
    <col min="103" max="103" width="13.86328125" bestFit="1" customWidth="1"/>
    <col min="104" max="104" width="11" bestFit="1" customWidth="1"/>
    <col min="105" max="105" width="15.73046875" bestFit="1" customWidth="1"/>
  </cols>
  <sheetData>
    <row r="1" spans="2:14" ht="14.65" thickBot="1" x14ac:dyDescent="0.5"/>
    <row r="2" spans="2:14" ht="14.65" thickBot="1" x14ac:dyDescent="0.5">
      <c r="B2" s="17" t="s">
        <v>20</v>
      </c>
      <c r="C2" s="18" t="s">
        <v>181</v>
      </c>
      <c r="D2" s="18" t="s">
        <v>153</v>
      </c>
      <c r="E2" s="18" t="s">
        <v>106</v>
      </c>
      <c r="F2" s="18" t="s">
        <v>155</v>
      </c>
      <c r="G2" s="18" t="s">
        <v>67</v>
      </c>
      <c r="H2" s="18" t="s">
        <v>253</v>
      </c>
      <c r="I2" s="18" t="s">
        <v>124</v>
      </c>
      <c r="J2" s="18" t="s">
        <v>100</v>
      </c>
      <c r="K2" s="18" t="s">
        <v>45</v>
      </c>
      <c r="L2" s="18" t="s">
        <v>193</v>
      </c>
      <c r="M2" s="18" t="s">
        <v>202</v>
      </c>
      <c r="N2" s="18" t="s">
        <v>86</v>
      </c>
    </row>
    <row r="3" spans="2:14" ht="14.65" thickBot="1" x14ac:dyDescent="0.5">
      <c r="B3" s="17" t="s">
        <v>26</v>
      </c>
      <c r="C3" s="18" t="s">
        <v>182</v>
      </c>
      <c r="D3" s="18" t="s">
        <v>154</v>
      </c>
      <c r="E3" s="18" t="s">
        <v>107</v>
      </c>
      <c r="F3" s="18" t="s">
        <v>156</v>
      </c>
      <c r="G3" s="18" t="s">
        <v>68</v>
      </c>
      <c r="H3" s="18" t="s">
        <v>77</v>
      </c>
      <c r="I3" s="18" t="s">
        <v>125</v>
      </c>
      <c r="J3" s="18" t="s">
        <v>101</v>
      </c>
      <c r="K3" s="18" t="s">
        <v>46</v>
      </c>
      <c r="L3" s="18" t="s">
        <v>194</v>
      </c>
      <c r="M3" s="18" t="s">
        <v>233</v>
      </c>
      <c r="N3" s="18" t="s">
        <v>87</v>
      </c>
    </row>
    <row r="4" spans="2:14" ht="14.65" thickBot="1" x14ac:dyDescent="0.5">
      <c r="B4" s="17" t="s">
        <v>27</v>
      </c>
      <c r="C4" s="18" t="s">
        <v>21</v>
      </c>
      <c r="D4" s="18" t="s">
        <v>21</v>
      </c>
      <c r="E4" s="18" t="s">
        <v>30</v>
      </c>
      <c r="F4" s="18" t="s">
        <v>38</v>
      </c>
      <c r="G4" s="18" t="s">
        <v>35</v>
      </c>
      <c r="H4" s="18" t="s">
        <v>30</v>
      </c>
      <c r="I4" s="18" t="s">
        <v>35</v>
      </c>
      <c r="J4" s="18" t="s">
        <v>35</v>
      </c>
      <c r="K4" s="18" t="s">
        <v>38</v>
      </c>
      <c r="L4" s="18" t="s">
        <v>35</v>
      </c>
      <c r="M4" s="18" t="s">
        <v>21</v>
      </c>
      <c r="N4" s="18" t="s">
        <v>21</v>
      </c>
    </row>
    <row r="5" spans="2:14" ht="14.65" thickBot="1" x14ac:dyDescent="0.5">
      <c r="B5" s="17" t="s">
        <v>355</v>
      </c>
      <c r="C5" s="18">
        <v>11</v>
      </c>
      <c r="D5" s="18">
        <v>14</v>
      </c>
      <c r="E5" s="18">
        <v>8</v>
      </c>
      <c r="F5" s="18">
        <v>5</v>
      </c>
      <c r="G5" s="18">
        <v>11</v>
      </c>
      <c r="H5" s="18">
        <v>12</v>
      </c>
      <c r="I5" s="18">
        <v>15</v>
      </c>
      <c r="J5" s="18">
        <v>13</v>
      </c>
      <c r="K5" s="18">
        <v>8</v>
      </c>
      <c r="L5" s="18">
        <v>4</v>
      </c>
      <c r="M5" s="18">
        <v>3</v>
      </c>
      <c r="N5" s="18">
        <v>14</v>
      </c>
    </row>
    <row r="6" spans="2:14" ht="14.65" thickBot="1" x14ac:dyDescent="0.5">
      <c r="B6" s="17" t="s">
        <v>186</v>
      </c>
      <c r="C6" s="27">
        <v>120013</v>
      </c>
      <c r="D6" s="27">
        <v>99904</v>
      </c>
      <c r="E6" s="27">
        <v>185360</v>
      </c>
      <c r="F6" s="27">
        <v>207203</v>
      </c>
      <c r="G6" s="27">
        <v>207787</v>
      </c>
      <c r="H6" s="27">
        <v>156929</v>
      </c>
      <c r="I6" s="27">
        <v>98433</v>
      </c>
      <c r="J6" s="27">
        <v>179241</v>
      </c>
      <c r="K6" s="27">
        <v>95430</v>
      </c>
      <c r="L6" s="27">
        <v>133753</v>
      </c>
      <c r="M6" s="27">
        <v>156330</v>
      </c>
      <c r="N6" s="27">
        <v>59434</v>
      </c>
    </row>
    <row r="10" spans="2:14" ht="14.65" thickBot="1" x14ac:dyDescent="0.5"/>
    <row r="11" spans="2:14" ht="14.65" thickBot="1" x14ac:dyDescent="0.5">
      <c r="C11" s="90" t="s">
        <v>374</v>
      </c>
      <c r="D11" s="91"/>
    </row>
    <row r="12" spans="2:14" ht="14.65" thickBot="1" x14ac:dyDescent="0.5">
      <c r="C12" s="17" t="s">
        <v>335</v>
      </c>
      <c r="D12" s="28" t="s">
        <v>186</v>
      </c>
    </row>
    <row r="13" spans="2:14" ht="14.65" thickBot="1" x14ac:dyDescent="0.5">
      <c r="C13" s="18" t="s">
        <v>67</v>
      </c>
      <c r="D13" s="27"/>
    </row>
    <row r="14" spans="2:14" ht="14.65" thickBot="1" x14ac:dyDescent="0.5">
      <c r="C14" s="18" t="s">
        <v>45</v>
      </c>
      <c r="D14" s="27"/>
    </row>
    <row r="15" spans="2:14" ht="14.65" thickBot="1" x14ac:dyDescent="0.5">
      <c r="C15" s="18" t="s">
        <v>155</v>
      </c>
      <c r="D15" s="27"/>
    </row>
  </sheetData>
  <sortState xmlns:xlrd2="http://schemas.microsoft.com/office/spreadsheetml/2017/richdata2" ref="C6:N6">
    <sortCondition descending="1" ref="C6"/>
  </sortState>
  <mergeCells count="1">
    <mergeCell ref="C11:D1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47B4-3767-43F0-94C4-F4E66FDDD4BB}">
  <dimension ref="A1:A2"/>
  <sheetViews>
    <sheetView workbookViewId="0">
      <selection activeCell="A4" sqref="A4"/>
    </sheetView>
  </sheetViews>
  <sheetFormatPr defaultRowHeight="14.25" x14ac:dyDescent="0.45"/>
  <cols>
    <col min="1" max="1" width="64.796875" bestFit="1" customWidth="1"/>
  </cols>
  <sheetData>
    <row r="1" spans="1:1" x14ac:dyDescent="0.45">
      <c r="A1" s="3" t="s">
        <v>376</v>
      </c>
    </row>
    <row r="2" spans="1:1" x14ac:dyDescent="0.45">
      <c r="A2" s="92" t="s">
        <v>375</v>
      </c>
    </row>
  </sheetData>
  <hyperlinks>
    <hyperlink ref="A2" r:id="rId1" xr:uid="{332AFCCB-7EC5-453F-9C65-93698E1252C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1DDC-0641-47BE-B2F9-EBB42D19CBEC}">
  <sheetPr codeName="Sheet21"/>
  <dimension ref="B3:F33"/>
  <sheetViews>
    <sheetView zoomScale="85" zoomScaleNormal="85" workbookViewId="0"/>
  </sheetViews>
  <sheetFormatPr defaultColWidth="8.86328125" defaultRowHeight="14.25" x14ac:dyDescent="0.45"/>
  <cols>
    <col min="1" max="1" width="15.86328125" bestFit="1" customWidth="1"/>
    <col min="2" max="2" width="12.1328125" customWidth="1"/>
    <col min="3" max="6" width="12.265625" customWidth="1"/>
  </cols>
  <sheetData>
    <row r="3" spans="2:6" x14ac:dyDescent="0.45">
      <c r="B3" s="3" t="s">
        <v>257</v>
      </c>
    </row>
    <row r="4" spans="2:6" x14ac:dyDescent="0.45">
      <c r="B4" s="8" t="s">
        <v>270</v>
      </c>
      <c r="C4" s="9" t="s">
        <v>218</v>
      </c>
      <c r="D4" s="9" t="s">
        <v>219</v>
      </c>
      <c r="E4" s="9" t="s">
        <v>221</v>
      </c>
      <c r="F4" s="10" t="s">
        <v>215</v>
      </c>
    </row>
    <row r="5" spans="2:6" x14ac:dyDescent="0.45">
      <c r="B5" s="11" t="s">
        <v>271</v>
      </c>
      <c r="C5" s="12">
        <v>6055</v>
      </c>
      <c r="D5" s="12">
        <v>7089</v>
      </c>
      <c r="E5" s="12">
        <v>5077</v>
      </c>
      <c r="F5" s="13"/>
    </row>
    <row r="6" spans="2:6" x14ac:dyDescent="0.45">
      <c r="B6" s="11" t="s">
        <v>272</v>
      </c>
      <c r="C6" s="12">
        <v>4678</v>
      </c>
      <c r="D6" s="12">
        <v>9078</v>
      </c>
      <c r="E6" s="12">
        <v>4632</v>
      </c>
      <c r="F6" s="13"/>
    </row>
    <row r="7" spans="2:6" x14ac:dyDescent="0.45">
      <c r="B7" s="11" t="s">
        <v>273</v>
      </c>
      <c r="C7" s="12">
        <v>4686</v>
      </c>
      <c r="D7" s="12">
        <v>3654</v>
      </c>
      <c r="E7" s="12">
        <v>2465</v>
      </c>
      <c r="F7" s="13"/>
    </row>
    <row r="8" spans="2:6" x14ac:dyDescent="0.45">
      <c r="B8" s="11" t="s">
        <v>274</v>
      </c>
      <c r="C8" s="12">
        <v>7543</v>
      </c>
      <c r="D8" s="12">
        <v>6547</v>
      </c>
      <c r="E8" s="12">
        <v>7555</v>
      </c>
      <c r="F8" s="13"/>
    </row>
    <row r="9" spans="2:6" x14ac:dyDescent="0.45">
      <c r="B9" s="8" t="s">
        <v>215</v>
      </c>
      <c r="C9" s="14"/>
      <c r="D9" s="14"/>
      <c r="E9" s="14"/>
      <c r="F9" s="15"/>
    </row>
    <row r="11" spans="2:6" x14ac:dyDescent="0.45">
      <c r="B11" s="3" t="s">
        <v>258</v>
      </c>
    </row>
    <row r="12" spans="2:6" x14ac:dyDescent="0.45">
      <c r="B12" s="8" t="s">
        <v>270</v>
      </c>
      <c r="C12" s="9" t="s">
        <v>222</v>
      </c>
      <c r="D12" s="9" t="s">
        <v>223</v>
      </c>
      <c r="E12" s="9" t="s">
        <v>224</v>
      </c>
      <c r="F12" s="10" t="s">
        <v>215</v>
      </c>
    </row>
    <row r="13" spans="2:6" x14ac:dyDescent="0.45">
      <c r="B13" s="11" t="s">
        <v>271</v>
      </c>
      <c r="C13" s="12">
        <v>4357</v>
      </c>
      <c r="D13" s="12">
        <v>5747</v>
      </c>
      <c r="E13" s="12">
        <v>3466</v>
      </c>
      <c r="F13" s="13"/>
    </row>
    <row r="14" spans="2:6" x14ac:dyDescent="0.45">
      <c r="B14" s="11" t="s">
        <v>272</v>
      </c>
      <c r="C14" s="12">
        <v>5754</v>
      </c>
      <c r="D14" s="12">
        <v>9078</v>
      </c>
      <c r="E14" s="12">
        <v>8765</v>
      </c>
      <c r="F14" s="13"/>
    </row>
    <row r="15" spans="2:6" x14ac:dyDescent="0.45">
      <c r="B15" s="11" t="s">
        <v>273</v>
      </c>
      <c r="C15" s="12">
        <v>7997</v>
      </c>
      <c r="D15" s="12">
        <v>5757</v>
      </c>
      <c r="E15" s="12">
        <v>4575</v>
      </c>
      <c r="F15" s="13"/>
    </row>
    <row r="16" spans="2:6" x14ac:dyDescent="0.45">
      <c r="B16" s="11" t="s">
        <v>274</v>
      </c>
      <c r="C16" s="12">
        <v>8654</v>
      </c>
      <c r="D16" s="12">
        <v>6547</v>
      </c>
      <c r="E16" s="12">
        <v>8764</v>
      </c>
      <c r="F16" s="13"/>
    </row>
    <row r="17" spans="2:6" x14ac:dyDescent="0.45">
      <c r="B17" s="8" t="s">
        <v>215</v>
      </c>
      <c r="C17" s="14"/>
      <c r="D17" s="14"/>
      <c r="E17" s="14"/>
      <c r="F17" s="15"/>
    </row>
    <row r="19" spans="2:6" x14ac:dyDescent="0.45">
      <c r="B19" s="3" t="s">
        <v>259</v>
      </c>
    </row>
    <row r="20" spans="2:6" x14ac:dyDescent="0.45">
      <c r="B20" s="8" t="s">
        <v>270</v>
      </c>
      <c r="C20" s="9" t="s">
        <v>225</v>
      </c>
      <c r="D20" s="9" t="s">
        <v>226</v>
      </c>
      <c r="E20" s="9" t="s">
        <v>227</v>
      </c>
      <c r="F20" s="10" t="s">
        <v>215</v>
      </c>
    </row>
    <row r="21" spans="2:6" x14ac:dyDescent="0.45">
      <c r="B21" s="11" t="s">
        <v>271</v>
      </c>
      <c r="C21" s="12">
        <v>8645</v>
      </c>
      <c r="D21" s="12">
        <v>7547</v>
      </c>
      <c r="E21" s="12">
        <v>8654</v>
      </c>
      <c r="F21" s="13"/>
    </row>
    <row r="22" spans="2:6" x14ac:dyDescent="0.45">
      <c r="B22" s="11" t="s">
        <v>272</v>
      </c>
      <c r="C22" s="12">
        <v>6896</v>
      </c>
      <c r="D22" s="12">
        <v>8637</v>
      </c>
      <c r="E22" s="12">
        <v>4632</v>
      </c>
      <c r="F22" s="13"/>
    </row>
    <row r="23" spans="2:6" x14ac:dyDescent="0.45">
      <c r="B23" s="11" t="s">
        <v>273</v>
      </c>
      <c r="C23" s="12">
        <v>4953</v>
      </c>
      <c r="D23" s="12">
        <v>7896</v>
      </c>
      <c r="E23" s="12">
        <v>2465</v>
      </c>
      <c r="F23" s="13"/>
    </row>
    <row r="24" spans="2:6" x14ac:dyDescent="0.45">
      <c r="B24" s="11" t="s">
        <v>274</v>
      </c>
      <c r="C24" s="12">
        <v>4367</v>
      </c>
      <c r="D24" s="12">
        <v>6867</v>
      </c>
      <c r="E24" s="12">
        <v>7654</v>
      </c>
      <c r="F24" s="13"/>
    </row>
    <row r="25" spans="2:6" x14ac:dyDescent="0.45">
      <c r="B25" s="8" t="s">
        <v>215</v>
      </c>
      <c r="C25" s="14"/>
      <c r="D25" s="14"/>
      <c r="E25" s="14"/>
      <c r="F25" s="15"/>
    </row>
    <row r="27" spans="2:6" x14ac:dyDescent="0.45">
      <c r="B27" s="3" t="s">
        <v>260</v>
      </c>
    </row>
    <row r="28" spans="2:6" x14ac:dyDescent="0.45">
      <c r="B28" s="8" t="s">
        <v>270</v>
      </c>
      <c r="C28" s="9" t="s">
        <v>228</v>
      </c>
      <c r="D28" s="9" t="s">
        <v>229</v>
      </c>
      <c r="E28" s="9" t="s">
        <v>230</v>
      </c>
      <c r="F28" s="10" t="s">
        <v>215</v>
      </c>
    </row>
    <row r="29" spans="2:6" x14ac:dyDescent="0.45">
      <c r="B29" s="11" t="s">
        <v>271</v>
      </c>
      <c r="C29" s="12">
        <v>8654</v>
      </c>
      <c r="D29" s="12">
        <v>6436</v>
      </c>
      <c r="E29" s="12">
        <v>4376</v>
      </c>
      <c r="F29" s="13"/>
    </row>
    <row r="30" spans="2:6" x14ac:dyDescent="0.45">
      <c r="B30" s="11" t="s">
        <v>272</v>
      </c>
      <c r="C30" s="12">
        <v>7548</v>
      </c>
      <c r="D30" s="12">
        <v>7543</v>
      </c>
      <c r="E30" s="12">
        <v>6789</v>
      </c>
      <c r="F30" s="13"/>
    </row>
    <row r="31" spans="2:6" x14ac:dyDescent="0.45">
      <c r="B31" s="11" t="s">
        <v>273</v>
      </c>
      <c r="C31" s="12">
        <v>6756</v>
      </c>
      <c r="D31" s="12">
        <v>7554</v>
      </c>
      <c r="E31" s="12">
        <v>6432</v>
      </c>
      <c r="F31" s="13"/>
    </row>
    <row r="32" spans="2:6" x14ac:dyDescent="0.45">
      <c r="B32" s="11" t="s">
        <v>274</v>
      </c>
      <c r="C32" s="12">
        <v>8543</v>
      </c>
      <c r="D32" s="12">
        <v>7544</v>
      </c>
      <c r="E32" s="12">
        <v>7589</v>
      </c>
      <c r="F32" s="13"/>
    </row>
    <row r="33" spans="2:6" x14ac:dyDescent="0.45">
      <c r="B33" s="8" t="s">
        <v>215</v>
      </c>
      <c r="C33" s="14"/>
      <c r="D33" s="14"/>
      <c r="E33" s="14"/>
      <c r="F33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7186-DD77-4813-AA03-DBF0416819DD}">
  <sheetPr codeName="Sheet22"/>
  <dimension ref="B2:F7"/>
  <sheetViews>
    <sheetView zoomScale="115" zoomScaleNormal="115" workbookViewId="0"/>
  </sheetViews>
  <sheetFormatPr defaultColWidth="8.86328125" defaultRowHeight="14.25" x14ac:dyDescent="0.45"/>
  <cols>
    <col min="2" max="2" width="14.73046875" customWidth="1"/>
    <col min="3" max="3" width="11.86328125" customWidth="1"/>
    <col min="4" max="4" width="12.73046875" customWidth="1"/>
    <col min="5" max="5" width="13.73046875" customWidth="1"/>
    <col min="6" max="6" width="11.73046875" customWidth="1"/>
  </cols>
  <sheetData>
    <row r="2" spans="2:6" x14ac:dyDescent="0.45">
      <c r="B2" s="4" t="s">
        <v>275</v>
      </c>
      <c r="C2" s="4" t="s">
        <v>276</v>
      </c>
      <c r="D2" s="4" t="s">
        <v>277</v>
      </c>
      <c r="E2" s="4" t="s">
        <v>278</v>
      </c>
      <c r="F2" s="4" t="s">
        <v>279</v>
      </c>
    </row>
    <row r="3" spans="2:6" x14ac:dyDescent="0.45">
      <c r="B3" t="s">
        <v>280</v>
      </c>
    </row>
    <row r="4" spans="2:6" x14ac:dyDescent="0.45">
      <c r="B4" t="s">
        <v>281</v>
      </c>
    </row>
    <row r="5" spans="2:6" x14ac:dyDescent="0.45">
      <c r="B5" t="s">
        <v>282</v>
      </c>
    </row>
    <row r="6" spans="2:6" x14ac:dyDescent="0.45">
      <c r="B6" t="s">
        <v>283</v>
      </c>
    </row>
    <row r="7" spans="2:6" x14ac:dyDescent="0.45">
      <c r="B7" t="s">
        <v>284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1E2A-56D5-4E45-BBFF-CE22886B654E}">
  <sheetPr codeName="Sheet23"/>
  <dimension ref="B2:H14"/>
  <sheetViews>
    <sheetView zoomScaleNormal="100" workbookViewId="0"/>
  </sheetViews>
  <sheetFormatPr defaultColWidth="8.86328125" defaultRowHeight="14.25" x14ac:dyDescent="0.45"/>
  <cols>
    <col min="1" max="1" width="10.73046875" bestFit="1" customWidth="1"/>
    <col min="2" max="2" width="10.3984375" customWidth="1"/>
    <col min="3" max="3" width="10.1328125" customWidth="1"/>
    <col min="4" max="4" width="10" bestFit="1" customWidth="1"/>
    <col min="5" max="5" width="7.73046875" customWidth="1"/>
    <col min="6" max="6" width="5.3984375" customWidth="1"/>
    <col min="7" max="7" width="11" customWidth="1"/>
    <col min="8" max="8" width="39" customWidth="1"/>
    <col min="9" max="9" width="7.73046875" customWidth="1"/>
    <col min="10" max="10" width="5.73046875" bestFit="1" customWidth="1"/>
    <col min="11" max="11" width="11.1328125" bestFit="1" customWidth="1"/>
  </cols>
  <sheetData>
    <row r="2" spans="2:8" x14ac:dyDescent="0.45">
      <c r="B2" s="4" t="s">
        <v>199</v>
      </c>
      <c r="C2" s="4" t="s">
        <v>200</v>
      </c>
      <c r="D2" s="4" t="s">
        <v>285</v>
      </c>
    </row>
    <row r="3" spans="2:8" x14ac:dyDescent="0.45">
      <c r="B3" t="s">
        <v>286</v>
      </c>
      <c r="C3" t="s">
        <v>287</v>
      </c>
    </row>
    <row r="4" spans="2:8" x14ac:dyDescent="0.45">
      <c r="B4" t="s">
        <v>216</v>
      </c>
      <c r="C4" t="s">
        <v>288</v>
      </c>
    </row>
    <row r="5" spans="2:8" x14ac:dyDescent="0.45">
      <c r="B5" t="s">
        <v>289</v>
      </c>
      <c r="C5" t="s">
        <v>289</v>
      </c>
    </row>
    <row r="6" spans="2:8" x14ac:dyDescent="0.45">
      <c r="B6" t="s">
        <v>290</v>
      </c>
      <c r="C6" t="s">
        <v>291</v>
      </c>
    </row>
    <row r="7" spans="2:8" x14ac:dyDescent="0.45">
      <c r="B7" t="s">
        <v>292</v>
      </c>
      <c r="C7" t="s">
        <v>293</v>
      </c>
    </row>
    <row r="9" spans="2:8" x14ac:dyDescent="0.45">
      <c r="B9" s="4" t="s">
        <v>199</v>
      </c>
      <c r="C9" s="4" t="s">
        <v>200</v>
      </c>
      <c r="D9" s="4" t="s">
        <v>294</v>
      </c>
      <c r="E9" s="4" t="s">
        <v>295</v>
      </c>
      <c r="F9" s="4" t="s">
        <v>22</v>
      </c>
      <c r="G9" s="4" t="s">
        <v>296</v>
      </c>
      <c r="H9" s="4" t="s">
        <v>297</v>
      </c>
    </row>
    <row r="10" spans="2:8" x14ac:dyDescent="0.45">
      <c r="B10" t="s">
        <v>286</v>
      </c>
      <c r="C10" t="s">
        <v>287</v>
      </c>
      <c r="D10">
        <v>24</v>
      </c>
      <c r="E10" t="s">
        <v>298</v>
      </c>
      <c r="F10" t="s">
        <v>299</v>
      </c>
      <c r="G10" t="s">
        <v>300</v>
      </c>
    </row>
    <row r="11" spans="2:8" x14ac:dyDescent="0.45">
      <c r="B11" t="s">
        <v>216</v>
      </c>
      <c r="C11" t="s">
        <v>288</v>
      </c>
      <c r="D11">
        <v>34</v>
      </c>
      <c r="E11" t="s">
        <v>298</v>
      </c>
      <c r="F11" t="s">
        <v>301</v>
      </c>
      <c r="G11" t="s">
        <v>302</v>
      </c>
    </row>
    <row r="12" spans="2:8" x14ac:dyDescent="0.45">
      <c r="B12" t="s">
        <v>289</v>
      </c>
      <c r="C12" t="s">
        <v>303</v>
      </c>
      <c r="D12">
        <v>45</v>
      </c>
      <c r="E12" t="s">
        <v>298</v>
      </c>
      <c r="F12" t="s">
        <v>304</v>
      </c>
      <c r="G12" t="s">
        <v>305</v>
      </c>
    </row>
    <row r="13" spans="2:8" x14ac:dyDescent="0.45">
      <c r="B13" t="s">
        <v>290</v>
      </c>
      <c r="C13" t="s">
        <v>306</v>
      </c>
      <c r="D13">
        <v>23</v>
      </c>
      <c r="E13" t="s">
        <v>307</v>
      </c>
      <c r="F13" t="s">
        <v>308</v>
      </c>
      <c r="G13" t="s">
        <v>309</v>
      </c>
    </row>
    <row r="14" spans="2:8" x14ac:dyDescent="0.45">
      <c r="B14" t="s">
        <v>292</v>
      </c>
      <c r="C14" t="s">
        <v>310</v>
      </c>
      <c r="D14">
        <v>34</v>
      </c>
      <c r="E14" t="s">
        <v>307</v>
      </c>
      <c r="F14" t="s">
        <v>311</v>
      </c>
      <c r="G14" t="s">
        <v>312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B863-AA71-4199-9480-15F0BA9B8F01}">
  <sheetPr codeName="Sheet24"/>
  <dimension ref="B1:E30"/>
  <sheetViews>
    <sheetView zoomScaleNormal="100" workbookViewId="0"/>
  </sheetViews>
  <sheetFormatPr defaultColWidth="8.86328125" defaultRowHeight="14.25" x14ac:dyDescent="0.45"/>
  <cols>
    <col min="1" max="1" width="9" customWidth="1"/>
    <col min="2" max="3" width="18.1328125" customWidth="1"/>
    <col min="4" max="4" width="4" customWidth="1"/>
    <col min="5" max="9" width="18.1328125" customWidth="1"/>
  </cols>
  <sheetData>
    <row r="1" spans="2:5" ht="14.65" thickBot="1" x14ac:dyDescent="0.5"/>
    <row r="2" spans="2:5" ht="14.65" thickBot="1" x14ac:dyDescent="0.5">
      <c r="B2" s="16" t="s">
        <v>275</v>
      </c>
      <c r="C2" s="23" t="s">
        <v>313</v>
      </c>
      <c r="E2" s="23" t="s">
        <v>314</v>
      </c>
    </row>
    <row r="3" spans="2:5" ht="14.65" thickBot="1" x14ac:dyDescent="0.5">
      <c r="B3" s="19" t="s">
        <v>53</v>
      </c>
      <c r="C3" s="21">
        <v>137</v>
      </c>
      <c r="E3" s="18"/>
    </row>
    <row r="4" spans="2:5" ht="14.65" thickBot="1" x14ac:dyDescent="0.5">
      <c r="B4" s="19" t="s">
        <v>55</v>
      </c>
      <c r="C4" s="21">
        <v>130</v>
      </c>
      <c r="E4" s="23" t="s">
        <v>315</v>
      </c>
    </row>
    <row r="5" spans="2:5" ht="14.65" thickBot="1" x14ac:dyDescent="0.5">
      <c r="B5" s="19" t="s">
        <v>57</v>
      </c>
      <c r="C5" s="21">
        <v>144</v>
      </c>
      <c r="E5" s="18"/>
    </row>
    <row r="6" spans="2:5" ht="14.65" thickBot="1" x14ac:dyDescent="0.5">
      <c r="B6" s="19" t="s">
        <v>59</v>
      </c>
      <c r="C6" s="21">
        <v>180</v>
      </c>
      <c r="E6" s="23" t="s">
        <v>316</v>
      </c>
    </row>
    <row r="7" spans="2:5" ht="14.65" thickBot="1" x14ac:dyDescent="0.5">
      <c r="B7" s="19" t="s">
        <v>61</v>
      </c>
      <c r="C7" s="21">
        <v>145</v>
      </c>
      <c r="E7" s="18"/>
    </row>
    <row r="8" spans="2:5" ht="14.65" thickBot="1" x14ac:dyDescent="0.5">
      <c r="B8" s="19" t="s">
        <v>63</v>
      </c>
      <c r="C8" s="21">
        <v>105</v>
      </c>
      <c r="E8" s="23" t="s">
        <v>317</v>
      </c>
    </row>
    <row r="9" spans="2:5" ht="14.65" thickBot="1" x14ac:dyDescent="0.5">
      <c r="B9" s="19" t="s">
        <v>65</v>
      </c>
      <c r="C9" s="21">
        <v>216</v>
      </c>
      <c r="E9" s="18"/>
    </row>
    <row r="10" spans="2:5" ht="14.65" thickBot="1" x14ac:dyDescent="0.5">
      <c r="B10" s="19" t="s">
        <v>67</v>
      </c>
      <c r="C10" s="21">
        <v>120</v>
      </c>
      <c r="E10" s="23" t="s">
        <v>318</v>
      </c>
    </row>
    <row r="11" spans="2:5" ht="14.65" thickBot="1" x14ac:dyDescent="0.5">
      <c r="B11" s="19" t="s">
        <v>69</v>
      </c>
      <c r="C11" s="21">
        <v>105</v>
      </c>
      <c r="E11" s="18"/>
    </row>
    <row r="12" spans="2:5" ht="14.65" thickBot="1" x14ac:dyDescent="0.5">
      <c r="B12" s="19" t="s">
        <v>49</v>
      </c>
      <c r="C12" s="21">
        <v>101</v>
      </c>
      <c r="E12" s="23" t="s">
        <v>319</v>
      </c>
    </row>
    <row r="13" spans="2:5" ht="14.65" thickBot="1" x14ac:dyDescent="0.5">
      <c r="B13" s="19" t="s">
        <v>49</v>
      </c>
      <c r="C13" s="21">
        <v>96</v>
      </c>
      <c r="E13" s="18"/>
    </row>
    <row r="14" spans="2:5" ht="14.65" thickBot="1" x14ac:dyDescent="0.5">
      <c r="B14" s="19" t="s">
        <v>71</v>
      </c>
      <c r="C14" s="21">
        <v>183</v>
      </c>
      <c r="E14" s="23" t="s">
        <v>320</v>
      </c>
    </row>
    <row r="15" spans="2:5" ht="14.65" thickBot="1" x14ac:dyDescent="0.5">
      <c r="B15" s="19" t="s">
        <v>73</v>
      </c>
      <c r="C15" s="21">
        <v>166</v>
      </c>
      <c r="E15" s="18"/>
    </row>
    <row r="16" spans="2:5" ht="14.65" thickBot="1" x14ac:dyDescent="0.5">
      <c r="B16" s="19" t="s">
        <v>75</v>
      </c>
      <c r="C16" s="21">
        <v>166</v>
      </c>
      <c r="E16" s="23" t="s">
        <v>259</v>
      </c>
    </row>
    <row r="17" spans="2:5" ht="14.65" thickBot="1" x14ac:dyDescent="0.5">
      <c r="B17" s="19" t="s">
        <v>49</v>
      </c>
      <c r="C17" s="21">
        <v>104</v>
      </c>
      <c r="E17" s="18"/>
    </row>
    <row r="18" spans="2:5" ht="14.65" thickBot="1" x14ac:dyDescent="0.5">
      <c r="B18" s="19" t="s">
        <v>67</v>
      </c>
      <c r="C18" s="21">
        <v>173</v>
      </c>
      <c r="E18" s="23" t="s">
        <v>321</v>
      </c>
    </row>
    <row r="19" spans="2:5" ht="14.65" thickBot="1" x14ac:dyDescent="0.5">
      <c r="B19" s="19" t="s">
        <v>78</v>
      </c>
      <c r="C19" s="21">
        <v>105</v>
      </c>
      <c r="E19" s="18"/>
    </row>
    <row r="20" spans="2:5" x14ac:dyDescent="0.45">
      <c r="B20" s="19" t="s">
        <v>80</v>
      </c>
      <c r="C20" s="21">
        <v>210</v>
      </c>
    </row>
    <row r="21" spans="2:5" x14ac:dyDescent="0.45">
      <c r="B21" s="19" t="s">
        <v>82</v>
      </c>
      <c r="C21" s="21">
        <v>237</v>
      </c>
    </row>
    <row r="22" spans="2:5" x14ac:dyDescent="0.45">
      <c r="B22" s="19" t="s">
        <v>84</v>
      </c>
      <c r="C22" s="21">
        <v>105</v>
      </c>
    </row>
    <row r="23" spans="2:5" x14ac:dyDescent="0.45">
      <c r="B23" s="19" t="s">
        <v>86</v>
      </c>
      <c r="C23" s="21">
        <v>184</v>
      </c>
    </row>
    <row r="24" spans="2:5" x14ac:dyDescent="0.45">
      <c r="B24" s="19" t="s">
        <v>88</v>
      </c>
      <c r="C24" s="21">
        <v>178</v>
      </c>
    </row>
    <row r="25" spans="2:5" x14ac:dyDescent="0.45">
      <c r="B25" s="19" t="s">
        <v>90</v>
      </c>
      <c r="C25" s="21">
        <v>197</v>
      </c>
    </row>
    <row r="26" spans="2:5" x14ac:dyDescent="0.45">
      <c r="B26" s="19" t="s">
        <v>92</v>
      </c>
      <c r="C26" s="21">
        <v>105</v>
      </c>
    </row>
    <row r="27" spans="2:5" x14ac:dyDescent="0.45">
      <c r="B27" s="19" t="s">
        <v>49</v>
      </c>
      <c r="C27" s="21">
        <v>124</v>
      </c>
    </row>
    <row r="28" spans="2:5" x14ac:dyDescent="0.45">
      <c r="B28" s="19" t="s">
        <v>94</v>
      </c>
      <c r="C28" s="21">
        <v>233</v>
      </c>
    </row>
    <row r="29" spans="2:5" x14ac:dyDescent="0.45">
      <c r="B29" s="19" t="s">
        <v>96</v>
      </c>
      <c r="C29" s="21">
        <v>105</v>
      </c>
    </row>
    <row r="30" spans="2:5" ht="14.65" thickBot="1" x14ac:dyDescent="0.5">
      <c r="B30" s="20" t="s">
        <v>98</v>
      </c>
      <c r="C30" s="22">
        <v>233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5EC3-6AB6-43F4-88B4-3AE523938FA5}">
  <sheetPr codeName="Sheet26"/>
  <dimension ref="B2:I29"/>
  <sheetViews>
    <sheetView zoomScale="85" zoomScaleNormal="85" workbookViewId="0"/>
  </sheetViews>
  <sheetFormatPr defaultColWidth="8.86328125" defaultRowHeight="14.25" x14ac:dyDescent="0.45"/>
  <cols>
    <col min="2" max="3" width="16.1328125" customWidth="1"/>
    <col min="4" max="4" width="19.1328125" customWidth="1"/>
    <col min="7" max="7" width="18.1328125" customWidth="1"/>
    <col min="8" max="8" width="21.3984375" bestFit="1" customWidth="1"/>
    <col min="9" max="9" width="17" customWidth="1"/>
  </cols>
  <sheetData>
    <row r="2" spans="2:9" x14ac:dyDescent="0.45">
      <c r="B2" s="80" t="s">
        <v>322</v>
      </c>
      <c r="C2" s="80"/>
      <c r="D2" s="80"/>
      <c r="F2" s="80" t="s">
        <v>323</v>
      </c>
      <c r="G2" s="80"/>
      <c r="H2" s="80"/>
      <c r="I2" s="80"/>
    </row>
    <row r="3" spans="2:9" x14ac:dyDescent="0.45">
      <c r="B3" s="81" t="s">
        <v>324</v>
      </c>
      <c r="C3" s="81" t="s">
        <v>325</v>
      </c>
      <c r="D3" s="81" t="s">
        <v>326</v>
      </c>
      <c r="F3" s="81" t="s">
        <v>327</v>
      </c>
      <c r="G3" s="81" t="s">
        <v>328</v>
      </c>
      <c r="H3" s="81" t="s">
        <v>329</v>
      </c>
      <c r="I3" s="81" t="s">
        <v>264</v>
      </c>
    </row>
    <row r="4" spans="2:9" x14ac:dyDescent="0.45">
      <c r="B4" s="77">
        <v>56569</v>
      </c>
      <c r="C4" s="77">
        <v>56114</v>
      </c>
      <c r="D4" s="77"/>
      <c r="F4" s="76" t="s">
        <v>25</v>
      </c>
      <c r="G4" s="76">
        <v>50</v>
      </c>
      <c r="H4" s="76">
        <v>7</v>
      </c>
      <c r="I4" s="76"/>
    </row>
    <row r="5" spans="2:9" x14ac:dyDescent="0.45">
      <c r="B5" s="77">
        <v>58514</v>
      </c>
      <c r="C5" s="77">
        <v>50579</v>
      </c>
      <c r="D5" s="77"/>
      <c r="F5" s="76" t="s">
        <v>330</v>
      </c>
      <c r="G5" s="76">
        <v>60</v>
      </c>
      <c r="H5" s="76">
        <v>5</v>
      </c>
      <c r="I5" s="76"/>
    </row>
    <row r="6" spans="2:9" x14ac:dyDescent="0.45">
      <c r="B6" s="77">
        <v>51536</v>
      </c>
      <c r="C6" s="77">
        <v>65078</v>
      </c>
      <c r="D6" s="77"/>
      <c r="F6" s="76" t="s">
        <v>24</v>
      </c>
      <c r="G6" s="76">
        <v>50</v>
      </c>
      <c r="H6" s="76">
        <v>4</v>
      </c>
      <c r="I6" s="76"/>
    </row>
    <row r="7" spans="2:9" x14ac:dyDescent="0.45">
      <c r="B7" s="77">
        <v>27635</v>
      </c>
      <c r="C7" s="77">
        <v>49902</v>
      </c>
      <c r="D7" s="77"/>
      <c r="F7" s="76" t="s">
        <v>23</v>
      </c>
      <c r="G7" s="76">
        <v>65</v>
      </c>
      <c r="H7" s="76">
        <v>3</v>
      </c>
      <c r="I7" s="76"/>
    </row>
    <row r="8" spans="2:9" x14ac:dyDescent="0.45">
      <c r="B8" s="77">
        <v>74377</v>
      </c>
      <c r="C8" s="77">
        <v>30347</v>
      </c>
      <c r="D8" s="77"/>
      <c r="F8" s="76" t="s">
        <v>331</v>
      </c>
      <c r="G8" s="76">
        <v>80</v>
      </c>
      <c r="H8" s="76">
        <v>5</v>
      </c>
      <c r="I8" s="76"/>
    </row>
    <row r="9" spans="2:9" x14ac:dyDescent="0.45">
      <c r="B9" s="77">
        <v>32674</v>
      </c>
      <c r="C9" s="77">
        <v>39328</v>
      </c>
      <c r="D9" s="77"/>
      <c r="F9" s="76" t="s">
        <v>231</v>
      </c>
      <c r="G9" s="76">
        <v>95</v>
      </c>
      <c r="H9" s="76">
        <v>6</v>
      </c>
      <c r="I9" s="76"/>
    </row>
    <row r="10" spans="2:9" x14ac:dyDescent="0.45">
      <c r="B10" s="77">
        <v>50139</v>
      </c>
      <c r="C10" s="77">
        <v>74499</v>
      </c>
      <c r="D10" s="77"/>
    </row>
    <row r="11" spans="2:9" x14ac:dyDescent="0.45">
      <c r="B11" s="77">
        <v>48915</v>
      </c>
      <c r="C11" s="77">
        <v>73237</v>
      </c>
      <c r="D11" s="77"/>
      <c r="H11" s="82" t="s">
        <v>332</v>
      </c>
      <c r="I11" s="83"/>
    </row>
    <row r="12" spans="2:9" x14ac:dyDescent="0.45">
      <c r="B12" s="77">
        <v>38964</v>
      </c>
      <c r="C12" s="77">
        <v>35913</v>
      </c>
      <c r="D12" s="77"/>
      <c r="E12" s="2"/>
    </row>
    <row r="13" spans="2:9" x14ac:dyDescent="0.45">
      <c r="B13" s="77">
        <v>28474</v>
      </c>
      <c r="C13" s="77">
        <v>54426</v>
      </c>
      <c r="D13" s="77"/>
    </row>
    <row r="14" spans="2:9" x14ac:dyDescent="0.45">
      <c r="B14" s="77">
        <v>52042</v>
      </c>
      <c r="C14" s="77">
        <v>42522</v>
      </c>
      <c r="D14" s="77"/>
      <c r="H14" s="7"/>
    </row>
    <row r="15" spans="2:9" x14ac:dyDescent="0.45">
      <c r="B15" s="77">
        <v>78622</v>
      </c>
      <c r="C15" s="77">
        <v>55805</v>
      </c>
      <c r="D15" s="77"/>
    </row>
    <row r="16" spans="2:9" x14ac:dyDescent="0.45">
      <c r="B16" s="77">
        <v>35971</v>
      </c>
      <c r="C16" s="77">
        <v>35903</v>
      </c>
      <c r="D16" s="77"/>
    </row>
    <row r="17" spans="2:4" x14ac:dyDescent="0.45">
      <c r="B17" s="77">
        <v>70243</v>
      </c>
      <c r="C17" s="77">
        <v>41833</v>
      </c>
      <c r="D17" s="77"/>
    </row>
    <row r="18" spans="2:4" x14ac:dyDescent="0.45">
      <c r="B18" s="77">
        <v>79125</v>
      </c>
      <c r="C18" s="77">
        <v>37267</v>
      </c>
      <c r="D18" s="77"/>
    </row>
    <row r="19" spans="2:4" x14ac:dyDescent="0.45">
      <c r="B19" s="77">
        <v>49404</v>
      </c>
      <c r="C19" s="77">
        <v>29783</v>
      </c>
      <c r="D19" s="77"/>
    </row>
    <row r="20" spans="2:4" x14ac:dyDescent="0.45">
      <c r="B20" s="77">
        <v>72727</v>
      </c>
      <c r="C20" s="77">
        <v>24975</v>
      </c>
      <c r="D20" s="77"/>
    </row>
    <row r="21" spans="2:4" x14ac:dyDescent="0.45">
      <c r="B21" s="77">
        <v>54863</v>
      </c>
      <c r="C21" s="77">
        <v>21248</v>
      </c>
      <c r="D21" s="77"/>
    </row>
    <row r="22" spans="2:4" x14ac:dyDescent="0.45">
      <c r="B22" s="77">
        <v>53159</v>
      </c>
      <c r="C22" s="77">
        <v>51275</v>
      </c>
      <c r="D22" s="77"/>
    </row>
    <row r="23" spans="2:4" x14ac:dyDescent="0.45">
      <c r="B23" s="77">
        <v>35615</v>
      </c>
      <c r="C23" s="77">
        <v>69229</v>
      </c>
      <c r="D23" s="77"/>
    </row>
    <row r="24" spans="2:4" x14ac:dyDescent="0.45">
      <c r="B24" s="77">
        <v>34908</v>
      </c>
      <c r="C24" s="77">
        <v>45203</v>
      </c>
      <c r="D24" s="77"/>
    </row>
    <row r="25" spans="2:4" x14ac:dyDescent="0.45">
      <c r="B25" s="77">
        <v>70698</v>
      </c>
      <c r="C25" s="77">
        <v>41182</v>
      </c>
      <c r="D25" s="77"/>
    </row>
    <row r="26" spans="2:4" x14ac:dyDescent="0.45">
      <c r="B26" s="77">
        <v>54469</v>
      </c>
      <c r="C26" s="77">
        <v>20243</v>
      </c>
      <c r="D26" s="77"/>
    </row>
    <row r="27" spans="2:4" x14ac:dyDescent="0.45">
      <c r="B27" s="77">
        <v>31285</v>
      </c>
      <c r="C27" s="77">
        <v>78941</v>
      </c>
      <c r="D27" s="77"/>
    </row>
    <row r="28" spans="2:4" x14ac:dyDescent="0.45">
      <c r="B28" s="77">
        <v>76471</v>
      </c>
      <c r="C28" s="77">
        <v>48459</v>
      </c>
      <c r="D28" s="77"/>
    </row>
    <row r="29" spans="2:4" x14ac:dyDescent="0.45">
      <c r="B29" s="77">
        <v>71647</v>
      </c>
      <c r="C29" s="77">
        <v>33922</v>
      </c>
      <c r="D29" s="7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2618-E32B-4D0B-8393-D51459D897A6}">
  <sheetPr codeName="Sheet29"/>
  <dimension ref="B2:C5"/>
  <sheetViews>
    <sheetView zoomScale="115" zoomScaleNormal="115" workbookViewId="0"/>
  </sheetViews>
  <sheetFormatPr defaultColWidth="8.86328125" defaultRowHeight="14.25" x14ac:dyDescent="0.45"/>
  <cols>
    <col min="2" max="3" width="16.1328125" customWidth="1"/>
  </cols>
  <sheetData>
    <row r="2" spans="2:3" x14ac:dyDescent="0.45">
      <c r="B2" s="4" t="s">
        <v>333</v>
      </c>
      <c r="C2" s="4" t="s">
        <v>334</v>
      </c>
    </row>
    <row r="3" spans="2:3" x14ac:dyDescent="0.45">
      <c r="B3">
        <v>73.327730000000003</v>
      </c>
      <c r="C3" s="24"/>
    </row>
    <row r="4" spans="2:3" x14ac:dyDescent="0.45">
      <c r="B4">
        <v>73.327730000000003</v>
      </c>
    </row>
    <row r="5" spans="2:3" x14ac:dyDescent="0.45">
      <c r="B5">
        <v>73.327730000000003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BA58-7AA8-4686-BC2A-9C017C621DA4}">
  <sheetPr codeName="Sheet30"/>
  <dimension ref="B2:E10"/>
  <sheetViews>
    <sheetView zoomScaleNormal="100" workbookViewId="0"/>
  </sheetViews>
  <sheetFormatPr defaultColWidth="8.86328125" defaultRowHeight="14.25" x14ac:dyDescent="0.45"/>
  <cols>
    <col min="1" max="1" width="12" customWidth="1"/>
    <col min="2" max="2" width="7.73046875" customWidth="1"/>
    <col min="3" max="3" width="11.3984375" customWidth="1"/>
    <col min="4" max="4" width="14.265625" customWidth="1"/>
    <col min="5" max="5" width="44.1328125" customWidth="1"/>
    <col min="7" max="7" width="10.86328125" bestFit="1" customWidth="1"/>
    <col min="8" max="8" width="11.3984375" bestFit="1" customWidth="1"/>
    <col min="9" max="9" width="14.73046875" bestFit="1" customWidth="1"/>
    <col min="10" max="10" width="13.3984375" bestFit="1" customWidth="1"/>
  </cols>
  <sheetData>
    <row r="2" spans="2:5" x14ac:dyDescent="0.45">
      <c r="B2" s="4" t="s">
        <v>327</v>
      </c>
      <c r="C2" s="4" t="s">
        <v>325</v>
      </c>
      <c r="D2" s="4" t="s">
        <v>336</v>
      </c>
      <c r="E2" s="4" t="s">
        <v>337</v>
      </c>
    </row>
    <row r="3" spans="2:5" x14ac:dyDescent="0.45">
      <c r="B3" t="s">
        <v>25</v>
      </c>
      <c r="C3" s="2">
        <v>5029</v>
      </c>
      <c r="D3" s="2">
        <v>4376</v>
      </c>
    </row>
    <row r="4" spans="2:5" x14ac:dyDescent="0.45">
      <c r="B4" t="s">
        <v>330</v>
      </c>
      <c r="C4" s="2">
        <v>2733</v>
      </c>
      <c r="D4" s="2">
        <v>7184</v>
      </c>
    </row>
    <row r="5" spans="2:5" x14ac:dyDescent="0.45">
      <c r="B5" t="s">
        <v>331</v>
      </c>
      <c r="C5" s="2">
        <v>4796</v>
      </c>
      <c r="D5" s="2">
        <v>5195</v>
      </c>
    </row>
    <row r="6" spans="2:5" x14ac:dyDescent="0.45">
      <c r="E6" s="4" t="s">
        <v>338</v>
      </c>
    </row>
    <row r="8" spans="2:5" x14ac:dyDescent="0.45">
      <c r="E8" s="4" t="s">
        <v>339</v>
      </c>
    </row>
    <row r="10" spans="2:5" x14ac:dyDescent="0.45">
      <c r="E10" s="4" t="s">
        <v>340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b 7 f 6 e 5 - 5 b f 7 - 4 5 5 7 - 8 8 d a - 7 f c 4 f 0 7 b d 6 6 b "   x m l n s = " h t t p : / / s c h e m a s . m i c r o s o f t . c o m / D a t a M a s h u p " > A A A A A F w H A A B Q S w M E F A A C A A g A B I O u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B I O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D r l a Q U + H d V g Q A A N I Z A A A T A B w A R m 9 y b X V s Y X M v U 2 V j d G l v b j E u b S C i G A A o o B Q A A A A A A A A A A A A A A A A A A A A A A A A A A A D t V 2 1 v 4 z Y M / l 6 g / 0 F Q g S E Z v G A J h m G 4 L X f o J e 0 a D L u X p s M w J M G g x m w r 1 J Y y W c 4 a F P n v o y T H l m O 7 y d 1 6 h / X W f m k s U u T D h 5 R E J j D X X A o y d v + 7 P x 4 e H B 4 k N 0 x B S I 7 o S b y I 5 A q A j M S V p K R P I t C H B w T / x j J V c 8 C V U x m F o D q n P I K k R Q c v p r 8 l o J L p z 4 o J T c 6 m b w U M F V / C d A j J r Z a L a d l k O 3 D m j i g a 0 G C 8 n v E w B E G s w a 7 x e c E u I + i M I U K I 5 / L v p O V 8 B w T Y / I Z M j r V W / D L V k M x e T d z m 2 S v y 0 0 u i V Q q F / Z F Y y l s g g z T R M i a n q X D x F g 6 O w 3 A g o z Q W r U Y w A a E X G F d y J V V s 1 2 g G 4 m h 7 v T U Z S K F B 6 F m 7 g H A O g s V o 1 L n x g 3 O S b L 3 V D D Y g 9 / Q N a h o k j o W O / V z 7 T m K 5 R C d v 9 Q 2 o G l e O x 8 J V B Z T x 4 d u u B u 1 5 O 7 l b M B H i d m s 8 M + J 5 c 3 L 7 O y e 3 A W E d u c 6 I U z F g D O B t p o / o m G F N g f t s e 3 w P b p i 4 N t h W C y g g 5 f u d W S M 0 Z h s i C e 6 3 2 d C 4 g W i 4 0 2 v L l G Z K k y H T R j Q S + v v v O s a i l e W l X r t z I x 0 N K 6 J 3 S o b p H M 3 y J U 8 w 8 R W F I S z Q b Y z 1 R b 4 i f w B T C Z F X B E M A x U H M q 8 7 O M I R o R c Y s Y m p V R W r E C f l d q l s I q 1 L H x Q 8 b o 0 y s 1 q W C k y q 0 h y V L p V / W V l Q U W y k j Q a X O S m R W 6 C s z V k f S P r x U q N g O P g + 3 5 l D V R G g E / m n a J q M a Z Y 1 9 n 5 f u z l L d R m N r 1 K f O p i n E 3 3 6 e x o u I 6 2 w P u V y R I U Q 8 5 n j N e X e D U c n P a R n U f u x a C 2 j T m b r A 8 n u 9 y h 2 1 6 D e o 8 j 6 V G s Z 6 Z Q 5 2 s m z v U 8 6 d v d x 3 e k 2 U 9 n Z S 2 k y O I X c v f B 9 2 Q h F s 6 Z y t G 5 + J 5 l e i H O L e Q D 0 t u j 9 W W p d w H / Z I 4 M O v E c 6 v a a Q 5 8 j l n 5 t G q f 2 C 3 Y 0 T 7 W 9 s 2 z 7 t / O m f k a 7 e Q n 9 + Z T 2 I j h b 2 H X t p 6 1 I b N C i I 6 S O M 0 w q 8 l b O 4 P Z O D w g I t G x 3 4 / 9 Y 4 p F G J R d R F O + d k i u M 7 I Z J T k O u 9 T U K u + 6 W E C 8 p o L 9 D X C T k T z K w 6 q X 9 4 c 2 A r o U 6 d m 6 m r L z D n 8 l X J E Y M 3 N y i 1 e 8 Z y W 8 N S 1 e i d 3 c 4 g 6 J h W X U t 6 2 i n A C I t I o C k o d F 2 S X N c c 2 7 8 / x D Y B G C 8 7 U / W S k I e 5 T X 4 U G v 3 A R 9 q n V p L P 1 B K 8 y N s s T i p d 9 L E 2 a z o D h / e o d i k y S r b e q b g M y y X S O o 2 g 8 N 2 l L H B G l z F U 8 l G n a S c 7 j 9 M F v 2 J J f 2 3 L r F n R 9 u 8 6 7 y Q K x p 2 m R T v I 2 0 a Y c a y H k 4 h q N 0 H t K 4 c 7 w w t Q p 5 h k L 2 L 5 E 9 A V t S D 5 d U z K r L Z H m 8 L 1 q a J P + y 0 L j 4 y v o s a v o 0 1 a S s b 7 J T Y O n I n k u g g d m L d L q t Z / n r c p I Y G l p m L m s 7 E u e u 2 y A n 2 n 2 y o j e P X 8 5 1 k v 3 o 1 1 6 n s M + / x y 2 5 4 y y Y w i r G U 8 + e H S o T C h P e H j Y P Y 8 9 + e G h + z w 8 P J 3 h o b c 9 P L h e 4 V 8 M E J v L / p G H i O Y e p q k N 7 P 2 / B o l P 3 e T 9 F 4 Y J G + P D A 0 U z D V 5 l f M R Q U V t N X / 5 Q 8 Q 9 Q S w E C L Q A U A A I A C A A E g 6 5 W O L I Z 3 a Q A A A D 2 A A A A E g A A A A A A A A A A A A A A A A A A A A A A Q 2 9 u Z m l n L 1 B h Y 2 t h Z 2 U u e G 1 s U E s B A i 0 A F A A C A A g A B I O u V g / K 6 a u k A A A A 6 Q A A A B M A A A A A A A A A A A A A A A A A 8 A A A A F t D b 2 5 0 Z W 5 0 X 1 R 5 c G V z X S 5 4 b W x Q S w E C L Q A U A A I A C A A E g 6 5 W k F P h 3 V Y E A A D S G Q A A E w A A A A A A A A A A A A A A A A D h A Q A A R m 9 y b X V s Y X M v U 2 V j d G l v b j E u b V B L B Q Y A A A A A A w A D A M I A A A C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Q A A A A A A A A N 8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M v Y z J T W F V P b X J T Y n I w W E p u V T V F S m t J V l J 5 W V c 1 e l p t O X l i U 0 J H Y V d 4 b E l H W n l i M j B n U l c x d 2 J H O T V a V 1 V n U 1 c 1 b W J 3 Q U F B Q U F B Q U F B Q U F B Q V d i c D Z 5 d W 5 M R F Q 2 b j U x R G 9 x S 2 V 0 W k R r a G x i S E J s Y 2 l C U m R X V n l h V 1 Z 6 Q U F H L 2 M y U 1 h V T 2 1 y U 2 J y M F h K b l U 1 R U p r Q U F B Q U F B Q U F B Q U F z Q z h j Q U o 0 R n l T Y S t J R k Z I U z M w L z F K V l J 5 W V c 1 e l p t O X l i U 0 J H Y V d 4 b E l H W n l i M j B n U l c x d 2 J H O T V a V 1 V n U 1 c 1 b W J 5 Q W 9 N a W t B Q U F J Q U F B Q U F B Q U F B a z B F L z B z L 3 Z F a 3 F 2 c W Z P Z F Z n d U d p Z z V J W l d 4 d 1 p Y S W d V W F Z s Y 2 1 s b G N 3 Q U J M Q X Z I Q U N l Q m N r b X Z p Q l J S M H Q 5 U D l R Q U F B Q U E 9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y M j o x N D o 1 M i 4 1 M z k 3 M T c 2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j l l N m U x N i 0 3 M m J h L T R m Y z M t Y T l m O S 1 k N D N h M m E y O W V i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R U M j E 6 N T M 6 M z g u N D A 4 M j c 0 M F o i I C 8 + P E V u d H J 5 I F R 5 c G U 9 I k x v Y W R U b 1 J l c G 9 y d E R p c 2 F i b G V k I i B W Y W x 1 Z T 0 i b D E i I C 8 + P E V u d H J 5 I F R 5 c G U 9 I l F 1 Z X J 5 R 3 J v d X B J R C I g V m F s d W U 9 I n N i M j l l N m U x N i 0 3 M m J h L T R m Y z M t Y T l m O S 1 k N D N h M m E y O W V i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3 N j Q 3 M 2 J m L W U 5 N T A t N D l h Y i 1 i Y W Y 0 L T V j O T l k N G U 0 N D I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Z W 1 w b G 9 5 Z W V p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I y O W U 2 Z T E 2 L T c y Y m E t N G Z j M y 1 h O W Y 5 L W Q 0 M 2 E y Y T I 5 Z W I 1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J b m Z v I C g y K S 9 B d X R v U m V t b 3 Z l Z E N v b H V t b n M x L n t T d G F y d C B E Y X R l L D B 9 J n F 1 b 3 Q 7 L C Z x d W 9 0 O 1 N l Y 3 R p b 2 4 x L 0 V t c G x v e W V l I E l u Z m 8 g K D I p L 0 F 1 d G 9 S Z W 1 v d m V k Q 2 9 s d W 1 u c z E u e 0 V t c G x v e W V l I E 5 h b W U s M X 0 m c X V v d D s s J n F 1 b 3 Q 7 U 2 V j d G l v b j E v R W 1 w b G 9 5 Z W U g S W 5 m b y A o M i k v Q X V 0 b 1 J l b W 9 2 Z W R D b 2 x 1 b W 5 z M S 5 7 R W 1 w b G 9 5 Z W V J R C w y f S Z x d W 9 0 O y w m c X V v d D t T Z W N 0 a W 9 u M S 9 F b X B s b 3 l l Z S B J b m Z v I C g y K S 9 B d X R v U m V t b 3 Z l Z E N v b H V t b n M x L n t Q c m 9 k d W N 0 I E R p d m l z a W 9 u L D N 9 J n F 1 b 3 Q 7 L C Z x d W 9 0 O 1 N l Y 3 R p b 2 4 x L 0 V t c G x v e W V l I E l u Z m 8 g K D I p L 0 F 1 d G 9 S Z W 1 v d m V k Q 2 9 s d W 1 u c z E u e 0 R l c G F y d G 1 l b n Q s N H 0 m c X V v d D s s J n F 1 b 3 Q 7 U 2 V j d G l v b j E v R W 1 w b G 9 5 Z W U g S W 5 m b y A o M i k v Q X V 0 b 1 J l b W 9 2 Z W R D b 2 x 1 b W 5 z M S 5 7 W W V h c n M g b 2 Y g R X h w Z X J p Z W 5 j Z S w 1 f S Z x d W 9 0 O y w m c X V v d D t T Z W N 0 a W 9 u M S 9 F b X B s b 3 l l Z S B J b m Z v I C g y K S 9 B d X R v U m V t b 3 Z l Z E N v b H V t b n M x L n t I b 3 V y b H k g U 2 F s Y X J 5 L D Z 9 J n F 1 b 3 Q 7 L C Z x d W 9 0 O 1 N l Y 3 R p b 2 4 x L 0 V t c G x v e W V l I E l u Z m 8 g K D I p L 0 F 1 d G 9 S Z W 1 v d m V k Q 2 9 s d W 1 u c z E u e 0 h v d X J z I F d v c m t l Z C w 3 f S Z x d W 9 0 O y w m c X V v d D t T Z W N 0 a W 9 u M S 9 F b X B s b 3 l l Z S B J b m Z v I C g y K S 9 B d X R v U m V t b 3 Z l Z E N v b H V t b n M x L n t D d W 1 1 b G F 0 a X Z l I F N h b G F y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b X B s b 3 l l Z S B J b m Z v I C g y K S 9 B d X R v U m V t b 3 Z l Z E N v b H V t b n M x L n t T d G F y d C B E Y X R l L D B 9 J n F 1 b 3 Q 7 L C Z x d W 9 0 O 1 N l Y 3 R p b 2 4 x L 0 V t c G x v e W V l I E l u Z m 8 g K D I p L 0 F 1 d G 9 S Z W 1 v d m V k Q 2 9 s d W 1 u c z E u e 0 V t c G x v e W V l I E 5 h b W U s M X 0 m c X V v d D s s J n F 1 b 3 Q 7 U 2 V j d G l v b j E v R W 1 w b G 9 5 Z W U g S W 5 m b y A o M i k v Q X V 0 b 1 J l b W 9 2 Z W R D b 2 x 1 b W 5 z M S 5 7 R W 1 w b G 9 5 Z W V J R C w y f S Z x d W 9 0 O y w m c X V v d D t T Z W N 0 a W 9 u M S 9 F b X B s b 3 l l Z S B J b m Z v I C g y K S 9 B d X R v U m V t b 3 Z l Z E N v b H V t b n M x L n t Q c m 9 k d W N 0 I E R p d m l z a W 9 u L D N 9 J n F 1 b 3 Q 7 L C Z x d W 9 0 O 1 N l Y 3 R p b 2 4 x L 0 V t c G x v e W V l I E l u Z m 8 g K D I p L 0 F 1 d G 9 S Z W 1 v d m V k Q 2 9 s d W 1 u c z E u e 0 R l c G F y d G 1 l b n Q s N H 0 m c X V v d D s s J n F 1 b 3 Q 7 U 2 V j d G l v b j E v R W 1 w b G 9 5 Z W U g S W 5 m b y A o M i k v Q X V 0 b 1 J l b W 9 2 Z W R D b 2 x 1 b W 5 z M S 5 7 W W V h c n M g b 2 Y g R X h w Z X J p Z W 5 j Z S w 1 f S Z x d W 9 0 O y w m c X V v d D t T Z W N 0 a W 9 u M S 9 F b X B s b 3 l l Z S B J b m Z v I C g y K S 9 B d X R v U m V t b 3 Z l Z E N v b H V t b n M x L n t I b 3 V y b H k g U 2 F s Y X J 5 L D Z 9 J n F 1 b 3 Q 7 L C Z x d W 9 0 O 1 N l Y 3 R p b 2 4 x L 0 V t c G x v e W V l I E l u Z m 8 g K D I p L 0 F 1 d G 9 S Z W 1 v d m V k Q 2 9 s d W 1 u c z E u e 0 h v d X J z I F d v c m t l Z C w 3 f S Z x d W 9 0 O y w m c X V v d D t T Z W N 0 a W 9 u M S 9 F b X B s b 3 l l Z S B J b m Z v I C g y K S 9 B d X R v U m V t b 3 Z l Z E N v b H V t b n M x L n t D d W 1 1 b G F 0 a X Z l I F N h b G F y e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c n Q g R G F 0 Z S Z x d W 9 0 O y w m c X V v d D t F b X B s b 3 l l Z S B O Y W 1 l J n F 1 b 3 Q 7 L C Z x d W 9 0 O 0 V t c G x v e W V l S U Q m c X V v d D s s J n F 1 b 3 Q 7 U H J v Z H V j d C B E a X Z p c 2 l v b i Z x d W 9 0 O y w m c X V v d D t E Z X B h c n R t Z W 5 0 J n F 1 b 3 Q 7 L C Z x d W 9 0 O 1 l l Y X J z I G 9 m I E V 4 c G V y a W V u Y 2 U m c X V v d D s s J n F 1 b 3 Q 7 S G 9 1 c m x 5 I F N h b G F y e S Z x d W 9 0 O y w m c X V v d D t I b 3 V y c y B X b 3 J r Z W Q m c X V v d D s s J n F 1 b 3 Q 7 Q 3 V t d W x h d G l 2 Z S B T Y W x h c n k m c X V v d D t d I i A v P j x F b n R y e S B U e X B l P S J G a W x s Q 2 9 s d W 1 u V H l w Z X M i I F Z h b H V l P S J z Q X d Z R 0 J n W U R B d 0 1 E I i A v P j x F b n R y e S B U e X B l P S J G a W x s T G F z d F V w Z G F 0 Z W Q i I F Z h b H V l P S J k M j A y M y 0 w N S 0 x N F Q y M j o y M T o 1 O C 4 4 O D E 2 M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M z Z k Z G Q w N 2 Y t N G Y x M C 0 0 N z U z L W J m M m I t Z T I w N D h k O T d k Z j F m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S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M j N m N D E 5 M y 1 l Z m N m L T R h M T I t Y W Z h O S 1 m M z l k N T Y w Y j g 2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F Q y M j o x N z o w O S 4 y M z A z O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N F Q y M j o x N z o w O S 4 y M z k 0 O D k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M j N m N D E 5 M y 1 l Z m N m L T R h M T I t Y W Z h O S 1 m M z l k N T Y w Y j g 2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B j N z B i M m M t O D E y N y 0 0 O T c y L W F m O D g t M T Q 1 M W Q y Z G Y 0 Z m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F Q y M j o x N z o w O S 4 y M z U 0 M j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Z W 1 w b G 9 5 Z W V p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y M 2 Y 0 M T k z L W V m Y 2 Y t N G E x M i 1 h Z m E 5 L W Y z O W Q 1 N j B i O D Y 4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0 V D I y O j E 3 O j A 5 L j I 0 M j U w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J b m Z v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l u Z m 8 l M j A o M i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W 5 m b y U y M C g y K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J D e Y J t d p E 6 A p t z d f V g k Q g A A A A A C A A A A A A A Q Z g A A A A E A A C A A A A B v t m y Y t Z G x x Z O A U r X y L F I j i x z o 3 o h W q t L M H e P Z A y n M / A A A A A A O g A A A A A I A A C A A A A D Q Y L 1 V 0 w P 2 b M K 2 W n L I k a P 4 J z K C 1 s 1 b N f p p G H e T O / 1 w F 1 A A A A D 1 y 7 Q f V T r X R l o g W 5 d M 5 Q h / 0 h w 8 n / H H f Q K X b E 7 b F 1 D 7 H 0 v D p 4 k a Y M v d E p E G i 9 7 / 2 / U S q K V V c n 5 k V + h k t t x y f b j r 7 3 9 v B H y 2 g n h s a n v O 9 W e 0 q U A A A A D 1 Z m 8 V q M 7 J c l H O 7 w J L q b I D C A s W b + 0 o 1 B f S Z 9 l 9 X P / I j K F D R O l O a k t B 3 H 9 b 2 w 2 O p R v z h Z O l a T l i 9 3 L 9 H 1 0 D F H 7 q < / D a t a M a s h u p > 
</file>

<file path=customXml/itemProps1.xml><?xml version="1.0" encoding="utf-8"?>
<ds:datastoreItem xmlns:ds="http://schemas.openxmlformats.org/officeDocument/2006/customXml" ds:itemID="{44C3D5C2-F733-47D9-AF26-1F26778A5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 of Contents</vt:lpstr>
      <vt:lpstr>Cell Referencing</vt:lpstr>
      <vt:lpstr>Functions</vt:lpstr>
      <vt:lpstr>Text Functions</vt:lpstr>
      <vt:lpstr>TEXTJOIN Function</vt:lpstr>
      <vt:lpstr>Statistical Functions</vt:lpstr>
      <vt:lpstr>Mathematical Functions</vt:lpstr>
      <vt:lpstr>Rounding Functions</vt:lpstr>
      <vt:lpstr>Logical Functions</vt:lpstr>
      <vt:lpstr>IFS Function</vt:lpstr>
      <vt:lpstr>Counting Functions</vt:lpstr>
      <vt:lpstr>Removing Blanks With COUNTBLANK</vt:lpstr>
      <vt:lpstr>Conditional Functions</vt:lpstr>
      <vt:lpstr>VLOOKUP (Exact Match)</vt:lpstr>
      <vt:lpstr>VLOOKUP (Approximate Match)</vt:lpstr>
      <vt:lpstr>VLOOKUP Vs. XLOOKUP</vt:lpstr>
      <vt:lpstr>XLOOKUP (Exact Match)</vt:lpstr>
      <vt:lpstr>XLOOKUP (Approximate Match)</vt:lpstr>
      <vt:lpstr>XLOOKUP (Partial Match)</vt:lpstr>
      <vt:lpstr>HLOOKUP Function</vt:lpstr>
      <vt:lpstr>Free Shortcuts Cheat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H</dc:creator>
  <cp:keywords/>
  <dc:description/>
  <cp:lastModifiedBy>Grant Huang</cp:lastModifiedBy>
  <cp:revision/>
  <dcterms:created xsi:type="dcterms:W3CDTF">2023-02-28T02:57:35Z</dcterms:created>
  <dcterms:modified xsi:type="dcterms:W3CDTF">2025-03-29T20:52:06Z</dcterms:modified>
  <cp:category/>
  <cp:contentStatus/>
</cp:coreProperties>
</file>