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sarrasouissi/Desktop/Death final/"/>
    </mc:Choice>
  </mc:AlternateContent>
  <bookViews>
    <workbookView xWindow="0" yWindow="460" windowWidth="28800" windowHeight="16260" tabRatio="500" activeTab="3"/>
  </bookViews>
  <sheets>
    <sheet name="2007" sheetId="1" r:id="rId1"/>
    <sheet name="2010" sheetId="2" r:id="rId2"/>
    <sheet name="2014" sheetId="3" r:id="rId3"/>
    <sheet name="Sheet4" sheetId="4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6" i="4" l="1"/>
  <c r="F6" i="4"/>
  <c r="C6" i="4"/>
  <c r="B6" i="4"/>
  <c r="D23" i="3"/>
  <c r="B23" i="3"/>
  <c r="D22" i="3"/>
  <c r="B22" i="3"/>
  <c r="D21" i="2"/>
  <c r="B21" i="2"/>
  <c r="D20" i="2"/>
  <c r="B20" i="2"/>
  <c r="D22" i="1"/>
  <c r="B22" i="1"/>
  <c r="D21" i="1"/>
  <c r="B21" i="1"/>
</calcChain>
</file>

<file path=xl/sharedStrings.xml><?xml version="1.0" encoding="utf-8"?>
<sst xmlns="http://schemas.openxmlformats.org/spreadsheetml/2006/main" count="136" uniqueCount="31">
  <si>
    <t>Causes 2014</t>
  </si>
  <si>
    <t>Female</t>
  </si>
  <si>
    <t>Causes 2010</t>
  </si>
  <si>
    <t>Causes 2007</t>
  </si>
  <si>
    <t>Male</t>
  </si>
  <si>
    <t>N/U</t>
  </si>
  <si>
    <t>Diseases of Heart (I00-I09, I11, I13, I20-I51)</t>
  </si>
  <si>
    <t>N</t>
  </si>
  <si>
    <t>Malignant Neoplasms (Cancer: C00-C97)</t>
  </si>
  <si>
    <t>Influenza (Flu) and Pneumonia (J09-J18)</t>
  </si>
  <si>
    <t>Cerebrovascular Disease (Stroke: I60-I69)</t>
  </si>
  <si>
    <t>Diabetes Mellitus (E10-E14)</t>
  </si>
  <si>
    <t>Chronic Lower Respiratory Diseases (J40-J47)</t>
  </si>
  <si>
    <t>Essential Hypertension and Renal Diseases (I10, I12)</t>
  </si>
  <si>
    <t>Human Immunodeficiency Virus Disease (HIV: B20-B24)</t>
  </si>
  <si>
    <t>Accidents Except Drug Posioning (V01-X39, X43, X45-X59, Y85-Y86)</t>
  </si>
  <si>
    <t>U</t>
  </si>
  <si>
    <t>Septicemia (A40-A41)</t>
  </si>
  <si>
    <t>Alzheimer's Disease (G30)</t>
  </si>
  <si>
    <t>Nephritis, Nephrotic Syndrome and Nephrisis (N00-N07, N17-N19, N25-N27)</t>
  </si>
  <si>
    <t>Mental and Behavioral Disorders due to Accidental Poisoning and Other Psychoactive Substance Use (F11-F16, F18-F19, X40-X42, X44)</t>
  </si>
  <si>
    <t>Intentional Self-Harm (Suicide: X60-X84, Y87.0)</t>
  </si>
  <si>
    <t>Assault (Homicide: Y87.1, X85-Y09)</t>
  </si>
  <si>
    <t>Chronic Liver Disease and Cirrhosis (K70, K73)</t>
  </si>
  <si>
    <t>Rate</t>
  </si>
  <si>
    <t>Natural</t>
  </si>
  <si>
    <t>Unnatural</t>
  </si>
  <si>
    <t>Year Natural</t>
  </si>
  <si>
    <t>Year Unnatural</t>
  </si>
  <si>
    <t>Avg</t>
  </si>
  <si>
    <t>% 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</si>
</sst>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color rgb="FF000000"/>
      <name val="Arial"/>
    </font>
    <font>
      <sz val="10"/>
      <color rgb="FF000000"/>
      <name val="Arial"/>
    </font>
    <font>
      <sz val="12"/>
      <color rgb="FF000000"/>
      <name val="Calibri"/>
    </font>
    <font>
      <sz val="10"/>
      <name val="Arial"/>
    </font>
    <font>
      <sz val="10"/>
      <name val="Arial"/>
    </font>
    <font>
      <sz val="10"/>
      <color rgb="FF454545"/>
      <name val="Arial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2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right"/>
    </xf>
    <xf numFmtId="0" fontId="3" fillId="2" borderId="0" xfId="0" applyFont="1" applyFill="1" applyAlignment="1"/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2" borderId="0" xfId="0" applyFont="1" applyFill="1" applyAlignment="1">
      <alignment horizontal="right"/>
    </xf>
    <xf numFmtId="0" fontId="2" fillId="0" borderId="0" xfId="0" applyFont="1" applyAlignment="1"/>
    <xf numFmtId="0" fontId="1" fillId="0" borderId="0" xfId="0" applyFont="1" applyAlignment="1">
      <alignment horizontal="right"/>
    </xf>
    <xf numFmtId="0" fontId="4" fillId="0" borderId="0" xfId="0" applyFont="1" applyAlignment="1"/>
    <xf numFmtId="3" fontId="5" fillId="0" borderId="0" xfId="0" applyNumberFormat="1" applyFont="1" applyAlignment="1"/>
    <xf numFmtId="0" fontId="6" fillId="0" borderId="0" xfId="0" applyFont="1" applyAlignme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 lvl="0">
              <a:defRPr b="0"/>
            </a:pPr>
            <a:r>
              <a:rPr lang="en-US"/>
              <a:t>Natural Death Rate (per 100,000) by Year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Sheet4!$B$1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rgbClr val="3366CC"/>
            </a:solidFill>
          </c:spPr>
          <c:invertIfNegative val="1"/>
          <c:val>
            <c:numRef>
              <c:f>Sheet4!$B$2:$B$4</c:f>
              <c:numCache>
                <c:formatCode>General</c:formatCode>
                <c:ptCount val="3"/>
                <c:pt idx="0">
                  <c:v>285.43</c:v>
                </c:pt>
                <c:pt idx="1">
                  <c:v>264.56</c:v>
                </c:pt>
                <c:pt idx="2">
                  <c:v>255.54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"/>
          <c:order val="1"/>
          <c:tx>
            <c:strRef>
              <c:f>Sheet4!$C$1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rgbClr val="DC3912"/>
            </a:solidFill>
          </c:spPr>
          <c:invertIfNegative val="1"/>
          <c:val>
            <c:numRef>
              <c:f>Sheet4!$C$2:$C$4</c:f>
              <c:numCache>
                <c:formatCode>General</c:formatCode>
                <c:ptCount val="3"/>
                <c:pt idx="0">
                  <c:v>246.58</c:v>
                </c:pt>
                <c:pt idx="1">
                  <c:v>238.86</c:v>
                </c:pt>
                <c:pt idx="2">
                  <c:v>232.4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90327024"/>
        <c:axId val="-293072960"/>
      </c:barChart>
      <c:catAx>
        <c:axId val="-290327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-293072960"/>
        <c:crosses val="autoZero"/>
        <c:auto val="1"/>
        <c:lblAlgn val="ctr"/>
        <c:lblOffset val="100"/>
        <c:noMultiLvlLbl val="1"/>
      </c:catAx>
      <c:valAx>
        <c:axId val="-2930729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Rate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-290327024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 lvl="0">
              <a:defRPr b="0"/>
            </a:pPr>
            <a:r>
              <a:rPr lang="en-US"/>
              <a:t>Unnatural Death Rate (per 100,000) by Year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3366CC"/>
            </a:solidFill>
          </c:spPr>
          <c:invertIfNegative val="1"/>
          <c:val>
            <c:numRef>
              <c:f>Sheet4!$F$1:$F$4</c:f>
              <c:numCache>
                <c:formatCode>General</c:formatCode>
                <c:ptCount val="4"/>
                <c:pt idx="0">
                  <c:v>0.0</c:v>
                </c:pt>
                <c:pt idx="1">
                  <c:v>5.64</c:v>
                </c:pt>
                <c:pt idx="2">
                  <c:v>3.28</c:v>
                </c:pt>
                <c:pt idx="3">
                  <c:v>3.91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"/>
          <c:order val="1"/>
          <c:spPr>
            <a:solidFill>
              <a:srgbClr val="DC3912"/>
            </a:solidFill>
          </c:spPr>
          <c:invertIfNegative val="1"/>
          <c:val>
            <c:numRef>
              <c:f>Sheet4!$G$1:$G$4</c:f>
              <c:numCache>
                <c:formatCode>General</c:formatCode>
                <c:ptCount val="4"/>
                <c:pt idx="0">
                  <c:v>0.0</c:v>
                </c:pt>
                <c:pt idx="1">
                  <c:v>23.25</c:v>
                </c:pt>
                <c:pt idx="2">
                  <c:v>18.36</c:v>
                </c:pt>
                <c:pt idx="3">
                  <c:v>19.73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313163152"/>
        <c:axId val="-289521888"/>
      </c:barChart>
      <c:catAx>
        <c:axId val="-313163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-289521888"/>
        <c:crosses val="autoZero"/>
        <c:auto val="1"/>
        <c:lblAlgn val="ctr"/>
        <c:lblOffset val="100"/>
        <c:noMultiLvlLbl val="1"/>
      </c:catAx>
      <c:valAx>
        <c:axId val="-2895218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Rate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-313163152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8</xdr:row>
      <xdr:rowOff>95250</xdr:rowOff>
    </xdr:from>
    <xdr:ext cx="4505325" cy="2781300"/>
    <xdr:graphicFrame macro="">
      <xdr:nvGraphicFramePr>
        <xdr:cNvPr id="2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0</xdr:colOff>
      <xdr:row>22</xdr:row>
      <xdr:rowOff>152400</xdr:rowOff>
    </xdr:from>
    <xdr:ext cx="4505325" cy="2828925"/>
    <xdr:graphicFrame macro="">
      <xdr:nvGraphicFramePr>
        <xdr:cNvPr id="3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E22"/>
  <sheetViews>
    <sheetView workbookViewId="0"/>
  </sheetViews>
  <sheetFormatPr baseColWidth="10" defaultColWidth="14.5" defaultRowHeight="15.75" customHeight="1" x14ac:dyDescent="0.15"/>
  <cols>
    <col min="1" max="1" width="45.1640625" customWidth="1"/>
  </cols>
  <sheetData>
    <row r="1" spans="1:5" x14ac:dyDescent="0.2">
      <c r="A1" s="2" t="s">
        <v>3</v>
      </c>
      <c r="B1" s="2" t="s">
        <v>1</v>
      </c>
      <c r="C1" s="2" t="s">
        <v>4</v>
      </c>
      <c r="D1" s="2" t="s">
        <v>5</v>
      </c>
      <c r="E1" s="11"/>
    </row>
    <row r="2" spans="1:5" x14ac:dyDescent="0.2">
      <c r="A2" s="2" t="s">
        <v>6</v>
      </c>
      <c r="B2" s="5">
        <v>11743</v>
      </c>
      <c r="C2" s="5">
        <v>9698</v>
      </c>
      <c r="D2" s="2" t="s">
        <v>7</v>
      </c>
      <c r="E2" s="11"/>
    </row>
    <row r="3" spans="1:5" x14ac:dyDescent="0.2">
      <c r="A3" s="2" t="s">
        <v>8</v>
      </c>
      <c r="B3" s="5">
        <v>6755</v>
      </c>
      <c r="C3" s="5">
        <v>6494</v>
      </c>
      <c r="D3" s="2" t="s">
        <v>7</v>
      </c>
      <c r="E3" s="11"/>
    </row>
    <row r="4" spans="1:5" x14ac:dyDescent="0.2">
      <c r="A4" s="2" t="s">
        <v>9</v>
      </c>
      <c r="B4" s="5">
        <v>1202</v>
      </c>
      <c r="C4" s="5">
        <v>1034</v>
      </c>
      <c r="D4" s="2" t="s">
        <v>7</v>
      </c>
      <c r="E4" s="11"/>
    </row>
    <row r="5" spans="1:5" x14ac:dyDescent="0.2">
      <c r="A5" s="2" t="s">
        <v>10</v>
      </c>
      <c r="B5" s="5">
        <v>885</v>
      </c>
      <c r="C5" s="5">
        <v>669</v>
      </c>
      <c r="D5" s="2" t="s">
        <v>7</v>
      </c>
      <c r="E5" s="11"/>
    </row>
    <row r="6" spans="1:5" x14ac:dyDescent="0.2">
      <c r="A6" s="2" t="s">
        <v>11</v>
      </c>
      <c r="B6" s="5">
        <v>828</v>
      </c>
      <c r="C6" s="5">
        <v>727</v>
      </c>
      <c r="D6" s="2" t="s">
        <v>7</v>
      </c>
      <c r="E6" s="11"/>
    </row>
    <row r="7" spans="1:5" x14ac:dyDescent="0.2">
      <c r="A7" s="2" t="s">
        <v>12</v>
      </c>
      <c r="B7" s="5">
        <v>786</v>
      </c>
      <c r="C7" s="5">
        <v>525</v>
      </c>
      <c r="D7" s="2" t="s">
        <v>7</v>
      </c>
      <c r="E7" s="11"/>
    </row>
    <row r="8" spans="1:5" x14ac:dyDescent="0.2">
      <c r="A8" s="2" t="s">
        <v>13</v>
      </c>
      <c r="B8" s="5">
        <v>426</v>
      </c>
      <c r="C8" s="5">
        <v>285</v>
      </c>
      <c r="D8" s="2" t="s">
        <v>7</v>
      </c>
      <c r="E8" s="11"/>
    </row>
    <row r="9" spans="1:5" x14ac:dyDescent="0.2">
      <c r="A9" s="2" t="s">
        <v>14</v>
      </c>
      <c r="B9" s="5">
        <v>362</v>
      </c>
      <c r="C9" s="5">
        <v>601</v>
      </c>
      <c r="D9" s="2" t="s">
        <v>7</v>
      </c>
      <c r="E9" s="11"/>
    </row>
    <row r="10" spans="1:5" x14ac:dyDescent="0.2">
      <c r="A10" s="2" t="s">
        <v>15</v>
      </c>
      <c r="B10" s="5">
        <v>352</v>
      </c>
      <c r="C10" s="5">
        <v>675</v>
      </c>
      <c r="D10" s="2" t="s">
        <v>16</v>
      </c>
      <c r="E10" s="11"/>
    </row>
    <row r="11" spans="1:5" x14ac:dyDescent="0.2">
      <c r="A11" s="2" t="s">
        <v>17</v>
      </c>
      <c r="B11" s="5">
        <v>138</v>
      </c>
      <c r="C11" s="5">
        <v>0</v>
      </c>
      <c r="D11" s="2" t="s">
        <v>7</v>
      </c>
      <c r="E11" s="11"/>
    </row>
    <row r="12" spans="1:5" x14ac:dyDescent="0.2">
      <c r="A12" s="2" t="s">
        <v>18</v>
      </c>
      <c r="B12" s="5">
        <v>107</v>
      </c>
      <c r="C12" s="5">
        <v>0</v>
      </c>
      <c r="D12" s="2" t="s">
        <v>7</v>
      </c>
      <c r="E12" s="11"/>
    </row>
    <row r="13" spans="1:5" x14ac:dyDescent="0.2">
      <c r="A13" s="2" t="s">
        <v>19</v>
      </c>
      <c r="B13" s="5">
        <v>102</v>
      </c>
      <c r="C13" s="5">
        <v>0</v>
      </c>
      <c r="D13" s="2" t="s">
        <v>7</v>
      </c>
      <c r="E13" s="11"/>
    </row>
    <row r="14" spans="1:5" x14ac:dyDescent="0.2">
      <c r="A14" s="2" t="s">
        <v>20</v>
      </c>
      <c r="B14" s="5">
        <v>87</v>
      </c>
      <c r="C14" s="5">
        <v>617</v>
      </c>
      <c r="D14" s="2" t="s">
        <v>16</v>
      </c>
      <c r="E14" s="11"/>
    </row>
    <row r="15" spans="1:5" x14ac:dyDescent="0.2">
      <c r="A15" s="2" t="s">
        <v>21</v>
      </c>
      <c r="B15" s="5">
        <v>22</v>
      </c>
      <c r="C15" s="5">
        <v>228</v>
      </c>
      <c r="D15" s="2" t="s">
        <v>16</v>
      </c>
      <c r="E15" s="11"/>
    </row>
    <row r="16" spans="1:5" x14ac:dyDescent="0.2">
      <c r="A16" s="2" t="s">
        <v>22</v>
      </c>
      <c r="B16" s="5">
        <v>0</v>
      </c>
      <c r="C16" s="5">
        <v>381</v>
      </c>
      <c r="D16" s="2" t="s">
        <v>16</v>
      </c>
      <c r="E16" s="11"/>
    </row>
    <row r="17" spans="1:5" x14ac:dyDescent="0.2">
      <c r="A17" s="2" t="s">
        <v>23</v>
      </c>
      <c r="B17" s="5">
        <v>0</v>
      </c>
      <c r="C17" s="5">
        <v>125</v>
      </c>
      <c r="D17" s="2" t="s">
        <v>7</v>
      </c>
      <c r="E17" s="11"/>
    </row>
    <row r="18" spans="1:5" x14ac:dyDescent="0.2">
      <c r="A18" s="11"/>
      <c r="B18" s="11"/>
      <c r="C18" s="11"/>
      <c r="D18" s="11"/>
      <c r="E18" s="11"/>
    </row>
    <row r="19" spans="1:5" x14ac:dyDescent="0.2">
      <c r="A19" s="11"/>
      <c r="B19" s="11"/>
      <c r="C19" s="11"/>
      <c r="D19" s="11"/>
      <c r="E19" s="11"/>
    </row>
    <row r="20" spans="1:5" x14ac:dyDescent="0.2">
      <c r="A20" s="11"/>
      <c r="B20" s="2" t="s">
        <v>1</v>
      </c>
      <c r="C20" s="2" t="s">
        <v>24</v>
      </c>
      <c r="D20" s="2" t="s">
        <v>4</v>
      </c>
      <c r="E20" s="2" t="s">
        <v>24</v>
      </c>
    </row>
    <row r="21" spans="1:5" x14ac:dyDescent="0.2">
      <c r="A21" s="2" t="s">
        <v>25</v>
      </c>
      <c r="B21" s="11">
        <f>SUMIFS(B2:B17,D2:D17,"=N")</f>
        <v>23334</v>
      </c>
      <c r="C21" s="2">
        <v>285.43</v>
      </c>
      <c r="D21" s="11">
        <f>SUMIFS(C2:C17,D2:D17,"=N")</f>
        <v>20158</v>
      </c>
      <c r="E21" s="2">
        <v>246.58</v>
      </c>
    </row>
    <row r="22" spans="1:5" x14ac:dyDescent="0.2">
      <c r="A22" s="2" t="s">
        <v>26</v>
      </c>
      <c r="B22" s="11">
        <f>SUMIFS(B2:B17,D2:D17,"=U")</f>
        <v>461</v>
      </c>
      <c r="C22" s="2">
        <v>5.64</v>
      </c>
      <c r="D22" s="11">
        <f>SUMIFS(C3:C18,D3:D18,"=U")</f>
        <v>1901</v>
      </c>
      <c r="E22" s="2">
        <v>23.25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G138"/>
  <sheetViews>
    <sheetView workbookViewId="0"/>
  </sheetViews>
  <sheetFormatPr baseColWidth="10" defaultColWidth="14.5" defaultRowHeight="15.75" customHeight="1" x14ac:dyDescent="0.15"/>
  <cols>
    <col min="1" max="1" width="36.6640625" customWidth="1"/>
    <col min="2" max="2" width="23.83203125" customWidth="1"/>
    <col min="8" max="8" width="30.1640625" customWidth="1"/>
  </cols>
  <sheetData>
    <row r="1" spans="1:7" x14ac:dyDescent="0.2">
      <c r="A1" s="2" t="s">
        <v>2</v>
      </c>
      <c r="B1" s="2" t="s">
        <v>1</v>
      </c>
      <c r="C1" s="2" t="s">
        <v>4</v>
      </c>
      <c r="D1" s="2" t="s">
        <v>5</v>
      </c>
      <c r="F1" s="3"/>
      <c r="G1" s="3"/>
    </row>
    <row r="2" spans="1:7" x14ac:dyDescent="0.2">
      <c r="A2" s="2" t="s">
        <v>6</v>
      </c>
      <c r="B2" s="5">
        <v>9463</v>
      </c>
      <c r="C2" s="5">
        <v>8464</v>
      </c>
      <c r="D2" s="2" t="s">
        <v>7</v>
      </c>
      <c r="F2" s="3"/>
      <c r="G2" s="3"/>
    </row>
    <row r="3" spans="1:7" x14ac:dyDescent="0.2">
      <c r="A3" s="2" t="s">
        <v>8</v>
      </c>
      <c r="B3" s="5">
        <v>6728</v>
      </c>
      <c r="C3" s="5">
        <v>6602</v>
      </c>
      <c r="D3" s="2" t="s">
        <v>7</v>
      </c>
      <c r="F3" s="7"/>
      <c r="G3" s="7"/>
    </row>
    <row r="4" spans="1:7" x14ac:dyDescent="0.2">
      <c r="A4" s="2" t="s">
        <v>9</v>
      </c>
      <c r="B4" s="5">
        <v>1284</v>
      </c>
      <c r="C4" s="5">
        <v>1164</v>
      </c>
      <c r="D4" s="2" t="s">
        <v>7</v>
      </c>
      <c r="F4" s="7"/>
      <c r="G4" s="7"/>
    </row>
    <row r="5" spans="1:7" x14ac:dyDescent="0.2">
      <c r="A5" s="2" t="s">
        <v>10</v>
      </c>
      <c r="B5" s="5">
        <v>898</v>
      </c>
      <c r="C5" s="5">
        <v>670</v>
      </c>
      <c r="D5" s="2" t="s">
        <v>7</v>
      </c>
      <c r="F5" s="7"/>
      <c r="G5" s="7"/>
    </row>
    <row r="6" spans="1:7" x14ac:dyDescent="0.2">
      <c r="A6" s="2" t="s">
        <v>11</v>
      </c>
      <c r="B6" s="5">
        <v>924</v>
      </c>
      <c r="C6" s="5">
        <v>787</v>
      </c>
      <c r="D6" s="2" t="s">
        <v>7</v>
      </c>
      <c r="F6" s="7"/>
      <c r="G6" s="7"/>
    </row>
    <row r="7" spans="1:7" x14ac:dyDescent="0.2">
      <c r="A7" s="2" t="s">
        <v>12</v>
      </c>
      <c r="B7" s="5">
        <v>897</v>
      </c>
      <c r="C7" s="5">
        <v>817</v>
      </c>
      <c r="D7" s="2" t="s">
        <v>7</v>
      </c>
      <c r="F7" s="7"/>
      <c r="G7" s="7"/>
    </row>
    <row r="8" spans="1:7" x14ac:dyDescent="0.2">
      <c r="A8" s="2" t="s">
        <v>13</v>
      </c>
      <c r="B8" s="5">
        <v>604</v>
      </c>
      <c r="C8" s="5">
        <v>361</v>
      </c>
      <c r="D8" s="2" t="s">
        <v>7</v>
      </c>
      <c r="F8" s="7"/>
      <c r="G8" s="7"/>
    </row>
    <row r="9" spans="1:7" x14ac:dyDescent="0.2">
      <c r="A9" s="2" t="s">
        <v>14</v>
      </c>
      <c r="B9" s="5">
        <v>231</v>
      </c>
      <c r="C9" s="5">
        <v>494</v>
      </c>
      <c r="D9" s="2" t="s">
        <v>7</v>
      </c>
      <c r="F9" s="7"/>
      <c r="G9" s="7"/>
    </row>
    <row r="10" spans="1:7" x14ac:dyDescent="0.2">
      <c r="A10" s="2" t="s">
        <v>15</v>
      </c>
      <c r="B10" s="5">
        <v>246</v>
      </c>
      <c r="C10" s="5">
        <v>619</v>
      </c>
      <c r="D10" s="2" t="s">
        <v>16</v>
      </c>
      <c r="F10" s="3"/>
      <c r="G10" s="3"/>
    </row>
    <row r="11" spans="1:7" x14ac:dyDescent="0.2">
      <c r="A11" s="2" t="s">
        <v>17</v>
      </c>
      <c r="B11" s="5">
        <v>107</v>
      </c>
      <c r="C11" s="5">
        <v>0</v>
      </c>
      <c r="D11" s="2" t="s">
        <v>7</v>
      </c>
      <c r="F11" s="3"/>
      <c r="G11" s="3"/>
    </row>
    <row r="12" spans="1:7" x14ac:dyDescent="0.2">
      <c r="A12" s="2" t="s">
        <v>18</v>
      </c>
      <c r="B12" s="5">
        <v>406</v>
      </c>
      <c r="C12" s="5">
        <v>0</v>
      </c>
      <c r="D12" s="2" t="s">
        <v>7</v>
      </c>
      <c r="F12" s="3"/>
      <c r="G12" s="3"/>
    </row>
    <row r="13" spans="1:7" x14ac:dyDescent="0.2">
      <c r="A13" s="2" t="s">
        <v>19</v>
      </c>
      <c r="B13" s="5">
        <v>86</v>
      </c>
      <c r="C13" s="5">
        <v>0</v>
      </c>
      <c r="D13" s="2" t="s">
        <v>7</v>
      </c>
      <c r="F13" s="3"/>
      <c r="G13" s="3"/>
    </row>
    <row r="14" spans="1:7" x14ac:dyDescent="0.2">
      <c r="A14" s="2" t="s">
        <v>20</v>
      </c>
      <c r="B14" s="5">
        <v>0</v>
      </c>
      <c r="C14" s="5">
        <v>355</v>
      </c>
      <c r="D14" s="2" t="s">
        <v>16</v>
      </c>
      <c r="F14" s="3"/>
      <c r="G14" s="3"/>
    </row>
    <row r="15" spans="1:7" x14ac:dyDescent="0.2">
      <c r="A15" s="2" t="s">
        <v>21</v>
      </c>
      <c r="B15" s="5">
        <v>22</v>
      </c>
      <c r="C15" s="5">
        <v>228</v>
      </c>
      <c r="D15" s="2" t="s">
        <v>16</v>
      </c>
      <c r="F15" s="3"/>
      <c r="G15" s="3"/>
    </row>
    <row r="16" spans="1:7" x14ac:dyDescent="0.2">
      <c r="A16" s="2" t="s">
        <v>22</v>
      </c>
      <c r="B16" s="5">
        <v>0</v>
      </c>
      <c r="C16" s="5">
        <v>299</v>
      </c>
      <c r="D16" s="2" t="s">
        <v>16</v>
      </c>
      <c r="F16" s="7"/>
      <c r="G16" s="7"/>
    </row>
    <row r="17" spans="1:7" x14ac:dyDescent="0.2">
      <c r="A17" s="2" t="s">
        <v>23</v>
      </c>
      <c r="B17" s="5">
        <v>0</v>
      </c>
      <c r="C17" s="5">
        <v>168</v>
      </c>
      <c r="D17" s="2" t="s">
        <v>7</v>
      </c>
      <c r="F17" s="7"/>
      <c r="G17" s="7"/>
    </row>
    <row r="18" spans="1:7" x14ac:dyDescent="0.2">
      <c r="A18" s="7"/>
      <c r="B18" s="3"/>
      <c r="C18" s="3"/>
      <c r="D18" s="7"/>
      <c r="F18" s="7"/>
      <c r="G18" s="7"/>
    </row>
    <row r="19" spans="1:7" x14ac:dyDescent="0.2">
      <c r="A19" s="11"/>
      <c r="B19" s="2" t="s">
        <v>1</v>
      </c>
      <c r="C19" s="2" t="s">
        <v>24</v>
      </c>
      <c r="D19" s="2" t="s">
        <v>4</v>
      </c>
      <c r="E19" s="2" t="s">
        <v>24</v>
      </c>
      <c r="F19" s="7"/>
      <c r="G19" s="7"/>
    </row>
    <row r="20" spans="1:7" x14ac:dyDescent="0.2">
      <c r="A20" s="2" t="s">
        <v>25</v>
      </c>
      <c r="B20" s="11">
        <f>SUMIFS(B2:B17,D2:D17,"=N")</f>
        <v>21628</v>
      </c>
      <c r="C20" s="2">
        <v>264.56</v>
      </c>
      <c r="D20" s="11">
        <f>SUMIFS(C2:C17,D2:D17,"=N")</f>
        <v>19527</v>
      </c>
      <c r="E20" s="2">
        <v>238.86</v>
      </c>
      <c r="F20" s="7"/>
      <c r="G20" s="7"/>
    </row>
    <row r="21" spans="1:7" x14ac:dyDescent="0.2">
      <c r="A21" s="2" t="s">
        <v>26</v>
      </c>
      <c r="B21" s="11">
        <f>SUMIFS(B2:B17,D2:D17,"=U")</f>
        <v>268</v>
      </c>
      <c r="C21" s="2">
        <v>3.28</v>
      </c>
      <c r="D21" s="11">
        <f>SUMIFS(C2:C17,D2:D17,"=U")</f>
        <v>1501</v>
      </c>
      <c r="E21" s="2">
        <v>18.36</v>
      </c>
      <c r="F21" s="7"/>
      <c r="G21" s="7"/>
    </row>
    <row r="22" spans="1:7" x14ac:dyDescent="0.2">
      <c r="A22" s="7"/>
      <c r="B22" s="3"/>
      <c r="C22" s="3"/>
      <c r="D22" s="7"/>
      <c r="F22" s="7"/>
      <c r="G22" s="7"/>
    </row>
    <row r="23" spans="1:7" x14ac:dyDescent="0.2">
      <c r="A23" s="7"/>
      <c r="B23" s="3"/>
      <c r="C23" s="3"/>
      <c r="D23" s="7"/>
      <c r="F23" s="7"/>
      <c r="G23" s="7"/>
    </row>
    <row r="24" spans="1:7" x14ac:dyDescent="0.2">
      <c r="A24" s="7"/>
      <c r="B24" s="3"/>
      <c r="C24" s="3"/>
      <c r="D24" s="7"/>
      <c r="F24" s="7"/>
      <c r="G24" s="7"/>
    </row>
    <row r="25" spans="1:7" x14ac:dyDescent="0.2">
      <c r="A25" s="7"/>
      <c r="B25" s="3"/>
      <c r="C25" s="3"/>
      <c r="D25" s="7"/>
      <c r="F25" s="7"/>
      <c r="G25" s="7"/>
    </row>
    <row r="26" spans="1:7" x14ac:dyDescent="0.2">
      <c r="A26" s="7"/>
      <c r="B26" s="3"/>
      <c r="C26" s="3"/>
      <c r="D26" s="3"/>
    </row>
    <row r="27" spans="1:7" x14ac:dyDescent="0.2">
      <c r="A27" s="7"/>
      <c r="B27" s="3"/>
      <c r="C27" s="3"/>
      <c r="D27" s="3"/>
    </row>
    <row r="28" spans="1:7" x14ac:dyDescent="0.2">
      <c r="A28" s="7"/>
      <c r="B28" s="3"/>
      <c r="C28" s="3"/>
      <c r="D28" s="3"/>
    </row>
    <row r="29" spans="1:7" x14ac:dyDescent="0.2">
      <c r="A29" s="7"/>
      <c r="B29" s="3"/>
      <c r="C29" s="3"/>
      <c r="D29" s="3"/>
    </row>
    <row r="30" spans="1:7" x14ac:dyDescent="0.2">
      <c r="A30" s="7"/>
      <c r="B30" s="3"/>
      <c r="C30" s="3"/>
      <c r="D30" s="7"/>
    </row>
    <row r="31" spans="1:7" x14ac:dyDescent="0.2">
      <c r="A31" s="7"/>
      <c r="B31" s="3"/>
      <c r="C31" s="3"/>
      <c r="D31" s="7"/>
    </row>
    <row r="32" spans="1:7" x14ac:dyDescent="0.2">
      <c r="A32" s="7"/>
      <c r="B32" s="3"/>
      <c r="C32" s="3"/>
      <c r="D32" s="7"/>
    </row>
    <row r="33" spans="1:7" x14ac:dyDescent="0.2">
      <c r="A33" s="7"/>
      <c r="B33" s="3"/>
      <c r="C33" s="3"/>
      <c r="D33" s="7"/>
    </row>
    <row r="34" spans="1:7" x14ac:dyDescent="0.2">
      <c r="A34" s="7"/>
      <c r="B34" s="3"/>
      <c r="C34" s="3"/>
      <c r="D34" s="7"/>
    </row>
    <row r="35" spans="1:7" x14ac:dyDescent="0.2">
      <c r="A35" s="7"/>
      <c r="B35" s="3"/>
      <c r="C35" s="3"/>
      <c r="D35" s="3"/>
    </row>
    <row r="36" spans="1:7" x14ac:dyDescent="0.2">
      <c r="A36" s="7"/>
      <c r="B36" s="3"/>
      <c r="C36" s="3"/>
      <c r="D36" s="7"/>
    </row>
    <row r="37" spans="1:7" x14ac:dyDescent="0.2">
      <c r="A37" s="7"/>
      <c r="B37" s="3"/>
      <c r="C37" s="3"/>
      <c r="D37" s="7"/>
    </row>
    <row r="38" spans="1:7" x14ac:dyDescent="0.2">
      <c r="A38" s="7"/>
      <c r="B38" s="3"/>
      <c r="C38" s="3"/>
      <c r="D38" s="7"/>
    </row>
    <row r="39" spans="1:7" x14ac:dyDescent="0.2">
      <c r="A39" s="7"/>
      <c r="B39" s="3"/>
      <c r="C39" s="3"/>
      <c r="D39" s="7"/>
    </row>
    <row r="40" spans="1:7" x14ac:dyDescent="0.2">
      <c r="A40" s="7"/>
      <c r="B40" s="3"/>
      <c r="C40" s="3"/>
      <c r="D40" s="7"/>
    </row>
    <row r="41" spans="1:7" x14ac:dyDescent="0.2">
      <c r="A41" s="7"/>
      <c r="B41" s="3"/>
      <c r="C41" s="3"/>
      <c r="D41" s="7"/>
    </row>
    <row r="42" spans="1:7" x14ac:dyDescent="0.2">
      <c r="A42" s="7"/>
      <c r="B42" s="3"/>
      <c r="C42" s="3"/>
      <c r="D42" s="7"/>
    </row>
    <row r="43" spans="1:7" x14ac:dyDescent="0.2">
      <c r="A43" s="7"/>
      <c r="B43" s="3"/>
      <c r="C43" s="3"/>
      <c r="D43" s="7"/>
      <c r="F43" s="3"/>
      <c r="G43" s="3"/>
    </row>
    <row r="44" spans="1:7" x14ac:dyDescent="0.2">
      <c r="A44" s="7"/>
      <c r="B44" s="3"/>
      <c r="C44" s="3"/>
      <c r="D44" s="7"/>
      <c r="F44" s="7"/>
      <c r="G44" s="7"/>
    </row>
    <row r="45" spans="1:7" x14ac:dyDescent="0.2">
      <c r="A45" s="7"/>
      <c r="B45" s="3"/>
      <c r="C45" s="3"/>
      <c r="D45" s="7"/>
      <c r="F45" s="7"/>
      <c r="G45" s="7"/>
    </row>
    <row r="46" spans="1:7" x14ac:dyDescent="0.2">
      <c r="A46" s="7"/>
      <c r="B46" s="3"/>
      <c r="C46" s="3"/>
      <c r="D46" s="7"/>
      <c r="F46" s="7"/>
      <c r="G46" s="7"/>
    </row>
    <row r="47" spans="1:7" x14ac:dyDescent="0.2">
      <c r="A47" s="7"/>
      <c r="B47" s="3"/>
      <c r="C47" s="3"/>
      <c r="D47" s="7"/>
      <c r="F47" s="3"/>
      <c r="G47" s="3"/>
    </row>
    <row r="48" spans="1:7" x14ac:dyDescent="0.2">
      <c r="A48" s="7"/>
      <c r="B48" s="3"/>
      <c r="C48" s="3"/>
      <c r="D48" s="7"/>
      <c r="F48" s="3"/>
      <c r="G48" s="3"/>
    </row>
    <row r="49" spans="1:7" x14ac:dyDescent="0.2">
      <c r="A49" s="7"/>
      <c r="B49" s="3"/>
      <c r="C49" s="3"/>
      <c r="D49" s="7"/>
      <c r="F49" s="3"/>
      <c r="G49" s="3"/>
    </row>
    <row r="50" spans="1:7" x14ac:dyDescent="0.2">
      <c r="A50" s="7"/>
      <c r="B50" s="3"/>
      <c r="C50" s="3"/>
      <c r="D50" s="7"/>
      <c r="F50" s="3"/>
      <c r="G50" s="3"/>
    </row>
    <row r="51" spans="1:7" x14ac:dyDescent="0.2">
      <c r="A51" s="7"/>
      <c r="B51" s="3"/>
      <c r="C51" s="3"/>
      <c r="D51" s="7"/>
      <c r="F51" s="7"/>
      <c r="G51" s="7"/>
    </row>
    <row r="52" spans="1:7" x14ac:dyDescent="0.2">
      <c r="A52" s="7"/>
      <c r="B52" s="3"/>
      <c r="C52" s="3"/>
      <c r="D52" s="7"/>
      <c r="F52" s="7"/>
      <c r="G52" s="7"/>
    </row>
    <row r="53" spans="1:7" x14ac:dyDescent="0.2">
      <c r="A53" s="7"/>
      <c r="B53" s="3"/>
      <c r="C53" s="3"/>
      <c r="D53" s="7"/>
      <c r="F53" s="7"/>
      <c r="G53" s="7"/>
    </row>
    <row r="54" spans="1:7" x14ac:dyDescent="0.2">
      <c r="A54" s="7"/>
      <c r="B54" s="3"/>
      <c r="C54" s="3"/>
      <c r="D54" s="7"/>
      <c r="F54" s="7"/>
      <c r="G54" s="7"/>
    </row>
    <row r="55" spans="1:7" x14ac:dyDescent="0.2">
      <c r="A55" s="7"/>
      <c r="B55" s="3"/>
      <c r="C55" s="3"/>
      <c r="D55" s="7"/>
      <c r="F55" s="7"/>
      <c r="G55" s="7"/>
    </row>
    <row r="56" spans="1:7" x14ac:dyDescent="0.2">
      <c r="A56" s="7"/>
      <c r="B56" s="3"/>
      <c r="C56" s="3"/>
      <c r="D56" s="7"/>
      <c r="F56" s="7"/>
      <c r="G56" s="7"/>
    </row>
    <row r="57" spans="1:7" x14ac:dyDescent="0.2">
      <c r="A57" s="7"/>
      <c r="B57" s="3"/>
      <c r="C57" s="3"/>
      <c r="D57" s="7"/>
      <c r="F57" s="7"/>
      <c r="G57" s="7"/>
    </row>
    <row r="58" spans="1:7" x14ac:dyDescent="0.2">
      <c r="A58" s="7"/>
      <c r="B58" s="3"/>
      <c r="C58" s="3"/>
      <c r="D58" s="7"/>
      <c r="F58" s="7"/>
      <c r="G58" s="7"/>
    </row>
    <row r="59" spans="1:7" x14ac:dyDescent="0.2">
      <c r="A59" s="7"/>
      <c r="B59" s="3"/>
      <c r="C59" s="3"/>
      <c r="D59" s="7"/>
      <c r="F59" s="3"/>
      <c r="G59" s="3"/>
    </row>
    <row r="60" spans="1:7" x14ac:dyDescent="0.2">
      <c r="A60" s="7"/>
      <c r="B60" s="3"/>
      <c r="C60" s="3"/>
      <c r="D60" s="7"/>
      <c r="F60" s="3"/>
      <c r="G60" s="3"/>
    </row>
    <row r="61" spans="1:7" x14ac:dyDescent="0.2">
      <c r="A61" s="7"/>
      <c r="B61" s="3"/>
      <c r="C61" s="3"/>
      <c r="D61" s="7"/>
      <c r="F61" s="3"/>
      <c r="G61" s="3"/>
    </row>
    <row r="62" spans="1:7" x14ac:dyDescent="0.2">
      <c r="A62" s="7"/>
      <c r="B62" s="3"/>
      <c r="C62" s="3"/>
      <c r="D62" s="7"/>
      <c r="F62" s="3"/>
      <c r="G62" s="3"/>
    </row>
    <row r="63" spans="1:7" x14ac:dyDescent="0.2">
      <c r="A63" s="7"/>
      <c r="B63" s="3"/>
      <c r="C63" s="3"/>
      <c r="D63" s="7"/>
      <c r="F63" s="7"/>
      <c r="G63" s="7"/>
    </row>
    <row r="64" spans="1:7" x14ac:dyDescent="0.2">
      <c r="A64" s="7"/>
      <c r="B64" s="3"/>
      <c r="C64" s="3"/>
      <c r="D64" s="7"/>
      <c r="F64" s="7"/>
      <c r="G64" s="7"/>
    </row>
    <row r="65" spans="1:7" x14ac:dyDescent="0.2">
      <c r="A65" s="7"/>
      <c r="B65" s="3"/>
      <c r="C65" s="3"/>
      <c r="D65" s="7"/>
      <c r="F65" s="7"/>
      <c r="G65" s="7"/>
    </row>
    <row r="66" spans="1:7" x14ac:dyDescent="0.2">
      <c r="A66" s="7"/>
      <c r="B66" s="3"/>
      <c r="C66" s="3"/>
      <c r="D66" s="7"/>
      <c r="F66" s="7"/>
      <c r="G66" s="7"/>
    </row>
    <row r="67" spans="1:7" x14ac:dyDescent="0.2">
      <c r="A67" s="7"/>
      <c r="B67" s="3"/>
      <c r="C67" s="3"/>
      <c r="D67" s="7"/>
      <c r="F67" s="7"/>
      <c r="G67" s="7"/>
    </row>
    <row r="68" spans="1:7" x14ac:dyDescent="0.2">
      <c r="A68" s="7"/>
      <c r="B68" s="3"/>
      <c r="C68" s="3"/>
      <c r="D68" s="7"/>
      <c r="F68" s="7"/>
      <c r="G68" s="7"/>
    </row>
    <row r="69" spans="1:7" x14ac:dyDescent="0.2">
      <c r="A69" s="7"/>
      <c r="B69" s="3"/>
      <c r="C69" s="3"/>
      <c r="D69" s="7"/>
      <c r="F69" s="7"/>
      <c r="G69" s="7"/>
    </row>
    <row r="70" spans="1:7" x14ac:dyDescent="0.2">
      <c r="A70" s="7"/>
      <c r="B70" s="3"/>
      <c r="C70" s="3"/>
      <c r="D70" s="7"/>
      <c r="F70" s="7"/>
      <c r="G70" s="7"/>
    </row>
    <row r="71" spans="1:7" x14ac:dyDescent="0.2">
      <c r="A71" s="7"/>
      <c r="B71" s="3"/>
      <c r="C71" s="3"/>
      <c r="D71" s="7"/>
      <c r="F71" s="3"/>
      <c r="G71" s="3"/>
    </row>
    <row r="72" spans="1:7" x14ac:dyDescent="0.2">
      <c r="A72" s="7"/>
      <c r="B72" s="3"/>
      <c r="C72" s="3"/>
      <c r="D72" s="7"/>
      <c r="F72" s="3"/>
      <c r="G72" s="3"/>
    </row>
    <row r="73" spans="1:7" x14ac:dyDescent="0.2">
      <c r="A73" s="7"/>
      <c r="B73" s="3"/>
      <c r="C73" s="3"/>
      <c r="D73" s="7"/>
      <c r="F73" s="3"/>
      <c r="G73" s="3"/>
    </row>
    <row r="74" spans="1:7" x14ac:dyDescent="0.2">
      <c r="A74" s="7"/>
      <c r="B74" s="3"/>
      <c r="C74" s="3"/>
      <c r="D74" s="7"/>
      <c r="F74" s="3"/>
      <c r="G74" s="3"/>
    </row>
    <row r="75" spans="1:7" x14ac:dyDescent="0.2">
      <c r="A75" s="7"/>
      <c r="B75" s="3"/>
      <c r="C75" s="3"/>
      <c r="D75" s="7"/>
      <c r="F75" s="7"/>
      <c r="G75" s="7"/>
    </row>
    <row r="76" spans="1:7" x14ac:dyDescent="0.2">
      <c r="A76" s="7"/>
      <c r="B76" s="3"/>
      <c r="C76" s="3"/>
      <c r="D76" s="7"/>
      <c r="F76" s="7"/>
      <c r="G76" s="7"/>
    </row>
    <row r="77" spans="1:7" x14ac:dyDescent="0.2">
      <c r="A77" s="7"/>
      <c r="B77" s="3"/>
      <c r="C77" s="3"/>
      <c r="D77" s="7"/>
      <c r="F77" s="7"/>
      <c r="G77" s="7"/>
    </row>
    <row r="78" spans="1:7" x14ac:dyDescent="0.2">
      <c r="A78" s="7"/>
      <c r="B78" s="3"/>
      <c r="C78" s="3"/>
      <c r="D78" s="7"/>
      <c r="F78" s="7"/>
      <c r="G78" s="7"/>
    </row>
    <row r="79" spans="1:7" x14ac:dyDescent="0.2">
      <c r="A79" s="7"/>
      <c r="B79" s="3"/>
      <c r="C79" s="3"/>
      <c r="D79" s="3"/>
      <c r="F79" s="7"/>
      <c r="G79" s="7"/>
    </row>
    <row r="80" spans="1:7" x14ac:dyDescent="0.2">
      <c r="A80" s="7"/>
      <c r="B80" s="3"/>
      <c r="C80" s="3"/>
      <c r="D80" s="7"/>
      <c r="F80" s="7"/>
      <c r="G80" s="7"/>
    </row>
    <row r="81" spans="1:7" x14ac:dyDescent="0.2">
      <c r="A81" s="7"/>
      <c r="B81" s="3"/>
      <c r="C81" s="3"/>
      <c r="D81" s="7"/>
      <c r="F81" s="7"/>
      <c r="G81" s="7"/>
    </row>
    <row r="82" spans="1:7" x14ac:dyDescent="0.2">
      <c r="A82" s="7"/>
      <c r="B82" s="3"/>
      <c r="C82" s="3"/>
      <c r="D82" s="7"/>
      <c r="F82" s="7"/>
      <c r="G82" s="7"/>
    </row>
    <row r="83" spans="1:7" x14ac:dyDescent="0.2">
      <c r="A83" s="7"/>
      <c r="B83" s="3"/>
      <c r="C83" s="3"/>
      <c r="D83" s="7"/>
      <c r="F83" s="3"/>
      <c r="G83" s="3"/>
    </row>
    <row r="84" spans="1:7" x14ac:dyDescent="0.2">
      <c r="A84" s="7"/>
      <c r="B84" s="3"/>
      <c r="C84" s="3"/>
      <c r="D84" s="7"/>
      <c r="F84" s="7"/>
      <c r="G84" s="7"/>
    </row>
    <row r="85" spans="1:7" x14ac:dyDescent="0.2">
      <c r="A85" s="7"/>
      <c r="B85" s="3"/>
      <c r="C85" s="3"/>
      <c r="D85" s="7"/>
      <c r="F85" s="7"/>
      <c r="G85" s="7"/>
    </row>
    <row r="86" spans="1:7" x14ac:dyDescent="0.2">
      <c r="A86" s="7"/>
      <c r="B86" s="3"/>
      <c r="C86" s="3"/>
      <c r="D86" s="7"/>
      <c r="F86" s="7"/>
      <c r="G86" s="7"/>
    </row>
    <row r="87" spans="1:7" x14ac:dyDescent="0.2">
      <c r="A87" s="7"/>
      <c r="B87" s="3"/>
      <c r="C87" s="3"/>
      <c r="D87" s="7"/>
      <c r="F87" s="7"/>
      <c r="G87" s="7"/>
    </row>
    <row r="88" spans="1:7" x14ac:dyDescent="0.2">
      <c r="A88" s="7"/>
      <c r="B88" s="3"/>
      <c r="C88" s="3"/>
      <c r="D88" s="7"/>
      <c r="F88" s="7"/>
      <c r="G88" s="7"/>
    </row>
    <row r="89" spans="1:7" x14ac:dyDescent="0.2">
      <c r="A89" s="7"/>
      <c r="B89" s="3"/>
      <c r="C89" s="3"/>
      <c r="D89" s="7"/>
      <c r="F89" s="7"/>
      <c r="G89" s="7"/>
    </row>
    <row r="90" spans="1:7" x14ac:dyDescent="0.2">
      <c r="A90" s="7"/>
      <c r="B90" s="3"/>
      <c r="C90" s="3"/>
      <c r="D90" s="7"/>
      <c r="F90" s="7"/>
      <c r="G90" s="7"/>
    </row>
    <row r="91" spans="1:7" x14ac:dyDescent="0.2">
      <c r="A91" s="7"/>
      <c r="B91" s="3"/>
      <c r="C91" s="3"/>
      <c r="D91" s="7"/>
      <c r="F91" s="3"/>
      <c r="G91" s="3"/>
    </row>
    <row r="92" spans="1:7" x14ac:dyDescent="0.2">
      <c r="A92" s="7"/>
      <c r="B92" s="3"/>
      <c r="C92" s="3"/>
      <c r="D92" s="7"/>
      <c r="F92" s="3"/>
      <c r="G92" s="3"/>
    </row>
    <row r="93" spans="1:7" x14ac:dyDescent="0.2">
      <c r="A93" s="7"/>
      <c r="B93" s="3"/>
      <c r="C93" s="3"/>
      <c r="D93" s="7"/>
      <c r="F93" s="7"/>
      <c r="G93" s="7"/>
    </row>
    <row r="94" spans="1:7" x14ac:dyDescent="0.2">
      <c r="A94" s="7"/>
      <c r="B94" s="3"/>
      <c r="C94" s="3"/>
      <c r="D94" s="3"/>
      <c r="F94" s="7"/>
      <c r="G94" s="7"/>
    </row>
    <row r="95" spans="1:7" x14ac:dyDescent="0.2">
      <c r="A95" s="7"/>
      <c r="B95" s="3"/>
      <c r="C95" s="3"/>
      <c r="D95" s="3"/>
      <c r="F95" s="7"/>
      <c r="G95" s="7"/>
    </row>
    <row r="96" spans="1:7" x14ac:dyDescent="0.2">
      <c r="A96" s="7"/>
      <c r="B96" s="3"/>
      <c r="C96" s="3"/>
      <c r="D96" s="3"/>
      <c r="F96" s="7"/>
      <c r="G96" s="7"/>
    </row>
    <row r="97" spans="1:7" x14ac:dyDescent="0.2">
      <c r="A97" s="7"/>
      <c r="B97" s="3"/>
      <c r="C97" s="3"/>
      <c r="D97" s="3"/>
      <c r="F97" s="3"/>
      <c r="G97" s="3"/>
    </row>
    <row r="98" spans="1:7" x14ac:dyDescent="0.2">
      <c r="A98" s="7"/>
      <c r="B98" s="3"/>
      <c r="C98" s="3"/>
      <c r="D98" s="3"/>
      <c r="F98" s="7"/>
      <c r="G98" s="7"/>
    </row>
    <row r="99" spans="1:7" x14ac:dyDescent="0.2">
      <c r="A99" s="7"/>
      <c r="B99" s="3"/>
      <c r="C99" s="3"/>
      <c r="D99" s="7"/>
      <c r="F99" s="7"/>
      <c r="G99" s="7"/>
    </row>
    <row r="100" spans="1:7" x14ac:dyDescent="0.2">
      <c r="A100" s="7"/>
      <c r="B100" s="3"/>
      <c r="C100" s="3"/>
      <c r="D100" s="7"/>
      <c r="F100" s="7"/>
      <c r="G100" s="7"/>
    </row>
    <row r="101" spans="1:7" x14ac:dyDescent="0.2">
      <c r="A101" s="7"/>
      <c r="B101" s="3"/>
      <c r="C101" s="3"/>
      <c r="D101" s="7"/>
      <c r="F101" s="7"/>
      <c r="G101" s="7"/>
    </row>
    <row r="102" spans="1:7" x14ac:dyDescent="0.2">
      <c r="A102" s="7"/>
      <c r="B102" s="3"/>
      <c r="C102" s="3"/>
      <c r="D102" s="7"/>
      <c r="F102" s="7"/>
      <c r="G102" s="7"/>
    </row>
    <row r="103" spans="1:7" x14ac:dyDescent="0.2">
      <c r="A103" s="7"/>
      <c r="B103" s="3"/>
      <c r="C103" s="3"/>
      <c r="D103" s="3"/>
      <c r="F103" s="7"/>
      <c r="G103" s="7"/>
    </row>
    <row r="104" spans="1:7" x14ac:dyDescent="0.2">
      <c r="A104" s="7"/>
      <c r="B104" s="3"/>
      <c r="C104" s="3"/>
      <c r="D104" s="3"/>
      <c r="F104" s="7"/>
      <c r="G104" s="7"/>
    </row>
    <row r="105" spans="1:7" x14ac:dyDescent="0.2">
      <c r="A105" s="7"/>
      <c r="B105" s="3"/>
      <c r="C105" s="3"/>
      <c r="D105" s="7"/>
      <c r="F105" s="7"/>
      <c r="G105" s="7"/>
    </row>
    <row r="106" spans="1:7" x14ac:dyDescent="0.2">
      <c r="A106" s="7"/>
      <c r="B106" s="3"/>
      <c r="C106" s="3"/>
      <c r="D106" s="7"/>
      <c r="F106" s="3"/>
      <c r="G106" s="3"/>
    </row>
    <row r="107" spans="1:7" x14ac:dyDescent="0.2">
      <c r="A107" s="7"/>
      <c r="B107" s="3"/>
      <c r="C107" s="3"/>
      <c r="D107" s="7"/>
      <c r="F107" s="3"/>
      <c r="G107" s="3"/>
    </row>
    <row r="108" spans="1:7" x14ac:dyDescent="0.2">
      <c r="A108" s="7"/>
      <c r="B108" s="3"/>
      <c r="C108" s="3"/>
      <c r="D108" s="7"/>
      <c r="F108" s="3"/>
      <c r="G108" s="3"/>
    </row>
    <row r="109" spans="1:7" x14ac:dyDescent="0.2">
      <c r="A109" s="7"/>
      <c r="B109" s="3"/>
      <c r="C109" s="3"/>
      <c r="D109" s="7"/>
      <c r="F109" s="3"/>
      <c r="G109" s="3"/>
    </row>
    <row r="110" spans="1:7" x14ac:dyDescent="0.2">
      <c r="A110" s="7"/>
      <c r="B110" s="3"/>
      <c r="C110" s="3"/>
      <c r="D110" s="7"/>
      <c r="F110" s="3"/>
      <c r="G110" s="3"/>
    </row>
    <row r="111" spans="1:7" x14ac:dyDescent="0.2">
      <c r="A111" s="7"/>
      <c r="B111" s="3"/>
      <c r="C111" s="3"/>
      <c r="D111" s="7"/>
      <c r="F111" s="3"/>
      <c r="G111" s="3"/>
    </row>
    <row r="112" spans="1:7" x14ac:dyDescent="0.2">
      <c r="A112" s="7"/>
      <c r="B112" s="3"/>
      <c r="C112" s="3"/>
      <c r="D112" s="7"/>
      <c r="F112" s="7"/>
      <c r="G112" s="7"/>
    </row>
    <row r="113" spans="1:7" x14ac:dyDescent="0.2">
      <c r="A113" s="7"/>
      <c r="B113" s="3"/>
      <c r="C113" s="3"/>
      <c r="D113" s="7"/>
      <c r="F113" s="7"/>
      <c r="G113" s="7"/>
    </row>
    <row r="114" spans="1:7" x14ac:dyDescent="0.2">
      <c r="A114" s="7"/>
      <c r="B114" s="3"/>
      <c r="C114" s="3"/>
      <c r="D114" s="7"/>
      <c r="F114" s="7"/>
      <c r="G114" s="7"/>
    </row>
    <row r="115" spans="1:7" x14ac:dyDescent="0.2">
      <c r="A115" s="7"/>
      <c r="B115" s="3"/>
      <c r="C115" s="3"/>
      <c r="D115" s="7"/>
      <c r="F115" s="3"/>
      <c r="G115" s="3"/>
    </row>
    <row r="116" spans="1:7" x14ac:dyDescent="0.2">
      <c r="A116" s="7"/>
      <c r="B116" s="3"/>
      <c r="C116" s="3"/>
      <c r="D116" s="7"/>
      <c r="F116" s="3"/>
      <c r="G116" s="3"/>
    </row>
    <row r="117" spans="1:7" x14ac:dyDescent="0.2">
      <c r="A117" s="7"/>
      <c r="B117" s="3"/>
      <c r="C117" s="3"/>
      <c r="D117" s="7"/>
      <c r="F117" s="3"/>
      <c r="G117" s="3"/>
    </row>
    <row r="118" spans="1:7" x14ac:dyDescent="0.2">
      <c r="A118" s="7"/>
      <c r="B118" s="3"/>
      <c r="C118" s="3"/>
      <c r="D118" s="7"/>
      <c r="F118" s="3"/>
      <c r="G118" s="3"/>
    </row>
    <row r="119" spans="1:7" x14ac:dyDescent="0.2">
      <c r="A119" s="7"/>
      <c r="B119" s="3"/>
      <c r="C119" s="3"/>
      <c r="D119" s="7"/>
      <c r="F119" s="3"/>
      <c r="G119" s="3"/>
    </row>
    <row r="120" spans="1:7" x14ac:dyDescent="0.2">
      <c r="A120" s="7"/>
      <c r="B120" s="3"/>
      <c r="C120" s="3"/>
      <c r="D120" s="3"/>
      <c r="F120" s="3"/>
      <c r="G120" s="3"/>
    </row>
    <row r="121" spans="1:7" x14ac:dyDescent="0.2">
      <c r="A121" s="7"/>
      <c r="B121" s="3"/>
      <c r="C121" s="3"/>
      <c r="D121" s="3"/>
      <c r="F121" s="7"/>
      <c r="G121" s="7"/>
    </row>
    <row r="122" spans="1:7" x14ac:dyDescent="0.2">
      <c r="A122" s="7"/>
      <c r="B122" s="3"/>
      <c r="C122" s="3"/>
      <c r="D122" s="7"/>
      <c r="F122" s="7"/>
      <c r="G122" s="7"/>
    </row>
    <row r="123" spans="1:7" x14ac:dyDescent="0.2">
      <c r="A123" s="7"/>
      <c r="B123" s="3"/>
      <c r="C123" s="3"/>
      <c r="D123" s="7"/>
      <c r="F123" s="7"/>
      <c r="G123" s="7"/>
    </row>
    <row r="124" spans="1:7" x14ac:dyDescent="0.2">
      <c r="A124" s="7"/>
      <c r="B124" s="3"/>
      <c r="C124" s="3"/>
      <c r="D124" s="3"/>
      <c r="F124" s="7"/>
      <c r="G124" s="7"/>
    </row>
    <row r="125" spans="1:7" x14ac:dyDescent="0.2">
      <c r="A125" s="7"/>
      <c r="B125" s="3"/>
      <c r="C125" s="3"/>
      <c r="D125" s="3"/>
      <c r="F125" s="7"/>
      <c r="G125" s="7"/>
    </row>
    <row r="126" spans="1:7" x14ac:dyDescent="0.2">
      <c r="A126" s="7"/>
      <c r="B126" s="3"/>
      <c r="C126" s="3"/>
      <c r="D126" s="3"/>
      <c r="F126" s="7"/>
      <c r="G126" s="7"/>
    </row>
    <row r="127" spans="1:7" x14ac:dyDescent="0.2">
      <c r="F127" s="7"/>
      <c r="G127" s="7"/>
    </row>
    <row r="128" spans="1:7" x14ac:dyDescent="0.2">
      <c r="F128" s="7"/>
      <c r="G128" s="7"/>
    </row>
    <row r="129" spans="6:7" x14ac:dyDescent="0.2">
      <c r="F129" s="3"/>
      <c r="G129" s="3"/>
    </row>
    <row r="130" spans="6:7" x14ac:dyDescent="0.2">
      <c r="F130" s="7"/>
      <c r="G130" s="7"/>
    </row>
    <row r="131" spans="6:7" x14ac:dyDescent="0.2">
      <c r="F131" s="7"/>
      <c r="G131" s="7"/>
    </row>
    <row r="132" spans="6:7" x14ac:dyDescent="0.2">
      <c r="F132" s="3"/>
      <c r="G132" s="3"/>
    </row>
    <row r="133" spans="6:7" x14ac:dyDescent="0.2">
      <c r="F133" s="3"/>
      <c r="G133" s="3"/>
    </row>
    <row r="134" spans="6:7" x14ac:dyDescent="0.2">
      <c r="F134" s="7"/>
      <c r="G134" s="7"/>
    </row>
    <row r="135" spans="6:7" x14ac:dyDescent="0.2">
      <c r="F135" s="7"/>
      <c r="G135" s="7"/>
    </row>
    <row r="136" spans="6:7" x14ac:dyDescent="0.2">
      <c r="F136" s="3"/>
      <c r="G136" s="3"/>
    </row>
    <row r="137" spans="6:7" x14ac:dyDescent="0.2">
      <c r="F137" s="3"/>
      <c r="G137" s="3"/>
    </row>
    <row r="138" spans="6:7" x14ac:dyDescent="0.2">
      <c r="F138" s="3"/>
      <c r="G138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G25"/>
  <sheetViews>
    <sheetView workbookViewId="0">
      <selection activeCell="G1" sqref="G1"/>
    </sheetView>
  </sheetViews>
  <sheetFormatPr baseColWidth="10" defaultColWidth="14.5" defaultRowHeight="15.75" customHeight="1" x14ac:dyDescent="0.15"/>
  <cols>
    <col min="1" max="1" width="44.6640625" customWidth="1"/>
    <col min="6" max="6" width="37" customWidth="1"/>
  </cols>
  <sheetData>
    <row r="1" spans="1:7" x14ac:dyDescent="0.2">
      <c r="A1" s="1" t="s">
        <v>0</v>
      </c>
      <c r="B1" s="1" t="s">
        <v>1</v>
      </c>
      <c r="C1" s="3" t="s">
        <v>4</v>
      </c>
      <c r="D1" s="3" t="s">
        <v>5</v>
      </c>
      <c r="E1" s="4"/>
      <c r="F1" s="6"/>
      <c r="G1" s="6"/>
    </row>
    <row r="2" spans="1:7" x14ac:dyDescent="0.2">
      <c r="A2" s="1" t="s">
        <v>6</v>
      </c>
      <c r="B2" s="8">
        <v>8556</v>
      </c>
      <c r="C2" s="9">
        <v>7961</v>
      </c>
      <c r="D2" s="2" t="s">
        <v>7</v>
      </c>
      <c r="E2" s="4"/>
      <c r="F2" s="6"/>
      <c r="G2" s="10"/>
    </row>
    <row r="3" spans="1:7" x14ac:dyDescent="0.2">
      <c r="A3" s="1" t="s">
        <v>8</v>
      </c>
      <c r="B3" s="8">
        <v>6777</v>
      </c>
      <c r="C3" s="9">
        <v>6600</v>
      </c>
      <c r="D3" s="2" t="s">
        <v>7</v>
      </c>
      <c r="E3" s="4"/>
      <c r="F3" s="6"/>
      <c r="G3" s="10"/>
    </row>
    <row r="4" spans="1:7" x14ac:dyDescent="0.2">
      <c r="A4" s="1" t="s">
        <v>9</v>
      </c>
      <c r="B4" s="8">
        <v>1147</v>
      </c>
      <c r="C4" s="9">
        <v>1073</v>
      </c>
      <c r="D4" s="2" t="s">
        <v>7</v>
      </c>
      <c r="E4" s="4"/>
      <c r="F4" s="6"/>
      <c r="G4" s="10"/>
    </row>
    <row r="5" spans="1:7" x14ac:dyDescent="0.2">
      <c r="A5" s="1" t="s">
        <v>10</v>
      </c>
      <c r="B5" s="8">
        <v>1042</v>
      </c>
      <c r="C5" s="9">
        <v>745</v>
      </c>
      <c r="D5" s="2" t="s">
        <v>7</v>
      </c>
      <c r="E5" s="4"/>
      <c r="F5" s="6"/>
      <c r="G5" s="10"/>
    </row>
    <row r="6" spans="1:7" x14ac:dyDescent="0.2">
      <c r="A6" s="1" t="s">
        <v>11</v>
      </c>
      <c r="B6" s="12">
        <v>905</v>
      </c>
      <c r="C6" s="9">
        <v>893</v>
      </c>
      <c r="D6" s="2" t="s">
        <v>7</v>
      </c>
      <c r="E6" s="4"/>
      <c r="F6" s="6"/>
      <c r="G6" s="10"/>
    </row>
    <row r="7" spans="1:7" x14ac:dyDescent="0.2">
      <c r="A7" s="1" t="s">
        <v>12</v>
      </c>
      <c r="B7" s="12">
        <v>982</v>
      </c>
      <c r="C7" s="9">
        <v>839</v>
      </c>
      <c r="D7" s="2" t="s">
        <v>7</v>
      </c>
      <c r="E7" s="4"/>
      <c r="F7" s="6"/>
      <c r="G7" s="10"/>
    </row>
    <row r="8" spans="1:7" x14ac:dyDescent="0.2">
      <c r="A8" s="1" t="s">
        <v>13</v>
      </c>
      <c r="B8" s="13">
        <v>532</v>
      </c>
      <c r="C8" s="9">
        <v>339</v>
      </c>
      <c r="D8" s="2" t="s">
        <v>7</v>
      </c>
      <c r="E8" s="4"/>
      <c r="F8" s="6"/>
      <c r="G8" s="10"/>
    </row>
    <row r="9" spans="1:7" x14ac:dyDescent="0.2">
      <c r="A9" s="1" t="s">
        <v>14</v>
      </c>
      <c r="B9" s="13">
        <v>109</v>
      </c>
      <c r="C9" s="9">
        <v>308</v>
      </c>
      <c r="D9" s="2" t="s">
        <v>7</v>
      </c>
      <c r="E9" s="4"/>
      <c r="F9" s="6"/>
      <c r="G9" s="10"/>
    </row>
    <row r="10" spans="1:7" x14ac:dyDescent="0.2">
      <c r="A10" s="1" t="s">
        <v>15</v>
      </c>
      <c r="B10" s="13">
        <v>281</v>
      </c>
      <c r="C10" s="9">
        <v>662</v>
      </c>
      <c r="D10" s="2" t="s">
        <v>16</v>
      </c>
      <c r="E10" s="4"/>
      <c r="F10" s="6"/>
      <c r="G10" s="10"/>
    </row>
    <row r="11" spans="1:7" x14ac:dyDescent="0.2">
      <c r="A11" s="1" t="s">
        <v>17</v>
      </c>
      <c r="B11" s="13">
        <v>118</v>
      </c>
      <c r="C11" s="9">
        <v>8</v>
      </c>
      <c r="D11" s="2" t="s">
        <v>7</v>
      </c>
      <c r="E11" s="4"/>
      <c r="F11" s="6"/>
      <c r="G11" s="10"/>
    </row>
    <row r="12" spans="1:7" x14ac:dyDescent="0.2">
      <c r="A12" s="1" t="s">
        <v>18</v>
      </c>
      <c r="B12" s="13">
        <v>567</v>
      </c>
      <c r="C12" s="3">
        <v>0</v>
      </c>
      <c r="D12" s="2" t="s">
        <v>7</v>
      </c>
      <c r="E12" s="4"/>
      <c r="F12" s="6"/>
      <c r="G12" s="10"/>
    </row>
    <row r="13" spans="1:7" x14ac:dyDescent="0.2">
      <c r="A13" s="1" t="s">
        <v>19</v>
      </c>
      <c r="B13" s="13">
        <v>90</v>
      </c>
      <c r="C13" s="9">
        <v>28</v>
      </c>
      <c r="D13" s="2" t="s">
        <v>7</v>
      </c>
      <c r="E13" s="4"/>
      <c r="F13" s="6"/>
      <c r="G13" s="10"/>
    </row>
    <row r="14" spans="1:7" x14ac:dyDescent="0.2">
      <c r="A14" s="1" t="s">
        <v>20</v>
      </c>
      <c r="B14" s="12">
        <v>6</v>
      </c>
      <c r="C14" s="9">
        <v>517</v>
      </c>
      <c r="D14" s="2" t="s">
        <v>16</v>
      </c>
      <c r="E14" s="4"/>
      <c r="F14" s="6"/>
      <c r="G14" s="10"/>
    </row>
    <row r="15" spans="1:7" x14ac:dyDescent="0.2">
      <c r="A15" s="1" t="s">
        <v>21</v>
      </c>
      <c r="B15" s="12">
        <v>33</v>
      </c>
      <c r="C15" s="9">
        <v>254</v>
      </c>
      <c r="D15" s="2" t="s">
        <v>16</v>
      </c>
      <c r="E15" s="4"/>
      <c r="F15" s="6"/>
      <c r="G15" s="10"/>
    </row>
    <row r="16" spans="1:7" x14ac:dyDescent="0.2">
      <c r="A16" s="1" t="s">
        <v>22</v>
      </c>
      <c r="B16" s="12">
        <v>0</v>
      </c>
      <c r="C16" s="9">
        <v>186</v>
      </c>
      <c r="D16" s="2" t="s">
        <v>16</v>
      </c>
      <c r="E16" s="4"/>
      <c r="F16" s="6"/>
      <c r="G16" s="10"/>
    </row>
    <row r="17" spans="1:7" x14ac:dyDescent="0.2">
      <c r="A17" s="1" t="s">
        <v>23</v>
      </c>
      <c r="B17" s="12">
        <v>66</v>
      </c>
      <c r="C17" s="9">
        <v>205</v>
      </c>
      <c r="D17" s="2" t="s">
        <v>7</v>
      </c>
      <c r="E17" s="4"/>
      <c r="F17" s="6"/>
      <c r="G17" s="10"/>
    </row>
    <row r="18" spans="1:7" x14ac:dyDescent="0.2">
      <c r="A18" s="4"/>
      <c r="B18" s="4"/>
      <c r="C18" s="4"/>
      <c r="D18" s="4"/>
      <c r="E18" s="4"/>
      <c r="F18" s="6"/>
      <c r="G18" s="10"/>
    </row>
    <row r="19" spans="1:7" x14ac:dyDescent="0.2">
      <c r="A19" s="4"/>
      <c r="B19" s="4"/>
      <c r="C19" s="4"/>
      <c r="D19" s="4"/>
      <c r="E19" s="4"/>
    </row>
    <row r="20" spans="1:7" x14ac:dyDescent="0.2">
      <c r="A20" s="4"/>
      <c r="B20" s="4"/>
      <c r="C20" s="4"/>
      <c r="D20" s="4"/>
      <c r="E20" s="4"/>
    </row>
    <row r="21" spans="1:7" x14ac:dyDescent="0.2">
      <c r="A21" s="4"/>
      <c r="B21" s="3" t="s">
        <v>1</v>
      </c>
      <c r="C21" s="3" t="s">
        <v>24</v>
      </c>
      <c r="D21" s="3" t="s">
        <v>4</v>
      </c>
      <c r="E21" s="3" t="s">
        <v>24</v>
      </c>
    </row>
    <row r="22" spans="1:7" x14ac:dyDescent="0.2">
      <c r="A22" s="1" t="s">
        <v>25</v>
      </c>
      <c r="B22" s="4">
        <f>SUMIFS(B2:B17,D2:D17,"=N")</f>
        <v>20891</v>
      </c>
      <c r="C22" s="3">
        <v>255.54</v>
      </c>
      <c r="D22" s="4">
        <f>SUMIFS(C2:C17,D2:D17,"=N")</f>
        <v>18999</v>
      </c>
      <c r="E22" s="3">
        <v>232.4</v>
      </c>
    </row>
    <row r="23" spans="1:7" x14ac:dyDescent="0.2">
      <c r="A23" s="1" t="s">
        <v>26</v>
      </c>
      <c r="B23" s="4">
        <f>SUMIFS(B3:B18,D3:D18,"=U")</f>
        <v>320</v>
      </c>
      <c r="C23" s="3">
        <v>3.91</v>
      </c>
      <c r="D23" s="4">
        <f>SUMIFS(C2:C17,D2:D17,"=U")</f>
        <v>1619</v>
      </c>
      <c r="E23" s="3">
        <v>19.73</v>
      </c>
    </row>
    <row r="25" spans="1:7" x14ac:dyDescent="0.2">
      <c r="D25" s="14">
        <v>8175133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G7"/>
  <sheetViews>
    <sheetView tabSelected="1" workbookViewId="0"/>
  </sheetViews>
  <sheetFormatPr baseColWidth="10" defaultColWidth="14.5" defaultRowHeight="15.75" customHeight="1" x14ac:dyDescent="0.15"/>
  <sheetData>
    <row r="1" spans="1:7" x14ac:dyDescent="0.2">
      <c r="A1" s="15" t="s">
        <v>27</v>
      </c>
      <c r="B1" s="15" t="s">
        <v>1</v>
      </c>
      <c r="C1" s="15" t="s">
        <v>4</v>
      </c>
      <c r="E1" s="15" t="s">
        <v>28</v>
      </c>
      <c r="F1" s="15" t="s">
        <v>1</v>
      </c>
      <c r="G1" s="15" t="s">
        <v>4</v>
      </c>
    </row>
    <row r="2" spans="1:7" x14ac:dyDescent="0.2">
      <c r="A2" s="15">
        <v>2007</v>
      </c>
      <c r="B2" s="2">
        <v>285.43</v>
      </c>
      <c r="C2" s="2">
        <v>246.58</v>
      </c>
      <c r="E2" s="15">
        <v>2007</v>
      </c>
      <c r="F2" s="2">
        <v>5.64</v>
      </c>
      <c r="G2" s="2">
        <v>23.25</v>
      </c>
    </row>
    <row r="3" spans="1:7" x14ac:dyDescent="0.2">
      <c r="A3" s="15">
        <v>2010</v>
      </c>
      <c r="B3" s="2">
        <v>264.56</v>
      </c>
      <c r="C3" s="2">
        <v>238.86</v>
      </c>
      <c r="E3" s="15">
        <v>2010</v>
      </c>
      <c r="F3" s="2">
        <v>3.28</v>
      </c>
      <c r="G3" s="2">
        <v>18.36</v>
      </c>
    </row>
    <row r="4" spans="1:7" x14ac:dyDescent="0.2">
      <c r="A4" s="15">
        <v>2014</v>
      </c>
      <c r="B4" s="3">
        <v>255.54</v>
      </c>
      <c r="C4" s="3">
        <v>232.4</v>
      </c>
      <c r="E4" s="15">
        <v>2014</v>
      </c>
      <c r="F4" s="3">
        <v>3.91</v>
      </c>
      <c r="G4" s="3">
        <v>19.73</v>
      </c>
    </row>
    <row r="6" spans="1:7" x14ac:dyDescent="0.2">
      <c r="A6" s="15" t="s">
        <v>29</v>
      </c>
      <c r="B6">
        <f t="shared" ref="B6:C6" si="0">AVERAGE(B2:B4)</f>
        <v>268.51</v>
      </c>
      <c r="C6">
        <f t="shared" si="0"/>
        <v>239.28</v>
      </c>
      <c r="E6" s="15" t="s">
        <v>29</v>
      </c>
      <c r="F6">
        <f t="shared" ref="F6:G6" si="1">AVERAGE(F2:F4)</f>
        <v>4.2766666666666664</v>
      </c>
      <c r="G6">
        <f t="shared" si="1"/>
        <v>20.446666666666669</v>
      </c>
    </row>
    <row r="7" spans="1:7" x14ac:dyDescent="0.2">
      <c r="A7" s="15" t="s">
        <v>30</v>
      </c>
      <c r="B7" s="15">
        <v>11.512600000000001</v>
      </c>
      <c r="E7" s="15" t="s">
        <v>30</v>
      </c>
      <c r="F7" s="15">
        <v>130.80799999999999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2007</vt:lpstr>
      <vt:lpstr>2010</vt:lpstr>
      <vt:lpstr>2014</vt:lpstr>
      <vt:lpstr>Sheet4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2018-11-28T00:21:24Z</dcterms:modified>
</cp:coreProperties>
</file>