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813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36" i="1"/>
  <c r="J36"/>
  <c r="R30"/>
  <c r="Q30"/>
  <c r="P30"/>
  <c r="R26"/>
  <c r="Q26"/>
  <c r="P26"/>
  <c r="Q22"/>
  <c r="P22"/>
  <c r="D37"/>
  <c r="K22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S8"/>
  <c r="R8"/>
  <c r="Q8"/>
  <c r="P8"/>
  <c r="M8"/>
  <c r="L8"/>
  <c r="K8"/>
  <c r="J8"/>
  <c r="I8"/>
  <c r="H8"/>
  <c r="G8"/>
  <c r="F8"/>
  <c r="E8"/>
  <c r="D8"/>
  <c r="C8"/>
  <c r="B8"/>
</calcChain>
</file>

<file path=xl/sharedStrings.xml><?xml version="1.0" encoding="utf-8"?>
<sst xmlns="http://schemas.openxmlformats.org/spreadsheetml/2006/main" count="137" uniqueCount="85">
  <si>
    <t xml:space="preserve">S U P E R </t>
  </si>
  <si>
    <t>2 eme choix</t>
  </si>
  <si>
    <t>EP 38</t>
  </si>
  <si>
    <t>63x100</t>
  </si>
  <si>
    <t>BASE</t>
  </si>
  <si>
    <t xml:space="preserve">C C </t>
  </si>
  <si>
    <r>
      <t xml:space="preserve">25x150 </t>
    </r>
    <r>
      <rPr>
        <b/>
        <i/>
        <sz val="12"/>
        <color indexed="12"/>
        <rFont val="Arial"/>
        <family val="2"/>
      </rPr>
      <t>+</t>
    </r>
  </si>
  <si>
    <r>
      <t xml:space="preserve">19x150 </t>
    </r>
    <r>
      <rPr>
        <b/>
        <i/>
        <sz val="12"/>
        <color indexed="12"/>
        <rFont val="Arial"/>
        <family val="2"/>
      </rPr>
      <t>+</t>
    </r>
  </si>
  <si>
    <r>
      <t>19+25*150</t>
    </r>
    <r>
      <rPr>
        <b/>
        <i/>
        <sz val="11"/>
        <color indexed="10"/>
        <rFont val="Arial"/>
        <family val="2"/>
      </rPr>
      <t>+</t>
    </r>
  </si>
  <si>
    <t>fixe 4,5</t>
  </si>
  <si>
    <t>+</t>
  </si>
  <si>
    <r>
      <t>19 + 25*150</t>
    </r>
    <r>
      <rPr>
        <i/>
        <sz val="10"/>
        <color indexed="10"/>
        <rFont val="Arial"/>
        <family val="2"/>
      </rPr>
      <t>+</t>
    </r>
  </si>
  <si>
    <r>
      <t xml:space="preserve">19-25*125 </t>
    </r>
    <r>
      <rPr>
        <b/>
        <i/>
        <sz val="9"/>
        <color indexed="10"/>
        <rFont val="Arial"/>
        <family val="2"/>
      </rPr>
      <t>-</t>
    </r>
  </si>
  <si>
    <t>38x115</t>
  </si>
  <si>
    <t>Long + Court</t>
  </si>
  <si>
    <t>38X115</t>
  </si>
  <si>
    <t>19X125</t>
  </si>
  <si>
    <t>BW</t>
  </si>
  <si>
    <t>63x100 BW</t>
  </si>
  <si>
    <t>25X125</t>
  </si>
  <si>
    <t>50x225</t>
  </si>
  <si>
    <t>25x100</t>
  </si>
  <si>
    <t>50x250</t>
  </si>
  <si>
    <t xml:space="preserve">    PV HTA</t>
  </si>
  <si>
    <t>PV TTC</t>
  </si>
  <si>
    <r>
      <t xml:space="preserve">                  </t>
    </r>
    <r>
      <rPr>
        <b/>
        <i/>
        <u/>
        <sz val="9"/>
        <color indexed="17"/>
        <rFont val="Arial"/>
        <family val="2"/>
      </rPr>
      <t xml:space="preserve">BOIS ROUGE  SUEDOIS + SODRA  + SCA + </t>
    </r>
    <r>
      <rPr>
        <b/>
        <i/>
        <u/>
        <sz val="9"/>
        <color indexed="14"/>
        <rFont val="Arial"/>
        <family val="2"/>
      </rPr>
      <t>MARTINSON</t>
    </r>
  </si>
  <si>
    <t>BOIS   ROUGE  SUEDOIS + SODRA + SCA</t>
  </si>
  <si>
    <t>SECTIONS</t>
  </si>
  <si>
    <t>38x200</t>
  </si>
  <si>
    <t>16x75</t>
  </si>
  <si>
    <t>25x150</t>
  </si>
  <si>
    <t>25X150 +</t>
  </si>
  <si>
    <t>19X150 +</t>
  </si>
  <si>
    <t>25X75</t>
  </si>
  <si>
    <t>50X225</t>
  </si>
  <si>
    <t>25x100 +</t>
  </si>
  <si>
    <t>et</t>
  </si>
  <si>
    <t>SODRA</t>
  </si>
  <si>
    <t>16x100</t>
  </si>
  <si>
    <t>19x125</t>
  </si>
  <si>
    <t>19x75</t>
  </si>
  <si>
    <t>25x75</t>
  </si>
  <si>
    <t>SUEDOIS</t>
  </si>
  <si>
    <t>16X75</t>
  </si>
  <si>
    <t>CHOIX</t>
  </si>
  <si>
    <t>US SB</t>
  </si>
  <si>
    <t>US</t>
  </si>
  <si>
    <t>CM SB</t>
  </si>
  <si>
    <t>C M</t>
  </si>
  <si>
    <t>C C SB</t>
  </si>
  <si>
    <t>CC B</t>
  </si>
  <si>
    <t>S F</t>
  </si>
  <si>
    <t>Epaisseur</t>
  </si>
  <si>
    <t>PRIX HTVA</t>
  </si>
  <si>
    <t>2,5 x1,85</t>
  </si>
  <si>
    <t>osb</t>
  </si>
  <si>
    <t>Longueur</t>
  </si>
  <si>
    <t>Largeur</t>
  </si>
  <si>
    <t xml:space="preserve">PRIX PNX HT </t>
  </si>
  <si>
    <t xml:space="preserve">B BLANC </t>
  </si>
  <si>
    <t>autrichien</t>
  </si>
  <si>
    <t>PV HTA</t>
  </si>
  <si>
    <t>EP12</t>
  </si>
  <si>
    <t>EP15</t>
  </si>
  <si>
    <t>EP 18</t>
  </si>
  <si>
    <r>
      <t xml:space="preserve">TARIF </t>
    </r>
    <r>
      <rPr>
        <b/>
        <sz val="14"/>
        <color indexed="10"/>
        <rFont val="Arial"/>
        <family val="2"/>
      </rPr>
      <t>MDF HYDROFUGE</t>
    </r>
  </si>
  <si>
    <t>SCHAALBORD</t>
  </si>
  <si>
    <t>EXPORT</t>
  </si>
  <si>
    <t>DOMEST</t>
  </si>
  <si>
    <t>EP 25</t>
  </si>
  <si>
    <t>PRIX H. TVA</t>
  </si>
  <si>
    <t>EP 15</t>
  </si>
  <si>
    <t>EP 16</t>
  </si>
  <si>
    <t>EP25</t>
  </si>
  <si>
    <t>BOIS ROUGE FINLANDAIS</t>
  </si>
  <si>
    <t>3 ème choix</t>
  </si>
  <si>
    <t>MDF</t>
  </si>
  <si>
    <t>P V  HTVA</t>
  </si>
  <si>
    <t>PV  TTC</t>
  </si>
  <si>
    <t>P V HTA</t>
  </si>
  <si>
    <t>P V  TTC</t>
  </si>
  <si>
    <t>BOIS BLANC VII SUEDOIS</t>
  </si>
  <si>
    <r>
      <rPr>
        <b/>
        <sz val="14"/>
        <color rgb="FFFF0000"/>
        <rFont val="Monotype Corsiva"/>
        <family val="4"/>
      </rPr>
      <t xml:space="preserve">BOIS ROUGE VII </t>
    </r>
    <r>
      <rPr>
        <b/>
        <sz val="14"/>
        <color indexed="12"/>
        <rFont val="Monotype Corsiva"/>
        <family val="4"/>
      </rPr>
      <t>SUEDOIS</t>
    </r>
  </si>
  <si>
    <r>
      <t xml:space="preserve">BB AUTRI PFEIFER </t>
    </r>
    <r>
      <rPr>
        <b/>
        <sz val="12"/>
        <color indexed="17"/>
        <rFont val="Arial"/>
        <family val="2"/>
      </rPr>
      <t xml:space="preserve">+ STORA </t>
    </r>
  </si>
  <si>
    <r>
      <t xml:space="preserve">BOIS ROUGE </t>
    </r>
    <r>
      <rPr>
        <b/>
        <sz val="14"/>
        <color indexed="12"/>
        <rFont val="Monotype Corsiva"/>
        <family val="4"/>
      </rPr>
      <t xml:space="preserve">VI 1/2 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</si>
</sst>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73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i/>
      <sz val="12"/>
      <color indexed="12"/>
      <name val="Arial"/>
      <family val="2"/>
    </font>
    <font>
      <b/>
      <i/>
      <sz val="11"/>
      <color indexed="62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4"/>
      <color indexed="10"/>
      <name val="Arial"/>
      <family val="2"/>
    </font>
    <font>
      <b/>
      <i/>
      <sz val="9"/>
      <name val="Arial"/>
      <family val="2"/>
    </font>
    <font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i/>
      <sz val="10"/>
      <color indexed="57"/>
      <name val="Arial"/>
      <family val="2"/>
    </font>
    <font>
      <b/>
      <sz val="11"/>
      <color indexed="12"/>
      <name val="Arial"/>
      <family val="2"/>
    </font>
    <font>
      <b/>
      <i/>
      <sz val="10"/>
      <color indexed="14"/>
      <name val="Arial"/>
      <family val="2"/>
    </font>
    <font>
      <b/>
      <sz val="9"/>
      <name val="Arial"/>
      <family val="2"/>
    </font>
    <font>
      <b/>
      <i/>
      <sz val="10"/>
      <name val="Arial Black"/>
      <family val="2"/>
    </font>
    <font>
      <sz val="10"/>
      <name val="MS Serif"/>
      <family val="1"/>
    </font>
    <font>
      <sz val="12"/>
      <color rgb="FFFF0000"/>
      <name val="MS Serif"/>
      <family val="1"/>
    </font>
    <font>
      <b/>
      <sz val="10"/>
      <name val="MS Serif"/>
      <family val="1"/>
    </font>
    <font>
      <b/>
      <sz val="12"/>
      <color rgb="FFFF0000"/>
      <name val="MS Serif"/>
      <family val="1"/>
    </font>
    <font>
      <sz val="9"/>
      <color theme="1"/>
      <name val="Calibri"/>
      <family val="2"/>
      <scheme val="minor"/>
    </font>
    <font>
      <b/>
      <i/>
      <u/>
      <sz val="9"/>
      <name val="Arial"/>
      <family val="2"/>
    </font>
    <font>
      <b/>
      <i/>
      <sz val="9"/>
      <color indexed="17"/>
      <name val="Arial"/>
      <family val="2"/>
    </font>
    <font>
      <b/>
      <i/>
      <u/>
      <sz val="9"/>
      <color indexed="17"/>
      <name val="Arial"/>
      <family val="2"/>
    </font>
    <font>
      <b/>
      <i/>
      <u/>
      <sz val="9"/>
      <color indexed="14"/>
      <name val="Arial"/>
      <family val="2"/>
    </font>
    <font>
      <b/>
      <i/>
      <sz val="10"/>
      <name val="Arial"/>
      <family val="2"/>
    </font>
    <font>
      <b/>
      <sz val="10"/>
      <color rgb="FFC00000"/>
      <name val="Arial"/>
      <family val="2"/>
    </font>
    <font>
      <b/>
      <sz val="9"/>
      <color indexed="14"/>
      <name val="Arial"/>
      <family val="2"/>
    </font>
    <font>
      <b/>
      <i/>
      <sz val="12"/>
      <name val="Arial"/>
      <family val="2"/>
    </font>
    <font>
      <b/>
      <sz val="12"/>
      <color rgb="FFC00000"/>
      <name val="Arial"/>
      <family val="2"/>
    </font>
    <font>
      <sz val="10"/>
      <color indexed="62"/>
      <name val="Arial"/>
      <family val="2"/>
    </font>
    <font>
      <b/>
      <sz val="10"/>
      <color rgb="FFFF0000"/>
      <name val="Arial"/>
      <family val="2"/>
    </font>
    <font>
      <b/>
      <i/>
      <sz val="11"/>
      <name val="Arial"/>
      <family val="2"/>
    </font>
    <font>
      <b/>
      <i/>
      <sz val="8"/>
      <color indexed="12"/>
      <name val="Arial"/>
      <family val="2"/>
    </font>
    <font>
      <b/>
      <sz val="14"/>
      <color indexed="14"/>
      <name val="Arial"/>
      <family val="2"/>
    </font>
    <font>
      <sz val="11"/>
      <name val="MS Serif"/>
      <family val="1"/>
    </font>
    <font>
      <sz val="8"/>
      <name val="Arial"/>
      <family val="2"/>
    </font>
    <font>
      <b/>
      <i/>
      <sz val="8"/>
      <name val="Arial Black"/>
      <family val="2"/>
    </font>
    <font>
      <b/>
      <sz val="11"/>
      <name val="MS Serif"/>
      <family val="1"/>
    </font>
    <font>
      <b/>
      <sz val="12"/>
      <name val="Arial"/>
      <family val="2"/>
    </font>
    <font>
      <b/>
      <u/>
      <sz val="20"/>
      <color theme="1"/>
      <name val="Calibri"/>
      <family val="2"/>
      <scheme val="minor"/>
    </font>
    <font>
      <b/>
      <sz val="10"/>
      <color indexed="48"/>
      <name val="Arial"/>
      <family val="2"/>
    </font>
    <font>
      <b/>
      <u/>
      <sz val="11"/>
      <color indexed="10"/>
      <name val="Arial"/>
      <family val="2"/>
    </font>
    <font>
      <b/>
      <sz val="12"/>
      <color indexed="17"/>
      <name val="Arial"/>
      <family val="2"/>
    </font>
    <font>
      <b/>
      <sz val="10"/>
      <color indexed="14"/>
      <name val="Arial"/>
      <family val="2"/>
    </font>
    <font>
      <b/>
      <sz val="12"/>
      <color indexed="20"/>
      <name val="Arial"/>
      <family val="2"/>
    </font>
    <font>
      <b/>
      <sz val="11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48"/>
      <name val="Arial"/>
      <family val="2"/>
    </font>
    <font>
      <b/>
      <i/>
      <sz val="10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4"/>
      <name val="Monotype Corsiva"/>
      <family val="4"/>
    </font>
    <font>
      <b/>
      <sz val="14"/>
      <color indexed="12"/>
      <name val="Monotype Corsiva"/>
      <family val="4"/>
    </font>
    <font>
      <sz val="14"/>
      <name val="Arial"/>
      <family val="2"/>
    </font>
    <font>
      <sz val="12"/>
      <color rgb="FFFF0000"/>
      <name val="Arial"/>
      <family val="2"/>
    </font>
    <font>
      <b/>
      <sz val="14"/>
      <color rgb="FF00B050"/>
      <name val="Monotype Corsiva"/>
      <family val="4"/>
    </font>
    <font>
      <b/>
      <sz val="14"/>
      <color rgb="FFFF0000"/>
      <name val="Monotype Corsiva"/>
      <family val="4"/>
    </font>
    <font>
      <sz val="12"/>
      <color indexed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/>
    <xf numFmtId="0" fontId="18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164" fontId="21" fillId="0" borderId="9" xfId="0" applyNumberFormat="1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/>
    </xf>
    <xf numFmtId="164" fontId="23" fillId="0" borderId="1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164" fontId="23" fillId="0" borderId="1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164" fontId="23" fillId="0" borderId="0" xfId="0" applyNumberFormat="1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5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32" fillId="0" borderId="19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30" fillId="0" borderId="1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3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5" fillId="0" borderId="21" xfId="0" applyFont="1" applyBorder="1"/>
    <xf numFmtId="0" fontId="30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justify"/>
    </xf>
    <xf numFmtId="0" fontId="3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35" fillId="0" borderId="28" xfId="0" applyFont="1" applyBorder="1"/>
    <xf numFmtId="0" fontId="30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justify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164" fontId="21" fillId="0" borderId="34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40" fillId="0" borderId="36" xfId="0" applyNumberFormat="1" applyFont="1" applyBorder="1" applyAlignment="1">
      <alignment horizontal="center" vertical="center"/>
    </xf>
    <xf numFmtId="164" fontId="22" fillId="0" borderId="36" xfId="0" applyNumberFormat="1" applyFont="1" applyBorder="1" applyAlignment="1">
      <alignment horizontal="center" vertical="center"/>
    </xf>
    <xf numFmtId="164" fontId="40" fillId="0" borderId="34" xfId="0" applyNumberFormat="1" applyFont="1" applyBorder="1" applyAlignment="1">
      <alignment horizontal="center" vertical="center"/>
    </xf>
    <xf numFmtId="0" fontId="41" fillId="0" borderId="0" xfId="0" applyFont="1"/>
    <xf numFmtId="164" fontId="43" fillId="0" borderId="12" xfId="0" applyNumberFormat="1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43" fillId="0" borderId="43" xfId="0" applyNumberFormat="1" applyFont="1" applyBorder="1" applyAlignment="1">
      <alignment horizontal="center" vertical="center"/>
    </xf>
    <xf numFmtId="164" fontId="24" fillId="0" borderId="43" xfId="0" applyNumberFormat="1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0" fillId="0" borderId="0" xfId="0" applyBorder="1"/>
    <xf numFmtId="0" fontId="44" fillId="0" borderId="45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0" fontId="47" fillId="0" borderId="6" xfId="0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48" fillId="0" borderId="32" xfId="0" applyFont="1" applyBorder="1" applyAlignment="1">
      <alignment horizontal="right" vertical="center"/>
    </xf>
    <xf numFmtId="0" fontId="48" fillId="0" borderId="33" xfId="0" applyFont="1" applyBorder="1" applyAlignment="1">
      <alignment horizontal="right" vertical="center"/>
    </xf>
    <xf numFmtId="0" fontId="48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46" fillId="0" borderId="7" xfId="0" applyFont="1" applyBorder="1" applyAlignment="1">
      <alignment horizontal="center" vertical="center"/>
    </xf>
    <xf numFmtId="164" fontId="51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52" fillId="0" borderId="3" xfId="0" applyNumberFormat="1" applyFont="1" applyBorder="1" applyAlignment="1">
      <alignment horizontal="center" vertical="center"/>
    </xf>
    <xf numFmtId="164" fontId="53" fillId="0" borderId="0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center"/>
    </xf>
    <xf numFmtId="164" fontId="54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164" fontId="54" fillId="0" borderId="38" xfId="0" applyNumberFormat="1" applyFont="1" applyBorder="1" applyAlignment="1">
      <alignment horizontal="center" vertical="center"/>
    </xf>
    <xf numFmtId="164" fontId="55" fillId="0" borderId="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164" fontId="54" fillId="0" borderId="22" xfId="0" applyNumberFormat="1" applyFont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4" fontId="13" fillId="0" borderId="34" xfId="0" applyNumberFormat="1" applyFont="1" applyBorder="1" applyAlignment="1">
      <alignment horizontal="center"/>
    </xf>
    <xf numFmtId="0" fontId="58" fillId="0" borderId="31" xfId="0" applyFont="1" applyBorder="1" applyAlignment="1">
      <alignment horizontal="center"/>
    </xf>
    <xf numFmtId="0" fontId="54" fillId="0" borderId="45" xfId="0" applyFont="1" applyBorder="1" applyAlignment="1">
      <alignment horizontal="center" vertical="center"/>
    </xf>
    <xf numFmtId="164" fontId="54" fillId="0" borderId="22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164" fontId="61" fillId="0" borderId="31" xfId="0" applyNumberFormat="1" applyFont="1" applyBorder="1" applyAlignment="1">
      <alignment horizontal="center" vertical="center"/>
    </xf>
    <xf numFmtId="164" fontId="62" fillId="0" borderId="7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60" fillId="0" borderId="10" xfId="0" applyFont="1" applyBorder="1" applyAlignment="1">
      <alignment horizontal="center" vertical="center"/>
    </xf>
    <xf numFmtId="164" fontId="61" fillId="0" borderId="7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164" fontId="54" fillId="0" borderId="20" xfId="0" applyNumberFormat="1" applyFont="1" applyBorder="1" applyAlignment="1">
      <alignment horizontal="center"/>
    </xf>
    <xf numFmtId="164" fontId="13" fillId="0" borderId="22" xfId="0" applyNumberFormat="1" applyFont="1" applyBorder="1" applyAlignment="1">
      <alignment horizontal="center"/>
    </xf>
    <xf numFmtId="164" fontId="13" fillId="0" borderId="23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54" fillId="0" borderId="12" xfId="0" applyNumberFormat="1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46" fillId="0" borderId="13" xfId="0" applyFont="1" applyBorder="1" applyAlignment="1">
      <alignment horizontal="center" vertical="center"/>
    </xf>
    <xf numFmtId="0" fontId="46" fillId="0" borderId="4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2" fillId="0" borderId="10" xfId="0" applyFont="1" applyBorder="1" applyAlignment="1">
      <alignment horizontal="left"/>
    </xf>
    <xf numFmtId="0" fontId="42" fillId="0" borderId="37" xfId="0" applyFont="1" applyBorder="1" applyAlignment="1">
      <alignment horizontal="left"/>
    </xf>
    <xf numFmtId="0" fontId="42" fillId="0" borderId="38" xfId="0" applyFont="1" applyBorder="1" applyAlignment="1">
      <alignment horizontal="left"/>
    </xf>
    <xf numFmtId="0" fontId="46" fillId="0" borderId="6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right"/>
    </xf>
    <xf numFmtId="0" fontId="10" fillId="0" borderId="32" xfId="0" applyFont="1" applyBorder="1" applyAlignment="1">
      <alignment horizontal="right"/>
    </xf>
    <xf numFmtId="0" fontId="10" fillId="0" borderId="33" xfId="0" applyFont="1" applyBorder="1" applyAlignment="1">
      <alignment horizontal="right"/>
    </xf>
    <xf numFmtId="0" fontId="63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2" fillId="0" borderId="31" xfId="0" applyNumberFormat="1" applyFont="1" applyBorder="1" applyAlignment="1">
      <alignment horizontal="center"/>
    </xf>
    <xf numFmtId="164" fontId="52" fillId="0" borderId="3" xfId="0" applyNumberFormat="1" applyFont="1" applyBorder="1" applyAlignment="1">
      <alignment horizontal="center"/>
    </xf>
    <xf numFmtId="164" fontId="15" fillId="0" borderId="1" xfId="0" applyNumberFormat="1" applyFont="1" applyBorder="1" applyAlignment="1"/>
    <xf numFmtId="164" fontId="15" fillId="0" borderId="2" xfId="0" applyNumberFormat="1" applyFont="1" applyBorder="1" applyAlignment="1"/>
    <xf numFmtId="164" fontId="5" fillId="0" borderId="31" xfId="0" applyNumberFormat="1" applyFont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5" fillId="4" borderId="31" xfId="0" applyNumberFormat="1" applyFont="1" applyFill="1" applyBorder="1" applyAlignment="1"/>
    <xf numFmtId="164" fontId="52" fillId="0" borderId="44" xfId="0" applyNumberFormat="1" applyFont="1" applyBorder="1" applyAlignment="1">
      <alignment horizontal="center"/>
    </xf>
    <xf numFmtId="164" fontId="52" fillId="0" borderId="9" xfId="0" applyNumberFormat="1" applyFont="1" applyBorder="1" applyAlignment="1">
      <alignment horizontal="center"/>
    </xf>
    <xf numFmtId="164" fontId="68" fillId="0" borderId="18" xfId="0" applyNumberFormat="1" applyFont="1" applyBorder="1" applyAlignment="1">
      <alignment horizontal="center"/>
    </xf>
    <xf numFmtId="164" fontId="5" fillId="0" borderId="39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4" fillId="0" borderId="43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  <xf numFmtId="0" fontId="49" fillId="0" borderId="32" xfId="0" applyFont="1" applyBorder="1" applyAlignment="1">
      <alignment horizontal="center"/>
    </xf>
    <xf numFmtId="0" fontId="0" fillId="0" borderId="32" xfId="0" applyBorder="1"/>
    <xf numFmtId="0" fontId="57" fillId="0" borderId="32" xfId="0" applyFont="1" applyBorder="1" applyAlignment="1">
      <alignment horizontal="center"/>
    </xf>
    <xf numFmtId="0" fontId="0" fillId="0" borderId="37" xfId="0" applyBorder="1"/>
    <xf numFmtId="0" fontId="44" fillId="0" borderId="44" xfId="0" applyFont="1" applyBorder="1" applyAlignment="1">
      <alignment horizontal="center"/>
    </xf>
    <xf numFmtId="0" fontId="44" fillId="0" borderId="48" xfId="0" applyFont="1" applyBorder="1" applyAlignment="1">
      <alignment horizontal="center"/>
    </xf>
    <xf numFmtId="0" fontId="65" fillId="0" borderId="0" xfId="0" applyFont="1" applyBorder="1" applyAlignment="1">
      <alignment horizontal="center" vertical="center"/>
    </xf>
    <xf numFmtId="0" fontId="52" fillId="0" borderId="0" xfId="0" applyFont="1" applyBorder="1"/>
    <xf numFmtId="0" fontId="67" fillId="0" borderId="0" xfId="0" applyFont="1" applyBorder="1" applyAlignment="1">
      <alignment horizontal="center"/>
    </xf>
    <xf numFmtId="164" fontId="67" fillId="0" borderId="0" xfId="0" applyNumberFormat="1" applyFont="1" applyBorder="1"/>
    <xf numFmtId="0" fontId="64" fillId="0" borderId="31" xfId="0" applyFont="1" applyBorder="1"/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56" fillId="0" borderId="8" xfId="0" applyFont="1" applyBorder="1"/>
    <xf numFmtId="0" fontId="0" fillId="0" borderId="33" xfId="0" applyBorder="1"/>
    <xf numFmtId="0" fontId="59" fillId="0" borderId="19" xfId="0" applyFont="1" applyBorder="1" applyAlignment="1">
      <alignment horizontal="center" vertical="center"/>
    </xf>
    <xf numFmtId="0" fontId="55" fillId="0" borderId="25" xfId="0" applyFont="1" applyBorder="1" applyAlignment="1">
      <alignment horizontal="center"/>
    </xf>
    <xf numFmtId="0" fontId="0" fillId="0" borderId="24" xfId="0" applyBorder="1"/>
    <xf numFmtId="0" fontId="44" fillId="0" borderId="19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54" fillId="0" borderId="41" xfId="0" applyFont="1" applyBorder="1" applyAlignment="1">
      <alignment horizontal="center"/>
    </xf>
    <xf numFmtId="0" fontId="0" fillId="0" borderId="42" xfId="0" applyBorder="1"/>
    <xf numFmtId="0" fontId="45" fillId="2" borderId="31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center"/>
    </xf>
    <xf numFmtId="0" fontId="50" fillId="3" borderId="3" xfId="0" applyFont="1" applyFill="1" applyBorder="1" applyAlignment="1">
      <alignment horizontal="center"/>
    </xf>
    <xf numFmtId="164" fontId="55" fillId="3" borderId="1" xfId="0" applyNumberFormat="1" applyFont="1" applyFill="1" applyBorder="1" applyAlignment="1">
      <alignment horizontal="center" vertical="center"/>
    </xf>
    <xf numFmtId="164" fontId="55" fillId="3" borderId="2" xfId="0" applyNumberFormat="1" applyFont="1" applyFill="1" applyBorder="1" applyAlignment="1">
      <alignment horizontal="center" vertical="center"/>
    </xf>
    <xf numFmtId="164" fontId="55" fillId="3" borderId="3" xfId="0" applyNumberFormat="1" applyFont="1" applyFill="1" applyBorder="1" applyAlignment="1">
      <alignment horizontal="center" vertical="center"/>
    </xf>
    <xf numFmtId="164" fontId="71" fillId="3" borderId="1" xfId="0" applyNumberFormat="1" applyFont="1" applyFill="1" applyBorder="1" applyAlignment="1">
      <alignment horizontal="center" vertical="center"/>
    </xf>
    <xf numFmtId="164" fontId="71" fillId="3" borderId="2" xfId="0" applyNumberFormat="1" applyFont="1" applyFill="1" applyBorder="1" applyAlignment="1">
      <alignment horizontal="center" vertical="center"/>
    </xf>
    <xf numFmtId="164" fontId="71" fillId="3" borderId="3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left" vertical="center"/>
    </xf>
    <xf numFmtId="0" fontId="6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72" fillId="0" borderId="9" xfId="0" applyNumberFormat="1" applyFont="1" applyBorder="1" applyAlignment="1">
      <alignment horizontal="center"/>
    </xf>
    <xf numFmtId="164" fontId="44" fillId="0" borderId="12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65" fillId="0" borderId="8" xfId="0" applyFont="1" applyBorder="1" applyAlignment="1">
      <alignment horizontal="left" vertical="center"/>
    </xf>
    <xf numFmtId="0" fontId="65" fillId="0" borderId="32" xfId="0" applyFont="1" applyBorder="1" applyAlignment="1">
      <alignment horizontal="right" vertical="center"/>
    </xf>
    <xf numFmtId="0" fontId="65" fillId="0" borderId="3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topLeftCell="B25" workbookViewId="0">
      <selection activeCell="K39" sqref="K39"/>
    </sheetView>
  </sheetViews>
  <sheetFormatPr baseColWidth="10" defaultRowHeight="15"/>
  <cols>
    <col min="1" max="1" width="9.7109375" bestFit="1" customWidth="1"/>
    <col min="2" max="2" width="11.7109375" bestFit="1" customWidth="1"/>
    <col min="3" max="3" width="13" customWidth="1"/>
    <col min="4" max="4" width="13.42578125" bestFit="1" customWidth="1"/>
    <col min="5" max="5" width="12.7109375" customWidth="1"/>
    <col min="6" max="6" width="8.85546875" bestFit="1" customWidth="1"/>
    <col min="7" max="7" width="15.140625" bestFit="1" customWidth="1"/>
    <col min="8" max="8" width="9.140625" customWidth="1"/>
    <col min="9" max="9" width="12.5703125" bestFit="1" customWidth="1"/>
    <col min="10" max="10" width="11.140625" bestFit="1" customWidth="1"/>
    <col min="11" max="11" width="11.42578125" customWidth="1"/>
    <col min="12" max="12" width="10" customWidth="1"/>
    <col min="13" max="13" width="11.42578125" customWidth="1"/>
    <col min="14" max="15" width="11.42578125" hidden="1" customWidth="1"/>
    <col min="16" max="16" width="11.42578125" customWidth="1"/>
    <col min="17" max="17" width="12.5703125" customWidth="1"/>
    <col min="18" max="18" width="11.28515625" customWidth="1"/>
    <col min="19" max="19" width="10.7109375" customWidth="1"/>
    <col min="20" max="20" width="10" bestFit="1" customWidth="1"/>
  </cols>
  <sheetData>
    <row r="1" spans="1:23" ht="15.75" thickBot="1">
      <c r="A1" s="192" t="s">
        <v>74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2" spans="1:23" ht="15.75" thickBot="1">
      <c r="B2" s="181" t="s">
        <v>0</v>
      </c>
      <c r="C2" s="182"/>
      <c r="D2" s="182"/>
      <c r="E2" s="182"/>
      <c r="F2" s="182"/>
      <c r="G2" s="182"/>
      <c r="H2" s="182"/>
      <c r="I2" s="183" t="s">
        <v>1</v>
      </c>
      <c r="J2" s="184"/>
      <c r="K2" s="184"/>
      <c r="L2" s="184"/>
      <c r="M2" s="184"/>
      <c r="N2" s="184"/>
      <c r="O2" s="184"/>
      <c r="P2" s="184"/>
      <c r="Q2" s="183" t="s">
        <v>75</v>
      </c>
      <c r="R2" s="184"/>
      <c r="S2" s="185"/>
      <c r="T2" s="193"/>
      <c r="U2" s="1"/>
    </row>
    <row r="3" spans="1:23">
      <c r="B3" s="2"/>
      <c r="C3" s="2"/>
      <c r="D3" s="2"/>
      <c r="E3" s="3"/>
      <c r="F3" s="4" t="s">
        <v>2</v>
      </c>
      <c r="G3" s="5" t="s">
        <v>3</v>
      </c>
      <c r="H3" s="6" t="s">
        <v>4</v>
      </c>
      <c r="I3" s="6"/>
      <c r="J3" s="7"/>
      <c r="K3" s="8"/>
      <c r="L3" s="9"/>
      <c r="M3" s="10" t="s">
        <v>3</v>
      </c>
      <c r="N3" s="9"/>
      <c r="O3" s="9"/>
      <c r="P3" s="7"/>
      <c r="Q3" s="4" t="s">
        <v>5</v>
      </c>
      <c r="R3" s="10" t="s">
        <v>3</v>
      </c>
      <c r="S3" s="11"/>
      <c r="U3" s="1"/>
    </row>
    <row r="4" spans="1:23" ht="18">
      <c r="B4" s="12" t="s">
        <v>6</v>
      </c>
      <c r="C4" s="12" t="s">
        <v>7</v>
      </c>
      <c r="D4" s="2" t="s">
        <v>8</v>
      </c>
      <c r="E4" s="6" t="s">
        <v>2</v>
      </c>
      <c r="F4" s="13" t="s">
        <v>9</v>
      </c>
      <c r="G4" s="14" t="s">
        <v>9</v>
      </c>
      <c r="H4" s="15" t="s">
        <v>10</v>
      </c>
      <c r="I4" s="16" t="s">
        <v>11</v>
      </c>
      <c r="J4" s="16" t="s">
        <v>12</v>
      </c>
      <c r="K4" s="6" t="s">
        <v>13</v>
      </c>
      <c r="L4" s="8" t="s">
        <v>14</v>
      </c>
      <c r="M4" s="6" t="s">
        <v>9</v>
      </c>
      <c r="N4" s="9"/>
      <c r="O4" s="9"/>
      <c r="P4" s="6" t="s">
        <v>4</v>
      </c>
      <c r="Q4" s="15" t="s">
        <v>10</v>
      </c>
      <c r="R4" s="17" t="s">
        <v>15</v>
      </c>
      <c r="S4" s="9" t="s">
        <v>16</v>
      </c>
      <c r="U4" s="1"/>
    </row>
    <row r="5" spans="1:23" ht="18">
      <c r="B5" s="2"/>
      <c r="C5" s="2"/>
      <c r="D5" s="18" t="s">
        <v>17</v>
      </c>
      <c r="E5" s="6"/>
      <c r="F5" s="19" t="s">
        <v>17</v>
      </c>
      <c r="G5" s="18" t="s">
        <v>17</v>
      </c>
      <c r="H5" s="9" t="s">
        <v>18</v>
      </c>
      <c r="I5" s="16"/>
      <c r="J5" s="16"/>
      <c r="K5" s="6">
        <v>4.5</v>
      </c>
      <c r="L5" s="6"/>
      <c r="M5" s="18" t="s">
        <v>17</v>
      </c>
      <c r="N5" s="9"/>
      <c r="O5" s="9"/>
      <c r="P5" s="20" t="s">
        <v>10</v>
      </c>
      <c r="Q5" s="9" t="s">
        <v>18</v>
      </c>
      <c r="R5" s="6" t="s">
        <v>9</v>
      </c>
      <c r="S5" s="9" t="s">
        <v>19</v>
      </c>
      <c r="U5" s="1"/>
    </row>
    <row r="6" spans="1:23">
      <c r="B6" s="2"/>
      <c r="C6" s="2"/>
      <c r="D6" s="21"/>
      <c r="E6" s="6"/>
      <c r="F6" s="22"/>
      <c r="G6" s="3"/>
      <c r="H6" s="23" t="s">
        <v>20</v>
      </c>
      <c r="I6" s="16"/>
      <c r="J6" s="24"/>
      <c r="K6" s="18" t="s">
        <v>17</v>
      </c>
      <c r="L6" s="18">
        <v>38</v>
      </c>
      <c r="M6" s="25"/>
      <c r="N6" s="9"/>
      <c r="O6" s="9"/>
      <c r="P6" s="194" t="s">
        <v>18</v>
      </c>
      <c r="Q6" s="4"/>
      <c r="R6" s="18" t="s">
        <v>17</v>
      </c>
      <c r="S6" s="9" t="s">
        <v>21</v>
      </c>
      <c r="U6" s="1"/>
    </row>
    <row r="7" spans="1:23" ht="15.75" thickBot="1">
      <c r="B7" s="2"/>
      <c r="C7" s="2"/>
      <c r="D7" s="21"/>
      <c r="E7" s="6"/>
      <c r="F7" s="22"/>
      <c r="G7" s="26"/>
      <c r="H7" s="23" t="s">
        <v>22</v>
      </c>
      <c r="I7" s="16"/>
      <c r="J7" s="27"/>
      <c r="K7" s="18"/>
      <c r="L7" s="18"/>
      <c r="M7" s="25"/>
      <c r="N7" s="9"/>
      <c r="O7" s="9"/>
      <c r="P7" s="9"/>
      <c r="Q7" s="4"/>
      <c r="R7" s="18"/>
      <c r="S7" s="18"/>
      <c r="U7" s="1"/>
    </row>
    <row r="8" spans="1:23" ht="15.75">
      <c r="A8" s="28" t="s">
        <v>23</v>
      </c>
      <c r="B8" s="29">
        <f t="shared" ref="B8:L8" si="0">B9/1.18</f>
        <v>1577.1186440677966</v>
      </c>
      <c r="C8" s="29">
        <f t="shared" si="0"/>
        <v>1475.4237288135594</v>
      </c>
      <c r="D8" s="29">
        <f t="shared" si="0"/>
        <v>1560.1694915254238</v>
      </c>
      <c r="E8" s="30">
        <f t="shared" si="0"/>
        <v>1212.7118644067798</v>
      </c>
      <c r="F8" s="29">
        <f t="shared" si="0"/>
        <v>1255.0847457627119</v>
      </c>
      <c r="G8" s="29">
        <f t="shared" si="0"/>
        <v>1263.5593220338983</v>
      </c>
      <c r="H8" s="29">
        <f t="shared" si="0"/>
        <v>1144.9152542372883</v>
      </c>
      <c r="I8" s="29">
        <f t="shared" si="0"/>
        <v>1204.2372881355932</v>
      </c>
      <c r="J8" s="29">
        <f t="shared" si="0"/>
        <v>1153.3898305084747</v>
      </c>
      <c r="K8" s="29">
        <f t="shared" si="0"/>
        <v>1077.1186440677966</v>
      </c>
      <c r="L8" s="29">
        <f t="shared" si="0"/>
        <v>1017.7966101694916</v>
      </c>
      <c r="M8" s="29">
        <f>M9/1.18</f>
        <v>1077.1186440677966</v>
      </c>
      <c r="N8" s="29"/>
      <c r="O8" s="29"/>
      <c r="P8" s="29">
        <f>P9/1.18</f>
        <v>941.52542372881362</v>
      </c>
      <c r="Q8" s="29">
        <f>Q9/1.18</f>
        <v>805.93220338983053</v>
      </c>
      <c r="R8" s="29">
        <f>R9/1.18</f>
        <v>916.10169491525426</v>
      </c>
      <c r="S8" s="29">
        <f>S9/1.18</f>
        <v>788.98305084745766</v>
      </c>
      <c r="U8" s="1"/>
    </row>
    <row r="9" spans="1:23" ht="16.5" thickBot="1">
      <c r="A9" s="31" t="s">
        <v>24</v>
      </c>
      <c r="B9" s="32">
        <v>1861</v>
      </c>
      <c r="C9" s="32">
        <v>1741</v>
      </c>
      <c r="D9" s="32">
        <v>1841</v>
      </c>
      <c r="E9" s="33">
        <v>1431</v>
      </c>
      <c r="F9" s="34">
        <v>1481</v>
      </c>
      <c r="G9" s="34">
        <v>1491</v>
      </c>
      <c r="H9" s="34">
        <v>1351</v>
      </c>
      <c r="I9" s="34">
        <v>1421</v>
      </c>
      <c r="J9" s="34">
        <v>1361</v>
      </c>
      <c r="K9" s="34">
        <v>1271</v>
      </c>
      <c r="L9" s="34">
        <v>1201</v>
      </c>
      <c r="M9" s="34">
        <v>1271</v>
      </c>
      <c r="N9" s="34"/>
      <c r="O9" s="34"/>
      <c r="P9" s="34">
        <v>1111</v>
      </c>
      <c r="Q9" s="111">
        <v>951</v>
      </c>
      <c r="R9" s="35">
        <v>1081</v>
      </c>
      <c r="S9" s="111">
        <v>931</v>
      </c>
      <c r="U9" s="1"/>
    </row>
    <row r="10" spans="1:23" ht="15.75">
      <c r="A10" s="36"/>
      <c r="B10" s="37"/>
      <c r="C10" s="37"/>
      <c r="D10" s="37"/>
      <c r="E10" s="38"/>
      <c r="F10" s="37"/>
      <c r="G10" s="37"/>
      <c r="H10" s="38"/>
      <c r="I10" s="37"/>
      <c r="J10" s="37"/>
      <c r="K10" s="37"/>
      <c r="L10" s="38"/>
      <c r="M10" s="37"/>
      <c r="N10" s="37"/>
      <c r="O10" s="37"/>
      <c r="P10" s="37"/>
      <c r="Q10" s="38"/>
      <c r="R10" s="38"/>
      <c r="S10" s="39"/>
      <c r="T10" s="38"/>
      <c r="U10" s="1"/>
    </row>
    <row r="11" spans="1:23" s="40" customFormat="1" ht="12.75" thickBot="1">
      <c r="B11" s="41"/>
      <c r="C11" s="42" t="s">
        <v>25</v>
      </c>
      <c r="D11" s="43"/>
      <c r="E11" s="43"/>
      <c r="F11" s="43"/>
      <c r="G11" s="43"/>
      <c r="H11" s="43"/>
      <c r="I11" s="43"/>
      <c r="J11" s="43"/>
      <c r="K11" s="43"/>
      <c r="L11" s="43"/>
      <c r="M11" s="44" t="s">
        <v>26</v>
      </c>
      <c r="N11" s="44"/>
      <c r="O11" s="44"/>
      <c r="P11" s="44"/>
      <c r="Q11" s="44"/>
      <c r="R11" s="44"/>
      <c r="S11" s="44"/>
    </row>
    <row r="12" spans="1:23">
      <c r="A12" s="45"/>
      <c r="B12" s="46"/>
      <c r="C12" s="47"/>
      <c r="D12" s="48"/>
      <c r="E12" s="48"/>
      <c r="F12" s="48"/>
      <c r="G12" s="49"/>
      <c r="H12" s="50"/>
      <c r="I12" s="51"/>
      <c r="J12" s="52"/>
      <c r="K12" s="52"/>
      <c r="L12" s="53"/>
      <c r="M12" s="49"/>
      <c r="N12" s="54"/>
      <c r="O12" s="55"/>
      <c r="P12" s="56"/>
      <c r="Q12" s="57"/>
      <c r="R12" s="58"/>
      <c r="S12" s="49">
        <v>38</v>
      </c>
      <c r="T12" s="59"/>
      <c r="U12" s="59"/>
      <c r="V12" s="59"/>
      <c r="W12" s="59"/>
    </row>
    <row r="13" spans="1:23" ht="15.75">
      <c r="A13" s="60" t="s">
        <v>27</v>
      </c>
      <c r="B13" s="61"/>
      <c r="C13" s="62"/>
      <c r="E13" s="63"/>
      <c r="F13" s="63" t="s">
        <v>21</v>
      </c>
      <c r="G13" s="64">
        <v>32</v>
      </c>
      <c r="H13" s="64">
        <v>32</v>
      </c>
      <c r="I13" s="65" t="s">
        <v>4</v>
      </c>
      <c r="J13" s="66"/>
      <c r="K13" s="66">
        <v>19</v>
      </c>
      <c r="L13" s="67">
        <v>38</v>
      </c>
      <c r="M13" s="64">
        <v>38</v>
      </c>
      <c r="N13" s="68" t="s">
        <v>4</v>
      </c>
      <c r="O13" s="69"/>
      <c r="P13" s="6" t="s">
        <v>4</v>
      </c>
      <c r="Q13" s="71"/>
      <c r="R13" s="72" t="s">
        <v>28</v>
      </c>
      <c r="S13" s="64">
        <v>32</v>
      </c>
      <c r="T13" s="73"/>
      <c r="U13" s="74" t="s">
        <v>29</v>
      </c>
      <c r="V13" s="73"/>
      <c r="W13" s="64" t="s">
        <v>30</v>
      </c>
    </row>
    <row r="14" spans="1:23">
      <c r="A14" s="75"/>
      <c r="B14" s="76"/>
      <c r="C14" s="77"/>
      <c r="D14" s="78" t="s">
        <v>31</v>
      </c>
      <c r="E14" s="78" t="s">
        <v>32</v>
      </c>
      <c r="F14" s="78" t="s">
        <v>33</v>
      </c>
      <c r="G14" s="79">
        <v>38</v>
      </c>
      <c r="H14" s="64">
        <v>38</v>
      </c>
      <c r="I14" s="64" t="s">
        <v>34</v>
      </c>
      <c r="J14" s="66" t="s">
        <v>35</v>
      </c>
      <c r="K14" s="78" t="s">
        <v>36</v>
      </c>
      <c r="L14" s="80" t="s">
        <v>36</v>
      </c>
      <c r="M14" s="64"/>
      <c r="N14" s="81"/>
      <c r="O14" s="69"/>
      <c r="P14" s="70"/>
      <c r="Q14" s="71"/>
      <c r="R14" s="82" t="s">
        <v>37</v>
      </c>
      <c r="S14" s="64" t="s">
        <v>37</v>
      </c>
      <c r="T14" s="73"/>
      <c r="U14" s="74" t="s">
        <v>38</v>
      </c>
      <c r="V14" s="64"/>
      <c r="W14" s="64" t="s">
        <v>39</v>
      </c>
    </row>
    <row r="15" spans="1:23" ht="15.75" thickBot="1">
      <c r="A15" s="83"/>
      <c r="B15" s="84"/>
      <c r="C15" s="85"/>
      <c r="D15" s="63"/>
      <c r="E15" s="86"/>
      <c r="F15" s="87" t="s">
        <v>40</v>
      </c>
      <c r="G15" s="88"/>
      <c r="H15" s="89"/>
      <c r="I15" s="88"/>
      <c r="J15" s="90"/>
      <c r="K15" s="90" t="s">
        <v>41</v>
      </c>
      <c r="L15" s="67">
        <v>32</v>
      </c>
      <c r="M15" s="88"/>
      <c r="N15" s="91"/>
      <c r="O15" s="92"/>
      <c r="P15" s="93"/>
      <c r="Q15" s="94"/>
      <c r="R15" s="94"/>
      <c r="S15" s="88" t="s">
        <v>42</v>
      </c>
      <c r="T15" s="95"/>
      <c r="U15" s="96"/>
      <c r="V15" s="95"/>
      <c r="W15" s="96" t="s">
        <v>43</v>
      </c>
    </row>
    <row r="16" spans="1:23" ht="18.75" thickBot="1">
      <c r="A16" s="186" t="s">
        <v>44</v>
      </c>
      <c r="B16" s="187"/>
      <c r="C16" s="188"/>
      <c r="D16" s="97" t="s">
        <v>45</v>
      </c>
      <c r="E16" s="97" t="s">
        <v>45</v>
      </c>
      <c r="F16" s="98" t="s">
        <v>45</v>
      </c>
      <c r="G16" s="98" t="s">
        <v>45</v>
      </c>
      <c r="H16" s="99" t="s">
        <v>46</v>
      </c>
      <c r="I16" s="99" t="s">
        <v>46</v>
      </c>
      <c r="J16" s="98" t="s">
        <v>47</v>
      </c>
      <c r="K16" s="98" t="s">
        <v>47</v>
      </c>
      <c r="L16" s="98" t="s">
        <v>47</v>
      </c>
      <c r="M16" s="100" t="s">
        <v>48</v>
      </c>
      <c r="N16" s="100" t="s">
        <v>48</v>
      </c>
      <c r="O16" s="100" t="s">
        <v>48</v>
      </c>
      <c r="P16" s="100" t="s">
        <v>48</v>
      </c>
      <c r="Q16" s="101" t="s">
        <v>5</v>
      </c>
      <c r="R16" s="101" t="s">
        <v>5</v>
      </c>
      <c r="S16" s="99" t="s">
        <v>49</v>
      </c>
      <c r="T16" s="99" t="s">
        <v>50</v>
      </c>
      <c r="U16" s="99" t="s">
        <v>50</v>
      </c>
      <c r="V16" s="102" t="s">
        <v>51</v>
      </c>
      <c r="W16" s="102" t="s">
        <v>51</v>
      </c>
    </row>
    <row r="17" spans="1:26" s="108" customFormat="1" ht="16.5" thickBot="1">
      <c r="A17" s="189" t="s">
        <v>23</v>
      </c>
      <c r="B17" s="190"/>
      <c r="C17" s="191"/>
      <c r="D17" s="103">
        <f>D18/1.18</f>
        <v>1585.5932203389832</v>
      </c>
      <c r="E17" s="103">
        <f>E18/1.18</f>
        <v>1229.6610169491526</v>
      </c>
      <c r="F17" s="103">
        <f>F18/1.18</f>
        <v>1195.7627118644068</v>
      </c>
      <c r="G17" s="103">
        <f>G18/1.18</f>
        <v>1280.5084745762713</v>
      </c>
      <c r="H17" s="103">
        <f>H18/1.18</f>
        <v>1204.2372881355932</v>
      </c>
      <c r="I17" s="103">
        <f>I18/1.18</f>
        <v>1127.9661016949153</v>
      </c>
      <c r="J17" s="104">
        <f>J18/1.18</f>
        <v>1204.2372881355932</v>
      </c>
      <c r="K17" s="104">
        <f>K18/1.18</f>
        <v>1077.1186440677966</v>
      </c>
      <c r="L17" s="103">
        <f>L18/1.18</f>
        <v>1127.9661016949153</v>
      </c>
      <c r="M17" s="29">
        <f>M18/1.18</f>
        <v>1009.3220338983051</v>
      </c>
      <c r="N17" s="29">
        <f t="shared" ref="N17:P17" si="1">N18/1.18</f>
        <v>1009.3220338983051</v>
      </c>
      <c r="O17" s="29">
        <f t="shared" si="1"/>
        <v>1009.3220338983051</v>
      </c>
      <c r="P17" s="29">
        <f t="shared" si="1"/>
        <v>966.94915254237299</v>
      </c>
      <c r="Q17" s="105">
        <f>Q18/1.18</f>
        <v>788.98305084745766</v>
      </c>
      <c r="R17" s="106">
        <f>R18/1.18</f>
        <v>737.28813559322043</v>
      </c>
      <c r="S17" s="107">
        <f>S18/1.18</f>
        <v>797.45762711864415</v>
      </c>
      <c r="T17" s="103">
        <f>T18/1.18</f>
        <v>670.33898305084745</v>
      </c>
      <c r="U17" s="103">
        <f>U18/1.18</f>
        <v>585.59322033898309</v>
      </c>
      <c r="V17" s="103">
        <f>V18/1.18</f>
        <v>788.98305084745766</v>
      </c>
      <c r="W17" s="103">
        <f>W18/1.18</f>
        <v>636.4406779661017</v>
      </c>
      <c r="Z17"/>
    </row>
    <row r="18" spans="1:26" s="108" customFormat="1" ht="16.5" thickBot="1">
      <c r="A18" s="174" t="s">
        <v>24</v>
      </c>
      <c r="B18" s="175"/>
      <c r="C18" s="176"/>
      <c r="D18" s="34">
        <v>1871</v>
      </c>
      <c r="E18" s="34">
        <v>1451</v>
      </c>
      <c r="F18" s="34">
        <v>1411</v>
      </c>
      <c r="G18" s="34">
        <v>1511</v>
      </c>
      <c r="H18" s="34">
        <v>1421</v>
      </c>
      <c r="I18" s="109">
        <v>1331</v>
      </c>
      <c r="J18" s="110">
        <v>1421</v>
      </c>
      <c r="K18" s="110">
        <v>1271</v>
      </c>
      <c r="L18" s="34">
        <v>1331</v>
      </c>
      <c r="M18" s="111">
        <v>1191</v>
      </c>
      <c r="N18" s="111">
        <v>1191</v>
      </c>
      <c r="O18" s="111">
        <v>1191</v>
      </c>
      <c r="P18" s="111">
        <v>1141</v>
      </c>
      <c r="Q18" s="112">
        <v>931</v>
      </c>
      <c r="R18" s="113">
        <v>870</v>
      </c>
      <c r="S18" s="109">
        <v>941</v>
      </c>
      <c r="T18" s="34">
        <v>791</v>
      </c>
      <c r="U18" s="34">
        <v>691</v>
      </c>
      <c r="V18" s="34">
        <v>931</v>
      </c>
      <c r="W18" s="34">
        <v>751</v>
      </c>
      <c r="Z18"/>
    </row>
    <row r="19" spans="1:26" ht="10.5" customHeight="1"/>
    <row r="20" spans="1:26" ht="15.75" thickBot="1">
      <c r="L20" s="116"/>
      <c r="S20" s="116"/>
    </row>
    <row r="21" spans="1:26" ht="27" thickBot="1">
      <c r="A21" s="195" t="s">
        <v>76</v>
      </c>
      <c r="B21" s="5" t="s">
        <v>53</v>
      </c>
      <c r="D21" s="241" t="s">
        <v>55</v>
      </c>
      <c r="E21" s="179" t="s">
        <v>56</v>
      </c>
      <c r="F21" s="177" t="s">
        <v>57</v>
      </c>
      <c r="G21" s="119" t="s">
        <v>58</v>
      </c>
      <c r="I21" s="120" t="s">
        <v>59</v>
      </c>
      <c r="J21" s="121" t="s">
        <v>60</v>
      </c>
      <c r="K21" s="122"/>
      <c r="L21" s="123"/>
      <c r="M21" s="226" t="s">
        <v>66</v>
      </c>
      <c r="N21" s="216"/>
      <c r="O21" s="217"/>
      <c r="P21" s="218" t="s">
        <v>67</v>
      </c>
      <c r="Q21" s="143" t="s">
        <v>68</v>
      </c>
      <c r="S21" s="124"/>
    </row>
    <row r="22" spans="1:26" ht="16.5" thickBot="1">
      <c r="A22" s="196"/>
      <c r="B22" s="10" t="s">
        <v>54</v>
      </c>
      <c r="D22" s="125"/>
      <c r="E22" s="180"/>
      <c r="F22" s="178"/>
      <c r="G22" s="126"/>
      <c r="I22" s="127" t="s">
        <v>61</v>
      </c>
      <c r="J22" s="128"/>
      <c r="K22" s="129">
        <f>K23/1.18</f>
        <v>687.28813559322043</v>
      </c>
      <c r="L22" s="130"/>
      <c r="M22" s="147" t="s">
        <v>23</v>
      </c>
      <c r="N22" s="116"/>
      <c r="O22" s="131" t="s">
        <v>61</v>
      </c>
      <c r="P22" s="148">
        <f>P23/1.18</f>
        <v>670.33898305084745</v>
      </c>
      <c r="Q22" s="149">
        <f>Q23/1.18</f>
        <v>619.49152542372883</v>
      </c>
      <c r="S22" s="116"/>
    </row>
    <row r="23" spans="1:26" ht="16.5" thickBot="1">
      <c r="A23" s="114">
        <v>2</v>
      </c>
      <c r="B23" s="115">
        <v>16</v>
      </c>
      <c r="D23" s="4" t="s">
        <v>62</v>
      </c>
      <c r="E23" s="132">
        <v>2.44</v>
      </c>
      <c r="F23" s="132">
        <v>1.22</v>
      </c>
      <c r="G23" s="133">
        <v>32.661000000000001</v>
      </c>
      <c r="I23" s="134" t="s">
        <v>24</v>
      </c>
      <c r="J23" s="135"/>
      <c r="K23" s="136">
        <v>811</v>
      </c>
      <c r="L23" s="137"/>
      <c r="M23" s="153" t="s">
        <v>24</v>
      </c>
      <c r="N23" s="219"/>
      <c r="O23" s="138" t="s">
        <v>24</v>
      </c>
      <c r="P23" s="154">
        <v>791</v>
      </c>
      <c r="Q23" s="149">
        <v>731</v>
      </c>
      <c r="S23" s="116"/>
    </row>
    <row r="24" spans="1:26" ht="16.5" thickBot="1">
      <c r="A24" s="117">
        <v>2.2999999999999998</v>
      </c>
      <c r="B24" s="118">
        <v>15</v>
      </c>
      <c r="D24" s="4" t="s">
        <v>63</v>
      </c>
      <c r="E24" s="132">
        <v>2.44</v>
      </c>
      <c r="F24" s="132">
        <v>1.22</v>
      </c>
      <c r="G24" s="139">
        <v>41.017000000000003</v>
      </c>
      <c r="P24" s="116"/>
      <c r="Q24" s="116"/>
      <c r="R24" s="116"/>
      <c r="S24" s="116"/>
    </row>
    <row r="25" spans="1:26" ht="19.5" thickBot="1">
      <c r="A25" s="117">
        <v>3</v>
      </c>
      <c r="B25" s="118">
        <v>18.25</v>
      </c>
      <c r="D25" s="141" t="s">
        <v>64</v>
      </c>
      <c r="E25" s="142">
        <v>2.44</v>
      </c>
      <c r="F25" s="142">
        <v>1.22</v>
      </c>
      <c r="G25" s="139">
        <v>48.982999999999997</v>
      </c>
      <c r="I25" s="230" t="s">
        <v>65</v>
      </c>
      <c r="J25" s="217"/>
      <c r="K25" s="231"/>
      <c r="M25" s="197" t="s">
        <v>82</v>
      </c>
      <c r="N25" s="198"/>
      <c r="O25" s="198"/>
      <c r="P25" s="198"/>
      <c r="Q25" s="198"/>
      <c r="R25" s="199"/>
    </row>
    <row r="26" spans="1:26" ht="16.5" thickBot="1">
      <c r="A26" s="117">
        <v>4</v>
      </c>
      <c r="B26" s="118">
        <v>22.975000000000001</v>
      </c>
      <c r="D26" s="146" t="s">
        <v>69</v>
      </c>
      <c r="E26" s="132">
        <v>2.44</v>
      </c>
      <c r="F26" s="132">
        <v>1.22</v>
      </c>
      <c r="G26" s="139">
        <v>67.966999999999999</v>
      </c>
      <c r="I26" s="232" t="s">
        <v>52</v>
      </c>
      <c r="J26" s="167" t="s">
        <v>70</v>
      </c>
      <c r="K26" s="233"/>
      <c r="M26" s="200" t="s">
        <v>77</v>
      </c>
      <c r="N26" s="201"/>
      <c r="O26" s="201"/>
      <c r="P26" s="202">
        <f>P27/1.18</f>
        <v>602.54237288135596</v>
      </c>
      <c r="Q26" s="203">
        <f>Q27/1.18</f>
        <v>585.59322033898309</v>
      </c>
      <c r="R26" s="202">
        <f>R27/1.18</f>
        <v>543.22033898305085</v>
      </c>
    </row>
    <row r="27" spans="1:26" ht="18.75" thickBot="1">
      <c r="A27" s="117">
        <v>5</v>
      </c>
      <c r="B27" s="118">
        <v>26.85</v>
      </c>
      <c r="D27" s="150"/>
      <c r="E27" s="151"/>
      <c r="F27" s="151"/>
      <c r="G27" s="151"/>
      <c r="I27" s="232"/>
      <c r="J27" s="152"/>
      <c r="K27" s="234"/>
      <c r="M27" s="204" t="s">
        <v>78</v>
      </c>
      <c r="N27" s="205"/>
      <c r="O27" s="205"/>
      <c r="P27" s="206">
        <v>711</v>
      </c>
      <c r="Q27" s="207">
        <v>691</v>
      </c>
      <c r="R27" s="208">
        <v>641</v>
      </c>
    </row>
    <row r="28" spans="1:26" ht="16.5" thickBot="1">
      <c r="A28" s="140">
        <v>8</v>
      </c>
      <c r="B28" s="118">
        <v>39</v>
      </c>
      <c r="I28" s="235" t="s">
        <v>71</v>
      </c>
      <c r="J28" s="155">
        <v>69.102000000000004</v>
      </c>
      <c r="K28" s="234"/>
    </row>
    <row r="29" spans="1:26" ht="19.5" thickBot="1">
      <c r="A29" s="144">
        <v>10</v>
      </c>
      <c r="B29" s="145">
        <v>42.628</v>
      </c>
      <c r="D29" s="168" t="s">
        <v>52</v>
      </c>
      <c r="E29" s="170" t="s">
        <v>56</v>
      </c>
      <c r="F29" s="172" t="s">
        <v>57</v>
      </c>
      <c r="G29" s="119" t="s">
        <v>58</v>
      </c>
      <c r="I29" s="236"/>
      <c r="J29" s="156"/>
      <c r="K29" s="234"/>
      <c r="M29" s="227" t="s">
        <v>81</v>
      </c>
      <c r="N29" s="228"/>
      <c r="O29" s="228"/>
      <c r="P29" s="228"/>
      <c r="Q29" s="228"/>
      <c r="R29" s="229"/>
    </row>
    <row r="30" spans="1:26" ht="16.5" thickBot="1">
      <c r="A30" s="140">
        <v>12</v>
      </c>
      <c r="B30" s="118">
        <v>50.847999999999999</v>
      </c>
      <c r="D30" s="169"/>
      <c r="E30" s="171"/>
      <c r="F30" s="173"/>
      <c r="G30" s="126"/>
      <c r="I30" s="235" t="s">
        <v>72</v>
      </c>
      <c r="J30" s="155">
        <v>69</v>
      </c>
      <c r="K30" s="234"/>
      <c r="M30" s="220" t="s">
        <v>79</v>
      </c>
      <c r="N30" s="116"/>
      <c r="O30" s="116"/>
      <c r="P30" s="209">
        <f>P31/1.18</f>
        <v>534.74576271186447</v>
      </c>
      <c r="Q30" s="210">
        <f>Q31/1.18</f>
        <v>526.27118644067798</v>
      </c>
      <c r="R30" s="211">
        <f>R31/1.18</f>
        <v>517.7966101694916</v>
      </c>
    </row>
    <row r="31" spans="1:26" ht="16.5" thickBot="1">
      <c r="A31" s="140">
        <v>15</v>
      </c>
      <c r="B31" s="118">
        <v>59.746000000000002</v>
      </c>
      <c r="D31" s="157" t="s">
        <v>62</v>
      </c>
      <c r="E31" s="158">
        <v>2.5</v>
      </c>
      <c r="F31" s="159">
        <v>1.25</v>
      </c>
      <c r="G31" s="133">
        <v>32.661000000000001</v>
      </c>
      <c r="I31" s="235"/>
      <c r="J31" s="160"/>
      <c r="K31" s="234"/>
      <c r="M31" s="221" t="s">
        <v>80</v>
      </c>
      <c r="N31" s="219"/>
      <c r="O31" s="219"/>
      <c r="P31" s="212">
        <v>631</v>
      </c>
      <c r="Q31" s="213">
        <v>621</v>
      </c>
      <c r="R31" s="214">
        <v>611</v>
      </c>
    </row>
    <row r="32" spans="1:26" ht="15.75">
      <c r="A32" s="140">
        <v>16</v>
      </c>
      <c r="B32" s="118">
        <v>63.56</v>
      </c>
      <c r="D32" s="146" t="s">
        <v>63</v>
      </c>
      <c r="E32" s="161">
        <v>2.5</v>
      </c>
      <c r="F32" s="162">
        <v>1.25</v>
      </c>
      <c r="G32" s="139">
        <v>41.017000000000003</v>
      </c>
      <c r="I32" s="237" t="s">
        <v>64</v>
      </c>
      <c r="J32" s="160">
        <v>84.745999999999995</v>
      </c>
      <c r="K32" s="234"/>
    </row>
    <row r="33" spans="1:22" ht="19.5" thickBot="1">
      <c r="A33" s="140">
        <v>18</v>
      </c>
      <c r="B33" s="118">
        <v>71.186999999999998</v>
      </c>
      <c r="D33" s="146" t="s">
        <v>64</v>
      </c>
      <c r="E33" s="161">
        <v>2.5</v>
      </c>
      <c r="F33" s="162">
        <v>1.25</v>
      </c>
      <c r="G33" s="139">
        <v>48.982999999999997</v>
      </c>
      <c r="I33" s="238"/>
      <c r="J33" s="239"/>
      <c r="K33" s="240"/>
      <c r="P33" s="222"/>
      <c r="Q33" s="222"/>
      <c r="R33" s="222"/>
      <c r="S33" s="222"/>
      <c r="T33" s="222"/>
      <c r="U33" s="222"/>
      <c r="V33" s="222"/>
    </row>
    <row r="34" spans="1:22" ht="18.75" thickBot="1">
      <c r="A34" s="140">
        <v>22</v>
      </c>
      <c r="B34" s="118">
        <v>87</v>
      </c>
      <c r="D34" s="163" t="s">
        <v>73</v>
      </c>
      <c r="E34" s="164">
        <v>2.5</v>
      </c>
      <c r="F34" s="165">
        <v>1.25</v>
      </c>
      <c r="G34" s="166">
        <v>67.966999999999999</v>
      </c>
      <c r="P34" s="223"/>
      <c r="Q34" s="116"/>
      <c r="R34" s="224"/>
      <c r="S34" s="225"/>
      <c r="T34" s="116"/>
      <c r="U34" s="116"/>
      <c r="V34" s="116"/>
    </row>
    <row r="35" spans="1:22" ht="24.75" customHeight="1" thickBot="1">
      <c r="A35" s="146">
        <v>25</v>
      </c>
      <c r="B35" s="118">
        <v>101.813</v>
      </c>
      <c r="I35" s="257" t="s">
        <v>84</v>
      </c>
      <c r="J35" s="258"/>
      <c r="K35" s="259"/>
      <c r="L35" s="252"/>
      <c r="M35" s="253"/>
      <c r="P35" s="223"/>
      <c r="Q35" s="116"/>
      <c r="R35" s="224"/>
      <c r="S35" s="225"/>
      <c r="T35" s="116"/>
      <c r="U35" s="116"/>
      <c r="V35" s="116"/>
    </row>
    <row r="36" spans="1:22" ht="19.5" thickBot="1">
      <c r="A36" s="146">
        <v>30</v>
      </c>
      <c r="B36" s="118">
        <v>114.52500000000001</v>
      </c>
      <c r="D36" s="242" t="s">
        <v>83</v>
      </c>
      <c r="E36" s="243"/>
      <c r="F36" s="244"/>
      <c r="I36" s="220" t="s">
        <v>79</v>
      </c>
      <c r="J36" s="210">
        <f>J37/1.18</f>
        <v>653.38983050847457</v>
      </c>
      <c r="K36" s="254">
        <f>K37/1.18</f>
        <v>594.06779661016947</v>
      </c>
      <c r="L36" s="251"/>
      <c r="P36" s="215"/>
      <c r="Q36" s="215"/>
      <c r="R36" s="215"/>
      <c r="S36" s="215"/>
      <c r="T36" s="215"/>
      <c r="U36" s="215"/>
    </row>
    <row r="37" spans="1:22" ht="18.75" thickBot="1">
      <c r="D37" s="248">
        <f>D38/1.18</f>
        <v>704.2372881355933</v>
      </c>
      <c r="E37" s="249"/>
      <c r="F37" s="250"/>
      <c r="I37" s="221" t="s">
        <v>80</v>
      </c>
      <c r="J37" s="255">
        <v>771</v>
      </c>
      <c r="K37" s="255">
        <v>701</v>
      </c>
      <c r="L37" s="256"/>
    </row>
    <row r="38" spans="1:22" ht="16.5" thickBot="1">
      <c r="D38" s="245">
        <v>831</v>
      </c>
      <c r="E38" s="246"/>
      <c r="F38" s="247"/>
    </row>
  </sheetData>
  <mergeCells count="23">
    <mergeCell ref="P33:V33"/>
    <mergeCell ref="M29:R29"/>
    <mergeCell ref="D36:F36"/>
    <mergeCell ref="D37:F37"/>
    <mergeCell ref="D38:F38"/>
    <mergeCell ref="A16:C16"/>
    <mergeCell ref="A1:R1"/>
    <mergeCell ref="B2:H2"/>
    <mergeCell ref="I2:P2"/>
    <mergeCell ref="Q2:S2"/>
    <mergeCell ref="A17:C17"/>
    <mergeCell ref="A18:C18"/>
    <mergeCell ref="A21:A22"/>
    <mergeCell ref="E21:E22"/>
    <mergeCell ref="F21:F22"/>
    <mergeCell ref="I26:I27"/>
    <mergeCell ref="J26:K26"/>
    <mergeCell ref="D29:D30"/>
    <mergeCell ref="E29:E30"/>
    <mergeCell ref="F29:F30"/>
    <mergeCell ref="M25:R25"/>
    <mergeCell ref="M26:O26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2016-10-05T15:58:29Z</dcterms:created>
  <dcterms:modified xsi:type="dcterms:W3CDTF">2016-10-06T08:07:51Z</dcterms:modified>
</cp:coreProperties>
</file>