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lizabeth Chivers\Documents\TACC Surveys\FY 2023 Local Revenue Survey\Report\"/>
    </mc:Choice>
  </mc:AlternateContent>
  <xr:revisionPtr revIDLastSave="0" documentId="8_{E65C850B-57C6-4D96-A3F9-1C422F71AC0B}" xr6:coauthVersionLast="47" xr6:coauthVersionMax="47" xr10:uidLastSave="{00000000-0000-0000-0000-000000000000}"/>
  <bookViews>
    <workbookView xWindow="30060" yWindow="3180" windowWidth="21600" windowHeight="11385" xr2:uid="{B7A3DA51-9A59-4691-B864-A9C4E4433505}"/>
  </bookViews>
  <sheets>
    <sheet name="Dual Credit by College" sheetId="3" r:id="rId1"/>
  </sheets>
  <externalReferences>
    <externalReference r:id="rId2"/>
    <externalReference r:id="rId3"/>
    <externalReference r:id="rId4"/>
    <externalReference r:id="rId5"/>
  </externalReferences>
  <definedNames>
    <definedName name="_AMO_RefreshMultipleList" hidden="1">"'111862633'"</definedName>
    <definedName name="_AMO_SingleObject_193768108__A1" hidden="1">#REF!</definedName>
    <definedName name="_AMO_SingleObject_303503415__A1" hidden="1">#REF!</definedName>
    <definedName name="_AMO_SingleObject_333770726__A1" hidden="1">#REF!</definedName>
    <definedName name="_AMO_SingleObject_401195380__A1" hidden="1">#REF!</definedName>
    <definedName name="_AMO_SingleObject_86684042_PivotTable_86684042" hidden="1">#REF!</definedName>
    <definedName name="_AMO_XmlVersion" hidden="1">"'1'"</definedName>
    <definedName name="_Order1" hidden="1">255</definedName>
    <definedName name="_Order2" hidden="1">255</definedName>
    <definedName name="_Sort" hidden="1">#REF!</definedName>
    <definedName name="_SortAlm1" hidden="1">#REF!</definedName>
    <definedName name="accnt4yr">#REF!</definedName>
    <definedName name="AMTLU">[1]Names!$B$11:$I$69</definedName>
    <definedName name="AVGHOURS">#REF!</definedName>
    <definedName name="AVGTTD">#REF!</definedName>
    <definedName name="DEGCIP">#REF!</definedName>
    <definedName name="ENDOW1">#REF!</definedName>
    <definedName name="FactEnrollmentTypeMajorFall2022">#REF!</definedName>
    <definedName name="FTSELU">[1]FTSE!$C$8:$S$46</definedName>
    <definedName name="LOANSF07">#REF!</definedName>
    <definedName name="MATCHINST">#REF!</definedName>
    <definedName name="phd">[2]TOTALS!$B$2:$C$23</definedName>
    <definedName name="PLOANSYEAR">#REF!</definedName>
    <definedName name="_xlnm.Print_Area">[3]FY92!$A$1</definedName>
    <definedName name="PRINT_AREA_MI">#REF!</definedName>
    <definedName name="SCHBYFACULTY">#REF!</definedName>
    <definedName name="SHEEO_SHEF_ADJUSTEDSHEF">#REF!</definedName>
    <definedName name="SHEEO_SHEF_INDICES_2">#REF!</definedName>
    <definedName name="SHEEO_SHEF_INDICES_3">#REF!</definedName>
    <definedName name="SHEEO_SHEF_SHEFCOMBINED">#REF!</definedName>
    <definedName name="SHEEO_SHEF_SHEFNOMINAL">#REF!</definedName>
    <definedName name="SHEEO_SHEF_SHEFNOMINAL_2">#REF!</definedName>
    <definedName name="sort2" hidden="1">#REF!</definedName>
    <definedName name="TIMETODGRBACHI7">#REF!</definedName>
    <definedName name="TOTALS">#REF!</definedName>
    <definedName name="Z_1FFC368C_FAAC_4C27_917C_33EB7F20D079_.wvu.PrintTitles" hidden="1">[4]Midwestern!$A$1:$B$65536,[4]Midwestern!$A$1:$IV$7</definedName>
    <definedName name="Z_390E69FE_30BF_46A8_BB03_D0C9901EA0FB_.wvu.PrintTitles" hidden="1">[4]Midwestern!$A$1:$B$65536,[4]Midwestern!$A$1:$IV$7</definedName>
    <definedName name="Z_4AC09102_7151_4BC1_97EC_C57915589D6D_.wvu.PrintTitles" hidden="1">[4]Midwestern!$A$1:$B$65536,[4]Midwestern!$A$1:$IV$7</definedName>
    <definedName name="Z_59C042EE_7BE0_46D7_83D3_48C0860AA9B7_.wvu.PrintTitles" hidden="1">[4]Midwestern!$A$1:$B$65536,[4]Midwestern!$A$1:$IV$7</definedName>
    <definedName name="Z_5DB122DC_76B1_4E56_B2C5_DC5B34D3FE31_.wvu.PrintTitles" hidden="1">[4]Midwestern!$A$1:$B$65536,[4]Midwestern!$A$1:$IV$7</definedName>
    <definedName name="Z_7E968537_F35A_46C0_AAAE_B8F2523DE409_.wvu.PrintTitles" hidden="1">[4]Midwestern!$A$1:$B$65536,[4]Midwestern!$A$1:$IV$7</definedName>
    <definedName name="Z_999D944D_85B2_4CAE_97DA_DC2EB4BF0AB0_.wvu.PrintTitles" hidden="1">[4]Midwestern!$A$1:$B$65536,[4]Midwestern!$A$1:$IV$7</definedName>
    <definedName name="Z_9A9AF875_8B7A_4EA5_9837_BF2AFF98C487_.wvu.PrintTitles" hidden="1">[4]Midwestern!$A$1:$B$65536,[4]Midwestern!$A$1:$IV$7</definedName>
    <definedName name="Z_C63CB8F7_18C4_4A70_94EC_26C8D6B5C80F_.wvu.PrintTitles" hidden="1">[4]Midwestern!$A$1:$B$65536,[4]Midwestern!$A$1:$IV$7</definedName>
    <definedName name="Z_D8EE2E15_379C_4027_9083_08D90932B4E1_.wvu.PrintTitles" hidden="1">[4]Midwestern!$A$1:$B$65536,[4]Midwestern!$A$1:$IV$7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4" i="3" l="1"/>
  <c r="E5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4" i="3"/>
  <c r="G54" i="3" l="1"/>
</calcChain>
</file>

<file path=xl/sharedStrings.xml><?xml version="1.0" encoding="utf-8"?>
<sst xmlns="http://schemas.openxmlformats.org/spreadsheetml/2006/main" count="218" uniqueCount="76">
  <si>
    <t>Alamo Colleges</t>
  </si>
  <si>
    <t>Alvin Community College</t>
  </si>
  <si>
    <t>Amarillo College</t>
  </si>
  <si>
    <t>Angelina College*</t>
  </si>
  <si>
    <t>Austin Community College District*/**</t>
  </si>
  <si>
    <t>Blinn College</t>
  </si>
  <si>
    <t>Brazosport College*/***</t>
  </si>
  <si>
    <t>Central Texas College*/**</t>
  </si>
  <si>
    <t>Cisco College</t>
  </si>
  <si>
    <t>Clarendon College</t>
  </si>
  <si>
    <t>Coastal Bend College*</t>
  </si>
  <si>
    <t>College of the Mainland</t>
  </si>
  <si>
    <t>Collin College*</t>
  </si>
  <si>
    <t>Dallas College*/**</t>
  </si>
  <si>
    <t>Del Mar College</t>
  </si>
  <si>
    <t>Frank Phillips College*/**</t>
  </si>
  <si>
    <t>Galveston College*</t>
  </si>
  <si>
    <t>Grayson College*</t>
  </si>
  <si>
    <t>Hill College</t>
  </si>
  <si>
    <t>Houston Community College*/**</t>
  </si>
  <si>
    <t>Howard College</t>
  </si>
  <si>
    <t>Kilgore College</t>
  </si>
  <si>
    <t>Laredo College*</t>
  </si>
  <si>
    <t>Lee College</t>
  </si>
  <si>
    <t>Lone Star College</t>
  </si>
  <si>
    <t>McLennan Community College*</t>
  </si>
  <si>
    <t>Midland College</t>
  </si>
  <si>
    <t>Navarro College</t>
  </si>
  <si>
    <t>North Central Texas College*</t>
  </si>
  <si>
    <t>Northeast Texas Community College</t>
  </si>
  <si>
    <t>Odessa College</t>
  </si>
  <si>
    <t>Panola College</t>
  </si>
  <si>
    <t>Paris Junior College**</t>
  </si>
  <si>
    <t>Ranger College</t>
  </si>
  <si>
    <t>San Jacinto College</t>
  </si>
  <si>
    <t>South Plains College**</t>
  </si>
  <si>
    <t>South Texas College</t>
  </si>
  <si>
    <t xml:space="preserve">Southwest Texas Junior College </t>
  </si>
  <si>
    <t>Tarrant County College*</t>
  </si>
  <si>
    <t>Temple College**</t>
  </si>
  <si>
    <t>Texarkana College</t>
  </si>
  <si>
    <t>Texas Southmost College</t>
  </si>
  <si>
    <t>Trinity Valley Community College</t>
  </si>
  <si>
    <t>Tyler Junior College</t>
  </si>
  <si>
    <t>Vernon College*</t>
  </si>
  <si>
    <t>Victoria College</t>
  </si>
  <si>
    <t>Weatherford College</t>
  </si>
  <si>
    <t>Western Texas College</t>
  </si>
  <si>
    <t>Wharton County Junior College</t>
  </si>
  <si>
    <t xml:space="preserve">*Data pulled from college websites. If tuition &amp; fee information for dual credit was not available, in-district and out-of-district reported in the general tuition &amp; fees table were substituted for most common charge per SCH. </t>
  </si>
  <si>
    <t>**This college’s policies on providing waivers and grants differ for in-district and out-of-district students. If they cover full or partial tuition &amp; fees either in-district or out-of-district students, that is indicated in the table.</t>
  </si>
  <si>
    <t>Caveats:</t>
  </si>
  <si>
    <t xml:space="preserve">·                This represents base tuition &amp; fees for each college. There may be additional fees based on specific course, labs, programs, and other college policies. Fees may also differ based on academic versus career and technical programs. </t>
  </si>
  <si>
    <t>·                Data verification and validation is limited based on the lack of an equivalent state date resource for dual credit costs.</t>
  </si>
  <si>
    <t>·                There may be differences in direct cost to students based on agreements with specific high schools and the amount that the high school pays in lieu of the student.</t>
  </si>
  <si>
    <t>·                Dual credit tuition fees reported to TACC as the “most common charge per SCH” may not match publicly posted tuition and fees schedules on college websites.</t>
  </si>
  <si>
    <t xml:space="preserve">Includes all 50 Texas Public Community Colleges. </t>
  </si>
  <si>
    <t>In-District: Most Common Charge per SCH</t>
  </si>
  <si>
    <t>Out-of-District: Most Common Charge per SCH</t>
  </si>
  <si>
    <t>***Brazosport College website indicates students may take two dual credit courses at no cost. Aside from this, regular tuition and fees apply.</t>
  </si>
  <si>
    <t>El Paso Community College</t>
  </si>
  <si>
    <t>Source: TACC FY2023 Local Revenues Survey and college posted dual credit tuition and fees where available for Dual Credit Rates.</t>
  </si>
  <si>
    <r>
      <t>Estimated Average Charge per SCH</t>
    </r>
    <r>
      <rPr>
        <vertAlign val="superscript"/>
        <sz val="11"/>
        <color theme="0"/>
        <rFont val="Arial"/>
        <family val="2"/>
      </rPr>
      <t>1</t>
    </r>
  </si>
  <si>
    <t>1. Estimated Average Charge per SCH = average ( In-District Most Common Charge per SCH &amp; Out-of-District Most Common Charge per SCH)</t>
  </si>
  <si>
    <t>Community College Statewide Average</t>
  </si>
  <si>
    <r>
      <t xml:space="preserve">Covers </t>
    </r>
    <r>
      <rPr>
        <b/>
        <u/>
        <sz val="11"/>
        <color theme="0"/>
        <rFont val="Arial"/>
        <family val="2"/>
      </rPr>
      <t>full</t>
    </r>
    <r>
      <rPr>
        <sz val="11"/>
        <color theme="0"/>
        <rFont val="Arial"/>
        <family val="2"/>
      </rPr>
      <t xml:space="preserve"> tuition/fees for</t>
    </r>
    <r>
      <rPr>
        <u/>
        <sz val="11"/>
        <color theme="0"/>
        <rFont val="Arial"/>
        <family val="2"/>
      </rPr>
      <t xml:space="preserve">   </t>
    </r>
    <r>
      <rPr>
        <sz val="11"/>
        <color theme="0"/>
        <rFont val="Arial"/>
        <family val="2"/>
      </rPr>
      <t>students</t>
    </r>
  </si>
  <si>
    <t>all</t>
  </si>
  <si>
    <t>no</t>
  </si>
  <si>
    <t>some but not all</t>
  </si>
  <si>
    <t>no data available</t>
  </si>
  <si>
    <t>N/A</t>
  </si>
  <si>
    <r>
      <t xml:space="preserve">Covers </t>
    </r>
    <r>
      <rPr>
        <b/>
        <u/>
        <sz val="11"/>
        <color theme="0"/>
        <rFont val="Arial"/>
        <family val="2"/>
      </rPr>
      <t>partial</t>
    </r>
    <r>
      <rPr>
        <sz val="11"/>
        <color theme="0"/>
        <rFont val="Arial"/>
        <family val="2"/>
      </rPr>
      <t xml:space="preserve"> tuition/fees for</t>
    </r>
    <r>
      <rPr>
        <u/>
        <sz val="11"/>
        <color theme="0"/>
        <rFont val="Arial"/>
        <family val="2"/>
      </rPr>
      <t xml:space="preserve">  </t>
    </r>
    <r>
      <rPr>
        <sz val="11"/>
        <color theme="0"/>
        <rFont val="Arial"/>
        <family val="2"/>
      </rPr>
      <t>students</t>
    </r>
  </si>
  <si>
    <r>
      <t xml:space="preserve">Covers </t>
    </r>
    <r>
      <rPr>
        <b/>
        <u/>
        <sz val="11"/>
        <color theme="0"/>
        <rFont val="Arial"/>
        <family val="2"/>
      </rPr>
      <t>no</t>
    </r>
    <r>
      <rPr>
        <sz val="11"/>
        <color theme="0"/>
        <rFont val="Arial"/>
        <family val="2"/>
      </rPr>
      <t xml:space="preserve"> tuition/fees for</t>
    </r>
    <r>
      <rPr>
        <u/>
        <sz val="11"/>
        <color theme="0"/>
        <rFont val="Arial"/>
        <family val="2"/>
      </rPr>
      <t xml:space="preserve">   </t>
    </r>
    <r>
      <rPr>
        <sz val="11"/>
        <color theme="0"/>
        <rFont val="Arial"/>
        <family val="2"/>
      </rPr>
      <t>students</t>
    </r>
  </si>
  <si>
    <t>Waivers, Grants, and Scholarships</t>
  </si>
  <si>
    <t>Dual Credit Tuition &amp; Fees</t>
  </si>
  <si>
    <t>Fall 2022 Dual Credit Tuition &amp; Fees, Waivers, Grants, and Scholarships by College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</si>
</sst>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
  </numFmts>
  <fonts count="20" x14ac:knownFonts="1">
    <font>
      <sz val="11"/>
      <color theme="1"/>
      <name val="Calibri"/>
      <family val="2"/>
      <scheme val="minor"/>
    </font>
    <font>
      <sz val="12"/>
      <color theme="1"/>
      <name val="Calibri"/>
      <family val="2"/>
      <scheme val="minor"/>
    </font>
    <font>
      <sz val="12"/>
      <color theme="1"/>
      <name val="Arial"/>
      <family val="2"/>
    </font>
    <font>
      <sz val="11"/>
      <color theme="0"/>
      <name val="Arial"/>
      <family val="2"/>
    </font>
    <font>
      <sz val="10"/>
      <color theme="1"/>
      <name val="Arial"/>
      <family val="2"/>
    </font>
    <font>
      <sz val="10"/>
      <color theme="1"/>
      <name val="Calibri"/>
      <family val="2"/>
      <scheme val="minor"/>
    </font>
    <font>
      <sz val="11"/>
      <color theme="1"/>
      <name val="Arial"/>
      <family val="2"/>
    </font>
    <font>
      <b/>
      <sz val="11"/>
      <color theme="1"/>
      <name val="Arial"/>
      <family val="2"/>
    </font>
    <font>
      <b/>
      <sz val="12"/>
      <color theme="1"/>
      <name val="Calibri"/>
      <family val="2"/>
      <scheme val="minor"/>
    </font>
    <font>
      <b/>
      <sz val="12"/>
      <color theme="0"/>
      <name val="Arial"/>
      <family val="2"/>
    </font>
    <font>
      <vertAlign val="superscript"/>
      <sz val="11"/>
      <color theme="0"/>
      <name val="Arial"/>
      <family val="2"/>
    </font>
    <font>
      <sz val="11"/>
      <color theme="1"/>
      <name val="Calibri"/>
      <family val="2"/>
      <scheme val="minor"/>
    </font>
    <font>
      <sz val="11"/>
      <color indexed="8"/>
      <name val="Calibri"/>
      <family val="2"/>
      <scheme val="minor"/>
    </font>
    <font>
      <sz val="10"/>
      <color rgb="FF000000"/>
      <name val="Times New Roman"/>
      <family val="1"/>
    </font>
    <font>
      <sz val="10"/>
      <name val="Arial"/>
      <family val="2"/>
    </font>
    <font>
      <sz val="10"/>
      <name val="Verdana"/>
      <family val="2"/>
    </font>
    <font>
      <b/>
      <sz val="11"/>
      <color theme="1"/>
      <name val="Calibri"/>
      <family val="2"/>
      <scheme val="minor"/>
    </font>
    <font>
      <b/>
      <u/>
      <sz val="11"/>
      <color theme="0"/>
      <name val="Arial"/>
      <family val="2"/>
    </font>
    <font>
      <u/>
      <sz val="11"/>
      <color theme="0"/>
      <name val="Arial"/>
      <family val="2"/>
    </font>
    <font>
      <b/>
      <sz val="11"/>
      <color theme="0"/>
      <name val="Arial"/>
      <family val="2"/>
    </font>
  </fonts>
  <fills count="4">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s>
  <borders count="24">
    <border>
      <left/>
      <right/>
      <top/>
      <bottom/>
      <diagonal/>
    </border>
    <border>
      <left/>
      <right/>
      <top style="medium">
        <color indexed="64"/>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0">
    <xf numFmtId="0" fontId="0" fillId="0" borderId="0"/>
    <xf numFmtId="0" fontId="1" fillId="0" borderId="0"/>
    <xf numFmtId="0" fontId="6" fillId="0" borderId="0"/>
    <xf numFmtId="0" fontId="12" fillId="0" borderId="0"/>
    <xf numFmtId="0" fontId="11" fillId="0" borderId="0"/>
    <xf numFmtId="0" fontId="13" fillId="0" borderId="0"/>
    <xf numFmtId="43" fontId="14" fillId="0" borderId="0" applyFont="0" applyFill="0" applyBorder="0" applyAlignment="0" applyProtection="0"/>
    <xf numFmtId="0" fontId="15" fillId="0" borderId="0"/>
    <xf numFmtId="0" fontId="15" fillId="0" borderId="0"/>
    <xf numFmtId="44" fontId="1" fillId="0" borderId="0" applyFont="0" applyFill="0" applyBorder="0" applyAlignment="0" applyProtection="0"/>
  </cellStyleXfs>
  <cellXfs count="70">
    <xf numFmtId="0" fontId="0" fillId="0" borderId="0" xfId="0"/>
    <xf numFmtId="0" fontId="2" fillId="0" borderId="0" xfId="1" applyFont="1"/>
    <xf numFmtId="0" fontId="1" fillId="0" borderId="0" xfId="1"/>
    <xf numFmtId="0" fontId="5" fillId="0" borderId="0" xfId="1" applyFont="1" applyAlignment="1">
      <alignment vertical="center"/>
    </xf>
    <xf numFmtId="0" fontId="1" fillId="0" borderId="0" xfId="1" applyAlignment="1">
      <alignment vertical="center"/>
    </xf>
    <xf numFmtId="0" fontId="8" fillId="0" borderId="0" xfId="1" applyFont="1"/>
    <xf numFmtId="164" fontId="6" fillId="0" borderId="3" xfId="1" applyNumberFormat="1" applyFont="1" applyBorder="1"/>
    <xf numFmtId="164" fontId="6" fillId="3" borderId="3" xfId="1" applyNumberFormat="1" applyFont="1" applyFill="1" applyBorder="1"/>
    <xf numFmtId="164" fontId="6" fillId="0" borderId="3" xfId="1" applyNumberFormat="1" applyFont="1" applyBorder="1" applyAlignment="1">
      <alignment horizontal="right"/>
    </xf>
    <xf numFmtId="164" fontId="6" fillId="0" borderId="11" xfId="1" applyNumberFormat="1" applyFont="1" applyBorder="1"/>
    <xf numFmtId="49" fontId="3" fillId="2" borderId="5" xfId="1" applyNumberFormat="1" applyFont="1" applyFill="1" applyBorder="1"/>
    <xf numFmtId="164" fontId="3" fillId="2" borderId="6" xfId="1" applyNumberFormat="1" applyFont="1" applyFill="1" applyBorder="1" applyAlignment="1">
      <alignment horizontal="center" wrapText="1"/>
    </xf>
    <xf numFmtId="49" fontId="6" fillId="0" borderId="13" xfId="1" applyNumberFormat="1" applyFont="1" applyBorder="1"/>
    <xf numFmtId="49" fontId="6" fillId="3" borderId="14" xfId="1" applyNumberFormat="1" applyFont="1" applyFill="1" applyBorder="1"/>
    <xf numFmtId="49" fontId="6" fillId="0" borderId="14" xfId="1" applyNumberFormat="1" applyFont="1" applyBorder="1"/>
    <xf numFmtId="49" fontId="7" fillId="0" borderId="15" xfId="1" applyNumberFormat="1" applyFont="1" applyBorder="1"/>
    <xf numFmtId="164" fontId="3" fillId="2" borderId="5" xfId="1" applyNumberFormat="1" applyFont="1" applyFill="1" applyBorder="1" applyAlignment="1">
      <alignment horizontal="center" wrapText="1"/>
    </xf>
    <xf numFmtId="164" fontId="3" fillId="2" borderId="7" xfId="1" applyNumberFormat="1" applyFont="1" applyFill="1" applyBorder="1" applyAlignment="1">
      <alignment horizontal="center" wrapText="1"/>
    </xf>
    <xf numFmtId="164" fontId="6" fillId="0" borderId="10" xfId="1" applyNumberFormat="1" applyFont="1" applyBorder="1"/>
    <xf numFmtId="164" fontId="6" fillId="0" borderId="12" xfId="1" applyNumberFormat="1" applyFont="1" applyBorder="1"/>
    <xf numFmtId="164" fontId="6" fillId="3" borderId="8" xfId="1" applyNumberFormat="1" applyFont="1" applyFill="1" applyBorder="1"/>
    <xf numFmtId="164" fontId="6" fillId="0" borderId="4" xfId="1" applyNumberFormat="1" applyFont="1" applyBorder="1"/>
    <xf numFmtId="164" fontId="6" fillId="0" borderId="8" xfId="1" applyNumberFormat="1" applyFont="1" applyBorder="1"/>
    <xf numFmtId="164" fontId="6" fillId="0" borderId="8" xfId="1" applyNumberFormat="1" applyFont="1" applyBorder="1" applyAlignment="1">
      <alignment horizontal="right"/>
    </xf>
    <xf numFmtId="164" fontId="7" fillId="0" borderId="9" xfId="1" applyNumberFormat="1" applyFont="1" applyBorder="1"/>
    <xf numFmtId="164" fontId="6" fillId="3" borderId="4" xfId="1" applyNumberFormat="1" applyFont="1" applyFill="1" applyBorder="1"/>
    <xf numFmtId="0" fontId="5" fillId="0" borderId="0" xfId="1" applyFont="1"/>
    <xf numFmtId="0" fontId="4" fillId="0" borderId="0" xfId="1" applyFont="1"/>
    <xf numFmtId="0" fontId="4" fillId="0" borderId="0" xfId="0" applyFont="1"/>
    <xf numFmtId="0" fontId="4" fillId="0" borderId="0" xfId="1" applyFont="1" applyAlignment="1">
      <alignment horizontal="left" vertical="center"/>
    </xf>
    <xf numFmtId="49" fontId="4" fillId="0" borderId="0" xfId="1" applyNumberFormat="1" applyFont="1"/>
    <xf numFmtId="49" fontId="2" fillId="0" borderId="0" xfId="1" applyNumberFormat="1" applyFont="1"/>
    <xf numFmtId="0" fontId="3" fillId="2" borderId="3" xfId="1" applyFont="1" applyFill="1" applyBorder="1" applyAlignment="1">
      <alignment horizontal="center" wrapText="1"/>
    </xf>
    <xf numFmtId="0" fontId="3" fillId="2" borderId="4" xfId="1" applyFont="1" applyFill="1" applyBorder="1" applyAlignment="1">
      <alignment horizontal="center" wrapText="1"/>
    </xf>
    <xf numFmtId="0" fontId="4" fillId="0" borderId="0" xfId="1" applyFont="1" applyAlignment="1">
      <alignment vertical="center"/>
    </xf>
    <xf numFmtId="49" fontId="4" fillId="0" borderId="0" xfId="1" applyNumberFormat="1" applyFont="1" applyAlignment="1">
      <alignment vertical="center"/>
    </xf>
    <xf numFmtId="164" fontId="3" fillId="2" borderId="1" xfId="1" applyNumberFormat="1" applyFont="1" applyFill="1" applyBorder="1"/>
    <xf numFmtId="0" fontId="0" fillId="0" borderId="0" xfId="1" applyFont="1" applyAlignment="1">
      <alignment vertical="center"/>
    </xf>
    <xf numFmtId="0" fontId="6" fillId="0" borderId="0" xfId="1" applyFont="1" applyAlignment="1">
      <alignment vertical="center"/>
    </xf>
    <xf numFmtId="0" fontId="6" fillId="0" borderId="0" xfId="0" applyFont="1" applyAlignment="1">
      <alignment vertical="center"/>
    </xf>
    <xf numFmtId="0" fontId="0" fillId="0" borderId="0" xfId="1" applyFont="1"/>
    <xf numFmtId="0" fontId="6" fillId="0" borderId="0" xfId="0" applyFont="1"/>
    <xf numFmtId="0" fontId="6" fillId="0" borderId="0" xfId="1" applyFont="1"/>
    <xf numFmtId="0" fontId="6" fillId="0" borderId="0" xfId="1" applyFont="1" applyAlignment="1">
      <alignment horizontal="left"/>
    </xf>
    <xf numFmtId="164" fontId="6" fillId="0" borderId="0" xfId="1" applyNumberFormat="1" applyFont="1"/>
    <xf numFmtId="0" fontId="3" fillId="2" borderId="8" xfId="1" applyFont="1" applyFill="1" applyBorder="1" applyAlignment="1">
      <alignment horizontal="center" wrapText="1"/>
    </xf>
    <xf numFmtId="49" fontId="6" fillId="0" borderId="8" xfId="1" applyNumberFormat="1" applyFont="1" applyBorder="1" applyAlignment="1">
      <alignment wrapText="1"/>
    </xf>
    <xf numFmtId="49" fontId="6" fillId="0" borderId="3" xfId="1" applyNumberFormat="1" applyFont="1" applyBorder="1" applyAlignment="1">
      <alignment wrapText="1"/>
    </xf>
    <xf numFmtId="49" fontId="6" fillId="0" borderId="4" xfId="1" applyNumberFormat="1" applyFont="1" applyBorder="1" applyAlignment="1">
      <alignment wrapText="1"/>
    </xf>
    <xf numFmtId="49" fontId="6" fillId="3" borderId="8" xfId="1" applyNumberFormat="1" applyFont="1" applyFill="1" applyBorder="1" applyAlignment="1">
      <alignment wrapText="1"/>
    </xf>
    <xf numFmtId="49" fontId="6" fillId="3" borderId="3" xfId="1" applyNumberFormat="1" applyFont="1" applyFill="1" applyBorder="1" applyAlignment="1">
      <alignment wrapText="1"/>
    </xf>
    <xf numFmtId="49" fontId="6" fillId="3" borderId="4" xfId="1" applyNumberFormat="1" applyFont="1" applyFill="1" applyBorder="1" applyAlignment="1">
      <alignment wrapText="1"/>
    </xf>
    <xf numFmtId="49" fontId="6" fillId="0" borderId="8" xfId="1" applyNumberFormat="1" applyFont="1" applyBorder="1" applyAlignment="1">
      <alignment horizontal="center"/>
    </xf>
    <xf numFmtId="0" fontId="6" fillId="0" borderId="3" xfId="1" applyFont="1" applyBorder="1" applyAlignment="1">
      <alignment horizontal="center"/>
    </xf>
    <xf numFmtId="0" fontId="6" fillId="0" borderId="4" xfId="1" applyFont="1" applyBorder="1" applyAlignment="1">
      <alignment horizontal="center"/>
    </xf>
    <xf numFmtId="49" fontId="6" fillId="3" borderId="8" xfId="1" applyNumberFormat="1" applyFont="1" applyFill="1" applyBorder="1" applyAlignment="1">
      <alignment horizontal="center"/>
    </xf>
    <xf numFmtId="0" fontId="6" fillId="3" borderId="3" xfId="1" applyFont="1" applyFill="1" applyBorder="1" applyAlignment="1">
      <alignment horizontal="center"/>
    </xf>
    <xf numFmtId="0" fontId="6" fillId="3" borderId="4" xfId="1" applyFont="1" applyFill="1" applyBorder="1" applyAlignment="1">
      <alignment horizontal="center"/>
    </xf>
    <xf numFmtId="49" fontId="7" fillId="0" borderId="9" xfId="1" applyNumberFormat="1" applyFont="1" applyBorder="1" applyAlignment="1">
      <alignment wrapText="1"/>
    </xf>
    <xf numFmtId="49" fontId="7" fillId="0" borderId="22" xfId="1" applyNumberFormat="1" applyFont="1" applyBorder="1" applyAlignment="1">
      <alignment wrapText="1"/>
    </xf>
    <xf numFmtId="49" fontId="7" fillId="0" borderId="23" xfId="1" applyNumberFormat="1" applyFont="1" applyBorder="1" applyAlignment="1">
      <alignment wrapText="1"/>
    </xf>
    <xf numFmtId="49" fontId="9" fillId="2" borderId="2" xfId="1" applyNumberFormat="1" applyFont="1" applyFill="1" applyBorder="1" applyAlignment="1">
      <alignment vertical="center"/>
    </xf>
    <xf numFmtId="49" fontId="9" fillId="2" borderId="2" xfId="1" applyNumberFormat="1" applyFont="1" applyFill="1" applyBorder="1" applyAlignment="1">
      <alignment horizontal="left" vertical="center"/>
    </xf>
    <xf numFmtId="0" fontId="0" fillId="0" borderId="0" xfId="0"/>
    <xf numFmtId="164" fontId="19" fillId="2" borderId="16" xfId="1" applyNumberFormat="1" applyFont="1" applyFill="1" applyBorder="1" applyAlignment="1">
      <alignment horizontal="center" vertical="center"/>
    </xf>
    <xf numFmtId="0" fontId="16" fillId="0" borderId="17" xfId="0" applyFont="1" applyBorder="1" applyAlignment="1">
      <alignment vertical="center"/>
    </xf>
    <xf numFmtId="0" fontId="16" fillId="0" borderId="18" xfId="0" applyFont="1" applyBorder="1" applyAlignment="1">
      <alignment vertical="center"/>
    </xf>
    <xf numFmtId="0" fontId="19" fillId="2" borderId="20" xfId="1" applyFont="1" applyFill="1" applyBorder="1" applyAlignment="1">
      <alignment horizontal="center" vertical="center"/>
    </xf>
    <xf numFmtId="0" fontId="19" fillId="2" borderId="19" xfId="0" applyFont="1" applyFill="1" applyBorder="1" applyAlignment="1">
      <alignment horizontal="center" vertical="center"/>
    </xf>
    <xf numFmtId="0" fontId="19" fillId="2" borderId="21" xfId="0" applyFont="1" applyFill="1" applyBorder="1" applyAlignment="1">
      <alignment horizontal="center" vertical="center"/>
    </xf>
  </cellXfs>
  <cellStyles count="10">
    <cellStyle name="Comma 2" xfId="6" xr:uid="{CD4AC57E-E70F-4437-B8EB-BE70BF060BE3}"/>
    <cellStyle name="Currency 2" xfId="9" xr:uid="{4D9D3521-82CB-465A-899F-8EDA7E8C72D4}"/>
    <cellStyle name="Normal" xfId="0" builtinId="0"/>
    <cellStyle name="Normal 2" xfId="1" xr:uid="{0AD96B35-279C-4D1A-9E32-33318FEB618D}"/>
    <cellStyle name="Normal 2 7" xfId="8" xr:uid="{E8CA4D70-09B9-4343-A389-61B71AD4B41E}"/>
    <cellStyle name="Normal 3" xfId="2" xr:uid="{4CFFCE3F-8E4F-40A3-8B5F-E2F3FCA83A09}"/>
    <cellStyle name="Normal 3 2" xfId="5" xr:uid="{64175785-0DA1-4A4A-8612-551E3BBEADBF}"/>
    <cellStyle name="Normal 4" xfId="3" xr:uid="{91244F25-9617-4E2B-A81B-3E0F1C1FFB72}"/>
    <cellStyle name="Normal 5" xfId="4" xr:uid="{D6C5B5C0-EB40-4047-9770-55B5C8ADFA04}"/>
    <cellStyle name="Normal 5 2" xfId="7" xr:uid="{7D777F05-05F6-4CCF-85CB-A4C0F23CCBDD}"/>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4.xml"/><Relationship Id="rId10" Type="http://schemas.openxmlformats.org/officeDocument/2006/relationships/customXml" Target="../customXml/item1.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hecb-auvfs41\userfile\APP\PA\PAForum\Almanac\Almanac%20FY%202014\Data\Details\Universities\0%20-%20Univ%20-%20S%20&amp;%20U%20-%20FY%202012%20-%205%20-%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hecb-auvfs41\userfile\APP\PA\PAForum\Almanac\Almanac%20FY%202015\Data\Details\Frontpages\AC17-18_PHDs14_JL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hecb-auvfs41\userfile\mciverje\My%20Documents\MyFiles\SCH-Univ\SRSCHLevFYTota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Doc$/Documents%20and%20Settings/cernosekj/Local%20Settings/Temporary%20Internet%20Files/OLK2E/FY2006C2swrk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ademic Space Model Smmy"/>
      <sheetName val="Index"/>
      <sheetName val="Acad Space Model"/>
      <sheetName val="Acad Cost Study"/>
      <sheetName val="CS &amp; SP Smmy"/>
      <sheetName val="Acad CTG Costs"/>
      <sheetName val="ICUT Survey"/>
      <sheetName val="IFRS Smmy"/>
      <sheetName val="Almanac 1"/>
      <sheetName val="Almanac 2"/>
      <sheetName val="Univ_IE_Context"/>
      <sheetName val="Univ_IE_Keys"/>
      <sheetName val="Academic Accountability Smmy"/>
      <sheetName val="Smmy Acad SbS"/>
      <sheetName val="Smmy Chrts"/>
      <sheetName val="Smmy Sum"/>
      <sheetName val="Smmy FGD"/>
      <sheetName val="Smmy Fnts"/>
      <sheetName val="ARL Chrts"/>
      <sheetName val="ARL Sum"/>
      <sheetName val="ARL FGD"/>
      <sheetName val="ARL Fnts"/>
      <sheetName val="AUS Chrts"/>
      <sheetName val="AUS Sum"/>
      <sheetName val="AUS FGD"/>
      <sheetName val="AUS Fnts"/>
      <sheetName val="DAL Chrts"/>
      <sheetName val="DAL Sum"/>
      <sheetName val="DAL FGD"/>
      <sheetName val="DAL Fnts"/>
      <sheetName val="E-P Chrts"/>
      <sheetName val="E-P Sum"/>
      <sheetName val="E-P FGD"/>
      <sheetName val="E-P Fnts"/>
      <sheetName val="P-A Chrts"/>
      <sheetName val="P-A Sum"/>
      <sheetName val="P-A FGD"/>
      <sheetName val="P-A Fnts"/>
      <sheetName val="BRW Chrts"/>
      <sheetName val="BRW Sum"/>
      <sheetName val="BRW FGD"/>
      <sheetName val="BRW Fnts"/>
      <sheetName val="P-B Chrts"/>
      <sheetName val="P-B Sum"/>
      <sheetName val="P-B FGD"/>
      <sheetName val="P-B Fnts"/>
      <sheetName val="S-A Chrts"/>
      <sheetName val="S-A Sum"/>
      <sheetName val="S-A FGD"/>
      <sheetName val="S-A Fnts"/>
      <sheetName val="TYL Chrts"/>
      <sheetName val="TYL Sum"/>
      <sheetName val="TYL FGD"/>
      <sheetName val="TYL Fnts"/>
      <sheetName val="TAMU Chrts"/>
      <sheetName val="TAMU Sum"/>
      <sheetName val="TAMU FGD"/>
      <sheetName val="TAMU Fnts"/>
      <sheetName val="TAMUG Chrts"/>
      <sheetName val="TAMUG Sum"/>
      <sheetName val="TAMUG FGD"/>
      <sheetName val="TAMUG Fnts"/>
      <sheetName val="PVAMU Chrts"/>
      <sheetName val="PVAMU Sum"/>
      <sheetName val="PVAMU FGD"/>
      <sheetName val="PVAMU Fnts"/>
      <sheetName val="TARLST Chrts"/>
      <sheetName val="TARLST Sum"/>
      <sheetName val="TARLST FGD"/>
      <sheetName val="TARLST Fnts"/>
      <sheetName val="TAMUCC Chrts"/>
      <sheetName val="TAMUCC Sum"/>
      <sheetName val="TAMUCC FGD"/>
      <sheetName val="TAMUCC Fnts"/>
      <sheetName val="TAMUK Chrts"/>
      <sheetName val="TAMUK Sum"/>
      <sheetName val="TAMUK FGD"/>
      <sheetName val="TAMUK Fnts"/>
      <sheetName val="TAMIU Chrts"/>
      <sheetName val="TAMIU Sum"/>
      <sheetName val="TAMIU FGD"/>
      <sheetName val="TAMIU Fnts"/>
      <sheetName val="WTAMU Chrts"/>
      <sheetName val="WTAMU Sum"/>
      <sheetName val="WTAMU FGD"/>
      <sheetName val="WTAMU Fnts"/>
      <sheetName val="TAMUC Chrts"/>
      <sheetName val="TAMUC Sum"/>
      <sheetName val="TAMUC FGD"/>
      <sheetName val="TAMUC Fnts"/>
      <sheetName val="TAMUT Chrts"/>
      <sheetName val="TAMUT Sum"/>
      <sheetName val="TAMUT FGD"/>
      <sheetName val="TAMUT Fnts"/>
      <sheetName val="TAMUCT Chrts"/>
      <sheetName val="TAMUCT Sum"/>
      <sheetName val="TAMUCT FGD"/>
      <sheetName val="TAMUCT Fnts"/>
      <sheetName val="TAMUSA Chrts"/>
      <sheetName val="TAMUSA Sum"/>
      <sheetName val="TAMUSA FGD"/>
      <sheetName val="TAMUSA Fnts"/>
      <sheetName val="UH Chrts"/>
      <sheetName val="UH Sum"/>
      <sheetName val="UH FGD"/>
      <sheetName val="UH Fnts"/>
      <sheetName val="UHCL Chrts"/>
      <sheetName val="UHCL Sum"/>
      <sheetName val="UHCL FGD"/>
      <sheetName val="UHCL Fnts"/>
      <sheetName val="UHD Chrts"/>
      <sheetName val="UHD Sum"/>
      <sheetName val="UHD FGD"/>
      <sheetName val="UHD Fnts"/>
      <sheetName val="UHV Chrts"/>
      <sheetName val="UHV Sum"/>
      <sheetName val="UHV FGD"/>
      <sheetName val="UHV Fnts"/>
      <sheetName val="LU Chrts"/>
      <sheetName val="LU Sum"/>
      <sheetName val="LU FGD"/>
      <sheetName val="LU Fnts"/>
      <sheetName val="shsu Chrts"/>
      <sheetName val="shsu Sum"/>
      <sheetName val="shsu FGD"/>
      <sheetName val="shsu Fnts"/>
      <sheetName val="TXST Chrts"/>
      <sheetName val="TXST Sum"/>
      <sheetName val="TXST FGD"/>
      <sheetName val="TXST Fnts"/>
      <sheetName val="SRSU Chrts"/>
      <sheetName val="SRSU Sum"/>
      <sheetName val="SRSU FGD"/>
      <sheetName val="SRSU Fnts"/>
      <sheetName val="TTU Chrts"/>
      <sheetName val="TTU Sum"/>
      <sheetName val="TTU FGD"/>
      <sheetName val="TTU Fnts"/>
      <sheetName val="ASU Chrts"/>
      <sheetName val="ASU Sum"/>
      <sheetName val="ASU FGD"/>
      <sheetName val="ASU Fnts"/>
      <sheetName val="UNT Chrts"/>
      <sheetName val="UNT Sum"/>
      <sheetName val="UNT FGD"/>
      <sheetName val="UNT Fnts"/>
      <sheetName val="UNTD Chrts"/>
      <sheetName val="UNTD Sum"/>
      <sheetName val="UNTD FGD"/>
      <sheetName val="UNTD Fnts"/>
      <sheetName val="MidWST Chrts"/>
      <sheetName val="MidWST Sum"/>
      <sheetName val="MidWST FGD"/>
      <sheetName val="MidWST Fnts"/>
      <sheetName val="SFA Chrts"/>
      <sheetName val="SFA Sum"/>
      <sheetName val="SFA FGD"/>
      <sheetName val="SFA Fnts"/>
      <sheetName val="TSU Chrts"/>
      <sheetName val="TSU Sum"/>
      <sheetName val="TSU FGD"/>
      <sheetName val="TSU Fnts"/>
      <sheetName val="TWU Chrts"/>
      <sheetName val="TWU Sum"/>
      <sheetName val="TWU FGD"/>
      <sheetName val="TWU Fnts"/>
      <sheetName val="Names"/>
      <sheetName val="Input"/>
      <sheetName val="FTSE"/>
      <sheetName val="Alman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ow r="11">
          <cell r="B11" t="str">
            <v>The University of Texas System</v>
          </cell>
          <cell r="C11" t="str">
            <v>003655</v>
          </cell>
          <cell r="D11" t="str">
            <v>UTS</v>
          </cell>
          <cell r="E11" t="str">
            <v>S40</v>
          </cell>
          <cell r="F11" t="str">
            <v>S40 - S &amp; U - FY 2012 - UTS.xlsx</v>
          </cell>
        </row>
        <row r="12">
          <cell r="B12" t="str">
            <v>The University of Texas at Arlington</v>
          </cell>
          <cell r="C12" t="str">
            <v>003656</v>
          </cell>
          <cell r="D12" t="str">
            <v>ARL</v>
          </cell>
          <cell r="E12">
            <v>40</v>
          </cell>
          <cell r="F12" t="str">
            <v>40 - S &amp; U - FY 2012 - ARL.xlsx</v>
          </cell>
          <cell r="H12">
            <v>3016377</v>
          </cell>
        </row>
        <row r="13">
          <cell r="B13" t="str">
            <v>The University of Texas at Austin</v>
          </cell>
          <cell r="C13" t="str">
            <v>003658</v>
          </cell>
          <cell r="D13" t="str">
            <v>AUS</v>
          </cell>
          <cell r="E13">
            <v>50</v>
          </cell>
          <cell r="F13" t="str">
            <v>50 - S &amp; U - FY 2012 - AUS.xlsx</v>
          </cell>
          <cell r="G13">
            <v>18391782</v>
          </cell>
        </row>
        <row r="14">
          <cell r="B14" t="str">
            <v>The University of Texas at Dallas</v>
          </cell>
          <cell r="C14" t="str">
            <v>009741</v>
          </cell>
          <cell r="D14" t="str">
            <v>DAL</v>
          </cell>
          <cell r="E14">
            <v>60</v>
          </cell>
          <cell r="F14" t="str">
            <v>60 - S &amp; U - FY 2012 - DAL.xlsx</v>
          </cell>
          <cell r="G14">
            <v>2365121</v>
          </cell>
          <cell r="H14">
            <v>4212943</v>
          </cell>
        </row>
        <row r="15">
          <cell r="B15" t="str">
            <v>The University of Texas at El Paso</v>
          </cell>
          <cell r="C15" t="str">
            <v>003661</v>
          </cell>
          <cell r="D15" t="str">
            <v>E-P</v>
          </cell>
          <cell r="E15">
            <v>70</v>
          </cell>
          <cell r="F15" t="str">
            <v>70 - S &amp; U - FY 2012 - E-P.xlsx</v>
          </cell>
          <cell r="H15">
            <v>3462520</v>
          </cell>
        </row>
        <row r="16">
          <cell r="B16" t="str">
            <v>The University of Texas - Pan American</v>
          </cell>
          <cell r="C16" t="str">
            <v>003599</v>
          </cell>
          <cell r="D16" t="str">
            <v>P-A</v>
          </cell>
          <cell r="E16">
            <v>80</v>
          </cell>
          <cell r="F16" t="str">
            <v>80 - S &amp; U - FY 2012 - P-A.xlsx</v>
          </cell>
          <cell r="H16">
            <v>573919</v>
          </cell>
          <cell r="I16">
            <v>12311123</v>
          </cell>
        </row>
        <row r="17">
          <cell r="B17" t="str">
            <v>The University of Texas at Brownsville (Incl. Texas Southmost College)</v>
          </cell>
          <cell r="C17" t="str">
            <v>030646</v>
          </cell>
          <cell r="D17" t="str">
            <v>BRW</v>
          </cell>
          <cell r="E17">
            <v>90</v>
          </cell>
          <cell r="F17" t="str">
            <v>90 - S &amp; U - FY 2012 - BRW.xlsx</v>
          </cell>
          <cell r="H17">
            <v>451256</v>
          </cell>
          <cell r="I17">
            <v>5057420</v>
          </cell>
        </row>
        <row r="18">
          <cell r="B18" t="str">
            <v>The University of Texas of the Permian Basin</v>
          </cell>
          <cell r="C18" t="str">
            <v>009930</v>
          </cell>
          <cell r="D18" t="str">
            <v>P-B</v>
          </cell>
          <cell r="E18">
            <v>100</v>
          </cell>
          <cell r="F18" t="str">
            <v>100 - S &amp; U - FY 2012 - P-B.xlsx</v>
          </cell>
          <cell r="H18">
            <v>153204</v>
          </cell>
        </row>
        <row r="19">
          <cell r="B19" t="str">
            <v>The University of Texas at San Antonio</v>
          </cell>
          <cell r="C19" t="str">
            <v>010115</v>
          </cell>
          <cell r="D19" t="str">
            <v>S-A</v>
          </cell>
          <cell r="E19">
            <v>110</v>
          </cell>
          <cell r="F19" t="str">
            <v>110 - S &amp; U - FY 2012 - S-A.xlsx</v>
          </cell>
          <cell r="H19">
            <v>2745648</v>
          </cell>
        </row>
        <row r="20">
          <cell r="B20" t="str">
            <v>The University of Texas at Tyler</v>
          </cell>
          <cell r="C20" t="str">
            <v>011163</v>
          </cell>
          <cell r="D20" t="str">
            <v>TYL</v>
          </cell>
          <cell r="E20">
            <v>120</v>
          </cell>
          <cell r="F20" t="str">
            <v>120 - S &amp; U - FY 2012 - TYL.xlsx</v>
          </cell>
          <cell r="H20">
            <v>217036</v>
          </cell>
        </row>
        <row r="21">
          <cell r="B21" t="str">
            <v>Texas A&amp;M University System</v>
          </cell>
          <cell r="C21" t="str">
            <v>003629</v>
          </cell>
          <cell r="D21" t="str">
            <v>TAMUS</v>
          </cell>
          <cell r="E21" t="str">
            <v>S130</v>
          </cell>
          <cell r="F21" t="str">
            <v>S130 - S &amp; U - FY 2012 - TAMUS.xlsx</v>
          </cell>
        </row>
        <row r="22">
          <cell r="B22" t="str">
            <v>Texas A&amp;M University</v>
          </cell>
          <cell r="C22" t="str">
            <v>003632</v>
          </cell>
          <cell r="D22" t="str">
            <v>TAMU</v>
          </cell>
          <cell r="E22">
            <v>130</v>
          </cell>
          <cell r="F22" t="str">
            <v>130 - S &amp; U - FY 2012 - TAMU.xlsx</v>
          </cell>
          <cell r="G22">
            <v>19903235</v>
          </cell>
        </row>
        <row r="23">
          <cell r="B23" t="str">
            <v>Texas A&amp;M University at Galveston</v>
          </cell>
          <cell r="C23" t="str">
            <v>010298</v>
          </cell>
          <cell r="D23" t="str">
            <v>TAMUG</v>
          </cell>
          <cell r="E23">
            <v>140</v>
          </cell>
          <cell r="F23" t="str">
            <v>140 - S &amp; U - FY 2012 - TAMUG.xlsx</v>
          </cell>
          <cell r="H23">
            <v>300171</v>
          </cell>
        </row>
        <row r="24">
          <cell r="B24" t="str">
            <v>Prairie View A&amp;M University</v>
          </cell>
          <cell r="C24" t="str">
            <v>003630</v>
          </cell>
          <cell r="D24" t="str">
            <v>PVAMU</v>
          </cell>
          <cell r="E24">
            <v>150</v>
          </cell>
          <cell r="F24" t="str">
            <v>150 - S &amp; U - FY 2012 - PVAMU.xlsx</v>
          </cell>
        </row>
        <row r="25">
          <cell r="B25" t="str">
            <v>Tarleton State University</v>
          </cell>
          <cell r="C25" t="str">
            <v>003631</v>
          </cell>
          <cell r="D25" t="str">
            <v>TARLST</v>
          </cell>
          <cell r="E25">
            <v>160</v>
          </cell>
          <cell r="F25" t="str">
            <v>160 - S &amp; U - FY 2012 - TARL ST.xlsx</v>
          </cell>
          <cell r="H25">
            <v>793198</v>
          </cell>
        </row>
        <row r="26">
          <cell r="B26" t="str">
            <v>Texas A&amp;M University - Corpus Christi</v>
          </cell>
          <cell r="C26" t="str">
            <v>011161</v>
          </cell>
          <cell r="D26" t="str">
            <v>TAMUCC</v>
          </cell>
          <cell r="E26">
            <v>170</v>
          </cell>
          <cell r="F26" t="str">
            <v>170 - S &amp; U - FY 2012 - TAMUCC.xlsx</v>
          </cell>
          <cell r="H26">
            <v>1106178</v>
          </cell>
          <cell r="I26">
            <v>7139067</v>
          </cell>
        </row>
        <row r="27">
          <cell r="B27" t="str">
            <v>Texas A&amp;M University - Kingsville</v>
          </cell>
          <cell r="C27" t="str">
            <v>003639</v>
          </cell>
          <cell r="D27" t="str">
            <v>TAMUK</v>
          </cell>
          <cell r="E27">
            <v>180</v>
          </cell>
          <cell r="F27" t="str">
            <v>180 - S &amp; U - FY 2012 - TAMUK.xlsx</v>
          </cell>
          <cell r="H27">
            <v>923103</v>
          </cell>
          <cell r="I27">
            <v>5046885</v>
          </cell>
        </row>
        <row r="28">
          <cell r="B28" t="str">
            <v>Texas A&amp;M International University</v>
          </cell>
          <cell r="C28" t="str">
            <v>009651</v>
          </cell>
          <cell r="D28" t="str">
            <v>TAMIU</v>
          </cell>
          <cell r="E28">
            <v>190</v>
          </cell>
          <cell r="F28" t="str">
            <v>190 - S &amp; U - FY 2012 - TAMIU.xlsx</v>
          </cell>
          <cell r="H28">
            <v>126623</v>
          </cell>
          <cell r="I28">
            <v>3796436</v>
          </cell>
        </row>
        <row r="29">
          <cell r="B29" t="str">
            <v>West Texas A&amp;M University</v>
          </cell>
          <cell r="C29" t="str">
            <v>003665</v>
          </cell>
          <cell r="D29" t="str">
            <v>WTAMU</v>
          </cell>
          <cell r="E29">
            <v>200</v>
          </cell>
          <cell r="F29" t="str">
            <v>200 - S &amp; U - FY 2012 - WTAMU.xlsx</v>
          </cell>
          <cell r="H29">
            <v>340876</v>
          </cell>
          <cell r="I29">
            <v>4652995</v>
          </cell>
        </row>
        <row r="30">
          <cell r="B30" t="str">
            <v>Texas A&amp;M University - Commerce</v>
          </cell>
          <cell r="C30" t="str">
            <v>003565</v>
          </cell>
          <cell r="D30" t="str">
            <v>TAMUC</v>
          </cell>
          <cell r="E30">
            <v>210</v>
          </cell>
          <cell r="F30" t="str">
            <v>210 - S &amp; U - FY 2012 - TAMUC.xlsx</v>
          </cell>
          <cell r="H30">
            <v>218376</v>
          </cell>
          <cell r="I30">
            <v>5193232</v>
          </cell>
        </row>
        <row r="31">
          <cell r="B31" t="str">
            <v>Texas A&amp;M University - Texarkana</v>
          </cell>
          <cell r="C31" t="str">
            <v>029269</v>
          </cell>
          <cell r="D31" t="str">
            <v>TAMUT</v>
          </cell>
          <cell r="E31">
            <v>220</v>
          </cell>
          <cell r="F31" t="str">
            <v>220 - S &amp; U - FY 2012 - TAMUT.xlsx</v>
          </cell>
          <cell r="H31">
            <v>4504</v>
          </cell>
          <cell r="I31">
            <v>1307907</v>
          </cell>
        </row>
        <row r="32">
          <cell r="B32" t="str">
            <v>Texas A&amp;M University - Central Texas</v>
          </cell>
          <cell r="C32" t="str">
            <v>103631</v>
          </cell>
          <cell r="D32" t="str">
            <v>TAMUCT</v>
          </cell>
          <cell r="E32">
            <v>223</v>
          </cell>
          <cell r="F32" t="str">
            <v>223 - S &amp; U - FY 2012 - TAMUCT.xlsx</v>
          </cell>
        </row>
        <row r="33">
          <cell r="B33" t="str">
            <v>Texas A&amp;M University - San Antonio</v>
          </cell>
          <cell r="C33" t="str">
            <v>103639</v>
          </cell>
          <cell r="D33" t="str">
            <v>TAMUSA</v>
          </cell>
          <cell r="E33">
            <v>226</v>
          </cell>
          <cell r="F33" t="str">
            <v>226 - S &amp; U - FY 2012 - TAMUSA.xlsx</v>
          </cell>
        </row>
        <row r="34">
          <cell r="B34" t="str">
            <v>Texas AgriLife Research</v>
          </cell>
          <cell r="C34" t="str">
            <v>000556</v>
          </cell>
          <cell r="D34" t="str">
            <v>TAR</v>
          </cell>
          <cell r="E34">
            <v>600</v>
          </cell>
          <cell r="F34" t="str">
            <v>600 - S &amp; U - FY 2012 - TAR.xlsx</v>
          </cell>
        </row>
        <row r="35">
          <cell r="B35" t="str">
            <v>Texas AgriLife Extension Service</v>
          </cell>
          <cell r="C35" t="str">
            <v>000555</v>
          </cell>
          <cell r="D35" t="str">
            <v>TAES</v>
          </cell>
          <cell r="E35">
            <v>605</v>
          </cell>
          <cell r="F35" t="str">
            <v>605 - S &amp; U - FY 2012 - TAES.xlsx</v>
          </cell>
        </row>
        <row r="36">
          <cell r="B36" t="str">
            <v>Texas Engineering Experiment Station</v>
          </cell>
          <cell r="C36" t="str">
            <v>000712</v>
          </cell>
          <cell r="D36" t="str">
            <v>TEES1</v>
          </cell>
          <cell r="E36">
            <v>610</v>
          </cell>
          <cell r="F36" t="str">
            <v>610 - S &amp; U - FY 2012 - TEES1.xlsx</v>
          </cell>
        </row>
        <row r="37">
          <cell r="B37" t="str">
            <v>Texas Engineering Extension Service</v>
          </cell>
          <cell r="C37" t="str">
            <v>000716</v>
          </cell>
          <cell r="D37" t="str">
            <v>TEES2</v>
          </cell>
          <cell r="E37">
            <v>615</v>
          </cell>
          <cell r="F37" t="str">
            <v>615 - S &amp; U - FY 2012 - TEES2.xlsx</v>
          </cell>
        </row>
        <row r="38">
          <cell r="B38" t="str">
            <v>Texas Forest Service</v>
          </cell>
          <cell r="C38" t="str">
            <v>000576</v>
          </cell>
          <cell r="D38" t="str">
            <v>TFS</v>
          </cell>
          <cell r="E38">
            <v>620</v>
          </cell>
          <cell r="F38" t="str">
            <v>620 - S &amp; U - FY 2012 - TFS.xlsx</v>
          </cell>
        </row>
        <row r="39">
          <cell r="B39" t="str">
            <v>Texas Transportation Institute</v>
          </cell>
          <cell r="C39" t="str">
            <v>000727</v>
          </cell>
          <cell r="D39" t="str">
            <v>TTI</v>
          </cell>
          <cell r="E39">
            <v>625</v>
          </cell>
          <cell r="F39" t="str">
            <v>625 - S &amp; U - FY 2012 - TTI.xlsx</v>
          </cell>
        </row>
        <row r="40">
          <cell r="B40" t="str">
            <v>Texas Vet. Medical Diagnostic Laboratory</v>
          </cell>
          <cell r="C40" t="str">
            <v>000557</v>
          </cell>
          <cell r="D40" t="str">
            <v>TVMDL</v>
          </cell>
          <cell r="E40">
            <v>630</v>
          </cell>
          <cell r="F40" t="str">
            <v>630 - S &amp; U - FY 2012 - TVMDL.xlsx</v>
          </cell>
        </row>
        <row r="41">
          <cell r="B41" t="str">
            <v>Texas A&amp;M Research Foundation</v>
          </cell>
          <cell r="C41" t="str">
            <v>000518</v>
          </cell>
          <cell r="D41" t="str">
            <v>TAMRF</v>
          </cell>
          <cell r="E41">
            <v>635</v>
          </cell>
          <cell r="F41" t="str">
            <v>635 - S &amp; U - FY 2012 - TAMRF.xlsx</v>
          </cell>
        </row>
        <row r="42">
          <cell r="B42" t="str">
            <v>University of Houston System</v>
          </cell>
          <cell r="C42" t="str">
            <v>011721</v>
          </cell>
          <cell r="D42" t="str">
            <v>UTS</v>
          </cell>
          <cell r="E42" t="str">
            <v>S230</v>
          </cell>
          <cell r="F42" t="str">
            <v>S230 - S &amp; U - FY 2012 - UTS.xlsx</v>
          </cell>
        </row>
        <row r="43">
          <cell r="B43" t="str">
            <v>University of Houston</v>
          </cell>
          <cell r="C43" t="str">
            <v>003652</v>
          </cell>
          <cell r="D43" t="str">
            <v>UH</v>
          </cell>
          <cell r="E43">
            <v>230</v>
          </cell>
          <cell r="F43" t="str">
            <v>230 - S &amp; U - FY 2012 - UH.xlsx</v>
          </cell>
          <cell r="G43">
            <v>3061979</v>
          </cell>
          <cell r="H43">
            <v>5352736</v>
          </cell>
          <cell r="I43">
            <v>35885768</v>
          </cell>
        </row>
        <row r="44">
          <cell r="B44" t="str">
            <v>University of Houston - Clear Lake</v>
          </cell>
          <cell r="C44" t="str">
            <v>011711</v>
          </cell>
          <cell r="D44" t="str">
            <v>UHCL</v>
          </cell>
          <cell r="E44">
            <v>240</v>
          </cell>
          <cell r="F44" t="str">
            <v>240 - S &amp; U - FY 2012 - UHCL.xlsx</v>
          </cell>
          <cell r="H44">
            <v>54196</v>
          </cell>
          <cell r="I44">
            <v>5214167</v>
          </cell>
        </row>
        <row r="45">
          <cell r="B45" t="str">
            <v>University of Houston - Downtown</v>
          </cell>
          <cell r="C45" t="str">
            <v>012826</v>
          </cell>
          <cell r="D45" t="str">
            <v>UHD</v>
          </cell>
          <cell r="E45">
            <v>250</v>
          </cell>
          <cell r="F45" t="str">
            <v>250 - S &amp; U - FY 2012 - UHD.xlsx</v>
          </cell>
          <cell r="H45">
            <v>52124</v>
          </cell>
          <cell r="I45">
            <v>7435238</v>
          </cell>
        </row>
        <row r="46">
          <cell r="B46" t="str">
            <v>University of Houston - Victoria</v>
          </cell>
          <cell r="C46" t="str">
            <v>013231</v>
          </cell>
          <cell r="D46" t="str">
            <v>UHV</v>
          </cell>
          <cell r="E46">
            <v>260</v>
          </cell>
          <cell r="F46" t="str">
            <v>260 - S &amp; U - FY 2012 - UHV.xlsx</v>
          </cell>
          <cell r="H46">
            <v>1127</v>
          </cell>
          <cell r="I46">
            <v>2393921</v>
          </cell>
        </row>
        <row r="47">
          <cell r="B47" t="str">
            <v>Texas State System</v>
          </cell>
          <cell r="C47" t="str">
            <v>000110</v>
          </cell>
          <cell r="D47" t="str">
            <v>TXSTS</v>
          </cell>
          <cell r="E47" t="str">
            <v>S270</v>
          </cell>
          <cell r="F47" t="str">
            <v>S270 - S &amp; U - FY 2012 - TXSTS.xlsx</v>
          </cell>
        </row>
        <row r="48">
          <cell r="B48" t="str">
            <v xml:space="preserve">Lamar University </v>
          </cell>
          <cell r="C48" t="str">
            <v>003581</v>
          </cell>
          <cell r="D48" t="str">
            <v>LU</v>
          </cell>
          <cell r="E48">
            <v>270</v>
          </cell>
          <cell r="F48" t="str">
            <v>270 - S &amp; U - FY 2012 - LU.xlsx</v>
          </cell>
          <cell r="H48">
            <v>410005</v>
          </cell>
          <cell r="I48">
            <v>8330933</v>
          </cell>
        </row>
        <row r="49">
          <cell r="B49" t="str">
            <v>Sam Houston State University</v>
          </cell>
          <cell r="C49" t="str">
            <v>003606</v>
          </cell>
          <cell r="D49" t="str">
            <v>SHSU</v>
          </cell>
          <cell r="E49">
            <v>280</v>
          </cell>
          <cell r="F49" t="str">
            <v>280 - S &amp; U - FY 2012 - SHSU.xlsx</v>
          </cell>
          <cell r="H49">
            <v>181287</v>
          </cell>
          <cell r="I49">
            <v>11893110</v>
          </cell>
        </row>
        <row r="50">
          <cell r="B50" t="str">
            <v>Texas State University - San Marcos</v>
          </cell>
          <cell r="C50" t="str">
            <v>003615</v>
          </cell>
          <cell r="D50" t="str">
            <v>TXST</v>
          </cell>
          <cell r="E50">
            <v>290</v>
          </cell>
          <cell r="F50" t="str">
            <v>290 - S &amp; U - FY 2012 - TXST.xlsx</v>
          </cell>
          <cell r="H50">
            <v>1560582</v>
          </cell>
          <cell r="I50">
            <v>21863258</v>
          </cell>
        </row>
        <row r="51">
          <cell r="B51" t="str">
            <v>Sul Ross State University</v>
          </cell>
          <cell r="C51" t="str">
            <v>003625</v>
          </cell>
          <cell r="D51" t="str">
            <v>SRSU</v>
          </cell>
          <cell r="E51">
            <v>300</v>
          </cell>
          <cell r="F51" t="str">
            <v>300 - S &amp; U - FY 2012 - SRSU.xlsx</v>
          </cell>
          <cell r="H51">
            <v>152020</v>
          </cell>
          <cell r="I51">
            <v>2070441</v>
          </cell>
        </row>
        <row r="52">
          <cell r="B52" t="str">
            <v>Texas Tech University System</v>
          </cell>
          <cell r="C52" t="str">
            <v>439154</v>
          </cell>
          <cell r="D52" t="str">
            <v>TTUS</v>
          </cell>
          <cell r="E52" t="str">
            <v>S310</v>
          </cell>
          <cell r="F52" t="str">
            <v>S310 - S &amp; U - FY 2012 - TTUS.xlsx</v>
          </cell>
        </row>
        <row r="53">
          <cell r="B53" t="str">
            <v>Texas Tech University</v>
          </cell>
          <cell r="C53" t="str">
            <v>003644</v>
          </cell>
          <cell r="D53" t="str">
            <v>TTU</v>
          </cell>
          <cell r="E53">
            <v>310</v>
          </cell>
          <cell r="F53" t="str">
            <v>310 - S &amp; U - FY 2012 - TTU.xlsx</v>
          </cell>
          <cell r="G53">
            <v>3020595</v>
          </cell>
          <cell r="H53">
            <v>4163801</v>
          </cell>
          <cell r="I53">
            <v>23936088</v>
          </cell>
        </row>
        <row r="54">
          <cell r="B54" t="str">
            <v>Angelo State University</v>
          </cell>
          <cell r="C54" t="str">
            <v>003541</v>
          </cell>
          <cell r="D54" t="str">
            <v>ASU</v>
          </cell>
          <cell r="E54">
            <v>320</v>
          </cell>
          <cell r="F54" t="str">
            <v>320 - S &amp; U - FY 2012 - ASU.xlsx</v>
          </cell>
          <cell r="H54">
            <v>61588</v>
          </cell>
          <cell r="I54">
            <v>3743027</v>
          </cell>
        </row>
        <row r="55">
          <cell r="B55" t="str">
            <v>University of North Texas System</v>
          </cell>
          <cell r="C55" t="str">
            <v>103594</v>
          </cell>
          <cell r="D55" t="str">
            <v>UNTS</v>
          </cell>
          <cell r="E55" t="str">
            <v>S330</v>
          </cell>
          <cell r="F55" t="str">
            <v>S330 - S &amp; U - FY 2012 - UNTS.xlsx</v>
          </cell>
        </row>
        <row r="56">
          <cell r="B56" t="str">
            <v>University of North Texas</v>
          </cell>
          <cell r="C56" t="str">
            <v>003594</v>
          </cell>
          <cell r="D56" t="str">
            <v>UNT</v>
          </cell>
          <cell r="E56">
            <v>330</v>
          </cell>
          <cell r="F56" t="str">
            <v>330 - S &amp; U - FY 2012 - UNT.xlsx</v>
          </cell>
          <cell r="H56">
            <v>1247724</v>
          </cell>
          <cell r="I56">
            <v>27846476</v>
          </cell>
        </row>
        <row r="57">
          <cell r="B57" t="str">
            <v>University of North Texas at Dallas</v>
          </cell>
          <cell r="C57" t="str">
            <v>113594</v>
          </cell>
          <cell r="D57" t="str">
            <v>UNTD</v>
          </cell>
          <cell r="E57">
            <v>333</v>
          </cell>
          <cell r="F57" t="str">
            <v>333 - S &amp; U - FY 2012 - UNTD.xlsx</v>
          </cell>
        </row>
        <row r="58">
          <cell r="B58" t="str">
            <v>Midwestern State University</v>
          </cell>
          <cell r="C58" t="str">
            <v>003592</v>
          </cell>
          <cell r="D58" t="str">
            <v>MidWST</v>
          </cell>
          <cell r="E58">
            <v>340</v>
          </cell>
          <cell r="F58" t="str">
            <v>340 - S &amp; U - FY 2012 - MidWST.xlsx</v>
          </cell>
          <cell r="H58">
            <v>15033</v>
          </cell>
          <cell r="I58">
            <v>3559433</v>
          </cell>
        </row>
        <row r="59">
          <cell r="B59" t="str">
            <v>Stephen F. Austin State University</v>
          </cell>
          <cell r="C59" t="str">
            <v>003624</v>
          </cell>
          <cell r="D59" t="str">
            <v>SFA</v>
          </cell>
          <cell r="E59">
            <v>350</v>
          </cell>
          <cell r="F59" t="str">
            <v>350 - S &amp; U - FY 2012 - SFA.xlsx</v>
          </cell>
          <cell r="H59">
            <v>447848</v>
          </cell>
          <cell r="I59">
            <v>8425937</v>
          </cell>
        </row>
        <row r="60">
          <cell r="B60" t="str">
            <v>Texas Southern University</v>
          </cell>
          <cell r="C60" t="str">
            <v>003642</v>
          </cell>
          <cell r="D60" t="str">
            <v>TSU</v>
          </cell>
          <cell r="E60">
            <v>360</v>
          </cell>
          <cell r="F60" t="str">
            <v>360 - S &amp; U - FY 2012 - TSU.xlsx</v>
          </cell>
          <cell r="H60">
            <v>169290</v>
          </cell>
          <cell r="I60">
            <v>8894700</v>
          </cell>
        </row>
        <row r="61">
          <cell r="B61" t="str">
            <v>Texas Woman's University</v>
          </cell>
          <cell r="C61" t="str">
            <v>003646</v>
          </cell>
          <cell r="D61" t="str">
            <v>TWU</v>
          </cell>
          <cell r="E61">
            <v>370</v>
          </cell>
          <cell r="F61" t="str">
            <v>370 - S &amp; U - FY 2012 - TWU.xlsx</v>
          </cell>
          <cell r="H61">
            <v>133076</v>
          </cell>
          <cell r="I61">
            <v>10169695</v>
          </cell>
        </row>
        <row r="62">
          <cell r="B62" t="str">
            <v>Lamar Institute of Technology</v>
          </cell>
          <cell r="C62" t="str">
            <v>036273</v>
          </cell>
          <cell r="D62" t="str">
            <v>LIT</v>
          </cell>
          <cell r="E62">
            <v>490</v>
          </cell>
          <cell r="F62" t="str">
            <v>490 - S &amp; U - FY 2012 - LIT.xlsx</v>
          </cell>
          <cell r="I62">
            <v>2332463</v>
          </cell>
        </row>
        <row r="63">
          <cell r="B63" t="str">
            <v>Lamar State College - Orange</v>
          </cell>
          <cell r="C63" t="str">
            <v>023582</v>
          </cell>
          <cell r="D63" t="str">
            <v>LSCO</v>
          </cell>
          <cell r="E63">
            <v>500</v>
          </cell>
          <cell r="F63" t="str">
            <v>500 - S &amp; U - FY 2012 - LSCO.xlsx</v>
          </cell>
          <cell r="I63">
            <v>1235752</v>
          </cell>
        </row>
        <row r="64">
          <cell r="B64" t="str">
            <v>Lamar State College - Port Arthur</v>
          </cell>
          <cell r="C64" t="str">
            <v>023485</v>
          </cell>
          <cell r="D64" t="str">
            <v>LSCPA</v>
          </cell>
          <cell r="E64">
            <v>510</v>
          </cell>
          <cell r="F64" t="str">
            <v>510 - S &amp; U - FY 2012 - LSCPA.xlsx</v>
          </cell>
          <cell r="I64">
            <v>1244694</v>
          </cell>
        </row>
        <row r="65">
          <cell r="B65" t="str">
            <v>Texas State Technical College - Harlingen</v>
          </cell>
          <cell r="C65" t="str">
            <v>009225</v>
          </cell>
          <cell r="D65" t="str">
            <v>TSTCH</v>
          </cell>
          <cell r="E65">
            <v>520</v>
          </cell>
          <cell r="F65" t="str">
            <v>520 - S &amp; U - FY 2012 - TSTCH.xlsx</v>
          </cell>
          <cell r="I65">
            <v>5775000</v>
          </cell>
        </row>
        <row r="66">
          <cell r="B66" t="str">
            <v>Texas State Technical College - West Texas</v>
          </cell>
          <cell r="C66" t="str">
            <v>009932</v>
          </cell>
          <cell r="D66" t="str">
            <v>TSTCWTX</v>
          </cell>
          <cell r="E66">
            <v>530</v>
          </cell>
          <cell r="F66" t="str">
            <v>530 - S &amp; U - FY 2012 - TSTCWT.xlsx</v>
          </cell>
        </row>
        <row r="67">
          <cell r="B67" t="str">
            <v>Texas State Technical College - Marshall</v>
          </cell>
          <cell r="C67" t="str">
            <v>033965</v>
          </cell>
          <cell r="D67" t="str">
            <v>TSTCM</v>
          </cell>
          <cell r="E67">
            <v>540</v>
          </cell>
          <cell r="F67" t="str">
            <v>540 - S &amp; U - FY 2012 - TSTCM.xlsx</v>
          </cell>
        </row>
        <row r="68">
          <cell r="B68" t="str">
            <v>Texas State Technical College - Waco</v>
          </cell>
          <cell r="C68" t="str">
            <v>003634</v>
          </cell>
          <cell r="D68" t="str">
            <v>TSTCW</v>
          </cell>
          <cell r="E68">
            <v>550</v>
          </cell>
          <cell r="F68" t="str">
            <v>550 - S &amp; U - FY 2012 - TSTCW.xlsx</v>
          </cell>
        </row>
        <row r="69">
          <cell r="B69" t="str">
            <v>Texas State Technical College - System</v>
          </cell>
          <cell r="C69" t="str">
            <v>009642</v>
          </cell>
          <cell r="D69" t="str">
            <v>TSTCS</v>
          </cell>
          <cell r="E69">
            <v>555</v>
          </cell>
          <cell r="F69" t="str">
            <v>555 - S &amp; U - FY 2012 - TSTCS.xlsx</v>
          </cell>
        </row>
      </sheetData>
      <sheetData sheetId="167"/>
      <sheetData sheetId="168">
        <row r="8">
          <cell r="C8" t="str">
            <v>The University of Texas at Arlington</v>
          </cell>
          <cell r="D8">
            <v>335937</v>
          </cell>
          <cell r="E8">
            <v>292557</v>
          </cell>
          <cell r="F8">
            <v>628494</v>
          </cell>
          <cell r="G8">
            <v>121578</v>
          </cell>
          <cell r="H8">
            <v>15118</v>
          </cell>
          <cell r="I8">
            <v>0</v>
          </cell>
          <cell r="J8">
            <v>0</v>
          </cell>
          <cell r="K8">
            <v>765190</v>
          </cell>
          <cell r="L8">
            <v>26855.43888888889</v>
          </cell>
          <cell r="N8">
            <v>26855.439999999999</v>
          </cell>
          <cell r="P8">
            <v>2348.04</v>
          </cell>
        </row>
        <row r="9">
          <cell r="C9" t="str">
            <v>The University of Texas at Austin</v>
          </cell>
          <cell r="D9">
            <v>618753</v>
          </cell>
          <cell r="E9">
            <v>430761</v>
          </cell>
          <cell r="F9">
            <v>1049514</v>
          </cell>
          <cell r="G9">
            <v>124093</v>
          </cell>
          <cell r="H9">
            <v>90074</v>
          </cell>
          <cell r="I9">
            <v>51701</v>
          </cell>
          <cell r="J9">
            <v>0</v>
          </cell>
          <cell r="K9">
            <v>1315382</v>
          </cell>
          <cell r="L9">
            <v>47312.661111111112</v>
          </cell>
          <cell r="N9">
            <v>47312.66</v>
          </cell>
          <cell r="P9">
            <v>5190.45</v>
          </cell>
        </row>
        <row r="10">
          <cell r="C10" t="str">
            <v>The University of Texas at Dallas</v>
          </cell>
          <cell r="D10">
            <v>142085</v>
          </cell>
          <cell r="E10">
            <v>167370</v>
          </cell>
          <cell r="F10">
            <v>309455</v>
          </cell>
          <cell r="G10">
            <v>104277</v>
          </cell>
          <cell r="H10">
            <v>20484</v>
          </cell>
          <cell r="I10">
            <v>1027</v>
          </cell>
          <cell r="J10">
            <v>0</v>
          </cell>
          <cell r="K10">
            <v>435243</v>
          </cell>
          <cell r="L10">
            <v>15840.833333333332</v>
          </cell>
          <cell r="N10">
            <v>15840.83</v>
          </cell>
          <cell r="P10">
            <v>1430.06</v>
          </cell>
        </row>
        <row r="11">
          <cell r="C11" t="str">
            <v>The University of Texas at El Paso</v>
          </cell>
          <cell r="D11">
            <v>269975</v>
          </cell>
          <cell r="E11">
            <v>187140</v>
          </cell>
          <cell r="F11">
            <v>457115</v>
          </cell>
          <cell r="G11">
            <v>50999</v>
          </cell>
          <cell r="H11">
            <v>7637</v>
          </cell>
          <cell r="I11">
            <v>1814</v>
          </cell>
          <cell r="J11">
            <v>0</v>
          </cell>
          <cell r="K11">
            <v>517565</v>
          </cell>
          <cell r="L11">
            <v>17861.986111111109</v>
          </cell>
          <cell r="N11">
            <v>17861.990000000002</v>
          </cell>
          <cell r="P11">
            <v>1567.52</v>
          </cell>
        </row>
        <row r="12">
          <cell r="C12" t="str">
            <v>The University of Texas - Pan American</v>
          </cell>
          <cell r="D12">
            <v>255801</v>
          </cell>
          <cell r="E12">
            <v>170825</v>
          </cell>
          <cell r="F12">
            <v>426626</v>
          </cell>
          <cell r="G12">
            <v>40577</v>
          </cell>
          <cell r="H12">
            <v>1911</v>
          </cell>
          <cell r="I12">
            <v>0</v>
          </cell>
          <cell r="J12">
            <v>0</v>
          </cell>
          <cell r="K12">
            <v>469114</v>
          </cell>
          <cell r="L12">
            <v>16017.741666666667</v>
          </cell>
          <cell r="N12">
            <v>16017.74</v>
          </cell>
          <cell r="P12">
            <v>1082.44</v>
          </cell>
        </row>
        <row r="13">
          <cell r="C13" t="str">
            <v>The University of Texas at Brownsville</v>
          </cell>
          <cell r="D13">
            <v>50796</v>
          </cell>
          <cell r="E13">
            <v>51252</v>
          </cell>
          <cell r="F13">
            <v>102048</v>
          </cell>
          <cell r="G13">
            <v>13906</v>
          </cell>
          <cell r="H13">
            <v>618</v>
          </cell>
          <cell r="I13">
            <v>0</v>
          </cell>
          <cell r="J13">
            <v>0</v>
          </cell>
          <cell r="K13">
            <v>116572</v>
          </cell>
          <cell r="L13">
            <v>4015.35</v>
          </cell>
          <cell r="N13">
            <v>4015.35</v>
          </cell>
          <cell r="P13">
            <v>671.34</v>
          </cell>
        </row>
        <row r="14">
          <cell r="C14" t="str">
            <v>The University of Texas of the Permian Basin</v>
          </cell>
          <cell r="D14">
            <v>39450</v>
          </cell>
          <cell r="E14">
            <v>34798</v>
          </cell>
          <cell r="F14">
            <v>74248</v>
          </cell>
          <cell r="G14">
            <v>8332</v>
          </cell>
          <cell r="H14">
            <v>0</v>
          </cell>
          <cell r="I14">
            <v>0</v>
          </cell>
          <cell r="J14">
            <v>0</v>
          </cell>
          <cell r="K14">
            <v>82580</v>
          </cell>
          <cell r="L14">
            <v>2822.1</v>
          </cell>
          <cell r="N14">
            <v>2822.1</v>
          </cell>
          <cell r="P14">
            <v>262.73</v>
          </cell>
        </row>
        <row r="15">
          <cell r="C15" t="str">
            <v>The University of Texas at San Antonio</v>
          </cell>
          <cell r="D15">
            <v>422315</v>
          </cell>
          <cell r="E15">
            <v>231373</v>
          </cell>
          <cell r="F15">
            <v>653688</v>
          </cell>
          <cell r="G15">
            <v>61352</v>
          </cell>
          <cell r="H15">
            <v>11091</v>
          </cell>
          <cell r="I15">
            <v>0</v>
          </cell>
          <cell r="J15">
            <v>0</v>
          </cell>
          <cell r="K15">
            <v>726131</v>
          </cell>
          <cell r="L15">
            <v>24962.1</v>
          </cell>
          <cell r="N15">
            <v>24962.1</v>
          </cell>
          <cell r="P15">
            <v>2094.8000000000002</v>
          </cell>
        </row>
        <row r="16">
          <cell r="C16" t="str">
            <v>The University of Texas at Tyler</v>
          </cell>
          <cell r="D16">
            <v>56343</v>
          </cell>
          <cell r="E16">
            <v>72963</v>
          </cell>
          <cell r="F16">
            <v>129306</v>
          </cell>
          <cell r="G16">
            <v>24031</v>
          </cell>
          <cell r="H16">
            <v>1152</v>
          </cell>
          <cell r="I16">
            <v>0</v>
          </cell>
          <cell r="J16">
            <v>0</v>
          </cell>
          <cell r="K16">
            <v>154489</v>
          </cell>
          <cell r="L16">
            <v>5375.4916666666668</v>
          </cell>
          <cell r="N16">
            <v>5375.49</v>
          </cell>
          <cell r="P16">
            <v>580.08999999999992</v>
          </cell>
        </row>
        <row r="17">
          <cell r="C17" t="str">
            <v>Texas A&amp;M University</v>
          </cell>
          <cell r="D17">
            <v>606744</v>
          </cell>
          <cell r="E17">
            <v>475339</v>
          </cell>
          <cell r="F17">
            <v>1082083</v>
          </cell>
          <cell r="G17">
            <v>103503</v>
          </cell>
          <cell r="H17">
            <v>73836</v>
          </cell>
          <cell r="I17">
            <v>0</v>
          </cell>
          <cell r="J17">
            <v>0</v>
          </cell>
          <cell r="K17">
            <v>1259422</v>
          </cell>
          <cell r="L17">
            <v>44484.058333333334</v>
          </cell>
          <cell r="N17">
            <v>44484.06</v>
          </cell>
          <cell r="P17">
            <v>4451.79</v>
          </cell>
        </row>
        <row r="18">
          <cell r="C18" t="str">
            <v>Texas A&amp;M University at Galveston</v>
          </cell>
          <cell r="D18">
            <v>36558</v>
          </cell>
          <cell r="E18">
            <v>18132</v>
          </cell>
          <cell r="F18">
            <v>54690</v>
          </cell>
          <cell r="G18">
            <v>931</v>
          </cell>
          <cell r="H18">
            <v>379</v>
          </cell>
          <cell r="I18">
            <v>0</v>
          </cell>
          <cell r="J18">
            <v>0</v>
          </cell>
          <cell r="K18">
            <v>56000</v>
          </cell>
          <cell r="L18">
            <v>1882.8472222222224</v>
          </cell>
          <cell r="N18">
            <v>1882.85</v>
          </cell>
          <cell r="P18">
            <v>243.99</v>
          </cell>
        </row>
        <row r="19">
          <cell r="C19" t="str">
            <v>Prairie View A&amp;M University</v>
          </cell>
          <cell r="D19">
            <v>133293</v>
          </cell>
          <cell r="E19">
            <v>48519</v>
          </cell>
          <cell r="F19">
            <v>181812</v>
          </cell>
          <cell r="G19">
            <v>24569</v>
          </cell>
          <cell r="H19">
            <v>2315</v>
          </cell>
          <cell r="I19">
            <v>0</v>
          </cell>
          <cell r="J19">
            <v>0</v>
          </cell>
          <cell r="K19">
            <v>208696</v>
          </cell>
          <cell r="L19">
            <v>7212.719444444444</v>
          </cell>
          <cell r="N19">
            <v>7212.72</v>
          </cell>
          <cell r="P19">
            <v>728.77</v>
          </cell>
        </row>
        <row r="20">
          <cell r="C20" t="str">
            <v>Tarleton State University</v>
          </cell>
          <cell r="D20">
            <v>124043</v>
          </cell>
          <cell r="E20">
            <v>96878</v>
          </cell>
          <cell r="F20">
            <v>220921</v>
          </cell>
          <cell r="G20">
            <v>21561</v>
          </cell>
          <cell r="H20">
            <v>814</v>
          </cell>
          <cell r="I20">
            <v>0</v>
          </cell>
          <cell r="J20">
            <v>0</v>
          </cell>
          <cell r="K20">
            <v>243296</v>
          </cell>
          <cell r="L20">
            <v>8307.6305555555555</v>
          </cell>
          <cell r="N20">
            <v>8307.6299999999992</v>
          </cell>
          <cell r="P20">
            <v>782.7</v>
          </cell>
        </row>
        <row r="21">
          <cell r="C21" t="str">
            <v>Texas A&amp;M University - Corpus Christi</v>
          </cell>
          <cell r="D21">
            <v>128525</v>
          </cell>
          <cell r="E21">
            <v>93314</v>
          </cell>
          <cell r="F21">
            <v>221839</v>
          </cell>
          <cell r="G21">
            <v>25791</v>
          </cell>
          <cell r="H21">
            <v>3165</v>
          </cell>
          <cell r="I21">
            <v>0</v>
          </cell>
          <cell r="J21">
            <v>0</v>
          </cell>
          <cell r="K21">
            <v>250795</v>
          </cell>
          <cell r="L21">
            <v>8645.0916666666672</v>
          </cell>
          <cell r="N21">
            <v>8645.09</v>
          </cell>
          <cell r="P21">
            <v>775.42000000000007</v>
          </cell>
        </row>
        <row r="22">
          <cell r="C22" t="str">
            <v>Texas A&amp;M University - Kingsville</v>
          </cell>
          <cell r="D22">
            <v>96229</v>
          </cell>
          <cell r="E22">
            <v>48219</v>
          </cell>
          <cell r="F22">
            <v>144448</v>
          </cell>
          <cell r="G22">
            <v>19390</v>
          </cell>
          <cell r="H22">
            <v>2361</v>
          </cell>
          <cell r="I22">
            <v>0</v>
          </cell>
          <cell r="J22">
            <v>0</v>
          </cell>
          <cell r="K22">
            <v>166199</v>
          </cell>
          <cell r="L22">
            <v>5754.0166666666673</v>
          </cell>
          <cell r="N22">
            <v>5754.02</v>
          </cell>
          <cell r="P22">
            <v>616.11</v>
          </cell>
        </row>
        <row r="23">
          <cell r="C23" t="str">
            <v>Texas A&amp;M International University</v>
          </cell>
          <cell r="D23">
            <v>80831</v>
          </cell>
          <cell r="E23">
            <v>57326</v>
          </cell>
          <cell r="F23">
            <v>138157</v>
          </cell>
          <cell r="G23">
            <v>11168</v>
          </cell>
          <cell r="H23">
            <v>405</v>
          </cell>
          <cell r="I23">
            <v>0</v>
          </cell>
          <cell r="J23">
            <v>0</v>
          </cell>
          <cell r="K23">
            <v>149730</v>
          </cell>
          <cell r="L23">
            <v>5093.0666666666666</v>
          </cell>
          <cell r="N23">
            <v>5093.07</v>
          </cell>
          <cell r="P23">
            <v>395.44</v>
          </cell>
        </row>
        <row r="24">
          <cell r="C24" t="str">
            <v>West Texas A&amp;M University</v>
          </cell>
          <cell r="D24">
            <v>102757</v>
          </cell>
          <cell r="E24">
            <v>69596</v>
          </cell>
          <cell r="F24">
            <v>172353</v>
          </cell>
          <cell r="G24">
            <v>20601</v>
          </cell>
          <cell r="H24">
            <v>172</v>
          </cell>
          <cell r="I24">
            <v>0</v>
          </cell>
          <cell r="J24">
            <v>0</v>
          </cell>
          <cell r="K24">
            <v>193126</v>
          </cell>
          <cell r="L24">
            <v>6613.030555555556</v>
          </cell>
          <cell r="N24">
            <v>6613.03</v>
          </cell>
          <cell r="P24">
            <v>606.69000000000005</v>
          </cell>
        </row>
        <row r="25">
          <cell r="C25" t="str">
            <v>Texas A&amp;M University - Commerce</v>
          </cell>
          <cell r="D25">
            <v>79058</v>
          </cell>
          <cell r="E25">
            <v>84193</v>
          </cell>
          <cell r="F25">
            <v>163251</v>
          </cell>
          <cell r="G25">
            <v>67584</v>
          </cell>
          <cell r="H25">
            <v>7319</v>
          </cell>
          <cell r="I25">
            <v>0</v>
          </cell>
          <cell r="J25">
            <v>0</v>
          </cell>
          <cell r="K25">
            <v>238154</v>
          </cell>
          <cell r="L25">
            <v>8664.311111111112</v>
          </cell>
          <cell r="N25">
            <v>8664.31</v>
          </cell>
          <cell r="P25">
            <v>726.69</v>
          </cell>
        </row>
        <row r="26">
          <cell r="C26" t="str">
            <v>Texas A&amp;M University - Texarkana</v>
          </cell>
          <cell r="D26">
            <v>14571</v>
          </cell>
          <cell r="E26">
            <v>20589</v>
          </cell>
          <cell r="F26">
            <v>35160</v>
          </cell>
          <cell r="G26">
            <v>7215</v>
          </cell>
          <cell r="H26">
            <v>0</v>
          </cell>
          <cell r="I26">
            <v>0</v>
          </cell>
          <cell r="J26">
            <v>0</v>
          </cell>
          <cell r="K26">
            <v>42375</v>
          </cell>
          <cell r="L26">
            <v>1472.625</v>
          </cell>
          <cell r="N26">
            <v>1472.63</v>
          </cell>
          <cell r="P26">
            <v>142.44</v>
          </cell>
        </row>
        <row r="27">
          <cell r="C27" t="str">
            <v>Texas A&amp;M University - Central Texas</v>
          </cell>
          <cell r="D27">
            <v>2326</v>
          </cell>
          <cell r="E27">
            <v>30130</v>
          </cell>
          <cell r="F27">
            <v>32456</v>
          </cell>
          <cell r="G27">
            <v>11720</v>
          </cell>
          <cell r="H27">
            <v>0</v>
          </cell>
          <cell r="I27">
            <v>0</v>
          </cell>
          <cell r="J27">
            <v>0</v>
          </cell>
          <cell r="K27">
            <v>44176</v>
          </cell>
          <cell r="L27">
            <v>1570.1999999999998</v>
          </cell>
          <cell r="N27">
            <v>1570.2</v>
          </cell>
          <cell r="P27">
            <v>164.35</v>
          </cell>
        </row>
        <row r="28">
          <cell r="C28" t="str">
            <v>Texas A&amp;M University - San Antonio</v>
          </cell>
          <cell r="D28">
            <v>4421</v>
          </cell>
          <cell r="E28">
            <v>52705</v>
          </cell>
          <cell r="F28">
            <v>57126</v>
          </cell>
          <cell r="G28">
            <v>15974</v>
          </cell>
          <cell r="H28">
            <v>0</v>
          </cell>
          <cell r="I28">
            <v>0</v>
          </cell>
          <cell r="J28">
            <v>0</v>
          </cell>
          <cell r="K28">
            <v>73100</v>
          </cell>
          <cell r="L28">
            <v>2569.7833333333333</v>
          </cell>
          <cell r="N28">
            <v>2569.7800000000002</v>
          </cell>
          <cell r="P28">
            <v>256.93</v>
          </cell>
        </row>
        <row r="29">
          <cell r="C29" t="str">
            <v>University of Houston</v>
          </cell>
          <cell r="D29">
            <v>445597</v>
          </cell>
          <cell r="E29">
            <v>336636</v>
          </cell>
          <cell r="F29">
            <v>782233</v>
          </cell>
          <cell r="G29">
            <v>94369</v>
          </cell>
          <cell r="H29">
            <v>27504</v>
          </cell>
          <cell r="I29">
            <v>40092</v>
          </cell>
          <cell r="J29">
            <v>16119</v>
          </cell>
          <cell r="K29">
            <v>960317</v>
          </cell>
          <cell r="L29">
            <v>33679.063235294125</v>
          </cell>
          <cell r="N29">
            <v>33679.06</v>
          </cell>
          <cell r="P29">
            <v>2906.5600000000004</v>
          </cell>
        </row>
        <row r="30">
          <cell r="C30" t="str">
            <v>University of Houston - Clear Lake</v>
          </cell>
          <cell r="D30">
            <v>0</v>
          </cell>
          <cell r="E30">
            <v>105066</v>
          </cell>
          <cell r="F30">
            <v>105066</v>
          </cell>
          <cell r="G30">
            <v>52882</v>
          </cell>
          <cell r="H30">
            <v>1336</v>
          </cell>
          <cell r="I30">
            <v>0</v>
          </cell>
          <cell r="J30">
            <v>0</v>
          </cell>
          <cell r="K30">
            <v>159284</v>
          </cell>
          <cell r="L30">
            <v>5779.8388888888894</v>
          </cell>
          <cell r="N30">
            <v>5779.84</v>
          </cell>
          <cell r="P30">
            <v>635.81999999999994</v>
          </cell>
        </row>
        <row r="31">
          <cell r="C31" t="str">
            <v>University of Houston - Downtown</v>
          </cell>
          <cell r="D31">
            <v>130739</v>
          </cell>
          <cell r="E31">
            <v>137601</v>
          </cell>
          <cell r="F31">
            <v>268340</v>
          </cell>
          <cell r="G31">
            <v>2741</v>
          </cell>
          <cell r="H31">
            <v>0</v>
          </cell>
          <cell r="I31">
            <v>0</v>
          </cell>
          <cell r="J31">
            <v>0</v>
          </cell>
          <cell r="K31">
            <v>271081</v>
          </cell>
          <cell r="L31">
            <v>9058.875</v>
          </cell>
          <cell r="N31">
            <v>9058.8799999999992</v>
          </cell>
          <cell r="P31">
            <v>852.37</v>
          </cell>
        </row>
        <row r="32">
          <cell r="C32" t="str">
            <v>University of Houston - Victoria</v>
          </cell>
          <cell r="D32">
            <v>12919</v>
          </cell>
          <cell r="E32">
            <v>45886</v>
          </cell>
          <cell r="F32">
            <v>58805</v>
          </cell>
          <cell r="G32">
            <v>26230</v>
          </cell>
          <cell r="H32">
            <v>0</v>
          </cell>
          <cell r="I32">
            <v>0</v>
          </cell>
          <cell r="J32">
            <v>0</v>
          </cell>
          <cell r="K32">
            <v>85035</v>
          </cell>
          <cell r="L32">
            <v>3053.0833333333335</v>
          </cell>
          <cell r="N32">
            <v>3053.08</v>
          </cell>
          <cell r="P32">
            <v>263.94</v>
          </cell>
        </row>
        <row r="33">
          <cell r="C33" t="str">
            <v xml:space="preserve">Lamar University </v>
          </cell>
          <cell r="D33">
            <v>168038</v>
          </cell>
          <cell r="E33">
            <v>69916</v>
          </cell>
          <cell r="F33">
            <v>237954</v>
          </cell>
          <cell r="G33">
            <v>76165</v>
          </cell>
          <cell r="H33">
            <v>5239</v>
          </cell>
          <cell r="I33">
            <v>0</v>
          </cell>
          <cell r="J33">
            <v>0</v>
          </cell>
          <cell r="K33">
            <v>319358</v>
          </cell>
          <cell r="L33">
            <v>11396.397222222222</v>
          </cell>
          <cell r="N33">
            <v>11396.4</v>
          </cell>
          <cell r="P33">
            <v>889.31</v>
          </cell>
        </row>
        <row r="34">
          <cell r="C34" t="str">
            <v>Sam Houston State University</v>
          </cell>
          <cell r="D34">
            <v>241086</v>
          </cell>
          <cell r="E34">
            <v>158838</v>
          </cell>
          <cell r="F34">
            <v>399924</v>
          </cell>
          <cell r="G34">
            <v>39424</v>
          </cell>
          <cell r="H34">
            <v>4188</v>
          </cell>
          <cell r="I34">
            <v>0</v>
          </cell>
          <cell r="J34">
            <v>0</v>
          </cell>
          <cell r="K34">
            <v>443536</v>
          </cell>
          <cell r="L34">
            <v>15206.133333333331</v>
          </cell>
          <cell r="N34">
            <v>15206.13</v>
          </cell>
          <cell r="P34">
            <v>1203.7</v>
          </cell>
        </row>
        <row r="35">
          <cell r="C35" t="str">
            <v>Texas State University - San Marcos</v>
          </cell>
          <cell r="D35">
            <v>469474</v>
          </cell>
          <cell r="E35">
            <v>290417</v>
          </cell>
          <cell r="F35">
            <v>759891</v>
          </cell>
          <cell r="G35">
            <v>71757</v>
          </cell>
          <cell r="H35">
            <v>4152</v>
          </cell>
          <cell r="I35">
            <v>3490</v>
          </cell>
          <cell r="J35">
            <v>0</v>
          </cell>
          <cell r="K35">
            <v>839290</v>
          </cell>
          <cell r="L35">
            <v>28695.658333333336</v>
          </cell>
          <cell r="N35">
            <v>28695.66</v>
          </cell>
          <cell r="P35">
            <v>2023.54</v>
          </cell>
        </row>
        <row r="36">
          <cell r="C36" t="str">
            <v>SUL ROSS RIO GRANDE COLLEGE</v>
          </cell>
          <cell r="D36">
            <v>586</v>
          </cell>
          <cell r="E36">
            <v>15221</v>
          </cell>
          <cell r="F36">
            <v>15807</v>
          </cell>
          <cell r="G36">
            <v>2781</v>
          </cell>
          <cell r="H36">
            <v>0</v>
          </cell>
          <cell r="I36">
            <v>0</v>
          </cell>
          <cell r="J36">
            <v>0</v>
          </cell>
          <cell r="K36">
            <v>18588</v>
          </cell>
          <cell r="L36">
            <v>642.77499999999998</v>
          </cell>
          <cell r="N36">
            <v>642.78</v>
          </cell>
          <cell r="P36">
            <v>62.1</v>
          </cell>
        </row>
        <row r="37">
          <cell r="C37" t="str">
            <v>Sul Ross State University</v>
          </cell>
          <cell r="D37">
            <v>28275</v>
          </cell>
          <cell r="E37">
            <v>8949</v>
          </cell>
          <cell r="F37">
            <v>37224</v>
          </cell>
          <cell r="G37">
            <v>8796</v>
          </cell>
          <cell r="H37">
            <v>0</v>
          </cell>
          <cell r="I37">
            <v>0</v>
          </cell>
          <cell r="J37">
            <v>0</v>
          </cell>
          <cell r="K37">
            <v>46020</v>
          </cell>
          <cell r="L37">
            <v>1607.3</v>
          </cell>
          <cell r="N37">
            <v>1607.3</v>
          </cell>
          <cell r="O37">
            <v>2250.08</v>
          </cell>
          <cell r="P37">
            <v>232.19</v>
          </cell>
          <cell r="Q37">
            <v>294.29000000000002</v>
          </cell>
          <cell r="S37">
            <v>0</v>
          </cell>
        </row>
        <row r="38">
          <cell r="C38" t="str">
            <v>Texas Tech University</v>
          </cell>
          <cell r="D38">
            <v>443657</v>
          </cell>
          <cell r="E38">
            <v>268678</v>
          </cell>
          <cell r="F38">
            <v>712335</v>
          </cell>
          <cell r="G38">
            <v>64730</v>
          </cell>
          <cell r="H38">
            <v>36517</v>
          </cell>
          <cell r="I38">
            <v>19903</v>
          </cell>
          <cell r="J38">
            <v>0</v>
          </cell>
          <cell r="K38">
            <v>833485</v>
          </cell>
          <cell r="L38">
            <v>29299.597222222223</v>
          </cell>
          <cell r="N38">
            <v>29299.599999999999</v>
          </cell>
          <cell r="P38">
            <v>3100.55</v>
          </cell>
        </row>
        <row r="39">
          <cell r="C39" t="str">
            <v>Angelo State University</v>
          </cell>
          <cell r="D39">
            <v>106803</v>
          </cell>
          <cell r="E39">
            <v>42753</v>
          </cell>
          <cell r="F39">
            <v>149556</v>
          </cell>
          <cell r="G39">
            <v>13647</v>
          </cell>
          <cell r="H39">
            <v>0</v>
          </cell>
          <cell r="I39">
            <v>2032</v>
          </cell>
          <cell r="J39">
            <v>0</v>
          </cell>
          <cell r="K39">
            <v>165235</v>
          </cell>
          <cell r="L39">
            <v>5638.4916666666668</v>
          </cell>
          <cell r="N39">
            <v>5638.49</v>
          </cell>
          <cell r="P39">
            <v>585.18000000000006</v>
          </cell>
        </row>
        <row r="40">
          <cell r="C40" t="str">
            <v>University of North Texas</v>
          </cell>
          <cell r="D40">
            <v>433614</v>
          </cell>
          <cell r="E40">
            <v>306333</v>
          </cell>
          <cell r="F40">
            <v>739947</v>
          </cell>
          <cell r="G40">
            <v>80284</v>
          </cell>
          <cell r="H40">
            <v>24854</v>
          </cell>
          <cell r="I40">
            <v>1278</v>
          </cell>
          <cell r="J40">
            <v>0</v>
          </cell>
          <cell r="K40">
            <v>846363</v>
          </cell>
          <cell r="L40">
            <v>29444.094444444447</v>
          </cell>
          <cell r="N40">
            <v>29444.09</v>
          </cell>
          <cell r="P40">
            <v>2817.1099999999997</v>
          </cell>
        </row>
        <row r="41">
          <cell r="C41" t="str">
            <v>University of North Texas at Dallas</v>
          </cell>
          <cell r="D41">
            <v>10037</v>
          </cell>
          <cell r="E41">
            <v>21921</v>
          </cell>
          <cell r="F41">
            <v>31958</v>
          </cell>
          <cell r="G41">
            <v>3903</v>
          </cell>
          <cell r="H41">
            <v>0</v>
          </cell>
          <cell r="I41">
            <v>0</v>
          </cell>
          <cell r="J41">
            <v>0</v>
          </cell>
          <cell r="K41">
            <v>35861</v>
          </cell>
          <cell r="L41">
            <v>1227.8916666666667</v>
          </cell>
          <cell r="N41">
            <v>1227.8900000000001</v>
          </cell>
          <cell r="P41">
            <v>107.25</v>
          </cell>
        </row>
        <row r="42">
          <cell r="C42" t="str">
            <v>Midwestern State University</v>
          </cell>
          <cell r="D42">
            <v>79960</v>
          </cell>
          <cell r="E42">
            <v>52944</v>
          </cell>
          <cell r="F42">
            <v>132904</v>
          </cell>
          <cell r="G42">
            <v>8072</v>
          </cell>
          <cell r="H42">
            <v>0</v>
          </cell>
          <cell r="I42">
            <v>0</v>
          </cell>
          <cell r="J42">
            <v>0</v>
          </cell>
          <cell r="K42">
            <v>140976</v>
          </cell>
          <cell r="L42">
            <v>4766.4666666666662</v>
          </cell>
          <cell r="N42">
            <v>4766.47</v>
          </cell>
          <cell r="P42">
            <v>500.63</v>
          </cell>
        </row>
        <row r="43">
          <cell r="C43" t="str">
            <v>Stephen F. Austin State University</v>
          </cell>
          <cell r="D43">
            <v>199360</v>
          </cell>
          <cell r="E43">
            <v>104276</v>
          </cell>
          <cell r="F43">
            <v>303636</v>
          </cell>
          <cell r="G43">
            <v>24901</v>
          </cell>
          <cell r="H43">
            <v>1322</v>
          </cell>
          <cell r="I43">
            <v>0</v>
          </cell>
          <cell r="J43">
            <v>0</v>
          </cell>
          <cell r="K43">
            <v>329859</v>
          </cell>
          <cell r="L43">
            <v>11232.186111111112</v>
          </cell>
          <cell r="N43">
            <v>11232.19</v>
          </cell>
          <cell r="P43">
            <v>1106.5999999999999</v>
          </cell>
        </row>
        <row r="44">
          <cell r="C44" t="str">
            <v>Texas Southern University</v>
          </cell>
          <cell r="D44">
            <v>131858</v>
          </cell>
          <cell r="E44">
            <v>44713</v>
          </cell>
          <cell r="F44">
            <v>176571</v>
          </cell>
          <cell r="G44">
            <v>24565</v>
          </cell>
          <cell r="H44">
            <v>3509</v>
          </cell>
          <cell r="I44">
            <v>31824</v>
          </cell>
          <cell r="J44">
            <v>0</v>
          </cell>
          <cell r="K44">
            <v>236469</v>
          </cell>
          <cell r="L44">
            <v>8430.1861111111102</v>
          </cell>
          <cell r="N44">
            <v>8430.19</v>
          </cell>
          <cell r="P44">
            <v>897.9</v>
          </cell>
        </row>
        <row r="45">
          <cell r="C45" t="str">
            <v>Texas Woman's University</v>
          </cell>
          <cell r="D45">
            <v>114524</v>
          </cell>
          <cell r="E45">
            <v>110381</v>
          </cell>
          <cell r="F45">
            <v>224905</v>
          </cell>
          <cell r="G45">
            <v>81981</v>
          </cell>
          <cell r="H45">
            <v>10943</v>
          </cell>
          <cell r="I45">
            <v>8357</v>
          </cell>
          <cell r="J45">
            <v>0</v>
          </cell>
          <cell r="K45">
            <v>326186</v>
          </cell>
          <cell r="L45">
            <v>11868.861111111111</v>
          </cell>
          <cell r="N45">
            <v>11868.86</v>
          </cell>
          <cell r="P45">
            <v>1166.0500000000002</v>
          </cell>
        </row>
        <row r="46">
          <cell r="C46" t="str">
            <v>TOTAL</v>
          </cell>
          <cell r="D46">
            <v>6617338</v>
          </cell>
          <cell r="E46">
            <v>4854508</v>
          </cell>
          <cell r="F46">
            <v>11471846</v>
          </cell>
          <cell r="G46">
            <v>1556380</v>
          </cell>
          <cell r="H46">
            <v>358415</v>
          </cell>
          <cell r="I46">
            <v>161518</v>
          </cell>
          <cell r="J46">
            <v>16119</v>
          </cell>
          <cell r="K46">
            <v>13564278</v>
          </cell>
          <cell r="L46">
            <v>474359.98267973866</v>
          </cell>
          <cell r="N46">
            <v>474360.00000000006</v>
          </cell>
          <cell r="P46">
            <v>44469.590000000004</v>
          </cell>
        </row>
      </sheetData>
      <sheetData sheetId="16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TALS"/>
      <sheetName val="Sheet2"/>
      <sheetName val="Sheet1"/>
    </sheetNames>
    <sheetDataSet>
      <sheetData sheetId="0">
        <row r="2">
          <cell r="B2">
            <v>3565</v>
          </cell>
          <cell r="C2">
            <v>16</v>
          </cell>
        </row>
        <row r="3">
          <cell r="B3">
            <v>3594</v>
          </cell>
          <cell r="C3">
            <v>227</v>
          </cell>
        </row>
        <row r="4">
          <cell r="B4">
            <v>3599</v>
          </cell>
          <cell r="C4">
            <v>11</v>
          </cell>
        </row>
        <row r="5">
          <cell r="B5">
            <v>3606</v>
          </cell>
          <cell r="C5">
            <v>37</v>
          </cell>
        </row>
        <row r="6">
          <cell r="B6">
            <v>3615</v>
          </cell>
          <cell r="C6">
            <v>42</v>
          </cell>
        </row>
        <row r="7">
          <cell r="B7">
            <v>3624</v>
          </cell>
          <cell r="C7">
            <v>5</v>
          </cell>
        </row>
        <row r="8">
          <cell r="B8">
            <v>3630</v>
          </cell>
          <cell r="C8">
            <v>22</v>
          </cell>
        </row>
        <row r="9">
          <cell r="B9">
            <v>3632</v>
          </cell>
          <cell r="C9">
            <v>688</v>
          </cell>
        </row>
        <row r="10">
          <cell r="B10">
            <v>3639</v>
          </cell>
          <cell r="C10">
            <v>7</v>
          </cell>
        </row>
        <row r="11">
          <cell r="B11">
            <v>3642</v>
          </cell>
          <cell r="C11">
            <v>13</v>
          </cell>
        </row>
        <row r="12">
          <cell r="B12">
            <v>3644</v>
          </cell>
          <cell r="C12">
            <v>283</v>
          </cell>
        </row>
        <row r="13">
          <cell r="B13">
            <v>3646</v>
          </cell>
          <cell r="C13">
            <v>99</v>
          </cell>
        </row>
        <row r="14">
          <cell r="B14">
            <v>3652</v>
          </cell>
          <cell r="C14">
            <v>236</v>
          </cell>
        </row>
        <row r="15">
          <cell r="B15">
            <v>3656</v>
          </cell>
          <cell r="C15">
            <v>219</v>
          </cell>
        </row>
        <row r="16">
          <cell r="B16">
            <v>3658</v>
          </cell>
          <cell r="C16">
            <v>837</v>
          </cell>
        </row>
        <row r="17">
          <cell r="B17">
            <v>3661</v>
          </cell>
          <cell r="C17">
            <v>108</v>
          </cell>
        </row>
        <row r="18">
          <cell r="B18">
            <v>3665</v>
          </cell>
          <cell r="C18">
            <v>4</v>
          </cell>
        </row>
        <row r="19">
          <cell r="B19">
            <v>9651</v>
          </cell>
          <cell r="C19">
            <v>4</v>
          </cell>
        </row>
        <row r="20">
          <cell r="B20">
            <v>9741</v>
          </cell>
          <cell r="C20">
            <v>178</v>
          </cell>
        </row>
        <row r="21">
          <cell r="B21">
            <v>10115</v>
          </cell>
          <cell r="C21">
            <v>92</v>
          </cell>
        </row>
        <row r="22">
          <cell r="B22">
            <v>11161</v>
          </cell>
          <cell r="C22">
            <v>15</v>
          </cell>
        </row>
        <row r="23">
          <cell r="B23">
            <v>11163</v>
          </cell>
          <cell r="C23">
            <v>11</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Y84"/>
      <sheetName val="FY85"/>
      <sheetName val="FY86"/>
      <sheetName val="FY87"/>
      <sheetName val="FY88"/>
      <sheetName val="FY89"/>
      <sheetName val="FY90"/>
      <sheetName val="FY91"/>
      <sheetName val="FY92"/>
      <sheetName val="FY93"/>
      <sheetName val="FY94"/>
      <sheetName val="FY95"/>
      <sheetName val="FY96"/>
      <sheetName val="FY97"/>
      <sheetName val="FY98"/>
      <sheetName val="FY99"/>
      <sheetName val="FY00"/>
      <sheetName val="FY01"/>
      <sheetName val="FY02"/>
      <sheetName val="FY03"/>
      <sheetName val="FY04"/>
      <sheetName val="FY05"/>
      <sheetName val="FY06"/>
      <sheetName val="FY07"/>
      <sheetName val="FY08"/>
      <sheetName val="FY09"/>
      <sheetName val="Sheet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1" t="str">
            <v>STATE-FUNDED SEMESTER CREDIT HOURS BY LEVEL</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TArl"/>
      <sheetName val="UTAustin"/>
      <sheetName val="UTDallas"/>
      <sheetName val="UTEP"/>
      <sheetName val="UTPanAm"/>
      <sheetName val="UTBrwnsville"/>
      <sheetName val="UTPB"/>
      <sheetName val="UTSA"/>
      <sheetName val="UTTyler"/>
      <sheetName val="TAMU"/>
      <sheetName val="TAMUG"/>
      <sheetName val="PVAMU"/>
      <sheetName val="Tarleton"/>
      <sheetName val="TAMUCommerce"/>
      <sheetName val="TAMUCorpusChristi"/>
      <sheetName val="TAMUKingsville"/>
      <sheetName val="TAMUInternational"/>
      <sheetName val="TAMUTexarkana"/>
      <sheetName val="WTAMU"/>
      <sheetName val="UH"/>
      <sheetName val="UHClearLake"/>
      <sheetName val="UHDowntown"/>
      <sheetName val="UHVictoria"/>
      <sheetName val="Midwestern"/>
      <sheetName val="UNorthTexas"/>
      <sheetName val="SFASU"/>
      <sheetName val="TSU"/>
      <sheetName val="Tech"/>
      <sheetName val="TWU"/>
      <sheetName val="AngeloState"/>
      <sheetName val="Lamar"/>
      <sheetName val="SamHouston"/>
      <sheetName val="TxStateSanMarcos"/>
      <sheetName val="SulRos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1">
          <cell r="A1" t="str">
            <v>Midwestern State University</v>
          </cell>
        </row>
        <row r="2">
          <cell r="A2" t="str">
            <v>SCHEDULE C-2:  EXPENSES BY OBJECT AND FUND GROUP</v>
          </cell>
          <cell r="AE2" t="str">
            <v>Schcol &amp; Fell</v>
          </cell>
          <cell r="AF2" t="str">
            <v>Schcol &amp; Fell</v>
          </cell>
        </row>
        <row r="3">
          <cell r="A3" t="str">
            <v>For the year ended August 31, 2006</v>
          </cell>
          <cell r="AF3" t="str">
            <v>Allowances</v>
          </cell>
        </row>
        <row r="4">
          <cell r="A4" t="str">
            <v>UNAUDITED</v>
          </cell>
        </row>
        <row r="5">
          <cell r="A5">
            <v>24</v>
          </cell>
        </row>
        <row r="6">
          <cell r="C6" t="str">
            <v>Salaries</v>
          </cell>
          <cell r="E6" t="str">
            <v>Payroll</v>
          </cell>
          <cell r="G6" t="str">
            <v>Costs of</v>
          </cell>
          <cell r="I6" t="str">
            <v>Professional</v>
          </cell>
          <cell r="M6" t="str">
            <v>Materials</v>
          </cell>
          <cell r="S6" t="str">
            <v>Repairs and</v>
          </cell>
          <cell r="U6" t="str">
            <v>Rentals and</v>
          </cell>
          <cell r="W6" t="str">
            <v>Printing and</v>
          </cell>
          <cell r="Y6" t="str">
            <v>Bad Debt</v>
          </cell>
          <cell r="AA6" t="str">
            <v xml:space="preserve">Claims and </v>
          </cell>
          <cell r="AC6" t="str">
            <v>Scholarships</v>
          </cell>
          <cell r="AG6" t="str">
            <v>Depreciation</v>
          </cell>
          <cell r="AI6" t="str">
            <v>Federal Sponsored</v>
          </cell>
          <cell r="AK6" t="str">
            <v>State Sponsored</v>
          </cell>
          <cell r="AM6" t="str">
            <v>Other</v>
          </cell>
          <cell r="AO6" t="str">
            <v>Subtotal</v>
          </cell>
          <cell r="AQ6" t="str">
            <v>Capital</v>
          </cell>
        </row>
        <row r="7">
          <cell r="C7" t="str">
            <v>and Wages</v>
          </cell>
          <cell r="E7" t="str">
            <v>Related Costs</v>
          </cell>
          <cell r="G7" t="str">
            <v>Goods Sold</v>
          </cell>
          <cell r="I7" t="str">
            <v>Fees and Services</v>
          </cell>
          <cell r="K7" t="str">
            <v>Travel</v>
          </cell>
          <cell r="M7" t="str">
            <v>and Supplies</v>
          </cell>
          <cell r="O7" t="str">
            <v>Utilities</v>
          </cell>
          <cell r="Q7" t="str">
            <v>Telecomm</v>
          </cell>
          <cell r="S7" t="str">
            <v>Maintenance</v>
          </cell>
          <cell r="U7" t="str">
            <v>Leases</v>
          </cell>
          <cell r="W7" t="str">
            <v>Reproduction</v>
          </cell>
          <cell r="Y7" t="str">
            <v>Expense</v>
          </cell>
          <cell r="AA7" t="str">
            <v>Losses</v>
          </cell>
          <cell r="AC7" t="str">
            <v>and Fellowships</v>
          </cell>
          <cell r="AG7" t="str">
            <v>and Amortization</v>
          </cell>
          <cell r="AI7" t="str">
            <v>Pass-Throughs</v>
          </cell>
          <cell r="AK7" t="str">
            <v>Pass-Throughs</v>
          </cell>
          <cell r="AM7" t="str">
            <v>Expenses</v>
          </cell>
          <cell r="AO7" t="str">
            <v>Operating Expenses</v>
          </cell>
          <cell r="AQ7" t="str">
            <v>Outlay</v>
          </cell>
          <cell r="AS7" t="str">
            <v>Total</v>
          </cell>
        </row>
        <row r="9">
          <cell r="A9" t="str">
            <v>EDUCATIONAL AND GENERAL</v>
          </cell>
        </row>
        <row r="10">
          <cell r="A10" t="str">
            <v xml:space="preserve">     Instruction</v>
          </cell>
          <cell r="B10" t="str">
            <v>$</v>
          </cell>
        </row>
        <row r="11">
          <cell r="A11" t="str">
            <v xml:space="preserve">     Research</v>
          </cell>
        </row>
        <row r="12">
          <cell r="A12" t="str">
            <v xml:space="preserve">     Public Service</v>
          </cell>
        </row>
        <row r="13">
          <cell r="A13" t="str">
            <v xml:space="preserve">     Hospitals/Clinics</v>
          </cell>
        </row>
        <row r="14">
          <cell r="A14" t="str">
            <v xml:space="preserve">     Academic Support</v>
          </cell>
        </row>
        <row r="15">
          <cell r="A15" t="str">
            <v xml:space="preserve">     Student Services</v>
          </cell>
        </row>
        <row r="16">
          <cell r="A16" t="str">
            <v xml:space="preserve">     Institutional Support</v>
          </cell>
        </row>
        <row r="17">
          <cell r="A17" t="str">
            <v xml:space="preserve">     Operation and Maintenance of Plant</v>
          </cell>
        </row>
        <row r="18">
          <cell r="A18" t="str">
            <v xml:space="preserve">     Scholarships and Fellowships</v>
          </cell>
        </row>
        <row r="19">
          <cell r="A19" t="str">
            <v xml:space="preserve">           Scholarship allowances</v>
          </cell>
        </row>
        <row r="20">
          <cell r="A20" t="str">
            <v xml:space="preserve">     Auxiliary Enterprises</v>
          </cell>
        </row>
        <row r="21">
          <cell r="A21" t="str">
            <v xml:space="preserve">     Amortization</v>
          </cell>
        </row>
        <row r="22">
          <cell r="A22" t="str">
            <v xml:space="preserve">   Total Educational and General</v>
          </cell>
        </row>
        <row r="25">
          <cell r="A25" t="str">
            <v>DESIGNATED</v>
          </cell>
        </row>
        <row r="26">
          <cell r="A26" t="str">
            <v xml:space="preserve">     Instruction</v>
          </cell>
        </row>
        <row r="27">
          <cell r="A27" t="str">
            <v xml:space="preserve">     Research</v>
          </cell>
        </row>
        <row r="28">
          <cell r="A28" t="str">
            <v xml:space="preserve">     Public Service</v>
          </cell>
        </row>
        <row r="29">
          <cell r="A29" t="str">
            <v xml:space="preserve">     Hospitals/Clinics</v>
          </cell>
        </row>
        <row r="30">
          <cell r="A30" t="str">
            <v xml:space="preserve">     Academic Support</v>
          </cell>
        </row>
        <row r="31">
          <cell r="A31" t="str">
            <v xml:space="preserve">     Student Services</v>
          </cell>
        </row>
        <row r="32">
          <cell r="A32" t="str">
            <v xml:space="preserve">     Institutional Support</v>
          </cell>
        </row>
        <row r="33">
          <cell r="A33" t="str">
            <v xml:space="preserve">     Operation and Maintenance of Plant</v>
          </cell>
        </row>
        <row r="34">
          <cell r="A34" t="str">
            <v xml:space="preserve">     Scholarships and Fellowships</v>
          </cell>
        </row>
        <row r="35">
          <cell r="A35" t="str">
            <v xml:space="preserve">          Scholarship Allowances</v>
          </cell>
        </row>
        <row r="36">
          <cell r="A36" t="str">
            <v xml:space="preserve">     Auxiliary Enterprises</v>
          </cell>
        </row>
        <row r="37">
          <cell r="A37" t="str">
            <v xml:space="preserve">     Amortization</v>
          </cell>
        </row>
        <row r="38">
          <cell r="A38" t="str">
            <v xml:space="preserve">   Total Designated</v>
          </cell>
        </row>
        <row r="41">
          <cell r="A41" t="str">
            <v>AUXILIARY ENTERPRISES</v>
          </cell>
        </row>
        <row r="42">
          <cell r="A42" t="str">
            <v xml:space="preserve">     Auxiliary Enterprises</v>
          </cell>
        </row>
        <row r="43">
          <cell r="A43" t="str">
            <v xml:space="preserve">          Scholarship Allowances</v>
          </cell>
        </row>
        <row r="44">
          <cell r="A44" t="str">
            <v xml:space="preserve">   Total Auxiliary Enterprises</v>
          </cell>
        </row>
        <row r="48">
          <cell r="A48" t="str">
            <v>RESTRICTED EXPENDABLE</v>
          </cell>
        </row>
        <row r="49">
          <cell r="A49" t="str">
            <v xml:space="preserve">     Instruction</v>
          </cell>
        </row>
        <row r="50">
          <cell r="A50" t="str">
            <v xml:space="preserve">     Research</v>
          </cell>
        </row>
        <row r="51">
          <cell r="A51" t="str">
            <v xml:space="preserve">     Public Service</v>
          </cell>
        </row>
        <row r="52">
          <cell r="A52" t="str">
            <v xml:space="preserve">     Hospitals/Clinics</v>
          </cell>
        </row>
        <row r="53">
          <cell r="A53" t="str">
            <v xml:space="preserve">     Academic Support</v>
          </cell>
        </row>
        <row r="54">
          <cell r="A54" t="str">
            <v xml:space="preserve">     Student Services</v>
          </cell>
        </row>
        <row r="55">
          <cell r="A55" t="str">
            <v xml:space="preserve">     Institutional Support</v>
          </cell>
        </row>
        <row r="56">
          <cell r="A56" t="str">
            <v xml:space="preserve">     Operation and Maintenance of Plant</v>
          </cell>
        </row>
        <row r="57">
          <cell r="A57" t="str">
            <v xml:space="preserve">     Scholarships and Fellowships</v>
          </cell>
        </row>
        <row r="58">
          <cell r="A58" t="str">
            <v xml:space="preserve">          Scholarship Allowances</v>
          </cell>
        </row>
        <row r="59">
          <cell r="A59" t="str">
            <v xml:space="preserve">     Auxiliary Enterprises</v>
          </cell>
        </row>
        <row r="60">
          <cell r="A60" t="str">
            <v xml:space="preserve">     Amortization</v>
          </cell>
        </row>
        <row r="61">
          <cell r="A61" t="str">
            <v xml:space="preserve">   Total Restricted Expendable</v>
          </cell>
        </row>
        <row r="64">
          <cell r="A64" t="str">
            <v>LOAN FUNDS</v>
          </cell>
        </row>
        <row r="65">
          <cell r="A65" t="str">
            <v xml:space="preserve">     Student Services</v>
          </cell>
        </row>
        <row r="68">
          <cell r="A68" t="str">
            <v>PLANT FUNDS</v>
          </cell>
        </row>
        <row r="69">
          <cell r="A69" t="str">
            <v xml:space="preserve">     Instruction</v>
          </cell>
        </row>
        <row r="70">
          <cell r="A70" t="str">
            <v xml:space="preserve">     Research</v>
          </cell>
        </row>
        <row r="71">
          <cell r="A71" t="str">
            <v xml:space="preserve">     Public Service</v>
          </cell>
        </row>
        <row r="72">
          <cell r="A72" t="str">
            <v xml:space="preserve">     Hospitals/Clinics</v>
          </cell>
        </row>
        <row r="73">
          <cell r="A73" t="str">
            <v xml:space="preserve">     Academic Support</v>
          </cell>
        </row>
        <row r="74">
          <cell r="A74" t="str">
            <v xml:space="preserve">     Student Services</v>
          </cell>
        </row>
        <row r="75">
          <cell r="A75" t="str">
            <v xml:space="preserve">     Institutional Support</v>
          </cell>
        </row>
        <row r="76">
          <cell r="A76" t="str">
            <v xml:space="preserve">     Operation and Maintenance of Plant</v>
          </cell>
        </row>
        <row r="77">
          <cell r="A77" t="str">
            <v xml:space="preserve">     Auxiliary Enterprises</v>
          </cell>
        </row>
        <row r="78">
          <cell r="A78" t="str">
            <v xml:space="preserve">     Depreciation (Investment in Plant)</v>
          </cell>
        </row>
        <row r="79">
          <cell r="A79" t="str">
            <v xml:space="preserve">   Total Plant Funds</v>
          </cell>
        </row>
        <row r="81">
          <cell r="A81" t="str">
            <v>AVAILABLE UNIVERSITY FUND</v>
          </cell>
        </row>
        <row r="82">
          <cell r="A82" t="str">
            <v>TOTAL OPERATING EXPENSES (Exh. B)</v>
          </cell>
          <cell r="B82" t="str">
            <v>$</v>
          </cell>
        </row>
        <row r="84">
          <cell r="A84" t="str">
            <v>Relevant Data Collection Totals</v>
          </cell>
        </row>
        <row r="85">
          <cell r="A85" t="str">
            <v xml:space="preserve">     Instruction</v>
          </cell>
          <cell r="B85" t="str">
            <v>$</v>
          </cell>
        </row>
        <row r="86">
          <cell r="A86" t="str">
            <v xml:space="preserve">     Research</v>
          </cell>
        </row>
        <row r="87">
          <cell r="A87" t="str">
            <v xml:space="preserve">     Public Service</v>
          </cell>
        </row>
        <row r="88">
          <cell r="A88" t="str">
            <v xml:space="preserve">     Hospitals/Clinics</v>
          </cell>
        </row>
        <row r="89">
          <cell r="A89" t="str">
            <v xml:space="preserve">     Academic Support</v>
          </cell>
        </row>
        <row r="90">
          <cell r="A90" t="str">
            <v xml:space="preserve">     Student Services</v>
          </cell>
        </row>
        <row r="91">
          <cell r="A91" t="str">
            <v xml:space="preserve">     Institutional Support</v>
          </cell>
        </row>
        <row r="92">
          <cell r="A92" t="str">
            <v xml:space="preserve">     Operation and Maintenance of Plant</v>
          </cell>
        </row>
        <row r="93">
          <cell r="A93" t="str">
            <v xml:space="preserve">     Scholarships and Fellowships</v>
          </cell>
        </row>
        <row r="94">
          <cell r="A94" t="str">
            <v xml:space="preserve">     Auxiliary Enterprises</v>
          </cell>
        </row>
        <row r="95">
          <cell r="A95" t="str">
            <v xml:space="preserve">     Depreciation (Investment in Plant)</v>
          </cell>
        </row>
        <row r="96">
          <cell r="A96" t="str">
            <v xml:space="preserve">   Totals</v>
          </cell>
          <cell r="B96" t="str">
            <v>$</v>
          </cell>
        </row>
        <row r="98">
          <cell r="A98" t="str">
            <v>Difference</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A0293-B47B-4E81-A5D7-3EEA1DB94FAE}">
  <dimension ref="A1:K65"/>
  <sheetViews>
    <sheetView tabSelected="1" zoomScale="120" zoomScaleNormal="120" workbookViewId="0">
      <pane xSplit="1" ySplit="3" topLeftCell="B4" activePane="bottomRight" state="frozen"/>
      <selection pane="topRight" activeCell="B1" sqref="B1"/>
      <selection pane="bottomLeft" activeCell="A4" sqref="A4"/>
      <selection pane="bottomRight" activeCell="A3" sqref="A3"/>
    </sheetView>
  </sheetViews>
  <sheetFormatPr defaultRowHeight="15.75" x14ac:dyDescent="0.25"/>
  <cols>
    <col min="1" max="1" width="51.42578125" style="31" customWidth="1"/>
    <col min="2" max="2" width="19.28515625" style="40" customWidth="1"/>
    <col min="3" max="3" width="19.42578125" style="40" customWidth="1"/>
    <col min="4" max="4" width="17" style="40" customWidth="1"/>
    <col min="5" max="5" width="17.5703125" style="44" customWidth="1"/>
    <col min="6" max="6" width="18" style="44" customWidth="1"/>
    <col min="7" max="7" width="17.85546875" style="44" customWidth="1"/>
    <col min="8" max="16384" width="9.140625" style="2"/>
  </cols>
  <sheetData>
    <row r="1" spans="1:7" ht="27.75" customHeight="1" thickBot="1" x14ac:dyDescent="0.3">
      <c r="A1" s="62" t="s">
        <v>75</v>
      </c>
      <c r="B1" s="63"/>
      <c r="C1" s="63"/>
      <c r="D1" s="63"/>
      <c r="E1" s="63"/>
      <c r="F1" s="36"/>
      <c r="G1" s="36"/>
    </row>
    <row r="2" spans="1:7" s="4" customFormat="1" ht="21.75" customHeight="1" thickBot="1" x14ac:dyDescent="0.3">
      <c r="A2" s="61"/>
      <c r="B2" s="67" t="s">
        <v>73</v>
      </c>
      <c r="C2" s="68"/>
      <c r="D2" s="69"/>
      <c r="E2" s="64" t="s">
        <v>74</v>
      </c>
      <c r="F2" s="65"/>
      <c r="G2" s="66"/>
    </row>
    <row r="3" spans="1:7" s="1" customFormat="1" ht="57.75" thickBot="1" x14ac:dyDescent="0.25">
      <c r="A3" s="10"/>
      <c r="B3" s="45" t="s">
        <v>65</v>
      </c>
      <c r="C3" s="32" t="s">
        <v>71</v>
      </c>
      <c r="D3" s="33" t="s">
        <v>72</v>
      </c>
      <c r="E3" s="16" t="s">
        <v>57</v>
      </c>
      <c r="F3" s="11" t="s">
        <v>58</v>
      </c>
      <c r="G3" s="17" t="s">
        <v>62</v>
      </c>
    </row>
    <row r="4" spans="1:7" s="1" customFormat="1" ht="15" x14ac:dyDescent="0.2">
      <c r="A4" s="12" t="s">
        <v>0</v>
      </c>
      <c r="B4" s="46" t="s">
        <v>66</v>
      </c>
      <c r="C4" s="47" t="s">
        <v>67</v>
      </c>
      <c r="D4" s="48" t="s">
        <v>67</v>
      </c>
      <c r="E4" s="18">
        <v>0</v>
      </c>
      <c r="F4" s="9">
        <v>0</v>
      </c>
      <c r="G4" s="19">
        <f>AVERAGE(E4:F4)</f>
        <v>0</v>
      </c>
    </row>
    <row r="5" spans="1:7" s="1" customFormat="1" ht="15" x14ac:dyDescent="0.2">
      <c r="A5" s="13" t="s">
        <v>1</v>
      </c>
      <c r="B5" s="49" t="s">
        <v>68</v>
      </c>
      <c r="C5" s="50" t="s">
        <v>66</v>
      </c>
      <c r="D5" s="51" t="s">
        <v>67</v>
      </c>
      <c r="E5" s="20">
        <v>25</v>
      </c>
      <c r="F5" s="7">
        <v>47</v>
      </c>
      <c r="G5" s="25">
        <f t="shared" ref="G5:G53" si="0">AVERAGE(E5:F5)</f>
        <v>36</v>
      </c>
    </row>
    <row r="6" spans="1:7" s="1" customFormat="1" ht="15" x14ac:dyDescent="0.2">
      <c r="A6" s="14" t="s">
        <v>2</v>
      </c>
      <c r="B6" s="46" t="s">
        <v>67</v>
      </c>
      <c r="C6" s="47" t="s">
        <v>68</v>
      </c>
      <c r="D6" s="48" t="s">
        <v>67</v>
      </c>
      <c r="E6" s="22">
        <v>50</v>
      </c>
      <c r="F6" s="6">
        <v>50</v>
      </c>
      <c r="G6" s="21">
        <f t="shared" si="0"/>
        <v>50</v>
      </c>
    </row>
    <row r="7" spans="1:7" s="1" customFormat="1" ht="15.75" customHeight="1" x14ac:dyDescent="0.2">
      <c r="A7" s="13" t="s">
        <v>3</v>
      </c>
      <c r="B7" s="49" t="s">
        <v>67</v>
      </c>
      <c r="C7" s="50" t="s">
        <v>68</v>
      </c>
      <c r="D7" s="51" t="s">
        <v>68</v>
      </c>
      <c r="E7" s="20">
        <v>104</v>
      </c>
      <c r="F7" s="7">
        <v>158</v>
      </c>
      <c r="G7" s="25">
        <f t="shared" si="0"/>
        <v>131</v>
      </c>
    </row>
    <row r="8" spans="1:7" s="1" customFormat="1" ht="24.75" customHeight="1" x14ac:dyDescent="0.2">
      <c r="A8" s="14" t="s">
        <v>4</v>
      </c>
      <c r="B8" s="46" t="s">
        <v>68</v>
      </c>
      <c r="C8" s="47" t="s">
        <v>68</v>
      </c>
      <c r="D8" s="48" t="s">
        <v>67</v>
      </c>
      <c r="E8" s="22">
        <v>0</v>
      </c>
      <c r="F8" s="6">
        <v>50</v>
      </c>
      <c r="G8" s="21">
        <f t="shared" si="0"/>
        <v>25</v>
      </c>
    </row>
    <row r="9" spans="1:7" s="1" customFormat="1" ht="15" x14ac:dyDescent="0.2">
      <c r="A9" s="13" t="s">
        <v>5</v>
      </c>
      <c r="B9" s="49" t="s">
        <v>68</v>
      </c>
      <c r="C9" s="50" t="s">
        <v>66</v>
      </c>
      <c r="D9" s="51" t="s">
        <v>67</v>
      </c>
      <c r="E9" s="20">
        <v>50</v>
      </c>
      <c r="F9" s="7">
        <v>106</v>
      </c>
      <c r="G9" s="25">
        <f t="shared" si="0"/>
        <v>78</v>
      </c>
    </row>
    <row r="10" spans="1:7" s="1" customFormat="1" ht="16.5" customHeight="1" x14ac:dyDescent="0.2">
      <c r="A10" s="14" t="s">
        <v>6</v>
      </c>
      <c r="B10" s="46" t="s">
        <v>67</v>
      </c>
      <c r="C10" s="47" t="s">
        <v>68</v>
      </c>
      <c r="D10" s="48" t="s">
        <v>68</v>
      </c>
      <c r="E10" s="22">
        <v>91</v>
      </c>
      <c r="F10" s="6">
        <v>125</v>
      </c>
      <c r="G10" s="21">
        <f t="shared" si="0"/>
        <v>108</v>
      </c>
    </row>
    <row r="11" spans="1:7" s="1" customFormat="1" ht="19.5" customHeight="1" x14ac:dyDescent="0.2">
      <c r="A11" s="13" t="s">
        <v>7</v>
      </c>
      <c r="B11" s="49" t="s">
        <v>67</v>
      </c>
      <c r="C11" s="50" t="s">
        <v>68</v>
      </c>
      <c r="D11" s="51" t="s">
        <v>68</v>
      </c>
      <c r="E11" s="20">
        <v>100</v>
      </c>
      <c r="F11" s="7">
        <v>124</v>
      </c>
      <c r="G11" s="25">
        <f t="shared" si="0"/>
        <v>112</v>
      </c>
    </row>
    <row r="12" spans="1:7" s="1" customFormat="1" ht="15" x14ac:dyDescent="0.2">
      <c r="A12" s="14" t="s">
        <v>8</v>
      </c>
      <c r="B12" s="46" t="s">
        <v>67</v>
      </c>
      <c r="C12" s="47" t="s">
        <v>66</v>
      </c>
      <c r="D12" s="48" t="s">
        <v>67</v>
      </c>
      <c r="E12" s="22">
        <v>70</v>
      </c>
      <c r="F12" s="6">
        <v>70</v>
      </c>
      <c r="G12" s="21">
        <f t="shared" si="0"/>
        <v>70</v>
      </c>
    </row>
    <row r="13" spans="1:7" s="1" customFormat="1" ht="15" x14ac:dyDescent="0.2">
      <c r="A13" s="13" t="s">
        <v>9</v>
      </c>
      <c r="B13" s="49" t="s">
        <v>67</v>
      </c>
      <c r="C13" s="50" t="s">
        <v>68</v>
      </c>
      <c r="D13" s="51" t="s">
        <v>67</v>
      </c>
      <c r="E13" s="20">
        <v>67</v>
      </c>
      <c r="F13" s="7">
        <v>67</v>
      </c>
      <c r="G13" s="25">
        <f t="shared" si="0"/>
        <v>67</v>
      </c>
    </row>
    <row r="14" spans="1:7" s="1" customFormat="1" ht="15" x14ac:dyDescent="0.2">
      <c r="A14" s="14" t="s">
        <v>10</v>
      </c>
      <c r="B14" s="52" t="s">
        <v>69</v>
      </c>
      <c r="C14" s="53"/>
      <c r="D14" s="54"/>
      <c r="E14" s="23">
        <v>81</v>
      </c>
      <c r="F14" s="8">
        <v>81</v>
      </c>
      <c r="G14" s="21">
        <f t="shared" si="0"/>
        <v>81</v>
      </c>
    </row>
    <row r="15" spans="1:7" s="1" customFormat="1" ht="15" x14ac:dyDescent="0.2">
      <c r="A15" s="13" t="s">
        <v>11</v>
      </c>
      <c r="B15" s="49" t="s">
        <v>67</v>
      </c>
      <c r="C15" s="50" t="s">
        <v>66</v>
      </c>
      <c r="D15" s="51" t="s">
        <v>67</v>
      </c>
      <c r="E15" s="20">
        <v>33</v>
      </c>
      <c r="F15" s="7">
        <v>42</v>
      </c>
      <c r="G15" s="25">
        <f t="shared" si="0"/>
        <v>37.5</v>
      </c>
    </row>
    <row r="16" spans="1:7" s="1" customFormat="1" ht="15" x14ac:dyDescent="0.2">
      <c r="A16" s="14" t="s">
        <v>12</v>
      </c>
      <c r="B16" s="52" t="s">
        <v>69</v>
      </c>
      <c r="C16" s="53"/>
      <c r="D16" s="54"/>
      <c r="E16" s="22">
        <v>62</v>
      </c>
      <c r="F16" s="6">
        <v>117</v>
      </c>
      <c r="G16" s="21">
        <f t="shared" si="0"/>
        <v>89.5</v>
      </c>
    </row>
    <row r="17" spans="1:7" s="1" customFormat="1" ht="15" x14ac:dyDescent="0.2">
      <c r="A17" s="13" t="s">
        <v>13</v>
      </c>
      <c r="B17" s="49" t="s">
        <v>68</v>
      </c>
      <c r="C17" s="50" t="s">
        <v>67</v>
      </c>
      <c r="D17" s="51" t="s">
        <v>67</v>
      </c>
      <c r="E17" s="20">
        <v>0</v>
      </c>
      <c r="F17" s="7">
        <v>79</v>
      </c>
      <c r="G17" s="25">
        <f t="shared" si="0"/>
        <v>39.5</v>
      </c>
    </row>
    <row r="18" spans="1:7" s="1" customFormat="1" ht="15" x14ac:dyDescent="0.2">
      <c r="A18" s="14" t="s">
        <v>14</v>
      </c>
      <c r="B18" s="46" t="s">
        <v>67</v>
      </c>
      <c r="C18" s="47" t="s">
        <v>66</v>
      </c>
      <c r="D18" s="48" t="s">
        <v>67</v>
      </c>
      <c r="E18" s="22">
        <v>33</v>
      </c>
      <c r="F18" s="6">
        <v>33</v>
      </c>
      <c r="G18" s="21">
        <f t="shared" si="0"/>
        <v>33</v>
      </c>
    </row>
    <row r="19" spans="1:7" s="1" customFormat="1" ht="15" x14ac:dyDescent="0.2">
      <c r="A19" s="13" t="s">
        <v>60</v>
      </c>
      <c r="B19" s="49" t="s">
        <v>66</v>
      </c>
      <c r="C19" s="50" t="s">
        <v>67</v>
      </c>
      <c r="D19" s="51" t="s">
        <v>67</v>
      </c>
      <c r="E19" s="20">
        <v>0</v>
      </c>
      <c r="F19" s="7">
        <v>0</v>
      </c>
      <c r="G19" s="25">
        <f t="shared" si="0"/>
        <v>0</v>
      </c>
    </row>
    <row r="20" spans="1:7" s="1" customFormat="1" ht="15" x14ac:dyDescent="0.2">
      <c r="A20" s="14" t="s">
        <v>15</v>
      </c>
      <c r="B20" s="46" t="s">
        <v>67</v>
      </c>
      <c r="C20" s="47" t="s">
        <v>68</v>
      </c>
      <c r="D20" s="48" t="s">
        <v>67</v>
      </c>
      <c r="E20" s="22">
        <v>74</v>
      </c>
      <c r="F20" s="6">
        <v>97</v>
      </c>
      <c r="G20" s="21">
        <f t="shared" si="0"/>
        <v>85.5</v>
      </c>
    </row>
    <row r="21" spans="1:7" s="1" customFormat="1" ht="15" x14ac:dyDescent="0.2">
      <c r="A21" s="13" t="s">
        <v>16</v>
      </c>
      <c r="B21" s="49" t="s">
        <v>67</v>
      </c>
      <c r="C21" s="50" t="s">
        <v>68</v>
      </c>
      <c r="D21" s="51" t="s">
        <v>67</v>
      </c>
      <c r="E21" s="20">
        <v>87</v>
      </c>
      <c r="F21" s="7">
        <v>111</v>
      </c>
      <c r="G21" s="25">
        <f t="shared" si="0"/>
        <v>99</v>
      </c>
    </row>
    <row r="22" spans="1:7" s="1" customFormat="1" ht="18" customHeight="1" x14ac:dyDescent="0.2">
      <c r="A22" s="14" t="s">
        <v>17</v>
      </c>
      <c r="B22" s="46" t="s">
        <v>68</v>
      </c>
      <c r="C22" s="47" t="s">
        <v>68</v>
      </c>
      <c r="D22" s="48" t="s">
        <v>68</v>
      </c>
      <c r="E22" s="22">
        <v>91</v>
      </c>
      <c r="F22" s="6">
        <v>131</v>
      </c>
      <c r="G22" s="21">
        <f t="shared" si="0"/>
        <v>111</v>
      </c>
    </row>
    <row r="23" spans="1:7" s="1" customFormat="1" ht="15" x14ac:dyDescent="0.2">
      <c r="A23" s="13" t="s">
        <v>18</v>
      </c>
      <c r="B23" s="49" t="s">
        <v>67</v>
      </c>
      <c r="C23" s="50" t="s">
        <v>66</v>
      </c>
      <c r="D23" s="51" t="s">
        <v>67</v>
      </c>
      <c r="E23" s="20">
        <v>99</v>
      </c>
      <c r="F23" s="7">
        <v>116</v>
      </c>
      <c r="G23" s="25">
        <f t="shared" si="0"/>
        <v>107.5</v>
      </c>
    </row>
    <row r="24" spans="1:7" s="1" customFormat="1" ht="15" x14ac:dyDescent="0.2">
      <c r="A24" s="14" t="s">
        <v>19</v>
      </c>
      <c r="B24" s="46" t="s">
        <v>68</v>
      </c>
      <c r="C24" s="47" t="s">
        <v>68</v>
      </c>
      <c r="D24" s="48" t="s">
        <v>67</v>
      </c>
      <c r="E24" s="22">
        <v>0</v>
      </c>
      <c r="F24" s="6">
        <v>22</v>
      </c>
      <c r="G24" s="21">
        <f t="shared" si="0"/>
        <v>11</v>
      </c>
    </row>
    <row r="25" spans="1:7" s="1" customFormat="1" ht="15" x14ac:dyDescent="0.2">
      <c r="A25" s="13" t="s">
        <v>20</v>
      </c>
      <c r="B25" s="49" t="s">
        <v>68</v>
      </c>
      <c r="C25" s="50" t="s">
        <v>68</v>
      </c>
      <c r="D25" s="51" t="s">
        <v>67</v>
      </c>
      <c r="E25" s="20">
        <v>48</v>
      </c>
      <c r="F25" s="7">
        <v>60</v>
      </c>
      <c r="G25" s="25">
        <f t="shared" si="0"/>
        <v>54</v>
      </c>
    </row>
    <row r="26" spans="1:7" s="1" customFormat="1" ht="15" x14ac:dyDescent="0.2">
      <c r="A26" s="14" t="s">
        <v>21</v>
      </c>
      <c r="B26" s="46" t="s">
        <v>67</v>
      </c>
      <c r="C26" s="47" t="s">
        <v>68</v>
      </c>
      <c r="D26" s="48" t="s">
        <v>67</v>
      </c>
      <c r="E26" s="22">
        <v>51</v>
      </c>
      <c r="F26" s="6">
        <v>96</v>
      </c>
      <c r="G26" s="21">
        <f t="shared" si="0"/>
        <v>73.5</v>
      </c>
    </row>
    <row r="27" spans="1:7" s="1" customFormat="1" ht="18.75" customHeight="1" x14ac:dyDescent="0.2">
      <c r="A27" s="13" t="s">
        <v>22</v>
      </c>
      <c r="B27" s="49" t="s">
        <v>68</v>
      </c>
      <c r="C27" s="50" t="s">
        <v>68</v>
      </c>
      <c r="D27" s="51" t="s">
        <v>68</v>
      </c>
      <c r="E27" s="20">
        <v>138</v>
      </c>
      <c r="F27" s="7">
        <v>188</v>
      </c>
      <c r="G27" s="25">
        <f t="shared" si="0"/>
        <v>163</v>
      </c>
    </row>
    <row r="28" spans="1:7" s="1" customFormat="1" ht="15" x14ac:dyDescent="0.2">
      <c r="A28" s="14" t="s">
        <v>23</v>
      </c>
      <c r="B28" s="46" t="s">
        <v>67</v>
      </c>
      <c r="C28" s="47" t="s">
        <v>66</v>
      </c>
      <c r="D28" s="48" t="s">
        <v>67</v>
      </c>
      <c r="E28" s="22">
        <v>42</v>
      </c>
      <c r="F28" s="6">
        <v>42</v>
      </c>
      <c r="G28" s="21">
        <f t="shared" si="0"/>
        <v>42</v>
      </c>
    </row>
    <row r="29" spans="1:7" s="1" customFormat="1" ht="15" x14ac:dyDescent="0.2">
      <c r="A29" s="13" t="s">
        <v>24</v>
      </c>
      <c r="B29" s="55" t="s">
        <v>69</v>
      </c>
      <c r="C29" s="56"/>
      <c r="D29" s="57"/>
      <c r="E29" s="20">
        <v>26</v>
      </c>
      <c r="F29" s="7">
        <v>214</v>
      </c>
      <c r="G29" s="25">
        <f t="shared" si="0"/>
        <v>120</v>
      </c>
    </row>
    <row r="30" spans="1:7" s="1" customFormat="1" ht="15" x14ac:dyDescent="0.2">
      <c r="A30" s="14" t="s">
        <v>25</v>
      </c>
      <c r="B30" s="46" t="s">
        <v>68</v>
      </c>
      <c r="C30" s="47" t="s">
        <v>68</v>
      </c>
      <c r="D30" s="48" t="s">
        <v>68</v>
      </c>
      <c r="E30" s="23">
        <v>77</v>
      </c>
      <c r="F30" s="8">
        <v>124</v>
      </c>
      <c r="G30" s="21">
        <f t="shared" si="0"/>
        <v>100.5</v>
      </c>
    </row>
    <row r="31" spans="1:7" s="1" customFormat="1" ht="15" x14ac:dyDescent="0.2">
      <c r="A31" s="13" t="s">
        <v>26</v>
      </c>
      <c r="B31" s="49" t="s">
        <v>67</v>
      </c>
      <c r="C31" s="50" t="s">
        <v>66</v>
      </c>
      <c r="D31" s="51" t="s">
        <v>67</v>
      </c>
      <c r="E31" s="20">
        <v>48</v>
      </c>
      <c r="F31" s="7">
        <v>58</v>
      </c>
      <c r="G31" s="25">
        <f t="shared" si="0"/>
        <v>53</v>
      </c>
    </row>
    <row r="32" spans="1:7" s="1" customFormat="1" ht="15" x14ac:dyDescent="0.2">
      <c r="A32" s="14" t="s">
        <v>27</v>
      </c>
      <c r="B32" s="46" t="s">
        <v>68</v>
      </c>
      <c r="C32" s="47" t="s">
        <v>66</v>
      </c>
      <c r="D32" s="48" t="s">
        <v>67</v>
      </c>
      <c r="E32" s="22">
        <v>23</v>
      </c>
      <c r="F32" s="6">
        <v>26</v>
      </c>
      <c r="G32" s="21">
        <f t="shared" si="0"/>
        <v>24.5</v>
      </c>
    </row>
    <row r="33" spans="1:7" s="1" customFormat="1" ht="15" x14ac:dyDescent="0.2">
      <c r="A33" s="13" t="s">
        <v>28</v>
      </c>
      <c r="B33" s="49" t="s">
        <v>67</v>
      </c>
      <c r="C33" s="50" t="s">
        <v>68</v>
      </c>
      <c r="D33" s="51" t="s">
        <v>67</v>
      </c>
      <c r="E33" s="20">
        <v>43</v>
      </c>
      <c r="F33" s="7">
        <v>132</v>
      </c>
      <c r="G33" s="25">
        <f t="shared" si="0"/>
        <v>87.5</v>
      </c>
    </row>
    <row r="34" spans="1:7" s="1" customFormat="1" ht="15" x14ac:dyDescent="0.2">
      <c r="A34" s="14" t="s">
        <v>29</v>
      </c>
      <c r="B34" s="46" t="s">
        <v>68</v>
      </c>
      <c r="C34" s="47" t="s">
        <v>68</v>
      </c>
      <c r="D34" s="48" t="s">
        <v>66</v>
      </c>
      <c r="E34" s="22">
        <v>70</v>
      </c>
      <c r="F34" s="6">
        <v>105</v>
      </c>
      <c r="G34" s="21">
        <f t="shared" si="0"/>
        <v>87.5</v>
      </c>
    </row>
    <row r="35" spans="1:7" s="1" customFormat="1" ht="15" x14ac:dyDescent="0.2">
      <c r="A35" s="13" t="s">
        <v>30</v>
      </c>
      <c r="B35" s="49" t="s">
        <v>67</v>
      </c>
      <c r="C35" s="50" t="s">
        <v>68</v>
      </c>
      <c r="D35" s="51" t="s">
        <v>67</v>
      </c>
      <c r="E35" s="20">
        <v>55</v>
      </c>
      <c r="F35" s="7">
        <v>70</v>
      </c>
      <c r="G35" s="25">
        <f t="shared" si="0"/>
        <v>62.5</v>
      </c>
    </row>
    <row r="36" spans="1:7" s="1" customFormat="1" ht="18.75" customHeight="1" x14ac:dyDescent="0.2">
      <c r="A36" s="14" t="s">
        <v>31</v>
      </c>
      <c r="B36" s="46" t="s">
        <v>67</v>
      </c>
      <c r="C36" s="47" t="s">
        <v>66</v>
      </c>
      <c r="D36" s="48" t="s">
        <v>68</v>
      </c>
      <c r="E36" s="22">
        <v>50</v>
      </c>
      <c r="F36" s="6">
        <v>50</v>
      </c>
      <c r="G36" s="21">
        <f t="shared" si="0"/>
        <v>50</v>
      </c>
    </row>
    <row r="37" spans="1:7" s="1" customFormat="1" ht="18.75" customHeight="1" x14ac:dyDescent="0.2">
      <c r="A37" s="13" t="s">
        <v>32</v>
      </c>
      <c r="B37" s="49" t="s">
        <v>68</v>
      </c>
      <c r="C37" s="50" t="s">
        <v>68</v>
      </c>
      <c r="D37" s="51" t="s">
        <v>68</v>
      </c>
      <c r="E37" s="20">
        <v>50</v>
      </c>
      <c r="F37" s="7">
        <v>60</v>
      </c>
      <c r="G37" s="25">
        <f t="shared" si="0"/>
        <v>55</v>
      </c>
    </row>
    <row r="38" spans="1:7" s="1" customFormat="1" ht="15" x14ac:dyDescent="0.2">
      <c r="A38" s="14" t="s">
        <v>33</v>
      </c>
      <c r="B38" s="46" t="s">
        <v>67</v>
      </c>
      <c r="C38" s="47" t="s">
        <v>68</v>
      </c>
      <c r="D38" s="48" t="s">
        <v>67</v>
      </c>
      <c r="E38" s="22">
        <v>25</v>
      </c>
      <c r="F38" s="6">
        <v>68</v>
      </c>
      <c r="G38" s="21">
        <f t="shared" si="0"/>
        <v>46.5</v>
      </c>
    </row>
    <row r="39" spans="1:7" s="1" customFormat="1" ht="15" x14ac:dyDescent="0.2">
      <c r="A39" s="13" t="s">
        <v>34</v>
      </c>
      <c r="B39" s="49" t="s">
        <v>67</v>
      </c>
      <c r="C39" s="50" t="s">
        <v>66</v>
      </c>
      <c r="D39" s="51" t="s">
        <v>67</v>
      </c>
      <c r="E39" s="20">
        <v>20</v>
      </c>
      <c r="F39" s="7">
        <v>34</v>
      </c>
      <c r="G39" s="25">
        <f t="shared" si="0"/>
        <v>27</v>
      </c>
    </row>
    <row r="40" spans="1:7" s="1" customFormat="1" ht="18" customHeight="1" x14ac:dyDescent="0.2">
      <c r="A40" s="14" t="s">
        <v>35</v>
      </c>
      <c r="B40" s="46" t="s">
        <v>68</v>
      </c>
      <c r="C40" s="47" t="s">
        <v>68</v>
      </c>
      <c r="D40" s="48" t="s">
        <v>68</v>
      </c>
      <c r="E40" s="22">
        <v>50</v>
      </c>
      <c r="F40" s="6">
        <v>50</v>
      </c>
      <c r="G40" s="21">
        <f t="shared" si="0"/>
        <v>50</v>
      </c>
    </row>
    <row r="41" spans="1:7" s="1" customFormat="1" ht="15" x14ac:dyDescent="0.2">
      <c r="A41" s="13" t="s">
        <v>36</v>
      </c>
      <c r="B41" s="49" t="s">
        <v>67</v>
      </c>
      <c r="C41" s="50" t="s">
        <v>68</v>
      </c>
      <c r="D41" s="51" t="s">
        <v>67</v>
      </c>
      <c r="E41" s="20">
        <v>50</v>
      </c>
      <c r="F41" s="7">
        <v>87</v>
      </c>
      <c r="G41" s="25">
        <f t="shared" si="0"/>
        <v>68.5</v>
      </c>
    </row>
    <row r="42" spans="1:7" s="1" customFormat="1" ht="15" x14ac:dyDescent="0.2">
      <c r="A42" s="14" t="s">
        <v>37</v>
      </c>
      <c r="B42" s="46" t="s">
        <v>68</v>
      </c>
      <c r="C42" s="47" t="s">
        <v>68</v>
      </c>
      <c r="D42" s="48" t="s">
        <v>67</v>
      </c>
      <c r="E42" s="22">
        <v>89</v>
      </c>
      <c r="F42" s="6">
        <v>89</v>
      </c>
      <c r="G42" s="21">
        <f t="shared" si="0"/>
        <v>89</v>
      </c>
    </row>
    <row r="43" spans="1:7" s="1" customFormat="1" ht="15" x14ac:dyDescent="0.2">
      <c r="A43" s="13" t="s">
        <v>38</v>
      </c>
      <c r="B43" s="49" t="s">
        <v>67</v>
      </c>
      <c r="C43" s="50" t="s">
        <v>67</v>
      </c>
      <c r="D43" s="51" t="s">
        <v>66</v>
      </c>
      <c r="E43" s="20">
        <v>64</v>
      </c>
      <c r="F43" s="7">
        <v>126</v>
      </c>
      <c r="G43" s="25">
        <f t="shared" si="0"/>
        <v>95</v>
      </c>
    </row>
    <row r="44" spans="1:7" s="1" customFormat="1" ht="15" x14ac:dyDescent="0.2">
      <c r="A44" s="14" t="s">
        <v>39</v>
      </c>
      <c r="B44" s="46" t="s">
        <v>68</v>
      </c>
      <c r="C44" s="47" t="s">
        <v>66</v>
      </c>
      <c r="D44" s="48" t="s">
        <v>67</v>
      </c>
      <c r="E44" s="22">
        <v>66</v>
      </c>
      <c r="F44" s="6">
        <v>99</v>
      </c>
      <c r="G44" s="21">
        <f t="shared" si="0"/>
        <v>82.5</v>
      </c>
    </row>
    <row r="45" spans="1:7" s="1" customFormat="1" ht="15" x14ac:dyDescent="0.2">
      <c r="A45" s="13" t="s">
        <v>40</v>
      </c>
      <c r="B45" s="49" t="s">
        <v>67</v>
      </c>
      <c r="C45" s="50" t="s">
        <v>68</v>
      </c>
      <c r="D45" s="51" t="s">
        <v>67</v>
      </c>
      <c r="E45" s="20">
        <v>34</v>
      </c>
      <c r="F45" s="7">
        <v>42</v>
      </c>
      <c r="G45" s="25">
        <f t="shared" si="0"/>
        <v>38</v>
      </c>
    </row>
    <row r="46" spans="1:7" s="1" customFormat="1" ht="15" x14ac:dyDescent="0.2">
      <c r="A46" s="14" t="s">
        <v>41</v>
      </c>
      <c r="B46" s="46" t="s">
        <v>66</v>
      </c>
      <c r="C46" s="47" t="s">
        <v>67</v>
      </c>
      <c r="D46" s="48" t="s">
        <v>67</v>
      </c>
      <c r="E46" s="22">
        <v>0</v>
      </c>
      <c r="F46" s="6">
        <v>0</v>
      </c>
      <c r="G46" s="21">
        <f t="shared" si="0"/>
        <v>0</v>
      </c>
    </row>
    <row r="47" spans="1:7" s="1" customFormat="1" ht="15" x14ac:dyDescent="0.2">
      <c r="A47" s="13" t="s">
        <v>42</v>
      </c>
      <c r="B47" s="49" t="s">
        <v>67</v>
      </c>
      <c r="C47" s="50" t="s">
        <v>68</v>
      </c>
      <c r="D47" s="51" t="s">
        <v>67</v>
      </c>
      <c r="E47" s="20">
        <v>49</v>
      </c>
      <c r="F47" s="7">
        <v>60</v>
      </c>
      <c r="G47" s="25">
        <f t="shared" si="0"/>
        <v>54.5</v>
      </c>
    </row>
    <row r="48" spans="1:7" s="1" customFormat="1" ht="15" x14ac:dyDescent="0.2">
      <c r="A48" s="14" t="s">
        <v>43</v>
      </c>
      <c r="B48" s="46" t="s">
        <v>68</v>
      </c>
      <c r="C48" s="47" t="s">
        <v>68</v>
      </c>
      <c r="D48" s="48" t="s">
        <v>67</v>
      </c>
      <c r="E48" s="22">
        <v>59</v>
      </c>
      <c r="F48" s="6">
        <v>92</v>
      </c>
      <c r="G48" s="21">
        <f t="shared" si="0"/>
        <v>75.5</v>
      </c>
    </row>
    <row r="49" spans="1:7" s="1" customFormat="1" ht="15" x14ac:dyDescent="0.2">
      <c r="A49" s="13" t="s">
        <v>44</v>
      </c>
      <c r="B49" s="49" t="s">
        <v>68</v>
      </c>
      <c r="C49" s="50" t="s">
        <v>68</v>
      </c>
      <c r="D49" s="51" t="s">
        <v>67</v>
      </c>
      <c r="E49" s="20">
        <v>100</v>
      </c>
      <c r="F49" s="7">
        <v>100</v>
      </c>
      <c r="G49" s="25">
        <f t="shared" si="0"/>
        <v>100</v>
      </c>
    </row>
    <row r="50" spans="1:7" s="1" customFormat="1" ht="15" x14ac:dyDescent="0.2">
      <c r="A50" s="14" t="s">
        <v>45</v>
      </c>
      <c r="B50" s="46" t="s">
        <v>67</v>
      </c>
      <c r="C50" s="47" t="s">
        <v>66</v>
      </c>
      <c r="D50" s="48" t="s">
        <v>67</v>
      </c>
      <c r="E50" s="22">
        <v>75</v>
      </c>
      <c r="F50" s="6">
        <v>117</v>
      </c>
      <c r="G50" s="21">
        <f t="shared" si="0"/>
        <v>96</v>
      </c>
    </row>
    <row r="51" spans="1:7" ht="18" customHeight="1" x14ac:dyDescent="0.25">
      <c r="A51" s="13" t="s">
        <v>46</v>
      </c>
      <c r="B51" s="49" t="s">
        <v>68</v>
      </c>
      <c r="C51" s="50" t="s">
        <v>68</v>
      </c>
      <c r="D51" s="51" t="s">
        <v>68</v>
      </c>
      <c r="E51" s="20">
        <v>109</v>
      </c>
      <c r="F51" s="7">
        <v>109</v>
      </c>
      <c r="G51" s="25">
        <f t="shared" si="0"/>
        <v>109</v>
      </c>
    </row>
    <row r="52" spans="1:7" ht="20.25" customHeight="1" x14ac:dyDescent="0.25">
      <c r="A52" s="14" t="s">
        <v>47</v>
      </c>
      <c r="B52" s="46" t="s">
        <v>68</v>
      </c>
      <c r="C52" s="47" t="s">
        <v>68</v>
      </c>
      <c r="D52" s="48" t="s">
        <v>68</v>
      </c>
      <c r="E52" s="22">
        <v>52</v>
      </c>
      <c r="F52" s="6">
        <v>52</v>
      </c>
      <c r="G52" s="21">
        <f t="shared" si="0"/>
        <v>52</v>
      </c>
    </row>
    <row r="53" spans="1:7" x14ac:dyDescent="0.25">
      <c r="A53" s="13" t="s">
        <v>48</v>
      </c>
      <c r="B53" s="49" t="s">
        <v>68</v>
      </c>
      <c r="C53" s="50" t="s">
        <v>68</v>
      </c>
      <c r="D53" s="51" t="s">
        <v>67</v>
      </c>
      <c r="E53" s="20">
        <v>63</v>
      </c>
      <c r="F53" s="7">
        <v>63</v>
      </c>
      <c r="G53" s="25">
        <f t="shared" si="0"/>
        <v>63</v>
      </c>
    </row>
    <row r="54" spans="1:7" s="5" customFormat="1" ht="18" customHeight="1" thickBot="1" x14ac:dyDescent="0.3">
      <c r="A54" s="15" t="s">
        <v>64</v>
      </c>
      <c r="B54" s="58" t="s">
        <v>70</v>
      </c>
      <c r="C54" s="59" t="s">
        <v>70</v>
      </c>
      <c r="D54" s="60" t="s">
        <v>70</v>
      </c>
      <c r="E54" s="24">
        <f>AVERAGE(E4:E53)</f>
        <v>54.86</v>
      </c>
      <c r="F54" s="24">
        <f t="shared" ref="F54:G54" si="1">AVERAGE(F4:F53)</f>
        <v>80.78</v>
      </c>
      <c r="G54" s="24">
        <f t="shared" si="1"/>
        <v>67.819999999999993</v>
      </c>
    </row>
    <row r="55" spans="1:7" s="3" customFormat="1" ht="15" x14ac:dyDescent="0.25">
      <c r="A55" s="35" t="s">
        <v>61</v>
      </c>
      <c r="B55" s="37"/>
      <c r="C55" s="37"/>
      <c r="D55" s="37"/>
      <c r="E55" s="38"/>
      <c r="F55" s="38"/>
      <c r="G55" s="39"/>
    </row>
    <row r="56" spans="1:7" s="26" customFormat="1" ht="15" x14ac:dyDescent="0.25">
      <c r="A56" s="30" t="s">
        <v>56</v>
      </c>
      <c r="B56" s="40"/>
      <c r="C56" s="40"/>
      <c r="D56" s="40"/>
      <c r="E56" s="41"/>
      <c r="F56" s="41"/>
      <c r="G56" s="41"/>
    </row>
    <row r="57" spans="1:7" s="3" customFormat="1" ht="15" x14ac:dyDescent="0.25">
      <c r="A57" s="35" t="s">
        <v>49</v>
      </c>
      <c r="B57" s="37"/>
      <c r="C57" s="37"/>
      <c r="D57" s="37"/>
      <c r="E57" s="38"/>
      <c r="F57" s="38"/>
      <c r="G57" s="39"/>
    </row>
    <row r="58" spans="1:7" s="4" customFormat="1" x14ac:dyDescent="0.25">
      <c r="A58" s="34" t="s">
        <v>50</v>
      </c>
      <c r="B58" s="37"/>
      <c r="C58" s="37"/>
      <c r="D58" s="37"/>
      <c r="E58" s="38"/>
      <c r="F58" s="38"/>
      <c r="G58" s="39"/>
    </row>
    <row r="59" spans="1:7" s="4" customFormat="1" x14ac:dyDescent="0.25">
      <c r="A59" s="29" t="s">
        <v>59</v>
      </c>
      <c r="B59" s="37"/>
      <c r="C59" s="37"/>
      <c r="D59" s="37"/>
      <c r="E59" s="38"/>
      <c r="F59" s="38"/>
      <c r="G59" s="39"/>
    </row>
    <row r="60" spans="1:7" ht="18.75" customHeight="1" x14ac:dyDescent="0.25">
      <c r="A60" s="34" t="s">
        <v>51</v>
      </c>
      <c r="E60" s="42"/>
      <c r="F60" s="42"/>
      <c r="G60" s="41"/>
    </row>
    <row r="61" spans="1:7" x14ac:dyDescent="0.25">
      <c r="A61" s="29" t="s">
        <v>52</v>
      </c>
      <c r="E61" s="43"/>
      <c r="F61" s="43"/>
      <c r="G61" s="41"/>
    </row>
    <row r="62" spans="1:7" x14ac:dyDescent="0.25">
      <c r="A62" s="29" t="s">
        <v>55</v>
      </c>
      <c r="E62" s="43"/>
      <c r="F62" s="43"/>
      <c r="G62" s="41"/>
    </row>
    <row r="63" spans="1:7" ht="16.5" customHeight="1" x14ac:dyDescent="0.25">
      <c r="A63" s="29" t="s">
        <v>53</v>
      </c>
      <c r="E63" s="43"/>
      <c r="F63" s="43"/>
      <c r="G63" s="41"/>
    </row>
    <row r="64" spans="1:7" x14ac:dyDescent="0.25">
      <c r="A64" s="29" t="s">
        <v>54</v>
      </c>
      <c r="E64" s="43"/>
      <c r="F64" s="43"/>
      <c r="G64" s="41"/>
    </row>
    <row r="65" spans="1:11" s="27" customFormat="1" ht="14.25" x14ac:dyDescent="0.2">
      <c r="A65" s="30" t="s">
        <v>63</v>
      </c>
      <c r="B65" s="41"/>
      <c r="C65" s="41"/>
      <c r="D65" s="41"/>
      <c r="E65" s="41"/>
      <c r="F65" s="41"/>
      <c r="G65" s="41"/>
      <c r="H65" s="28"/>
      <c r="I65" s="28"/>
      <c r="J65" s="28"/>
      <c r="K65" s="28"/>
    </row>
  </sheetData>
  <mergeCells count="3">
    <mergeCell ref="A1:E1"/>
    <mergeCell ref="E2:G2"/>
    <mergeCell ref="B2:D2"/>
  </mergeCells>
  <conditionalFormatting sqref="J65">
    <cfRule type="cellIs" dxfId="0" priority="1" operator="lessThan">
      <formula>0</formula>
    </cfRule>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F78FCC0CFA674D8E516A5BA0ABAC49" ma:contentTypeVersion="7" ma:contentTypeDescription="Create a new document." ma:contentTypeScope="" ma:versionID="c97766e4434284336976359cd59ea30b">
  <xsd:schema xmlns:xsd="http://www.w3.org/2001/XMLSchema" xmlns:xs="http://www.w3.org/2001/XMLSchema" xmlns:p="http://schemas.microsoft.com/office/2006/metadata/properties" xmlns:ns3="2d861055-94e6-4aea-8f3a-274e6f4619d3" xmlns:ns4="d540124b-9a82-4021-9db9-7d6cf0000d00" targetNamespace="http://schemas.microsoft.com/office/2006/metadata/properties" ma:root="true" ma:fieldsID="23b3dcf54ea3ba7f4f3b23b1c4cad464" ns3:_="" ns4:_="">
    <xsd:import namespace="2d861055-94e6-4aea-8f3a-274e6f4619d3"/>
    <xsd:import namespace="d540124b-9a82-4021-9db9-7d6cf0000d0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61055-94e6-4aea-8f3a-274e6f4619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40124b-9a82-4021-9db9-7d6cf0000d0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2d861055-94e6-4aea-8f3a-274e6f4619d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B056B7-904B-4449-9509-2B74726A6A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61055-94e6-4aea-8f3a-274e6f4619d3"/>
    <ds:schemaRef ds:uri="d540124b-9a82-4021-9db9-7d6cf0000d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5F1BDE-694F-4134-A8A9-EA2C6C286597}">
  <ds:schemaRefs>
    <ds:schemaRef ds:uri="http://schemas.openxmlformats.org/package/2006/metadata/core-properties"/>
    <ds:schemaRef ds:uri="2d861055-94e6-4aea-8f3a-274e6f4619d3"/>
    <ds:schemaRef ds:uri="http://schemas.microsoft.com/office/2006/documentManagement/types"/>
    <ds:schemaRef ds:uri="d540124b-9a82-4021-9db9-7d6cf0000d00"/>
    <ds:schemaRef ds:uri="http://purl.org/dc/dcmitype/"/>
    <ds:schemaRef ds:uri="http://purl.org/dc/terms/"/>
    <ds:schemaRef ds:uri="http://schemas.microsoft.com/office/2006/metadata/properties"/>
    <ds:schemaRef ds:uri="http://purl.org/dc/elements/1.1/"/>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73304802-1C30-41B6-A44F-B729E8EF86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Dual Credit by College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Chivers</dc:creator>
  <cp:lastModifiedBy>Elizabeth Chivers</cp:lastModifiedBy>
  <dcterms:created xsi:type="dcterms:W3CDTF">2023-04-27T15:14:55Z</dcterms:created>
  <dcterms:modified xsi:type="dcterms:W3CDTF">2023-05-08T17:39:56Z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0x010100A0F78FCC0CFA674D8E516A5BA0ABAC49</vt:lpwstr>
  </property>
</Properties>
</file>