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C:\Users\HP\Desktop\Advanced Excel Project\"/>
    </mc:Choice>
  </mc:AlternateContent>
  <xr:revisionPtr revIDLastSave="0" documentId="13_ncr:1_{A2C08E0E-7B58-48AF-9920-B1D1C94ADE0F}" xr6:coauthVersionLast="47" xr6:coauthVersionMax="47" xr10:uidLastSave="{00000000-0000-0000-0000-000000000000}"/>
  <bookViews>
    <workbookView xWindow="-108" yWindow="-108" windowWidth="23256" windowHeight="12456" firstSheet="4" activeTab="7" xr2:uid="{00000000-000D-0000-FFFF-FFFF00000000}"/>
  </bookViews>
  <sheets>
    <sheet name="Raw_Dataset" sheetId="1" r:id="rId1"/>
    <sheet name="Cleaned_Data" sheetId="2" r:id="rId2"/>
    <sheet name="PT1_Disease_By_State" sheetId="3" r:id="rId3"/>
    <sheet name="PT2_Disease_by_Gender" sheetId="4" r:id="rId4"/>
    <sheet name="PT3_Monthly_Disease_Trends" sheetId="6" r:id="rId5"/>
    <sheet name="PT4_Outcome_Summary" sheetId="7" r:id="rId6"/>
    <sheet name="PT5_Disease_By_Age_Group" sheetId="8" r:id="rId7"/>
    <sheet name="Dashboard" sheetId="9" r:id="rId8"/>
  </sheets>
  <definedNames>
    <definedName name="Slicer_Age_Group">#N/A</definedName>
    <definedName name="Slicer_Disease">#N/A</definedName>
    <definedName name="Slicer_Gender">#N/A</definedName>
    <definedName name="Slicer_St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alcChain>
</file>

<file path=xl/sharedStrings.xml><?xml version="1.0" encoding="utf-8"?>
<sst xmlns="http://schemas.openxmlformats.org/spreadsheetml/2006/main" count="3728" uniqueCount="526">
  <si>
    <t>Patient ID</t>
  </si>
  <si>
    <t>Name</t>
  </si>
  <si>
    <t>Age</t>
  </si>
  <si>
    <t>Gender</t>
  </si>
  <si>
    <t>State</t>
  </si>
  <si>
    <t>Disease</t>
  </si>
  <si>
    <t>Admission Date</t>
  </si>
  <si>
    <t>Discharge Date</t>
  </si>
  <si>
    <t>Outcome</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</si>
  <si>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</si>
  <si>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</si>
  <si>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</si>
  <si>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</si>
  <si>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</si>
  <si>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</si>
  <si>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</si>
  <si>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</si>
  <si>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</si>
  <si>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</si>
  <si>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</si>
  <si>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</si>
  <si>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</si>
  <si>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</si>
  <si>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</si>
  <si>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</si>
  <si>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</si>
  <si>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</si>
  <si>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</si>
  <si>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</si>
  <si>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</si>
  <si>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</si>
  <si>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</si>
  <si>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</si>
  <si>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</si>
  <si>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</si>
  <si>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</si>
  <si>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</si>
  <si>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</si>
  <si>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</si>
  <si>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</si>
  <si>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</si>
  <si>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</si>
  <si>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</si>
  <si>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</si>
  <si>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</si>
  <si>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</si>
  <si>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</si>
  <si>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</si>
  <si>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</si>
  <si>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</si>
  <si>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</si>
  <si>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</si>
  <si>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</si>
  <si>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</si>
  <si>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</si>
  <si>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</si>
  <si>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</si>
  <si>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</si>
  <si>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</si>
  <si>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</si>
  <si>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</si>
  <si>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</si>
  <si>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</si>
  <si>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</si>
  <si>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</si>
  <si>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</si>
  <si>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</si>
  <si>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</si>
  <si>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</si>
  <si>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</si>
  <si>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</si>
  <si>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</si>
  <si>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</si>
  <si>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</si>
  <si>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</si>
  <si>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</si>
  <si>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</si>
  <si>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</si>
  <si>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</si>
  <si>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</si>
  <si>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</si>
  <si>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</si>
  <si>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</si>
  <si>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</si>
  <si>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</si>
  <si>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</si>
  <si>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</si>
  <si>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</si>
  <si>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</si>
  <si>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</si>
  <si>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</si>
  <si>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P083</t>
  </si>
  <si>
    <t>P084</t>
  </si>
  <si>
    <t>P085</t>
  </si>
  <si>
    <t>P086</t>
  </si>
  <si>
    <t>P087</t>
  </si>
  <si>
    <t>P088</t>
  </si>
  <si>
    <t>P089</t>
  </si>
  <si>
    <t>P090</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</si>
  <si>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</si>
  <si>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</si>
  <si>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</si>
  <si>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</si>
  <si>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</si>
  <si>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</si>
  <si>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</si>
  <si>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</si>
  <si>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</si>
  <si>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</si>
  <si>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</si>
  <si>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</si>
  <si>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</si>
  <si>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</si>
  <si>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</si>
  <si>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</si>
  <si>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</si>
  <si>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</si>
  <si>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</si>
  <si>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</si>
  <si>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</si>
  <si>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</si>
  <si>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</si>
  <si>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</si>
  <si>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</si>
  <si>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</si>
  <si>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</si>
  <si>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</si>
  <si>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</si>
  <si>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</si>
  <si>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</si>
  <si>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</si>
  <si>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</si>
  <si>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</si>
  <si>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</si>
  <si>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</si>
  <si>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</si>
  <si>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</si>
  <si>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</si>
  <si>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</si>
  <si>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</si>
  <si>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</si>
  <si>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</si>
  <si>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</si>
  <si>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</si>
  <si>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</si>
  <si>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</si>
  <si>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</si>
  <si>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</si>
  <si>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</si>
  <si>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</si>
  <si>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</si>
  <si>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</si>
  <si>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</si>
  <si>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</si>
  <si>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</si>
  <si>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</si>
  <si>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</si>
  <si>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</si>
  <si>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</si>
  <si>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</si>
  <si>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</si>
  <si>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</si>
  <si>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</si>
  <si>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</si>
  <si>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</si>
  <si>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</si>
  <si>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</si>
  <si>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</si>
  <si>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</si>
  <si>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</si>
  <si>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</si>
  <si>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</si>
  <si>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</si>
  <si>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</si>
  <si>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</si>
  <si>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</si>
  <si>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</si>
  <si>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</si>
  <si>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</si>
  <si>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</si>
  <si>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</si>
  <si>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</si>
  <si>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</si>
  <si>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</si>
  <si>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</si>
  <si>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</si>
  <si>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</si>
  <si>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</si>
  <si>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</si>
  <si>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</si>
  <si>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</si>
  <si>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</si>
  <si>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</si>
  <si>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</si>
  <si>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</si>
  <si>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</si>
  <si>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</si>
  <si>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</si>
  <si>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</si>
  <si>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</si>
  <si>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</si>
  <si>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</si>
  <si>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</si>
  <si>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</si>
  <si>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</si>
  <si>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</si>
  <si>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</si>
  <si>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</si>
  <si>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</si>
  <si>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</si>
  <si>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</si>
  <si>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</si>
  <si>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</si>
  <si>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</si>
  <si>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</si>
  <si>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</si>
  <si>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</si>
  <si>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</si>
  <si>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</si>
  <si>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</si>
  <si>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</si>
  <si>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</si>
  <si>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</si>
  <si>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</si>
  <si>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</si>
  <si>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</si>
  <si>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</si>
  <si>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</si>
  <si>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</si>
  <si>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</si>
  <si>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</si>
  <si>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</si>
  <si>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</si>
  <si>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</si>
  <si>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</si>
  <si>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</si>
  <si>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</si>
  <si>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</si>
  <si>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</si>
  <si>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</si>
  <si>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</si>
  <si>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</si>
  <si>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</si>
  <si>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</si>
  <si>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</si>
  <si>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</si>
  <si>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</si>
  <si>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</si>
  <si>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</si>
  <si>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</si>
  <si>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</si>
  <si>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</si>
  <si>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</si>
  <si>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</si>
  <si>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</si>
  <si>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</si>
  <si>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</si>
  <si>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</si>
  <si>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</si>
  <si>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</si>
  <si>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</si>
  <si>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</si>
  <si>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</si>
  <si>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</si>
  <si>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</si>
  <si>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</si>
  <si>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</si>
  <si>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</si>
  <si>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</si>
  <si>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</si>
  <si>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</si>
  <si>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</si>
  <si>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</si>
  <si>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</si>
  <si>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</si>
  <si>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</si>
  <si>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</si>
  <si>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</si>
  <si>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</si>
  <si>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P271</t>
  </si>
  <si>
    <t>P272</t>
  </si>
  <si>
    <t>P273</t>
  </si>
  <si>
    <t>P274</t>
  </si>
  <si>
    <t>P275</t>
  </si>
  <si>
    <t>P276</t>
  </si>
  <si>
    <t>P277</t>
  </si>
  <si>
    <t>P278</t>
  </si>
  <si>
    <t>P279</t>
  </si>
  <si>
    <t>P280</t>
  </si>
  <si>
    <t>P281</t>
  </si>
  <si>
    <t>P282</t>
  </si>
  <si>
    <t>P283</t>
  </si>
  <si>
    <t>P284</t>
  </si>
  <si>
    <t>P285</t>
  </si>
  <si>
    <t>P286</t>
  </si>
  <si>
    <t>P287</t>
  </si>
  <si>
    <t>P288</t>
  </si>
  <si>
    <t>P289</t>
  </si>
  <si>
    <t>P290</t>
  </si>
  <si>
    <t>P291</t>
  </si>
  <si>
    <t>P292</t>
  </si>
  <si>
    <t>P293</t>
  </si>
  <si>
    <t>P294</t>
  </si>
  <si>
    <t>P295</t>
  </si>
  <si>
    <t>P296</t>
  </si>
  <si>
    <t>P297</t>
  </si>
  <si>
    <t>P298</t>
  </si>
  <si>
    <t>P299</t>
  </si>
  <si>
    <t>P300</t>
  </si>
  <si>
    <t>Mannat</t>
  </si>
  <si>
    <t>Armaan</t>
  </si>
  <si>
    <t>Nirvaan</t>
  </si>
  <si>
    <t>Riya</t>
  </si>
  <si>
    <t>Baiju</t>
  </si>
  <si>
    <t>Nirvi</t>
  </si>
  <si>
    <t>Madhav</t>
  </si>
  <si>
    <t>Hiran</t>
  </si>
  <si>
    <t>Aarush</t>
  </si>
  <si>
    <t>Advika</t>
  </si>
  <si>
    <t>Ehsaan</t>
  </si>
  <si>
    <t>Madhup</t>
  </si>
  <si>
    <t>Charvi</t>
  </si>
  <si>
    <t>Chirag</t>
  </si>
  <si>
    <t>Shlok</t>
  </si>
  <si>
    <t>Elakshi</t>
  </si>
  <si>
    <t>Ira</t>
  </si>
  <si>
    <t>Amira</t>
  </si>
  <si>
    <t>Taimur</t>
  </si>
  <si>
    <t>Mohanlal</t>
  </si>
  <si>
    <t>Anvi</t>
  </si>
  <si>
    <t>Hunar</t>
  </si>
  <si>
    <t>Lakshay</t>
  </si>
  <si>
    <t>Khushi</t>
  </si>
  <si>
    <t>Jivika</t>
  </si>
  <si>
    <t>Rati</t>
  </si>
  <si>
    <t>Ivana</t>
  </si>
  <si>
    <t>Umang</t>
  </si>
  <si>
    <t>Devansh</t>
  </si>
  <si>
    <t>Sana</t>
  </si>
  <si>
    <t>Dhruv</t>
  </si>
  <si>
    <t>Ishaan</t>
  </si>
  <si>
    <t>Kiara</t>
  </si>
  <si>
    <t xml:space="preserve">Inaaya </t>
  </si>
  <si>
    <t>Himmat</t>
  </si>
  <si>
    <t>Jayan</t>
  </si>
  <si>
    <t>Anahi</t>
  </si>
  <si>
    <t>Ojas</t>
  </si>
  <si>
    <t>Pranay</t>
  </si>
  <si>
    <t>Vardaniya</t>
  </si>
  <si>
    <t>Kabir</t>
  </si>
  <si>
    <t>Nayantara</t>
  </si>
  <si>
    <t>Vedika</t>
  </si>
  <si>
    <t>Tushar</t>
  </si>
  <si>
    <t>Neelofar</t>
  </si>
  <si>
    <t>Fateh</t>
  </si>
  <si>
    <t>Darshit</t>
  </si>
  <si>
    <t>Faiyaz</t>
  </si>
  <si>
    <t>Sara</t>
  </si>
  <si>
    <t>Krish</t>
  </si>
  <si>
    <t>Aradhya</t>
  </si>
  <si>
    <t>Samaira</t>
  </si>
  <si>
    <t>Aayush</t>
  </si>
  <si>
    <t>Bhavin</t>
  </si>
  <si>
    <t>Vaibhav</t>
  </si>
  <si>
    <t>Renee</t>
  </si>
  <si>
    <t>Eshani</t>
  </si>
  <si>
    <t>Shaan</t>
  </si>
  <si>
    <t>Adira</t>
  </si>
  <si>
    <t>Ivan</t>
  </si>
  <si>
    <t>Divij</t>
  </si>
  <si>
    <t>Manikya</t>
  </si>
  <si>
    <t>Mehul</t>
  </si>
  <si>
    <t>Tejas</t>
  </si>
  <si>
    <t>Rasha</t>
  </si>
  <si>
    <t>Indrajit</t>
  </si>
  <si>
    <t>Uthkarsh</t>
  </si>
  <si>
    <t>Oorja</t>
  </si>
  <si>
    <t>Trisha</t>
  </si>
  <si>
    <t>Prerak</t>
  </si>
  <si>
    <t>Prisha</t>
  </si>
  <si>
    <t>Tiya</t>
  </si>
  <si>
    <t>Raunak</t>
  </si>
  <si>
    <t xml:space="preserve">Yuvraj </t>
  </si>
  <si>
    <t>Jayesh</t>
  </si>
  <si>
    <t>Alisha</t>
  </si>
  <si>
    <t>Biju</t>
  </si>
  <si>
    <t>Badal</t>
  </si>
  <si>
    <t>Manjari</t>
  </si>
  <si>
    <t>Ryan</t>
  </si>
  <si>
    <t>Shayak</t>
  </si>
  <si>
    <t>Anya</t>
  </si>
  <si>
    <t>Miraan</t>
  </si>
  <si>
    <t>Ayesha</t>
  </si>
  <si>
    <t>Sahil</t>
  </si>
  <si>
    <t>Damini</t>
  </si>
  <si>
    <t>Kaira</t>
  </si>
  <si>
    <t>Nitya</t>
  </si>
  <si>
    <t>Farhan</t>
  </si>
  <si>
    <t>Tarini</t>
  </si>
  <si>
    <t>Gokul</t>
  </si>
  <si>
    <t>Shanaya</t>
  </si>
  <si>
    <t>Jivin</t>
  </si>
  <si>
    <t>Pihu</t>
  </si>
  <si>
    <t>Miraya</t>
  </si>
  <si>
    <t>Samar</t>
  </si>
  <si>
    <t>Anay</t>
  </si>
  <si>
    <t>Indrans</t>
  </si>
  <si>
    <t>Rohan</t>
  </si>
  <si>
    <t>Mishti</t>
  </si>
  <si>
    <t>Eva</t>
  </si>
  <si>
    <t>Romil</t>
  </si>
  <si>
    <t xml:space="preserve">Ahana </t>
  </si>
  <si>
    <t>Hridaan</t>
  </si>
  <si>
    <t>Purab</t>
  </si>
  <si>
    <t>Anahita</t>
  </si>
  <si>
    <t>Zoya</t>
  </si>
  <si>
    <t>Jayant</t>
  </si>
  <si>
    <t>Navya</t>
  </si>
  <si>
    <t>Aarna</t>
  </si>
  <si>
    <t>Aaina</t>
  </si>
  <si>
    <t>Dishani</t>
  </si>
  <si>
    <t>Vihaan</t>
  </si>
  <si>
    <t>Anika</t>
  </si>
  <si>
    <t>Stuvan</t>
  </si>
  <si>
    <t>Amani</t>
  </si>
  <si>
    <t>Gatik</t>
  </si>
  <si>
    <t>Aniruddh</t>
  </si>
  <si>
    <t>Indranil</t>
  </si>
  <si>
    <t>Shalv</t>
  </si>
  <si>
    <t>Nishith</t>
  </si>
  <si>
    <t>Shamik</t>
  </si>
  <si>
    <t>Pari</t>
  </si>
  <si>
    <t>Riaan</t>
  </si>
  <si>
    <t>Drishya</t>
  </si>
  <si>
    <t>Alia</t>
  </si>
  <si>
    <t>Kartik</t>
  </si>
  <si>
    <t>Keya</t>
  </si>
  <si>
    <t>Tara</t>
  </si>
  <si>
    <t>Advik</t>
  </si>
  <si>
    <t>Aaryahi</t>
  </si>
  <si>
    <t>Nitara</t>
  </si>
  <si>
    <t>Siya</t>
  </si>
  <si>
    <t>Bhamini</t>
  </si>
  <si>
    <t>Samarth</t>
  </si>
  <si>
    <t>Yashvi</t>
  </si>
  <si>
    <t>Seher</t>
  </si>
  <si>
    <t>Kismat</t>
  </si>
  <si>
    <t>Vritika</t>
  </si>
  <si>
    <t>Hansh</t>
  </si>
  <si>
    <t>Taran</t>
  </si>
  <si>
    <t>Lavanya</t>
  </si>
  <si>
    <t>Dhanush</t>
  </si>
  <si>
    <t>Aarav</t>
  </si>
  <si>
    <t>Nehmat</t>
  </si>
  <si>
    <t>Jiya</t>
  </si>
  <si>
    <t>Suhana</t>
  </si>
  <si>
    <t>Priyansh</t>
  </si>
  <si>
    <t>Saanvi</t>
  </si>
  <si>
    <t>Abram</t>
  </si>
  <si>
    <t>Diya</t>
  </si>
  <si>
    <t>Hrishita</t>
  </si>
  <si>
    <t>Nakul</t>
  </si>
  <si>
    <t>Kashvi</t>
  </si>
  <si>
    <t>Vivaan</t>
  </si>
  <si>
    <t>Dhanuk</t>
  </si>
  <si>
    <t>Kavya</t>
  </si>
  <si>
    <t>Reyansh</t>
  </si>
  <si>
    <t>Misha</t>
  </si>
  <si>
    <t>Zara</t>
  </si>
  <si>
    <t>Lakshit</t>
  </si>
  <si>
    <t>Saira</t>
  </si>
  <si>
    <t>Urvi</t>
  </si>
  <si>
    <t>Saksham</t>
  </si>
  <si>
    <t>Azad</t>
  </si>
  <si>
    <t>Mamooty</t>
  </si>
  <si>
    <t>Rhea</t>
  </si>
  <si>
    <t>Veer</t>
  </si>
  <si>
    <t>Divit</t>
  </si>
  <si>
    <t>Female</t>
  </si>
  <si>
    <t>Male</t>
  </si>
  <si>
    <t>Tamil Nadu</t>
  </si>
  <si>
    <t>Uttar Pradesh</t>
  </si>
  <si>
    <t>West Bengal</t>
  </si>
  <si>
    <t>Gujarat</t>
  </si>
  <si>
    <t>Maharashtra</t>
  </si>
  <si>
    <t>Delhi</t>
  </si>
  <si>
    <t>Karnataka</t>
  </si>
  <si>
    <t>Dengue</t>
  </si>
  <si>
    <t>Tuberculosis</t>
  </si>
  <si>
    <t>Cancer</t>
  </si>
  <si>
    <t>Diabetes</t>
  </si>
  <si>
    <t>Malaria</t>
  </si>
  <si>
    <t>COVID-19</t>
  </si>
  <si>
    <t>Hypertension</t>
  </si>
  <si>
    <t>Recovered</t>
  </si>
  <si>
    <t>Deceased</t>
  </si>
  <si>
    <t>Length of Stay</t>
  </si>
  <si>
    <t>Row Labels</t>
  </si>
  <si>
    <t>Grand Total</t>
  </si>
  <si>
    <t>Column Labels</t>
  </si>
  <si>
    <t>Count of Patient ID</t>
  </si>
  <si>
    <t>Diseases by State</t>
  </si>
  <si>
    <t>Diseases by Gender</t>
  </si>
  <si>
    <t>2023</t>
  </si>
  <si>
    <t>2024</t>
  </si>
  <si>
    <t>2025</t>
  </si>
  <si>
    <t>May</t>
  </si>
  <si>
    <t>Jun</t>
  </si>
  <si>
    <t>Jul</t>
  </si>
  <si>
    <t>Aug</t>
  </si>
  <si>
    <t>Sep</t>
  </si>
  <si>
    <t>Oct</t>
  </si>
  <si>
    <t>Nov</t>
  </si>
  <si>
    <t>Dec</t>
  </si>
  <si>
    <t>Jan</t>
  </si>
  <si>
    <t>Feb</t>
  </si>
  <si>
    <t>Mar</t>
  </si>
  <si>
    <t>Apr</t>
  </si>
  <si>
    <t>Monthly Disease Trends</t>
  </si>
  <si>
    <t>Outcome Summary</t>
  </si>
  <si>
    <t>Age Group</t>
  </si>
  <si>
    <t>Disease By Age Group</t>
  </si>
  <si>
    <t>Adult</t>
  </si>
  <si>
    <t>Child</t>
  </si>
  <si>
    <t>Senior</t>
  </si>
  <si>
    <t>Disease Surveillance &amp; Recovery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</si>
</sst>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1"/>
      <color theme="1"/>
      <name val="Calibri"/>
      <family val="2"/>
      <scheme val="minor"/>
    </font>
    <font>
      <b/>
      <sz val="14"/>
      <color theme="1"/>
      <name val="Calibri"/>
      <family val="2"/>
      <scheme val="minor"/>
    </font>
    <font>
      <b/>
      <sz val="22"/>
      <color theme="1"/>
      <name val="Calibri"/>
      <family val="2"/>
      <scheme val="minor"/>
    </font>
    <font>
      <b/>
      <sz val="22"/>
      <color theme="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3399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2" fillId="2" borderId="0" xfId="0" applyFont="1" applyFill="1" applyAlignment="1">
      <alignment horizontal="center"/>
    </xf>
    <xf numFmtId="0" fontId="0" fillId="2" borderId="0" xfId="0" applyFill="1" applyAlignment="1">
      <alignment horizontal="center"/>
    </xf>
    <xf numFmtId="0" fontId="4" fillId="4" borderId="0" xfId="0" applyFont="1" applyFill="1" applyAlignment="1">
      <alignment horizontal="center" vertical="center"/>
    </xf>
    <xf numFmtId="0" fontId="3" fillId="4" borderId="0" xfId="0" applyFont="1" applyFill="1" applyAlignment="1">
      <alignment horizontal="center" vertical="center"/>
    </xf>
    <xf numFmtId="0" fontId="0" fillId="0" borderId="0" xfId="0" applyNumberFormat="1"/>
  </cellXfs>
  <cellStyles count="1">
    <cellStyle name="Normal" xfId="0" builtinId="0"/>
  </cellStyles>
  <dxfs count="15">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yyyy\-mm\-dd"/>
      <alignment horizontal="center" vertical="center" textRotation="0" wrapText="0" indent="0" justifyLastLine="0" shrinkToFit="0" readingOrder="0"/>
    </dxf>
    <dxf>
      <numFmt numFmtId="164"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3399FF"/>
      <color rgb="FF00FFFF"/>
      <color rgb="FF66FF33"/>
      <color rgb="FF006C31"/>
      <color rgb="FF00AC4E"/>
      <color rgb="FFE82A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[Patient_Disease_Data_India_Dashboard.xlsx]PT5_Disease_By_Age_Group!PivotTable4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PT5_Disease_By_Age_Group!$B$6:$B$7</c:f>
              <c:strCache>
                <c:ptCount val="1"/>
                <c:pt idx="0">
                  <c:v>Cancer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PT5_Disease_By_Age_Group!$A$8:$A$11</c:f>
              <c:strCache>
                <c:ptCount val="3"/>
                <c:pt idx="0">
                  <c:v>Adult</c:v>
                </c:pt>
                <c:pt idx="1">
                  <c:v>Child</c:v>
                </c:pt>
                <c:pt idx="2">
                  <c:v>Senior</c:v>
                </c:pt>
              </c:strCache>
            </c:strRef>
          </c:cat>
          <c:val>
            <c:numRef>
              <c:f>PT5_Disease_By_Age_Group!$B$8:$B$11</c:f>
              <c:numCache>
                <c:formatCode>General</c:formatCode>
                <c:ptCount val="3"/>
                <c:pt idx="0">
                  <c:v>14</c:v>
                </c:pt>
                <c:pt idx="1">
                  <c:v>11</c:v>
                </c:pt>
                <c:pt idx="2">
                  <c:v>10</c:v>
                </c:pt>
              </c:numCache>
            </c:numRef>
          </c:val>
          <c:extLst>
            <c:ext xmlns:c16="http://schemas.microsoft.com/office/drawing/2014/chart" uri="{C3380CC4-5D6E-409C-BE32-E72D297353CC}">
              <c16:uniqueId val="{00000000-C830-4D8F-BA69-C15A1DDCE896}"/>
            </c:ext>
          </c:extLst>
        </c:ser>
        <c:ser>
          <c:idx val="1"/>
          <c:order val="1"/>
          <c:tx>
            <c:strRef>
              <c:f>PT5_Disease_By_Age_Group!$C$6:$C$7</c:f>
              <c:strCache>
                <c:ptCount val="1"/>
                <c:pt idx="0">
                  <c:v>COVID-19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PT5_Disease_By_Age_Group!$A$8:$A$11</c:f>
              <c:strCache>
                <c:ptCount val="3"/>
                <c:pt idx="0">
                  <c:v>Adult</c:v>
                </c:pt>
                <c:pt idx="1">
                  <c:v>Child</c:v>
                </c:pt>
                <c:pt idx="2">
                  <c:v>Senior</c:v>
                </c:pt>
              </c:strCache>
            </c:strRef>
          </c:cat>
          <c:val>
            <c:numRef>
              <c:f>PT5_Disease_By_Age_Group!$C$8:$C$11</c:f>
              <c:numCache>
                <c:formatCode>General</c:formatCode>
                <c:ptCount val="3"/>
                <c:pt idx="0">
                  <c:v>17</c:v>
                </c:pt>
                <c:pt idx="1">
                  <c:v>10</c:v>
                </c:pt>
                <c:pt idx="2">
                  <c:v>21</c:v>
                </c:pt>
              </c:numCache>
            </c:numRef>
          </c:val>
          <c:extLst>
            <c:ext xmlns:c16="http://schemas.microsoft.com/office/drawing/2014/chart" uri="{C3380CC4-5D6E-409C-BE32-E72D297353CC}">
              <c16:uniqueId val="{00000002-E8FA-4EC9-9EC5-A9AFE8AEF6CB}"/>
            </c:ext>
          </c:extLst>
        </c:ser>
        <c:ser>
          <c:idx val="2"/>
          <c:order val="2"/>
          <c:tx>
            <c:strRef>
              <c:f>PT5_Disease_By_Age_Group!$D$6:$D$7</c:f>
              <c:strCache>
                <c:ptCount val="1"/>
                <c:pt idx="0">
                  <c:v>Dengue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PT5_Disease_By_Age_Group!$A$8:$A$11</c:f>
              <c:strCache>
                <c:ptCount val="3"/>
                <c:pt idx="0">
                  <c:v>Adult</c:v>
                </c:pt>
                <c:pt idx="1">
                  <c:v>Child</c:v>
                </c:pt>
                <c:pt idx="2">
                  <c:v>Senior</c:v>
                </c:pt>
              </c:strCache>
            </c:strRef>
          </c:cat>
          <c:val>
            <c:numRef>
              <c:f>PT5_Disease_By_Age_Group!$D$8:$D$11</c:f>
              <c:numCache>
                <c:formatCode>General</c:formatCode>
                <c:ptCount val="3"/>
                <c:pt idx="0">
                  <c:v>7</c:v>
                </c:pt>
                <c:pt idx="1">
                  <c:v>8</c:v>
                </c:pt>
                <c:pt idx="2">
                  <c:v>20</c:v>
                </c:pt>
              </c:numCache>
            </c:numRef>
          </c:val>
          <c:extLst>
            <c:ext xmlns:c16="http://schemas.microsoft.com/office/drawing/2014/chart" uri="{C3380CC4-5D6E-409C-BE32-E72D297353CC}">
              <c16:uniqueId val="{00000003-E8FA-4EC9-9EC5-A9AFE8AEF6CB}"/>
            </c:ext>
          </c:extLst>
        </c:ser>
        <c:ser>
          <c:idx val="3"/>
          <c:order val="3"/>
          <c:tx>
            <c:strRef>
              <c:f>PT5_Disease_By_Age_Group!$E$6:$E$7</c:f>
              <c:strCache>
                <c:ptCount val="1"/>
                <c:pt idx="0">
                  <c:v>Diabetes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PT5_Disease_By_Age_Group!$A$8:$A$11</c:f>
              <c:strCache>
                <c:ptCount val="3"/>
                <c:pt idx="0">
                  <c:v>Adult</c:v>
                </c:pt>
                <c:pt idx="1">
                  <c:v>Child</c:v>
                </c:pt>
                <c:pt idx="2">
                  <c:v>Senior</c:v>
                </c:pt>
              </c:strCache>
            </c:strRef>
          </c:cat>
          <c:val>
            <c:numRef>
              <c:f>PT5_Disease_By_Age_Group!$E$8:$E$11</c:f>
              <c:numCache>
                <c:formatCode>General</c:formatCode>
                <c:ptCount val="3"/>
                <c:pt idx="0">
                  <c:v>13</c:v>
                </c:pt>
                <c:pt idx="1">
                  <c:v>9</c:v>
                </c:pt>
                <c:pt idx="2">
                  <c:v>27</c:v>
                </c:pt>
              </c:numCache>
            </c:numRef>
          </c:val>
          <c:extLst>
            <c:ext xmlns:c16="http://schemas.microsoft.com/office/drawing/2014/chart" uri="{C3380CC4-5D6E-409C-BE32-E72D297353CC}">
              <c16:uniqueId val="{00000004-E8FA-4EC9-9EC5-A9AFE8AEF6CB}"/>
            </c:ext>
          </c:extLst>
        </c:ser>
        <c:ser>
          <c:idx val="4"/>
          <c:order val="4"/>
          <c:tx>
            <c:strRef>
              <c:f>PT5_Disease_By_Age_Group!$F$6:$F$7</c:f>
              <c:strCache>
                <c:ptCount val="1"/>
                <c:pt idx="0">
                  <c:v>Hypertension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PT5_Disease_By_Age_Group!$A$8:$A$11</c:f>
              <c:strCache>
                <c:ptCount val="3"/>
                <c:pt idx="0">
                  <c:v>Adult</c:v>
                </c:pt>
                <c:pt idx="1">
                  <c:v>Child</c:v>
                </c:pt>
                <c:pt idx="2">
                  <c:v>Senior</c:v>
                </c:pt>
              </c:strCache>
            </c:strRef>
          </c:cat>
          <c:val>
            <c:numRef>
              <c:f>PT5_Disease_By_Age_Group!$F$8:$F$11</c:f>
              <c:numCache>
                <c:formatCode>General</c:formatCode>
                <c:ptCount val="3"/>
                <c:pt idx="0">
                  <c:v>13</c:v>
                </c:pt>
                <c:pt idx="1">
                  <c:v>10</c:v>
                </c:pt>
                <c:pt idx="2">
                  <c:v>16</c:v>
                </c:pt>
              </c:numCache>
            </c:numRef>
          </c:val>
          <c:extLst>
            <c:ext xmlns:c16="http://schemas.microsoft.com/office/drawing/2014/chart" uri="{C3380CC4-5D6E-409C-BE32-E72D297353CC}">
              <c16:uniqueId val="{00000005-E8FA-4EC9-9EC5-A9AFE8AEF6CB}"/>
            </c:ext>
          </c:extLst>
        </c:ser>
        <c:ser>
          <c:idx val="5"/>
          <c:order val="5"/>
          <c:tx>
            <c:strRef>
              <c:f>PT5_Disease_By_Age_Group!$G$6:$G$7</c:f>
              <c:strCache>
                <c:ptCount val="1"/>
                <c:pt idx="0">
                  <c:v>Malaria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PT5_Disease_By_Age_Group!$A$8:$A$11</c:f>
              <c:strCache>
                <c:ptCount val="3"/>
                <c:pt idx="0">
                  <c:v>Adult</c:v>
                </c:pt>
                <c:pt idx="1">
                  <c:v>Child</c:v>
                </c:pt>
                <c:pt idx="2">
                  <c:v>Senior</c:v>
                </c:pt>
              </c:strCache>
            </c:strRef>
          </c:cat>
          <c:val>
            <c:numRef>
              <c:f>PT5_Disease_By_Age_Group!$G$8:$G$11</c:f>
              <c:numCache>
                <c:formatCode>General</c:formatCode>
                <c:ptCount val="3"/>
                <c:pt idx="0">
                  <c:v>13</c:v>
                </c:pt>
                <c:pt idx="1">
                  <c:v>9</c:v>
                </c:pt>
                <c:pt idx="2">
                  <c:v>23</c:v>
                </c:pt>
              </c:numCache>
            </c:numRef>
          </c:val>
          <c:extLst>
            <c:ext xmlns:c16="http://schemas.microsoft.com/office/drawing/2014/chart" uri="{C3380CC4-5D6E-409C-BE32-E72D297353CC}">
              <c16:uniqueId val="{00000006-E8FA-4EC9-9EC5-A9AFE8AEF6CB}"/>
            </c:ext>
          </c:extLst>
        </c:ser>
        <c:ser>
          <c:idx val="6"/>
          <c:order val="6"/>
          <c:tx>
            <c:strRef>
              <c:f>PT5_Disease_By_Age_Group!$H$6:$H$7</c:f>
              <c:strCache>
                <c:ptCount val="1"/>
                <c:pt idx="0">
                  <c:v>Tuberculosis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PT5_Disease_By_Age_Group!$A$8:$A$11</c:f>
              <c:strCache>
                <c:ptCount val="3"/>
                <c:pt idx="0">
                  <c:v>Adult</c:v>
                </c:pt>
                <c:pt idx="1">
                  <c:v>Child</c:v>
                </c:pt>
                <c:pt idx="2">
                  <c:v>Senior</c:v>
                </c:pt>
              </c:strCache>
            </c:strRef>
          </c:cat>
          <c:val>
            <c:numRef>
              <c:f>PT5_Disease_By_Age_Group!$H$8:$H$11</c:f>
              <c:numCache>
                <c:formatCode>General</c:formatCode>
                <c:ptCount val="3"/>
                <c:pt idx="0">
                  <c:v>17</c:v>
                </c:pt>
                <c:pt idx="1">
                  <c:v>7</c:v>
                </c:pt>
                <c:pt idx="2">
                  <c:v>25</c:v>
                </c:pt>
              </c:numCache>
            </c:numRef>
          </c:val>
          <c:extLst>
            <c:ext xmlns:c16="http://schemas.microsoft.com/office/drawing/2014/chart" uri="{C3380CC4-5D6E-409C-BE32-E72D297353CC}">
              <c16:uniqueId val="{00000007-E8FA-4EC9-9EC5-A9AFE8AEF6CB}"/>
            </c:ext>
          </c:extLst>
        </c:ser>
        <c:dLbls>
          <c:dLblPos val="ctr"/>
          <c:showLegendKey val="0"/>
          <c:showVal val="1"/>
          <c:showCatName val="0"/>
          <c:showSerName val="0"/>
          <c:showPercent val="0"/>
          <c:showBubbleSize val="0"/>
        </c:dLbls>
        <c:gapWidth val="150"/>
        <c:overlap val="100"/>
        <c:axId val="382536944"/>
        <c:axId val="374647008"/>
      </c:barChart>
      <c:catAx>
        <c:axId val="38253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47008"/>
        <c:crosses val="autoZero"/>
        <c:auto val="1"/>
        <c:lblAlgn val="ctr"/>
        <c:lblOffset val="100"/>
        <c:noMultiLvlLbl val="0"/>
      </c:catAx>
      <c:valAx>
        <c:axId val="37464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53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[Patient_Disease_Data_India_Dashboard.xlsx]PT2_Disease_by_Gender!PivotTable1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82AC8"/>
          </a:solidFill>
          <a:ln w="19050">
            <a:solidFill>
              <a:schemeClr val="lt1"/>
            </a:solidFill>
          </a:ln>
          <a:effectLst/>
        </c:spPr>
      </c:pivotFmt>
      <c:pivotFmt>
        <c:idx val="9"/>
        <c:spPr>
          <a:solidFill>
            <a:schemeClr val="tx2">
              <a:lumMod val="60000"/>
              <a:lumOff val="4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PT2_Disease_by_Gender!$B$6:$B$7</c:f>
              <c:strCache>
                <c:ptCount val="1"/>
                <c:pt idx="0">
                  <c:v>Cancer</c:v>
                </c:pt>
              </c:strCache>
            </c:strRef>
          </c:tx>
          <c:spPr>
            <a:solidFill>
              <a:schemeClr val="accent5"/>
            </a:solidFill>
          </c:spPr>
          <c:dPt>
            <c:idx val="0"/>
            <c:bubble3D val="0"/>
            <c:spPr>
              <a:solidFill>
                <a:srgbClr val="E82AC8"/>
              </a:solidFill>
              <a:ln w="19050">
                <a:solidFill>
                  <a:schemeClr val="lt1"/>
                </a:solidFill>
              </a:ln>
              <a:effectLst/>
            </c:spPr>
            <c:extLst>
              <c:ext xmlns:c16="http://schemas.microsoft.com/office/drawing/2014/chart" uri="{C3380CC4-5D6E-409C-BE32-E72D297353CC}">
                <c16:uniqueId val="{00000001-EB5F-4D23-8FF5-1E4DBE4052B0}"/>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EB5F-4D23-8FF5-1E4DBE4052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PT2_Disease_by_Gender!$A$8:$A$10</c:f>
              <c:strCache>
                <c:ptCount val="2"/>
                <c:pt idx="0">
                  <c:v>Female</c:v>
                </c:pt>
                <c:pt idx="1">
                  <c:v>Male</c:v>
                </c:pt>
              </c:strCache>
            </c:strRef>
          </c:cat>
          <c:val>
            <c:numRef>
              <c:f>PT2_Disease_by_Gender!$B$8:$B$10</c:f>
              <c:numCache>
                <c:formatCode>General</c:formatCode>
                <c:ptCount val="2"/>
                <c:pt idx="0">
                  <c:v>18</c:v>
                </c:pt>
                <c:pt idx="1">
                  <c:v>17</c:v>
                </c:pt>
              </c:numCache>
            </c:numRef>
          </c:val>
          <c:extLst>
            <c:ext xmlns:c16="http://schemas.microsoft.com/office/drawing/2014/chart" uri="{C3380CC4-5D6E-409C-BE32-E72D297353CC}">
              <c16:uniqueId val="{00000004-EB5F-4D23-8FF5-1E4DBE4052B0}"/>
            </c:ext>
          </c:extLst>
        </c:ser>
        <c:ser>
          <c:idx val="1"/>
          <c:order val="1"/>
          <c:tx>
            <c:strRef>
              <c:f>PT2_Disease_by_Gender!$C$6:$C$7</c:f>
              <c:strCache>
                <c:ptCount val="1"/>
                <c:pt idx="0">
                  <c:v>COVID-19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PT2_Disease_by_Gender!$A$8:$A$10</c:f>
              <c:strCache>
                <c:ptCount val="2"/>
                <c:pt idx="0">
                  <c:v>Female</c:v>
                </c:pt>
                <c:pt idx="1">
                  <c:v>Male</c:v>
                </c:pt>
              </c:strCache>
            </c:strRef>
          </c:cat>
          <c:val>
            <c:numRef>
              <c:f>PT2_Disease_by_Gender!$C$8:$C$10</c:f>
              <c:numCache>
                <c:formatCode>General</c:formatCode>
                <c:ptCount val="2"/>
                <c:pt idx="0">
                  <c:v>27</c:v>
                </c:pt>
                <c:pt idx="1">
                  <c:v>21</c:v>
                </c:pt>
              </c:numCache>
            </c:numRef>
          </c:val>
          <c:extLst>
            <c:ext xmlns:c16="http://schemas.microsoft.com/office/drawing/2014/chart" uri="{C3380CC4-5D6E-409C-BE32-E72D297353CC}">
              <c16:uniqueId val="{0000001E-D09F-424A-8325-5446FDDA6A21}"/>
            </c:ext>
          </c:extLst>
        </c:ser>
        <c:ser>
          <c:idx val="2"/>
          <c:order val="2"/>
          <c:tx>
            <c:strRef>
              <c:f>PT2_Disease_by_Gender!$D$6:$D$7</c:f>
              <c:strCache>
                <c:ptCount val="1"/>
                <c:pt idx="0">
                  <c:v>Dengue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PT2_Disease_by_Gender!$A$8:$A$10</c:f>
              <c:strCache>
                <c:ptCount val="2"/>
                <c:pt idx="0">
                  <c:v>Female</c:v>
                </c:pt>
                <c:pt idx="1">
                  <c:v>Male</c:v>
                </c:pt>
              </c:strCache>
            </c:strRef>
          </c:cat>
          <c:val>
            <c:numRef>
              <c:f>PT2_Disease_by_Gender!$D$8:$D$10</c:f>
              <c:numCache>
                <c:formatCode>General</c:formatCode>
                <c:ptCount val="2"/>
                <c:pt idx="0">
                  <c:v>18</c:v>
                </c:pt>
                <c:pt idx="1">
                  <c:v>17</c:v>
                </c:pt>
              </c:numCache>
            </c:numRef>
          </c:val>
          <c:extLst>
            <c:ext xmlns:c16="http://schemas.microsoft.com/office/drawing/2014/chart" uri="{C3380CC4-5D6E-409C-BE32-E72D297353CC}">
              <c16:uniqueId val="{0000001F-D09F-424A-8325-5446FDDA6A21}"/>
            </c:ext>
          </c:extLst>
        </c:ser>
        <c:ser>
          <c:idx val="3"/>
          <c:order val="3"/>
          <c:tx>
            <c:strRef>
              <c:f>PT2_Disease_by_Gender!$E$6:$E$7</c:f>
              <c:strCache>
                <c:ptCount val="1"/>
                <c:pt idx="0">
                  <c:v>Diabetes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PT2_Disease_by_Gender!$A$8:$A$10</c:f>
              <c:strCache>
                <c:ptCount val="2"/>
                <c:pt idx="0">
                  <c:v>Female</c:v>
                </c:pt>
                <c:pt idx="1">
                  <c:v>Male</c:v>
                </c:pt>
              </c:strCache>
            </c:strRef>
          </c:cat>
          <c:val>
            <c:numRef>
              <c:f>PT2_Disease_by_Gender!$E$8:$E$10</c:f>
              <c:numCache>
                <c:formatCode>General</c:formatCode>
                <c:ptCount val="2"/>
                <c:pt idx="0">
                  <c:v>26</c:v>
                </c:pt>
                <c:pt idx="1">
                  <c:v>23</c:v>
                </c:pt>
              </c:numCache>
            </c:numRef>
          </c:val>
          <c:extLst>
            <c:ext xmlns:c16="http://schemas.microsoft.com/office/drawing/2014/chart" uri="{C3380CC4-5D6E-409C-BE32-E72D297353CC}">
              <c16:uniqueId val="{00000020-D09F-424A-8325-5446FDDA6A21}"/>
            </c:ext>
          </c:extLst>
        </c:ser>
        <c:ser>
          <c:idx val="4"/>
          <c:order val="4"/>
          <c:tx>
            <c:strRef>
              <c:f>PT2_Disease_by_Gender!$F$6:$F$7</c:f>
              <c:strCache>
                <c:ptCount val="1"/>
                <c:pt idx="0">
                  <c:v>Hypertension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PT2_Disease_by_Gender!$A$8:$A$10</c:f>
              <c:strCache>
                <c:ptCount val="2"/>
                <c:pt idx="0">
                  <c:v>Female</c:v>
                </c:pt>
                <c:pt idx="1">
                  <c:v>Male</c:v>
                </c:pt>
              </c:strCache>
            </c:strRef>
          </c:cat>
          <c:val>
            <c:numRef>
              <c:f>PT2_Disease_by_Gender!$F$8:$F$10</c:f>
              <c:numCache>
                <c:formatCode>General</c:formatCode>
                <c:ptCount val="2"/>
                <c:pt idx="0">
                  <c:v>24</c:v>
                </c:pt>
                <c:pt idx="1">
                  <c:v>15</c:v>
                </c:pt>
              </c:numCache>
            </c:numRef>
          </c:val>
          <c:extLst>
            <c:ext xmlns:c16="http://schemas.microsoft.com/office/drawing/2014/chart" uri="{C3380CC4-5D6E-409C-BE32-E72D297353CC}">
              <c16:uniqueId val="{00000021-D09F-424A-8325-5446FDDA6A21}"/>
            </c:ext>
          </c:extLst>
        </c:ser>
        <c:ser>
          <c:idx val="5"/>
          <c:order val="5"/>
          <c:tx>
            <c:strRef>
              <c:f>PT2_Disease_by_Gender!$G$6:$G$7</c:f>
              <c:strCache>
                <c:ptCount val="1"/>
                <c:pt idx="0">
                  <c:v>Malaria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PT2_Disease_by_Gender!$A$8:$A$10</c:f>
              <c:strCache>
                <c:ptCount val="2"/>
                <c:pt idx="0">
                  <c:v>Female</c:v>
                </c:pt>
                <c:pt idx="1">
                  <c:v>Male</c:v>
                </c:pt>
              </c:strCache>
            </c:strRef>
          </c:cat>
          <c:val>
            <c:numRef>
              <c:f>PT2_Disease_by_Gender!$G$8:$G$10</c:f>
              <c:numCache>
                <c:formatCode>General</c:formatCode>
                <c:ptCount val="2"/>
                <c:pt idx="0">
                  <c:v>25</c:v>
                </c:pt>
                <c:pt idx="1">
                  <c:v>20</c:v>
                </c:pt>
              </c:numCache>
            </c:numRef>
          </c:val>
          <c:extLst>
            <c:ext xmlns:c16="http://schemas.microsoft.com/office/drawing/2014/chart" uri="{C3380CC4-5D6E-409C-BE32-E72D297353CC}">
              <c16:uniqueId val="{00000022-D09F-424A-8325-5446FDDA6A21}"/>
            </c:ext>
          </c:extLst>
        </c:ser>
        <c:ser>
          <c:idx val="6"/>
          <c:order val="6"/>
          <c:tx>
            <c:strRef>
              <c:f>PT2_Disease_by_Gender!$H$6:$H$7</c:f>
              <c:strCache>
                <c:ptCount val="1"/>
                <c:pt idx="0">
                  <c:v>Tuberculosis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PT2_Disease_by_Gender!$A$8:$A$10</c:f>
              <c:strCache>
                <c:ptCount val="2"/>
                <c:pt idx="0">
                  <c:v>Female</c:v>
                </c:pt>
                <c:pt idx="1">
                  <c:v>Male</c:v>
                </c:pt>
              </c:strCache>
            </c:strRef>
          </c:cat>
          <c:val>
            <c:numRef>
              <c:f>PT2_Disease_by_Gender!$H$8:$H$10</c:f>
              <c:numCache>
                <c:formatCode>General</c:formatCode>
                <c:ptCount val="2"/>
                <c:pt idx="0">
                  <c:v>28</c:v>
                </c:pt>
                <c:pt idx="1">
                  <c:v>21</c:v>
                </c:pt>
              </c:numCache>
            </c:numRef>
          </c:val>
          <c:extLst>
            <c:ext xmlns:c16="http://schemas.microsoft.com/office/drawing/2014/chart" uri="{C3380CC4-5D6E-409C-BE32-E72D297353CC}">
              <c16:uniqueId val="{00000023-D09F-424A-8325-5446FDDA6A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[Patient_Disease_Data_India_Dashboard.xlsx]PT4_Outcome_Summary!PivotTable3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PT4_Outcome_Summary!$B$6:$B$7</c:f>
              <c:strCache>
                <c:ptCount val="1"/>
                <c:pt idx="0">
                  <c:v>Deceased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PT4_Outcome_Summary!$A$8:$A$15</c:f>
              <c:strCache>
                <c:ptCount val="7"/>
                <c:pt idx="0">
                  <c:v>Cancer</c:v>
                </c:pt>
                <c:pt idx="1">
                  <c:v>COVID-19</c:v>
                </c:pt>
                <c:pt idx="2">
                  <c:v>Dengue</c:v>
                </c:pt>
                <c:pt idx="3">
                  <c:v>Diabetes</c:v>
                </c:pt>
                <c:pt idx="4">
                  <c:v>Hypertension</c:v>
                </c:pt>
                <c:pt idx="5">
                  <c:v>Malaria</c:v>
                </c:pt>
                <c:pt idx="6">
                  <c:v>Tuberculosis</c:v>
                </c:pt>
              </c:strCache>
            </c:strRef>
          </c:cat>
          <c:val>
            <c:numRef>
              <c:f>PT4_Outcome_Summary!$B$8:$B$15</c:f>
              <c:numCache>
                <c:formatCode>General</c:formatCode>
                <c:ptCount val="7"/>
                <c:pt idx="0">
                  <c:v>3</c:v>
                </c:pt>
                <c:pt idx="1">
                  <c:v>3</c:v>
                </c:pt>
                <c:pt idx="2">
                  <c:v>6</c:v>
                </c:pt>
                <c:pt idx="3">
                  <c:v>6</c:v>
                </c:pt>
                <c:pt idx="4">
                  <c:v>2</c:v>
                </c:pt>
                <c:pt idx="5">
                  <c:v>3</c:v>
                </c:pt>
                <c:pt idx="6">
                  <c:v>5</c:v>
                </c:pt>
              </c:numCache>
            </c:numRef>
          </c:val>
          <c:extLst>
            <c:ext xmlns:c16="http://schemas.microsoft.com/office/drawing/2014/chart" uri="{C3380CC4-5D6E-409C-BE32-E72D297353CC}">
              <c16:uniqueId val="{00000000-EC94-432B-946D-0E2EA97DF3B6}"/>
            </c:ext>
          </c:extLst>
        </c:ser>
        <c:ser>
          <c:idx val="1"/>
          <c:order val="1"/>
          <c:tx>
            <c:strRef>
              <c:f>PT4_Outcome_Summary!$C$6:$C$7</c:f>
              <c:strCache>
                <c:ptCount val="1"/>
                <c:pt idx="0">
                  <c:v>Recovered</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PT4_Outcome_Summary!$A$8:$A$15</c:f>
              <c:strCache>
                <c:ptCount val="7"/>
                <c:pt idx="0">
                  <c:v>Cancer</c:v>
                </c:pt>
                <c:pt idx="1">
                  <c:v>COVID-19</c:v>
                </c:pt>
                <c:pt idx="2">
                  <c:v>Dengue</c:v>
                </c:pt>
                <c:pt idx="3">
                  <c:v>Diabetes</c:v>
                </c:pt>
                <c:pt idx="4">
                  <c:v>Hypertension</c:v>
                </c:pt>
                <c:pt idx="5">
                  <c:v>Malaria</c:v>
                </c:pt>
                <c:pt idx="6">
                  <c:v>Tuberculosis</c:v>
                </c:pt>
              </c:strCache>
            </c:strRef>
          </c:cat>
          <c:val>
            <c:numRef>
              <c:f>PT4_Outcome_Summary!$C$8:$C$15</c:f>
              <c:numCache>
                <c:formatCode>General</c:formatCode>
                <c:ptCount val="7"/>
                <c:pt idx="0">
                  <c:v>32</c:v>
                </c:pt>
                <c:pt idx="1">
                  <c:v>45</c:v>
                </c:pt>
                <c:pt idx="2">
                  <c:v>29</c:v>
                </c:pt>
                <c:pt idx="3">
                  <c:v>43</c:v>
                </c:pt>
                <c:pt idx="4">
                  <c:v>37</c:v>
                </c:pt>
                <c:pt idx="5">
                  <c:v>42</c:v>
                </c:pt>
                <c:pt idx="6">
                  <c:v>44</c:v>
                </c:pt>
              </c:numCache>
            </c:numRef>
          </c:val>
          <c:extLst>
            <c:ext xmlns:c16="http://schemas.microsoft.com/office/drawing/2014/chart" uri="{C3380CC4-5D6E-409C-BE32-E72D297353CC}">
              <c16:uniqueId val="{00000002-6C73-47E2-8B19-9F4EF7893BE9}"/>
            </c:ext>
          </c:extLst>
        </c:ser>
        <c:dLbls>
          <c:dLblPos val="ctr"/>
          <c:showLegendKey val="0"/>
          <c:showVal val="1"/>
          <c:showCatName val="0"/>
          <c:showSerName val="0"/>
          <c:showPercent val="0"/>
          <c:showBubbleSize val="0"/>
        </c:dLbls>
        <c:gapWidth val="150"/>
        <c:overlap val="100"/>
        <c:axId val="281558608"/>
        <c:axId val="281562448"/>
      </c:barChart>
      <c:catAx>
        <c:axId val="281558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562448"/>
        <c:crosses val="autoZero"/>
        <c:auto val="1"/>
        <c:lblAlgn val="ctr"/>
        <c:lblOffset val="100"/>
        <c:noMultiLvlLbl val="0"/>
      </c:catAx>
      <c:valAx>
        <c:axId val="281562448"/>
        <c:scaling>
          <c:orientation val="minMax"/>
        </c:scaling>
        <c:delete val="1"/>
        <c:axPos val="l"/>
        <c:numFmt formatCode="0%" sourceLinked="1"/>
        <c:majorTickMark val="out"/>
        <c:minorTickMark val="none"/>
        <c:tickLblPos val="nextTo"/>
        <c:crossAx val="28155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[Patient_Disease_Data_India_Dashboard.xlsx]PT3_Monthly_Disease_Trends!PivotTable2</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PT3_Monthly_Disease_Trends!$B$6:$B$7</c:f>
              <c:strCache>
                <c:ptCount val="1"/>
                <c:pt idx="0">
                  <c:v>Cancer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PT3_Monthly_Disease_Trends!$A$8:$A$36</c:f>
              <c:multiLvlStrCache>
                <c:ptCount val="2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lvl>
                <c:lvl>
                  <c:pt idx="0">
                    <c:v>2023</c:v>
                  </c:pt>
                  <c:pt idx="8">
                    <c:v>2024</c:v>
                  </c:pt>
                  <c:pt idx="20">
                    <c:v>2025</c:v>
                  </c:pt>
                </c:lvl>
              </c:multiLvlStrCache>
            </c:multiLvlStrRef>
          </c:cat>
          <c:val>
            <c:numRef>
              <c:f>PT3_Monthly_Disease_Trends!$B$8:$B$36</c:f>
              <c:numCache>
                <c:formatCode>General</c:formatCode>
                <c:ptCount val="25"/>
                <c:pt idx="1">
                  <c:v>2</c:v>
                </c:pt>
                <c:pt idx="3">
                  <c:v>2</c:v>
                </c:pt>
                <c:pt idx="4">
                  <c:v>1</c:v>
                </c:pt>
                <c:pt idx="5">
                  <c:v>1</c:v>
                </c:pt>
                <c:pt idx="6">
                  <c:v>2</c:v>
                </c:pt>
                <c:pt idx="8">
                  <c:v>2</c:v>
                </c:pt>
                <c:pt idx="9">
                  <c:v>3</c:v>
                </c:pt>
                <c:pt idx="11">
                  <c:v>2</c:v>
                </c:pt>
                <c:pt idx="12">
                  <c:v>1</c:v>
                </c:pt>
                <c:pt idx="13">
                  <c:v>1</c:v>
                </c:pt>
                <c:pt idx="14">
                  <c:v>3</c:v>
                </c:pt>
                <c:pt idx="15">
                  <c:v>1</c:v>
                </c:pt>
                <c:pt idx="16">
                  <c:v>4</c:v>
                </c:pt>
                <c:pt idx="17">
                  <c:v>2</c:v>
                </c:pt>
                <c:pt idx="18">
                  <c:v>3</c:v>
                </c:pt>
                <c:pt idx="19">
                  <c:v>1</c:v>
                </c:pt>
                <c:pt idx="21">
                  <c:v>1</c:v>
                </c:pt>
                <c:pt idx="23">
                  <c:v>1</c:v>
                </c:pt>
                <c:pt idx="24">
                  <c:v>2</c:v>
                </c:pt>
              </c:numCache>
            </c:numRef>
          </c:val>
          <c:smooth val="0"/>
          <c:extLst>
            <c:ext xmlns:c16="http://schemas.microsoft.com/office/drawing/2014/chart" uri="{C3380CC4-5D6E-409C-BE32-E72D297353CC}">
              <c16:uniqueId val="{00000000-0DCB-4968-993A-883B1F920C68}"/>
            </c:ext>
          </c:extLst>
        </c:ser>
        <c:ser>
          <c:idx val="1"/>
          <c:order val="1"/>
          <c:tx>
            <c:strRef>
              <c:f>PT3_Monthly_Disease_Trends!$C$6:$C$7</c:f>
              <c:strCache>
                <c:ptCount val="1"/>
                <c:pt idx="0">
                  <c:v>COVID-19</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PT3_Monthly_Disease_Trends!$A$8:$A$36</c:f>
              <c:multiLvlStrCache>
                <c:ptCount val="2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lvl>
                <c:lvl>
                  <c:pt idx="0">
                    <c:v>2023</c:v>
                  </c:pt>
                  <c:pt idx="8">
                    <c:v>2024</c:v>
                  </c:pt>
                  <c:pt idx="20">
                    <c:v>2025</c:v>
                  </c:pt>
                </c:lvl>
              </c:multiLvlStrCache>
            </c:multiLvlStrRef>
          </c:cat>
          <c:val>
            <c:numRef>
              <c:f>PT3_Monthly_Disease_Trends!$C$8:$C$36</c:f>
              <c:numCache>
                <c:formatCode>General</c:formatCode>
                <c:ptCount val="25"/>
                <c:pt idx="1">
                  <c:v>2</c:v>
                </c:pt>
                <c:pt idx="2">
                  <c:v>4</c:v>
                </c:pt>
                <c:pt idx="3">
                  <c:v>3</c:v>
                </c:pt>
                <c:pt idx="4">
                  <c:v>3</c:v>
                </c:pt>
                <c:pt idx="5">
                  <c:v>4</c:v>
                </c:pt>
                <c:pt idx="7">
                  <c:v>3</c:v>
                </c:pt>
                <c:pt idx="9">
                  <c:v>1</c:v>
                </c:pt>
                <c:pt idx="10">
                  <c:v>2</c:v>
                </c:pt>
                <c:pt idx="11">
                  <c:v>1</c:v>
                </c:pt>
                <c:pt idx="12">
                  <c:v>3</c:v>
                </c:pt>
                <c:pt idx="14">
                  <c:v>3</c:v>
                </c:pt>
                <c:pt idx="15">
                  <c:v>5</c:v>
                </c:pt>
                <c:pt idx="16">
                  <c:v>2</c:v>
                </c:pt>
                <c:pt idx="18">
                  <c:v>2</c:v>
                </c:pt>
                <c:pt idx="19">
                  <c:v>1</c:v>
                </c:pt>
                <c:pt idx="20">
                  <c:v>3</c:v>
                </c:pt>
                <c:pt idx="21">
                  <c:v>2</c:v>
                </c:pt>
                <c:pt idx="22">
                  <c:v>1</c:v>
                </c:pt>
                <c:pt idx="24">
                  <c:v>3</c:v>
                </c:pt>
              </c:numCache>
            </c:numRef>
          </c:val>
          <c:smooth val="0"/>
          <c:extLst>
            <c:ext xmlns:c16="http://schemas.microsoft.com/office/drawing/2014/chart" uri="{C3380CC4-5D6E-409C-BE32-E72D297353CC}">
              <c16:uniqueId val="{00000002-2B6F-43E5-9774-CF5FFE503663}"/>
            </c:ext>
          </c:extLst>
        </c:ser>
        <c:ser>
          <c:idx val="2"/>
          <c:order val="2"/>
          <c:tx>
            <c:strRef>
              <c:f>PT3_Monthly_Disease_Trends!$D$6:$D$7</c:f>
              <c:strCache>
                <c:ptCount val="1"/>
                <c:pt idx="0">
                  <c:v>Dengue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PT3_Monthly_Disease_Trends!$A$8:$A$36</c:f>
              <c:multiLvlStrCache>
                <c:ptCount val="2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lvl>
                <c:lvl>
                  <c:pt idx="0">
                    <c:v>2023</c:v>
                  </c:pt>
                  <c:pt idx="8">
                    <c:v>2024</c:v>
                  </c:pt>
                  <c:pt idx="20">
                    <c:v>2025</c:v>
                  </c:pt>
                </c:lvl>
              </c:multiLvlStrCache>
            </c:multiLvlStrRef>
          </c:cat>
          <c:val>
            <c:numRef>
              <c:f>PT3_Monthly_Disease_Trends!$D$8:$D$36</c:f>
              <c:numCache>
                <c:formatCode>General</c:formatCode>
                <c:ptCount val="25"/>
                <c:pt idx="2">
                  <c:v>3</c:v>
                </c:pt>
                <c:pt idx="4">
                  <c:v>2</c:v>
                </c:pt>
                <c:pt idx="5">
                  <c:v>3</c:v>
                </c:pt>
                <c:pt idx="6">
                  <c:v>3</c:v>
                </c:pt>
                <c:pt idx="7">
                  <c:v>2</c:v>
                </c:pt>
                <c:pt idx="8">
                  <c:v>1</c:v>
                </c:pt>
                <c:pt idx="9">
                  <c:v>2</c:v>
                </c:pt>
                <c:pt idx="10">
                  <c:v>2</c:v>
                </c:pt>
                <c:pt idx="11">
                  <c:v>1</c:v>
                </c:pt>
                <c:pt idx="13">
                  <c:v>1</c:v>
                </c:pt>
                <c:pt idx="15">
                  <c:v>3</c:v>
                </c:pt>
                <c:pt idx="16">
                  <c:v>1</c:v>
                </c:pt>
                <c:pt idx="17">
                  <c:v>2</c:v>
                </c:pt>
                <c:pt idx="18">
                  <c:v>2</c:v>
                </c:pt>
                <c:pt idx="20">
                  <c:v>2</c:v>
                </c:pt>
                <c:pt idx="21">
                  <c:v>2</c:v>
                </c:pt>
                <c:pt idx="22">
                  <c:v>1</c:v>
                </c:pt>
                <c:pt idx="23">
                  <c:v>2</c:v>
                </c:pt>
              </c:numCache>
            </c:numRef>
          </c:val>
          <c:smooth val="0"/>
          <c:extLst>
            <c:ext xmlns:c16="http://schemas.microsoft.com/office/drawing/2014/chart" uri="{C3380CC4-5D6E-409C-BE32-E72D297353CC}">
              <c16:uniqueId val="{00000003-2B6F-43E5-9774-CF5FFE503663}"/>
            </c:ext>
          </c:extLst>
        </c:ser>
        <c:ser>
          <c:idx val="3"/>
          <c:order val="3"/>
          <c:tx>
            <c:strRef>
              <c:f>PT3_Monthly_Disease_Trends!$E$6:$E$7</c:f>
              <c:strCache>
                <c:ptCount val="1"/>
                <c:pt idx="0">
                  <c:v>Diabetes</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PT3_Monthly_Disease_Trends!$A$8:$A$36</c:f>
              <c:multiLvlStrCache>
                <c:ptCount val="2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lvl>
                <c:lvl>
                  <c:pt idx="0">
                    <c:v>2023</c:v>
                  </c:pt>
                  <c:pt idx="8">
                    <c:v>2024</c:v>
                  </c:pt>
                  <c:pt idx="20">
                    <c:v>2025</c:v>
                  </c:pt>
                </c:lvl>
              </c:multiLvlStrCache>
            </c:multiLvlStrRef>
          </c:cat>
          <c:val>
            <c:numRef>
              <c:f>PT3_Monthly_Disease_Trends!$E$8:$E$36</c:f>
              <c:numCache>
                <c:formatCode>General</c:formatCode>
                <c:ptCount val="25"/>
                <c:pt idx="0">
                  <c:v>1</c:v>
                </c:pt>
                <c:pt idx="1">
                  <c:v>1</c:v>
                </c:pt>
                <c:pt idx="2">
                  <c:v>2</c:v>
                </c:pt>
                <c:pt idx="3">
                  <c:v>4</c:v>
                </c:pt>
                <c:pt idx="4">
                  <c:v>3</c:v>
                </c:pt>
                <c:pt idx="5">
                  <c:v>3</c:v>
                </c:pt>
                <c:pt idx="6">
                  <c:v>2</c:v>
                </c:pt>
                <c:pt idx="7">
                  <c:v>4</c:v>
                </c:pt>
                <c:pt idx="9">
                  <c:v>2</c:v>
                </c:pt>
                <c:pt idx="10">
                  <c:v>3</c:v>
                </c:pt>
                <c:pt idx="11">
                  <c:v>2</c:v>
                </c:pt>
                <c:pt idx="12">
                  <c:v>2</c:v>
                </c:pt>
                <c:pt idx="13">
                  <c:v>1</c:v>
                </c:pt>
                <c:pt idx="14">
                  <c:v>2</c:v>
                </c:pt>
                <c:pt idx="15">
                  <c:v>1</c:v>
                </c:pt>
                <c:pt idx="16">
                  <c:v>1</c:v>
                </c:pt>
                <c:pt idx="17">
                  <c:v>3</c:v>
                </c:pt>
                <c:pt idx="19">
                  <c:v>3</c:v>
                </c:pt>
                <c:pt idx="20">
                  <c:v>1</c:v>
                </c:pt>
                <c:pt idx="21">
                  <c:v>1</c:v>
                </c:pt>
                <c:pt idx="22">
                  <c:v>3</c:v>
                </c:pt>
                <c:pt idx="23">
                  <c:v>3</c:v>
                </c:pt>
                <c:pt idx="24">
                  <c:v>1</c:v>
                </c:pt>
              </c:numCache>
            </c:numRef>
          </c:val>
          <c:smooth val="0"/>
          <c:extLst>
            <c:ext xmlns:c16="http://schemas.microsoft.com/office/drawing/2014/chart" uri="{C3380CC4-5D6E-409C-BE32-E72D297353CC}">
              <c16:uniqueId val="{00000004-2B6F-43E5-9774-CF5FFE503663}"/>
            </c:ext>
          </c:extLst>
        </c:ser>
        <c:ser>
          <c:idx val="4"/>
          <c:order val="4"/>
          <c:tx>
            <c:strRef>
              <c:f>PT3_Monthly_Disease_Trends!$F$6:$F$7</c:f>
              <c:strCache>
                <c:ptCount val="1"/>
                <c:pt idx="0">
                  <c:v>Hypertension</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PT3_Monthly_Disease_Trends!$A$8:$A$36</c:f>
              <c:multiLvlStrCache>
                <c:ptCount val="2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lvl>
                <c:lvl>
                  <c:pt idx="0">
                    <c:v>2023</c:v>
                  </c:pt>
                  <c:pt idx="8">
                    <c:v>2024</c:v>
                  </c:pt>
                  <c:pt idx="20">
                    <c:v>2025</c:v>
                  </c:pt>
                </c:lvl>
              </c:multiLvlStrCache>
            </c:multiLvlStrRef>
          </c:cat>
          <c:val>
            <c:numRef>
              <c:f>PT3_Monthly_Disease_Trends!$F$8:$F$36</c:f>
              <c:numCache>
                <c:formatCode>General</c:formatCode>
                <c:ptCount val="25"/>
                <c:pt idx="1">
                  <c:v>1</c:v>
                </c:pt>
                <c:pt idx="2">
                  <c:v>1</c:v>
                </c:pt>
                <c:pt idx="4">
                  <c:v>1</c:v>
                </c:pt>
                <c:pt idx="5">
                  <c:v>1</c:v>
                </c:pt>
                <c:pt idx="6">
                  <c:v>2</c:v>
                </c:pt>
                <c:pt idx="7">
                  <c:v>3</c:v>
                </c:pt>
                <c:pt idx="8">
                  <c:v>1</c:v>
                </c:pt>
                <c:pt idx="10">
                  <c:v>2</c:v>
                </c:pt>
                <c:pt idx="12">
                  <c:v>4</c:v>
                </c:pt>
                <c:pt idx="13">
                  <c:v>1</c:v>
                </c:pt>
                <c:pt idx="14">
                  <c:v>2</c:v>
                </c:pt>
                <c:pt idx="15">
                  <c:v>5</c:v>
                </c:pt>
                <c:pt idx="16">
                  <c:v>3</c:v>
                </c:pt>
                <c:pt idx="17">
                  <c:v>1</c:v>
                </c:pt>
                <c:pt idx="18">
                  <c:v>3</c:v>
                </c:pt>
                <c:pt idx="19">
                  <c:v>1</c:v>
                </c:pt>
                <c:pt idx="20">
                  <c:v>2</c:v>
                </c:pt>
                <c:pt idx="21">
                  <c:v>1</c:v>
                </c:pt>
                <c:pt idx="22">
                  <c:v>1</c:v>
                </c:pt>
                <c:pt idx="23">
                  <c:v>3</c:v>
                </c:pt>
              </c:numCache>
            </c:numRef>
          </c:val>
          <c:smooth val="0"/>
          <c:extLst>
            <c:ext xmlns:c16="http://schemas.microsoft.com/office/drawing/2014/chart" uri="{C3380CC4-5D6E-409C-BE32-E72D297353CC}">
              <c16:uniqueId val="{00000005-2B6F-43E5-9774-CF5FFE503663}"/>
            </c:ext>
          </c:extLst>
        </c:ser>
        <c:ser>
          <c:idx val="5"/>
          <c:order val="5"/>
          <c:tx>
            <c:strRef>
              <c:f>PT3_Monthly_Disease_Trends!$G$6:$G$7</c:f>
              <c:strCache>
                <c:ptCount val="1"/>
                <c:pt idx="0">
                  <c:v>Malaria</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PT3_Monthly_Disease_Trends!$A$8:$A$36</c:f>
              <c:multiLvlStrCache>
                <c:ptCount val="2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lvl>
                <c:lvl>
                  <c:pt idx="0">
                    <c:v>2023</c:v>
                  </c:pt>
                  <c:pt idx="8">
                    <c:v>2024</c:v>
                  </c:pt>
                  <c:pt idx="20">
                    <c:v>2025</c:v>
                  </c:pt>
                </c:lvl>
              </c:multiLvlStrCache>
            </c:multiLvlStrRef>
          </c:cat>
          <c:val>
            <c:numRef>
              <c:f>PT3_Monthly_Disease_Trends!$G$8:$G$36</c:f>
              <c:numCache>
                <c:formatCode>General</c:formatCode>
                <c:ptCount val="25"/>
                <c:pt idx="1">
                  <c:v>4</c:v>
                </c:pt>
                <c:pt idx="2">
                  <c:v>2</c:v>
                </c:pt>
                <c:pt idx="3">
                  <c:v>1</c:v>
                </c:pt>
                <c:pt idx="4">
                  <c:v>1</c:v>
                </c:pt>
                <c:pt idx="5">
                  <c:v>3</c:v>
                </c:pt>
                <c:pt idx="6">
                  <c:v>2</c:v>
                </c:pt>
                <c:pt idx="7">
                  <c:v>2</c:v>
                </c:pt>
                <c:pt idx="8">
                  <c:v>3</c:v>
                </c:pt>
                <c:pt idx="9">
                  <c:v>4</c:v>
                </c:pt>
                <c:pt idx="10">
                  <c:v>1</c:v>
                </c:pt>
                <c:pt idx="11">
                  <c:v>2</c:v>
                </c:pt>
                <c:pt idx="12">
                  <c:v>2</c:v>
                </c:pt>
                <c:pt idx="13">
                  <c:v>3</c:v>
                </c:pt>
                <c:pt idx="14">
                  <c:v>1</c:v>
                </c:pt>
                <c:pt idx="16">
                  <c:v>1</c:v>
                </c:pt>
                <c:pt idx="17">
                  <c:v>2</c:v>
                </c:pt>
                <c:pt idx="18">
                  <c:v>2</c:v>
                </c:pt>
                <c:pt idx="19">
                  <c:v>3</c:v>
                </c:pt>
                <c:pt idx="20">
                  <c:v>2</c:v>
                </c:pt>
                <c:pt idx="21">
                  <c:v>1</c:v>
                </c:pt>
                <c:pt idx="23">
                  <c:v>1</c:v>
                </c:pt>
                <c:pt idx="24">
                  <c:v>2</c:v>
                </c:pt>
              </c:numCache>
            </c:numRef>
          </c:val>
          <c:smooth val="0"/>
          <c:extLst>
            <c:ext xmlns:c16="http://schemas.microsoft.com/office/drawing/2014/chart" uri="{C3380CC4-5D6E-409C-BE32-E72D297353CC}">
              <c16:uniqueId val="{00000006-2B6F-43E5-9774-CF5FFE503663}"/>
            </c:ext>
          </c:extLst>
        </c:ser>
        <c:ser>
          <c:idx val="6"/>
          <c:order val="6"/>
          <c:tx>
            <c:strRef>
              <c:f>PT3_Monthly_Disease_Trends!$H$6:$H$7</c:f>
              <c:strCache>
                <c:ptCount val="1"/>
                <c:pt idx="0">
                  <c:v>Tuberculosis</c:v>
                </c:pt>
              </c:strCache>
            </c:strRef>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PT3_Monthly_Disease_Trends!$A$8:$A$36</c:f>
              <c:multiLvlStrCache>
                <c:ptCount val="25"/>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lvl>
                <c:lvl>
                  <c:pt idx="0">
                    <c:v>2023</c:v>
                  </c:pt>
                  <c:pt idx="8">
                    <c:v>2024</c:v>
                  </c:pt>
                  <c:pt idx="20">
                    <c:v>2025</c:v>
                  </c:pt>
                </c:lvl>
              </c:multiLvlStrCache>
            </c:multiLvlStrRef>
          </c:cat>
          <c:val>
            <c:numRef>
              <c:f>PT3_Monthly_Disease_Trends!$H$8:$H$36</c:f>
              <c:numCache>
                <c:formatCode>General</c:formatCode>
                <c:ptCount val="25"/>
                <c:pt idx="1">
                  <c:v>3</c:v>
                </c:pt>
                <c:pt idx="2">
                  <c:v>3</c:v>
                </c:pt>
                <c:pt idx="3">
                  <c:v>2</c:v>
                </c:pt>
                <c:pt idx="5">
                  <c:v>2</c:v>
                </c:pt>
                <c:pt idx="6">
                  <c:v>2</c:v>
                </c:pt>
                <c:pt idx="7">
                  <c:v>3</c:v>
                </c:pt>
                <c:pt idx="8">
                  <c:v>1</c:v>
                </c:pt>
                <c:pt idx="9">
                  <c:v>1</c:v>
                </c:pt>
                <c:pt idx="10">
                  <c:v>3</c:v>
                </c:pt>
                <c:pt idx="11">
                  <c:v>2</c:v>
                </c:pt>
                <c:pt idx="12">
                  <c:v>4</c:v>
                </c:pt>
                <c:pt idx="13">
                  <c:v>1</c:v>
                </c:pt>
                <c:pt idx="14">
                  <c:v>1</c:v>
                </c:pt>
                <c:pt idx="15">
                  <c:v>2</c:v>
                </c:pt>
                <c:pt idx="16">
                  <c:v>2</c:v>
                </c:pt>
                <c:pt idx="17">
                  <c:v>5</c:v>
                </c:pt>
                <c:pt idx="18">
                  <c:v>2</c:v>
                </c:pt>
                <c:pt idx="19">
                  <c:v>2</c:v>
                </c:pt>
                <c:pt idx="22">
                  <c:v>3</c:v>
                </c:pt>
                <c:pt idx="23">
                  <c:v>2</c:v>
                </c:pt>
                <c:pt idx="24">
                  <c:v>3</c:v>
                </c:pt>
              </c:numCache>
            </c:numRef>
          </c:val>
          <c:smooth val="0"/>
          <c:extLst>
            <c:ext xmlns:c16="http://schemas.microsoft.com/office/drawing/2014/chart" uri="{C3380CC4-5D6E-409C-BE32-E72D297353CC}">
              <c16:uniqueId val="{00000007-2B6F-43E5-9774-CF5FFE503663}"/>
            </c:ext>
          </c:extLst>
        </c:ser>
        <c:dLbls>
          <c:dLblPos val="t"/>
          <c:showLegendKey val="0"/>
          <c:showVal val="1"/>
          <c:showCatName val="0"/>
          <c:showSerName val="0"/>
          <c:showPercent val="0"/>
          <c:showBubbleSize val="0"/>
        </c:dLbls>
        <c:smooth val="0"/>
        <c:axId val="433046944"/>
        <c:axId val="401065504"/>
      </c:lineChart>
      <c:catAx>
        <c:axId val="43304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01065504"/>
        <c:crosses val="autoZero"/>
        <c:auto val="1"/>
        <c:lblAlgn val="ctr"/>
        <c:lblOffset val="100"/>
        <c:noMultiLvlLbl val="0"/>
      </c:catAx>
      <c:valAx>
        <c:axId val="401065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04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[Patient_Disease_Data_India_Dashboard.xlsx]PT1_Disease_By_State!PivotTable1</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PT1_Disease_By_State!$B$6:$B$7</c:f>
              <c:strCache>
                <c:ptCount val="1"/>
                <c:pt idx="0">
                  <c:v>Cancer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PT1_Disease_By_State!$A$8:$A$15</c:f>
              <c:strCache>
                <c:ptCount val="7"/>
                <c:pt idx="0">
                  <c:v>Delhi</c:v>
                </c:pt>
                <c:pt idx="1">
                  <c:v>Gujarat</c:v>
                </c:pt>
                <c:pt idx="2">
                  <c:v>Karnataka</c:v>
                </c:pt>
                <c:pt idx="3">
                  <c:v>Maharashtra</c:v>
                </c:pt>
                <c:pt idx="4">
                  <c:v>Tamil Nadu</c:v>
                </c:pt>
                <c:pt idx="5">
                  <c:v>Uttar Pradesh</c:v>
                </c:pt>
                <c:pt idx="6">
                  <c:v>West Bengal</c:v>
                </c:pt>
              </c:strCache>
            </c:strRef>
          </c:cat>
          <c:val>
            <c:numRef>
              <c:f>PT1_Disease_By_State!$B$8:$B$15</c:f>
              <c:numCache>
                <c:formatCode>General</c:formatCode>
                <c:ptCount val="7"/>
                <c:pt idx="0">
                  <c:v>5</c:v>
                </c:pt>
                <c:pt idx="1">
                  <c:v>3</c:v>
                </c:pt>
                <c:pt idx="2">
                  <c:v>9</c:v>
                </c:pt>
                <c:pt idx="3">
                  <c:v>3</c:v>
                </c:pt>
                <c:pt idx="4">
                  <c:v>4</c:v>
                </c:pt>
                <c:pt idx="5">
                  <c:v>6</c:v>
                </c:pt>
                <c:pt idx="6">
                  <c:v>5</c:v>
                </c:pt>
              </c:numCache>
            </c:numRef>
          </c:val>
          <c:extLst>
            <c:ext xmlns:c16="http://schemas.microsoft.com/office/drawing/2014/chart" uri="{C3380CC4-5D6E-409C-BE32-E72D297353CC}">
              <c16:uniqueId val="{00000000-A619-4AF4-B9B9-60BEB47F9438}"/>
            </c:ext>
          </c:extLst>
        </c:ser>
        <c:ser>
          <c:idx val="1"/>
          <c:order val="1"/>
          <c:tx>
            <c:strRef>
              <c:f>PT1_Disease_By_State!$C$6:$C$7</c:f>
              <c:strCache>
                <c:ptCount val="1"/>
                <c:pt idx="0">
                  <c:v>COVID-19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PT1_Disease_By_State!$A$8:$A$15</c:f>
              <c:strCache>
                <c:ptCount val="7"/>
                <c:pt idx="0">
                  <c:v>Delhi</c:v>
                </c:pt>
                <c:pt idx="1">
                  <c:v>Gujarat</c:v>
                </c:pt>
                <c:pt idx="2">
                  <c:v>Karnataka</c:v>
                </c:pt>
                <c:pt idx="3">
                  <c:v>Maharashtra</c:v>
                </c:pt>
                <c:pt idx="4">
                  <c:v>Tamil Nadu</c:v>
                </c:pt>
                <c:pt idx="5">
                  <c:v>Uttar Pradesh</c:v>
                </c:pt>
                <c:pt idx="6">
                  <c:v>West Bengal</c:v>
                </c:pt>
              </c:strCache>
            </c:strRef>
          </c:cat>
          <c:val>
            <c:numRef>
              <c:f>PT1_Disease_By_State!$C$8:$C$15</c:f>
              <c:numCache>
                <c:formatCode>General</c:formatCode>
                <c:ptCount val="7"/>
                <c:pt idx="0">
                  <c:v>4</c:v>
                </c:pt>
                <c:pt idx="1">
                  <c:v>9</c:v>
                </c:pt>
                <c:pt idx="2">
                  <c:v>9</c:v>
                </c:pt>
                <c:pt idx="3">
                  <c:v>5</c:v>
                </c:pt>
                <c:pt idx="4">
                  <c:v>7</c:v>
                </c:pt>
                <c:pt idx="5">
                  <c:v>8</c:v>
                </c:pt>
                <c:pt idx="6">
                  <c:v>6</c:v>
                </c:pt>
              </c:numCache>
            </c:numRef>
          </c:val>
          <c:extLst>
            <c:ext xmlns:c16="http://schemas.microsoft.com/office/drawing/2014/chart" uri="{C3380CC4-5D6E-409C-BE32-E72D297353CC}">
              <c16:uniqueId val="{00000002-46DE-4C0E-9CD2-C194091D7079}"/>
            </c:ext>
          </c:extLst>
        </c:ser>
        <c:ser>
          <c:idx val="2"/>
          <c:order val="2"/>
          <c:tx>
            <c:strRef>
              <c:f>PT1_Disease_By_State!$D$6:$D$7</c:f>
              <c:strCache>
                <c:ptCount val="1"/>
                <c:pt idx="0">
                  <c:v>Dengue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PT1_Disease_By_State!$A$8:$A$15</c:f>
              <c:strCache>
                <c:ptCount val="7"/>
                <c:pt idx="0">
                  <c:v>Delhi</c:v>
                </c:pt>
                <c:pt idx="1">
                  <c:v>Gujarat</c:v>
                </c:pt>
                <c:pt idx="2">
                  <c:v>Karnataka</c:v>
                </c:pt>
                <c:pt idx="3">
                  <c:v>Maharashtra</c:v>
                </c:pt>
                <c:pt idx="4">
                  <c:v>Tamil Nadu</c:v>
                </c:pt>
                <c:pt idx="5">
                  <c:v>Uttar Pradesh</c:v>
                </c:pt>
                <c:pt idx="6">
                  <c:v>West Bengal</c:v>
                </c:pt>
              </c:strCache>
            </c:strRef>
          </c:cat>
          <c:val>
            <c:numRef>
              <c:f>PT1_Disease_By_State!$D$8:$D$15</c:f>
              <c:numCache>
                <c:formatCode>General</c:formatCode>
                <c:ptCount val="7"/>
                <c:pt idx="0">
                  <c:v>7</c:v>
                </c:pt>
                <c:pt idx="1">
                  <c:v>8</c:v>
                </c:pt>
                <c:pt idx="2">
                  <c:v>3</c:v>
                </c:pt>
                <c:pt idx="3">
                  <c:v>5</c:v>
                </c:pt>
                <c:pt idx="4">
                  <c:v>5</c:v>
                </c:pt>
                <c:pt idx="5">
                  <c:v>5</c:v>
                </c:pt>
                <c:pt idx="6">
                  <c:v>2</c:v>
                </c:pt>
              </c:numCache>
            </c:numRef>
          </c:val>
          <c:extLst>
            <c:ext xmlns:c16="http://schemas.microsoft.com/office/drawing/2014/chart" uri="{C3380CC4-5D6E-409C-BE32-E72D297353CC}">
              <c16:uniqueId val="{00000003-46DE-4C0E-9CD2-C194091D7079}"/>
            </c:ext>
          </c:extLst>
        </c:ser>
        <c:ser>
          <c:idx val="3"/>
          <c:order val="3"/>
          <c:tx>
            <c:strRef>
              <c:f>PT1_Disease_By_State!$E$6:$E$7</c:f>
              <c:strCache>
                <c:ptCount val="1"/>
                <c:pt idx="0">
                  <c:v>Diabetes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PT1_Disease_By_State!$A$8:$A$15</c:f>
              <c:strCache>
                <c:ptCount val="7"/>
                <c:pt idx="0">
                  <c:v>Delhi</c:v>
                </c:pt>
                <c:pt idx="1">
                  <c:v>Gujarat</c:v>
                </c:pt>
                <c:pt idx="2">
                  <c:v>Karnataka</c:v>
                </c:pt>
                <c:pt idx="3">
                  <c:v>Maharashtra</c:v>
                </c:pt>
                <c:pt idx="4">
                  <c:v>Tamil Nadu</c:v>
                </c:pt>
                <c:pt idx="5">
                  <c:v>Uttar Pradesh</c:v>
                </c:pt>
                <c:pt idx="6">
                  <c:v>West Bengal</c:v>
                </c:pt>
              </c:strCache>
            </c:strRef>
          </c:cat>
          <c:val>
            <c:numRef>
              <c:f>PT1_Disease_By_State!$E$8:$E$15</c:f>
              <c:numCache>
                <c:formatCode>General</c:formatCode>
                <c:ptCount val="7"/>
                <c:pt idx="0">
                  <c:v>5</c:v>
                </c:pt>
                <c:pt idx="1">
                  <c:v>5</c:v>
                </c:pt>
                <c:pt idx="2">
                  <c:v>5</c:v>
                </c:pt>
                <c:pt idx="3">
                  <c:v>7</c:v>
                </c:pt>
                <c:pt idx="4">
                  <c:v>11</c:v>
                </c:pt>
                <c:pt idx="5">
                  <c:v>8</c:v>
                </c:pt>
                <c:pt idx="6">
                  <c:v>8</c:v>
                </c:pt>
              </c:numCache>
            </c:numRef>
          </c:val>
          <c:extLst>
            <c:ext xmlns:c16="http://schemas.microsoft.com/office/drawing/2014/chart" uri="{C3380CC4-5D6E-409C-BE32-E72D297353CC}">
              <c16:uniqueId val="{00000004-46DE-4C0E-9CD2-C194091D7079}"/>
            </c:ext>
          </c:extLst>
        </c:ser>
        <c:ser>
          <c:idx val="4"/>
          <c:order val="4"/>
          <c:tx>
            <c:strRef>
              <c:f>PT1_Disease_By_State!$F$6:$F$7</c:f>
              <c:strCache>
                <c:ptCount val="1"/>
                <c:pt idx="0">
                  <c:v>Hypertension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PT1_Disease_By_State!$A$8:$A$15</c:f>
              <c:strCache>
                <c:ptCount val="7"/>
                <c:pt idx="0">
                  <c:v>Delhi</c:v>
                </c:pt>
                <c:pt idx="1">
                  <c:v>Gujarat</c:v>
                </c:pt>
                <c:pt idx="2">
                  <c:v>Karnataka</c:v>
                </c:pt>
                <c:pt idx="3">
                  <c:v>Maharashtra</c:v>
                </c:pt>
                <c:pt idx="4">
                  <c:v>Tamil Nadu</c:v>
                </c:pt>
                <c:pt idx="5">
                  <c:v>Uttar Pradesh</c:v>
                </c:pt>
                <c:pt idx="6">
                  <c:v>West Bengal</c:v>
                </c:pt>
              </c:strCache>
            </c:strRef>
          </c:cat>
          <c:val>
            <c:numRef>
              <c:f>PT1_Disease_By_State!$F$8:$F$15</c:f>
              <c:numCache>
                <c:formatCode>General</c:formatCode>
                <c:ptCount val="7"/>
                <c:pt idx="0">
                  <c:v>6</c:v>
                </c:pt>
                <c:pt idx="1">
                  <c:v>7</c:v>
                </c:pt>
                <c:pt idx="2">
                  <c:v>4</c:v>
                </c:pt>
                <c:pt idx="3">
                  <c:v>3</c:v>
                </c:pt>
                <c:pt idx="4">
                  <c:v>7</c:v>
                </c:pt>
                <c:pt idx="5">
                  <c:v>6</c:v>
                </c:pt>
                <c:pt idx="6">
                  <c:v>6</c:v>
                </c:pt>
              </c:numCache>
            </c:numRef>
          </c:val>
          <c:extLst>
            <c:ext xmlns:c16="http://schemas.microsoft.com/office/drawing/2014/chart" uri="{C3380CC4-5D6E-409C-BE32-E72D297353CC}">
              <c16:uniqueId val="{00000005-46DE-4C0E-9CD2-C194091D7079}"/>
            </c:ext>
          </c:extLst>
        </c:ser>
        <c:ser>
          <c:idx val="5"/>
          <c:order val="5"/>
          <c:tx>
            <c:strRef>
              <c:f>PT1_Disease_By_State!$G$6:$G$7</c:f>
              <c:strCache>
                <c:ptCount val="1"/>
                <c:pt idx="0">
                  <c:v>Malaria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PT1_Disease_By_State!$A$8:$A$15</c:f>
              <c:strCache>
                <c:ptCount val="7"/>
                <c:pt idx="0">
                  <c:v>Delhi</c:v>
                </c:pt>
                <c:pt idx="1">
                  <c:v>Gujarat</c:v>
                </c:pt>
                <c:pt idx="2">
                  <c:v>Karnataka</c:v>
                </c:pt>
                <c:pt idx="3">
                  <c:v>Maharashtra</c:v>
                </c:pt>
                <c:pt idx="4">
                  <c:v>Tamil Nadu</c:v>
                </c:pt>
                <c:pt idx="5">
                  <c:v>Uttar Pradesh</c:v>
                </c:pt>
                <c:pt idx="6">
                  <c:v>West Bengal</c:v>
                </c:pt>
              </c:strCache>
            </c:strRef>
          </c:cat>
          <c:val>
            <c:numRef>
              <c:f>PT1_Disease_By_State!$G$8:$G$15</c:f>
              <c:numCache>
                <c:formatCode>General</c:formatCode>
                <c:ptCount val="7"/>
                <c:pt idx="0">
                  <c:v>5</c:v>
                </c:pt>
                <c:pt idx="1">
                  <c:v>11</c:v>
                </c:pt>
                <c:pt idx="2">
                  <c:v>10</c:v>
                </c:pt>
                <c:pt idx="3">
                  <c:v>7</c:v>
                </c:pt>
                <c:pt idx="4">
                  <c:v>3</c:v>
                </c:pt>
                <c:pt idx="5">
                  <c:v>4</c:v>
                </c:pt>
                <c:pt idx="6">
                  <c:v>5</c:v>
                </c:pt>
              </c:numCache>
            </c:numRef>
          </c:val>
          <c:extLst>
            <c:ext xmlns:c16="http://schemas.microsoft.com/office/drawing/2014/chart" uri="{C3380CC4-5D6E-409C-BE32-E72D297353CC}">
              <c16:uniqueId val="{00000006-46DE-4C0E-9CD2-C194091D7079}"/>
            </c:ext>
          </c:extLst>
        </c:ser>
        <c:ser>
          <c:idx val="6"/>
          <c:order val="6"/>
          <c:tx>
            <c:strRef>
              <c:f>PT1_Disease_By_State!$H$6:$H$7</c:f>
              <c:strCache>
                <c:ptCount val="1"/>
                <c:pt idx="0">
                  <c:v>Tuberculosis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PT1_Disease_By_State!$A$8:$A$15</c:f>
              <c:strCache>
                <c:ptCount val="7"/>
                <c:pt idx="0">
                  <c:v>Delhi</c:v>
                </c:pt>
                <c:pt idx="1">
                  <c:v>Gujarat</c:v>
                </c:pt>
                <c:pt idx="2">
                  <c:v>Karnataka</c:v>
                </c:pt>
                <c:pt idx="3">
                  <c:v>Maharashtra</c:v>
                </c:pt>
                <c:pt idx="4">
                  <c:v>Tamil Nadu</c:v>
                </c:pt>
                <c:pt idx="5">
                  <c:v>Uttar Pradesh</c:v>
                </c:pt>
                <c:pt idx="6">
                  <c:v>West Bengal</c:v>
                </c:pt>
              </c:strCache>
            </c:strRef>
          </c:cat>
          <c:val>
            <c:numRef>
              <c:f>PT1_Disease_By_State!$H$8:$H$15</c:f>
              <c:numCache>
                <c:formatCode>General</c:formatCode>
                <c:ptCount val="7"/>
                <c:pt idx="0">
                  <c:v>7</c:v>
                </c:pt>
                <c:pt idx="1">
                  <c:v>3</c:v>
                </c:pt>
                <c:pt idx="2">
                  <c:v>7</c:v>
                </c:pt>
                <c:pt idx="3">
                  <c:v>8</c:v>
                </c:pt>
                <c:pt idx="4">
                  <c:v>12</c:v>
                </c:pt>
                <c:pt idx="5">
                  <c:v>7</c:v>
                </c:pt>
                <c:pt idx="6">
                  <c:v>5</c:v>
                </c:pt>
              </c:numCache>
            </c:numRef>
          </c:val>
          <c:extLst>
            <c:ext xmlns:c16="http://schemas.microsoft.com/office/drawing/2014/chart" uri="{C3380CC4-5D6E-409C-BE32-E72D297353CC}">
              <c16:uniqueId val="{00000007-46DE-4C0E-9CD2-C194091D7079}"/>
            </c:ext>
          </c:extLst>
        </c:ser>
        <c:dLbls>
          <c:dLblPos val="ctr"/>
          <c:showLegendKey val="0"/>
          <c:showVal val="1"/>
          <c:showCatName val="0"/>
          <c:showSerName val="0"/>
          <c:showPercent val="0"/>
          <c:showBubbleSize val="0"/>
        </c:dLbls>
        <c:gapWidth val="219"/>
        <c:overlap val="-27"/>
        <c:axId val="1208200848"/>
        <c:axId val="1208194128"/>
      </c:barChart>
      <c:catAx>
        <c:axId val="120820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194128"/>
        <c:crosses val="autoZero"/>
        <c:auto val="1"/>
        <c:lblAlgn val="ctr"/>
        <c:lblOffset val="100"/>
        <c:noMultiLvlLbl val="0"/>
      </c:catAx>
      <c:valAx>
        <c:axId val="1208194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0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601133</xdr:colOff>
      <xdr:row>3</xdr:row>
      <xdr:rowOff>179070</xdr:rowOff>
    </xdr:from>
    <xdr:to>
      <xdr:col>19</xdr:col>
      <xdr:colOff>8467</xdr:colOff>
      <xdr:row>17</xdr:row>
      <xdr:rowOff>15240</xdr:rowOff>
    </xdr:to>
    <xdr:graphicFrame macro="">
      <xdr:nvGraphicFramePr>
        <xdr:cNvPr id="6" name="Chart 1">
          <a:extLst>
            <a:ext uri="{FF2B5EF4-FFF2-40B4-BE49-F238E27FC236}">
              <a16:creationId xmlns:a16="http://schemas.microsoft.com/office/drawing/2014/main" id="{F48B355E-66EB-532F-CA32-073C88BD6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68581</xdr:rowOff>
    </xdr:from>
    <xdr:to>
      <xdr:col>3</xdr:col>
      <xdr:colOff>8466</xdr:colOff>
      <xdr:row>23</xdr:row>
      <xdr:rowOff>60961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BCC3208F-4215-3EEC-1BA0-B44D794F3C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421381"/>
              <a:ext cx="1837266" cy="923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38101</xdr:rowOff>
    </xdr:from>
    <xdr:to>
      <xdr:col>3</xdr:col>
      <xdr:colOff>7620</xdr:colOff>
      <xdr:row>18</xdr:row>
      <xdr:rowOff>83820</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D02E1B1E-B45F-465A-1CA8-8F2FBEAE642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232661"/>
              <a:ext cx="183642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175261</xdr:rowOff>
    </xdr:from>
    <xdr:to>
      <xdr:col>3</xdr:col>
      <xdr:colOff>7620</xdr:colOff>
      <xdr:row>12</xdr:row>
      <xdr:rowOff>38100</xdr:rowOff>
    </xdr:to>
    <mc:AlternateContent xmlns:mc="http://schemas.openxmlformats.org/markup-compatibility/2006" xmlns:a14="http://schemas.microsoft.com/office/drawing/2010/main">
      <mc:Choice Requires="a14">
        <xdr:graphicFrame macro="">
          <xdr:nvGraphicFramePr>
            <xdr:cNvPr id="9" name="Disease">
              <a:extLst>
                <a:ext uri="{FF2B5EF4-FFF2-40B4-BE49-F238E27FC236}">
                  <a16:creationId xmlns:a16="http://schemas.microsoft.com/office/drawing/2014/main" id="{D6377868-BAE9-230B-FC31-3D39D8159824}"/>
                </a:ext>
              </a:extLst>
            </xdr:cNvPr>
            <xdr:cNvGraphicFramePr/>
          </xdr:nvGraphicFramePr>
          <xdr:xfrm>
            <a:off x="0" y="0"/>
            <a:ext cx="0" cy="0"/>
          </xdr:xfrm>
          <a:graphic>
            <a:graphicData uri="http://schemas.microsoft.com/office/drawing/2010/slicer">
              <sle:slicer xmlns:sle="http://schemas.microsoft.com/office/drawing/2010/slicer" name="Disease"/>
            </a:graphicData>
          </a:graphic>
        </xdr:graphicFrame>
      </mc:Choice>
      <mc:Fallback xmlns="">
        <xdr:sp macro="" textlink="">
          <xdr:nvSpPr>
            <xdr:cNvPr id="0" name=""/>
            <xdr:cNvSpPr>
              <a:spLocks noTextEdit="1"/>
            </xdr:cNvSpPr>
          </xdr:nvSpPr>
          <xdr:spPr>
            <a:xfrm>
              <a:off x="0" y="723901"/>
              <a:ext cx="1836420" cy="1508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23</xdr:row>
      <xdr:rowOff>60961</xdr:rowOff>
    </xdr:from>
    <xdr:to>
      <xdr:col>3</xdr:col>
      <xdr:colOff>7620</xdr:colOff>
      <xdr:row>29</xdr:row>
      <xdr:rowOff>99061</xdr:rowOff>
    </xdr:to>
    <mc:AlternateContent xmlns:mc="http://schemas.openxmlformats.org/markup-compatibility/2006" xmlns:a14="http://schemas.microsoft.com/office/drawing/2010/main">
      <mc:Choice Requires="a14">
        <xdr:graphicFrame macro="">
          <xdr:nvGraphicFramePr>
            <xdr:cNvPr id="10" name="Age Group">
              <a:extLst>
                <a:ext uri="{FF2B5EF4-FFF2-40B4-BE49-F238E27FC236}">
                  <a16:creationId xmlns:a16="http://schemas.microsoft.com/office/drawing/2014/main" id="{CE7EFC28-D32A-1DD0-E039-694EC790AE4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620" y="426720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16932</xdr:colOff>
      <xdr:row>3</xdr:row>
      <xdr:rowOff>179070</xdr:rowOff>
    </xdr:from>
    <xdr:to>
      <xdr:col>25</xdr:col>
      <xdr:colOff>609599</xdr:colOff>
      <xdr:row>17</xdr:row>
      <xdr:rowOff>12700</xdr:rowOff>
    </xdr:to>
    <xdr:graphicFrame macro="">
      <xdr:nvGraphicFramePr>
        <xdr:cNvPr id="3" name="Chart 1">
          <a:extLst>
            <a:ext uri="{FF2B5EF4-FFF2-40B4-BE49-F238E27FC236}">
              <a16:creationId xmlns:a16="http://schemas.microsoft.com/office/drawing/2014/main" id="{3879FFC1-8A58-79C9-319D-24EE47966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8467</xdr:colOff>
      <xdr:row>16</xdr:row>
      <xdr:rowOff>182455</xdr:rowOff>
    </xdr:from>
    <xdr:to>
      <xdr:col>14</xdr:col>
      <xdr:colOff>16933</xdr:colOff>
      <xdr:row>29</xdr:row>
      <xdr:rowOff>101600</xdr:rowOff>
    </xdr:to>
    <xdr:graphicFrame macro="">
      <xdr:nvGraphicFramePr>
        <xdr:cNvPr id="4" name="Chart 1">
          <a:extLst>
            <a:ext uri="{FF2B5EF4-FFF2-40B4-BE49-F238E27FC236}">
              <a16:creationId xmlns:a16="http://schemas.microsoft.com/office/drawing/2014/main" id="{A310B533-C27E-ED28-BC74-A5A726037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16933</xdr:colOff>
      <xdr:row>17</xdr:row>
      <xdr:rowOff>0</xdr:rowOff>
    </xdr:from>
    <xdr:to>
      <xdr:col>26</xdr:col>
      <xdr:colOff>0</xdr:colOff>
      <xdr:row>29</xdr:row>
      <xdr:rowOff>101599</xdr:rowOff>
    </xdr:to>
    <xdr:graphicFrame macro="">
      <xdr:nvGraphicFramePr>
        <xdr:cNvPr id="11" name="Chart 2">
          <a:extLst>
            <a:ext uri="{FF2B5EF4-FFF2-40B4-BE49-F238E27FC236}">
              <a16:creationId xmlns:a16="http://schemas.microsoft.com/office/drawing/2014/main" id="{AA4CC0A8-E167-CE68-F914-7D7124FB8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524932</xdr:colOff>
      <xdr:row>0</xdr:row>
      <xdr:rowOff>25401</xdr:rowOff>
    </xdr:from>
    <xdr:to>
      <xdr:col>9</xdr:col>
      <xdr:colOff>127000</xdr:colOff>
      <xdr:row>4</xdr:row>
      <xdr:rowOff>101602</xdr:rowOff>
    </xdr:to>
    <xdr:pic>
      <xdr:nvPicPr>
        <xdr:cNvPr id="12" name="Picture 11">
          <a:extLst>
            <a:ext uri="{FF2B5EF4-FFF2-40B4-BE49-F238E27FC236}">
              <a16:creationId xmlns:a16="http://schemas.microsoft.com/office/drawing/2014/main" id="{034EBCE9-0483-0D56-603D-E6EC94A16B8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792132" y="25401"/>
          <a:ext cx="821268" cy="821268"/>
        </a:xfrm>
        <a:prstGeom prst="rect">
          <a:avLst/>
        </a:prstGeom>
      </xdr:spPr>
    </xdr:pic>
    <xdr:clientData/>
  </xdr:twoCellAnchor>
  <xdr:twoCellAnchor>
    <xdr:from>
      <xdr:col>3</xdr:col>
      <xdr:colOff>8468</xdr:colOff>
      <xdr:row>3</xdr:row>
      <xdr:rowOff>169333</xdr:rowOff>
    </xdr:from>
    <xdr:to>
      <xdr:col>11</xdr:col>
      <xdr:colOff>592667</xdr:colOff>
      <xdr:row>17</xdr:row>
      <xdr:rowOff>8467</xdr:rowOff>
    </xdr:to>
    <xdr:graphicFrame macro="">
      <xdr:nvGraphicFramePr>
        <xdr:cNvPr id="2" name="Chart 1">
          <a:extLst>
            <a:ext uri="{FF2B5EF4-FFF2-40B4-BE49-F238E27FC236}">
              <a16:creationId xmlns:a16="http://schemas.microsoft.com/office/drawing/2014/main" id="{8B61537D-F5C1-C06C-ADF3-6F5404975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5.608116087962" createdVersion="8" refreshedVersion="8" minRefreshableVersion="3" recordCount="300" xr:uid="{E70A9FB3-74D7-450F-A3C7-E24271334C2F}">
  <cacheSource type="worksheet">
    <worksheetSource name="Table1"/>
  </cacheSource>
  <cacheFields count="13">
    <cacheField name="Patient ID" numFmtId="0">
      <sharedItems count="300">
        <s v="P001"/>
        <s v="P002"/>
        <s v="P003"/>
        <s v="P004"/>
        <s v="P005"/>
        <s v="P006"/>
        <s v="P007"/>
        <s v="P008"/>
        <s v="P009"/>
        <s v="P010"/>
        <s v="P011"/>
        <s v="P012"/>
        <s v="P013"/>
        <s v="P014"/>
        <s v="P015"/>
        <s v="P016"/>
        <s v="P017"/>
        <s v="P018"/>
        <s v="P019"/>
        <s v="P020"/>
        <s v="P021"/>
        <s v="P022"/>
        <s v="P023"/>
        <s v="P024"/>
        <s v="P025"/>
        <s v="P026"/>
        <s v="P027"/>
        <s v="P028"/>
        <s v="P029"/>
        <s v="P030"/>
        <s v="P031"/>
        <s v="P032"/>
        <s v="P033"/>
        <s v="P034"/>
        <s v="P035"/>
        <s v="P036"/>
        <s v="P037"/>
        <s v="P038"/>
        <s v="P039"/>
        <s v="P040"/>
        <s v="P041"/>
        <s v="P042"/>
        <s v="P043"/>
        <s v="P044"/>
        <s v="P045"/>
        <s v="P046"/>
        <s v="P047"/>
        <s v="P048"/>
        <s v="P049"/>
        <s v="P050"/>
        <s v="P051"/>
        <s v="P052"/>
        <s v="P053"/>
        <s v="P054"/>
        <s v="P055"/>
        <s v="P056"/>
        <s v="P057"/>
        <s v="P058"/>
        <s v="P059"/>
        <s v="P060"/>
        <s v="P061"/>
        <s v="P062"/>
        <s v="P063"/>
        <s v="P064"/>
        <s v="P065"/>
        <s v="P066"/>
        <s v="P067"/>
        <s v="P068"/>
        <s v="P069"/>
        <s v="P070"/>
        <s v="P071"/>
        <s v="P072"/>
        <s v="P073"/>
        <s v="P074"/>
        <s v="P075"/>
        <s v="P076"/>
        <s v="P077"/>
        <s v="P078"/>
        <s v="P079"/>
        <s v="P080"/>
        <s v="P081"/>
        <s v="P082"/>
        <s v="P083"/>
        <s v="P084"/>
        <s v="P085"/>
        <s v="P086"/>
        <s v="P087"/>
        <s v="P088"/>
        <s v="P089"/>
        <s v="P090"/>
        <s v="P091"/>
        <s v="P092"/>
        <s v="P093"/>
        <s v="P094"/>
        <s v="P095"/>
        <s v="P096"/>
        <s v="P097"/>
        <s v="P098"/>
        <s v="P099"/>
        <s v="P100"/>
        <s v="P101"/>
        <s v="P102"/>
        <s v="P103"/>
        <s v="P104"/>
        <s v="P105"/>
        <s v="P106"/>
        <s v="P107"/>
        <s v="P108"/>
        <s v="P109"/>
        <s v="P110"/>
        <s v="P111"/>
        <s v="P112"/>
        <s v="P113"/>
        <s v="P114"/>
        <s v="P115"/>
        <s v="P116"/>
        <s v="P117"/>
        <s v="P118"/>
        <s v="P119"/>
        <s v="P120"/>
        <s v="P121"/>
        <s v="P122"/>
        <s v="P123"/>
        <s v="P124"/>
        <s v="P125"/>
        <s v="P126"/>
        <s v="P127"/>
        <s v="P128"/>
        <s v="P129"/>
        <s v="P130"/>
        <s v="P131"/>
        <s v="P132"/>
        <s v="P133"/>
        <s v="P134"/>
        <s v="P135"/>
        <s v="P136"/>
        <s v="P137"/>
        <s v="P138"/>
        <s v="P139"/>
        <s v="P140"/>
        <s v="P141"/>
        <s v="P142"/>
        <s v="P143"/>
        <s v="P144"/>
        <s v="P145"/>
        <s v="P146"/>
        <s v="P147"/>
        <s v="P148"/>
        <s v="P149"/>
        <s v="P150"/>
        <s v="P151"/>
        <s v="P152"/>
        <s v="P153"/>
        <s v="P154"/>
        <s v="P155"/>
        <s v="P156"/>
        <s v="P157"/>
        <s v="P158"/>
        <s v="P159"/>
        <s v="P160"/>
        <s v="P161"/>
        <s v="P162"/>
        <s v="P163"/>
        <s v="P164"/>
        <s v="P165"/>
        <s v="P166"/>
        <s v="P167"/>
        <s v="P168"/>
        <s v="P169"/>
        <s v="P170"/>
        <s v="P171"/>
        <s v="P172"/>
        <s v="P173"/>
        <s v="P174"/>
        <s v="P175"/>
        <s v="P176"/>
        <s v="P177"/>
        <s v="P178"/>
        <s v="P179"/>
        <s v="P180"/>
        <s v="P181"/>
        <s v="P182"/>
        <s v="P183"/>
        <s v="P184"/>
        <s v="P185"/>
        <s v="P186"/>
        <s v="P187"/>
        <s v="P188"/>
        <s v="P189"/>
        <s v="P190"/>
        <s v="P191"/>
        <s v="P192"/>
        <s v="P193"/>
        <s v="P194"/>
        <s v="P195"/>
        <s v="P196"/>
        <s v="P197"/>
        <s v="P198"/>
        <s v="P199"/>
        <s v="P200"/>
        <s v="P201"/>
        <s v="P202"/>
        <s v="P203"/>
        <s v="P204"/>
        <s v="P205"/>
        <s v="P206"/>
        <s v="P207"/>
        <s v="P208"/>
        <s v="P209"/>
        <s v="P210"/>
        <s v="P211"/>
        <s v="P212"/>
        <s v="P213"/>
        <s v="P214"/>
        <s v="P215"/>
        <s v="P216"/>
        <s v="P217"/>
        <s v="P218"/>
        <s v="P219"/>
        <s v="P220"/>
        <s v="P221"/>
        <s v="P222"/>
        <s v="P223"/>
        <s v="P224"/>
        <s v="P225"/>
        <s v="P226"/>
        <s v="P227"/>
        <s v="P228"/>
        <s v="P229"/>
        <s v="P230"/>
        <s v="P231"/>
        <s v="P232"/>
        <s v="P233"/>
        <s v="P234"/>
        <s v="P235"/>
        <s v="P236"/>
        <s v="P237"/>
        <s v="P238"/>
        <s v="P239"/>
        <s v="P240"/>
        <s v="P241"/>
        <s v="P242"/>
        <s v="P243"/>
        <s v="P244"/>
        <s v="P245"/>
        <s v="P246"/>
        <s v="P247"/>
        <s v="P248"/>
        <s v="P249"/>
        <s v="P250"/>
        <s v="P251"/>
        <s v="P252"/>
        <s v="P253"/>
        <s v="P254"/>
        <s v="P255"/>
        <s v="P256"/>
        <s v="P257"/>
        <s v="P258"/>
        <s v="P259"/>
        <s v="P260"/>
        <s v="P261"/>
        <s v="P262"/>
        <s v="P263"/>
        <s v="P264"/>
        <s v="P265"/>
        <s v="P266"/>
        <s v="P267"/>
        <s v="P268"/>
        <s v="P269"/>
        <s v="P270"/>
        <s v="P271"/>
        <s v="P272"/>
        <s v="P273"/>
        <s v="P274"/>
        <s v="P275"/>
        <s v="P276"/>
        <s v="P277"/>
        <s v="P278"/>
        <s v="P279"/>
        <s v="P280"/>
        <s v="P281"/>
        <s v="P282"/>
        <s v="P283"/>
        <s v="P284"/>
        <s v="P285"/>
        <s v="P286"/>
        <s v="P287"/>
        <s v="P288"/>
        <s v="P289"/>
        <s v="P290"/>
        <s v="P291"/>
        <s v="P292"/>
        <s v="P293"/>
        <s v="P294"/>
        <s v="P295"/>
        <s v="P296"/>
        <s v="P297"/>
        <s v="P298"/>
        <s v="P299"/>
        <s v="P300"/>
      </sharedItems>
    </cacheField>
    <cacheField name="Name" numFmtId="0">
      <sharedItems/>
    </cacheField>
    <cacheField name="Age" numFmtId="0">
      <sharedItems containsSemiMixedTypes="0" containsString="0" containsNumber="1" containsInteger="1" minValue="1" maxValue="85"/>
    </cacheField>
    <cacheField name="Gender" numFmtId="0">
      <sharedItems count="2">
        <s v="Female"/>
        <s v="Male"/>
      </sharedItems>
    </cacheField>
    <cacheField name="State" numFmtId="0">
      <sharedItems count="7">
        <s v="Tamil Nadu"/>
        <s v="Uttar Pradesh"/>
        <s v="West Bengal"/>
        <s v="Gujarat"/>
        <s v="Maharashtra"/>
        <s v="Delhi"/>
        <s v="Karnataka"/>
      </sharedItems>
    </cacheField>
    <cacheField name="Disease" numFmtId="0">
      <sharedItems count="7">
        <s v="Dengue"/>
        <s v="Tuberculosis"/>
        <s v="Cancer"/>
        <s v="Diabetes"/>
        <s v="Malaria"/>
        <s v="COVID-19"/>
        <s v="Hypertension"/>
      </sharedItems>
    </cacheField>
    <cacheField name="Admission Date" numFmtId="164">
      <sharedItems containsSemiMixedTypes="0" containsNonDate="0" containsDate="1" containsString="0" minDate="2023-05-28T00:00:00" maxDate="2025-05-17T00:00:00" count="257">
        <d v="2023-07-19T00:00:00"/>
        <d v="2023-06-06T00:00:00"/>
        <d v="2024-11-06T00:00:00"/>
        <d v="2024-10-24T00:00:00"/>
        <d v="2023-07-10T00:00:00"/>
        <d v="2024-12-16T00:00:00"/>
        <d v="2025-01-09T00:00:00"/>
        <d v="2025-05-15T00:00:00"/>
        <d v="2023-09-07T00:00:00"/>
        <d v="2024-01-05T00:00:00"/>
        <d v="2024-06-09T00:00:00"/>
        <d v="2023-10-18T00:00:00"/>
        <d v="2023-11-07T00:00:00"/>
        <d v="2024-09-25T00:00:00"/>
        <d v="2023-08-18T00:00:00"/>
        <d v="2024-11-07T00:00:00"/>
        <d v="2024-09-22T00:00:00"/>
        <d v="2025-01-21T00:00:00"/>
        <d v="2024-12-23T00:00:00"/>
        <d v="2023-06-18T00:00:00"/>
        <d v="2024-09-11T00:00:00"/>
        <d v="2024-10-26T00:00:00"/>
        <d v="2024-06-22T00:00:00"/>
        <d v="2024-11-22T00:00:00"/>
        <d v="2024-08-02T00:00:00"/>
        <d v="2025-05-12T00:00:00"/>
        <d v="2024-08-12T00:00:00"/>
        <d v="2024-10-28T00:00:00"/>
        <d v="2023-12-31T00:00:00"/>
        <d v="2024-08-03T00:00:00"/>
        <d v="2025-02-23T00:00:00"/>
        <d v="2024-03-20T00:00:00"/>
        <d v="2024-09-07T00:00:00"/>
        <d v="2025-03-25T00:00:00"/>
        <d v="2023-07-13T00:00:00"/>
        <d v="2025-04-28T00:00:00"/>
        <d v="2023-12-04T00:00:00"/>
        <d v="2024-04-15T00:00:00"/>
        <d v="2023-10-17T00:00:00"/>
        <d v="2023-06-20T00:00:00"/>
        <d v="2025-04-09T00:00:00"/>
        <d v="2024-08-13T00:00:00"/>
        <d v="2023-12-10T00:00:00"/>
        <d v="2024-08-06T00:00:00"/>
        <d v="2025-01-24T00:00:00"/>
        <d v="2023-10-27T00:00:00"/>
        <d v="2023-12-28T00:00:00"/>
        <d v="2024-04-26T00:00:00"/>
        <d v="2024-11-26T00:00:00"/>
        <d v="2024-04-18T00:00:00"/>
        <d v="2024-03-27T00:00:00"/>
        <d v="2025-03-31T00:00:00"/>
        <d v="2023-08-28T00:00:00"/>
        <d v="2023-08-10T00:00:00"/>
        <d v="2024-08-17T00:00:00"/>
        <d v="2024-03-14T00:00:00"/>
        <d v="2023-06-07T00:00:00"/>
        <d v="2024-12-02T00:00:00"/>
        <d v="2023-10-25T00:00:00"/>
        <d v="2024-02-01T00:00:00"/>
        <d v="2024-08-01T00:00:00"/>
        <d v="2023-10-03T00:00:00"/>
        <d v="2024-05-22T00:00:00"/>
        <d v="2024-05-01T00:00:00"/>
        <d v="2024-09-21T00:00:00"/>
        <d v="2024-02-13T00:00:00"/>
        <d v="2025-04-05T00:00:00"/>
        <d v="2025-04-22T00:00:00"/>
        <d v="2023-08-05T00:00:00"/>
        <d v="2025-04-18T00:00:00"/>
        <d v="2023-11-10T00:00:00"/>
        <d v="2023-11-28T00:00:00"/>
        <d v="2024-04-11T00:00:00"/>
        <d v="2025-04-06T00:00:00"/>
        <d v="2023-11-18T00:00:00"/>
        <d v="2024-07-13T00:00:00"/>
        <d v="2024-07-31T00:00:00"/>
        <d v="2023-08-03T00:00:00"/>
        <d v="2024-12-07T00:00:00"/>
        <d v="2024-05-02T00:00:00"/>
        <d v="2025-02-14T00:00:00"/>
        <d v="2024-12-03T00:00:00"/>
        <d v="2023-08-26T00:00:00"/>
        <d v="2023-06-04T00:00:00"/>
        <d v="2024-10-03T00:00:00"/>
        <d v="2025-04-01T00:00:00"/>
        <d v="2024-01-22T00:00:00"/>
        <d v="2024-09-15T00:00:00"/>
        <d v="2024-08-11T00:00:00"/>
        <d v="2025-03-20T00:00:00"/>
        <d v="2023-12-09T00:00:00"/>
        <d v="2023-09-17T00:00:00"/>
        <d v="2024-09-03T00:00:00"/>
        <d v="2024-07-22T00:00:00"/>
        <d v="2024-10-10T00:00:00"/>
        <d v="2024-01-19T00:00:00"/>
        <d v="2023-11-03T00:00:00"/>
        <d v="2025-05-09T00:00:00"/>
        <d v="2023-10-09T00:00:00"/>
        <d v="2023-07-07T00:00:00"/>
        <d v="2024-04-16T00:00:00"/>
        <d v="2023-07-30T00:00:00"/>
        <d v="2024-04-21T00:00:00"/>
        <d v="2025-01-31T00:00:00"/>
        <d v="2024-06-11T00:00:00"/>
        <d v="2024-08-21T00:00:00"/>
        <d v="2024-06-23T00:00:00"/>
        <d v="2024-03-30T00:00:00"/>
        <d v="2024-09-09T00:00:00"/>
        <d v="2024-10-25T00:00:00"/>
        <d v="2024-08-08T00:00:00"/>
        <d v="2024-07-07T00:00:00"/>
        <d v="2023-12-26T00:00:00"/>
        <d v="2025-05-10T00:00:00"/>
        <d v="2023-09-24T00:00:00"/>
        <d v="2024-02-28T00:00:00"/>
        <d v="2024-12-13T00:00:00"/>
        <d v="2024-09-29T00:00:00"/>
        <d v="2024-05-28T00:00:00"/>
        <d v="2024-08-18T00:00:00"/>
        <d v="2023-10-26T00:00:00"/>
        <d v="2024-07-06T00:00:00"/>
        <d v="2023-11-14T00:00:00"/>
        <d v="2024-02-26T00:00:00"/>
        <d v="2023-08-01T00:00:00"/>
        <d v="2023-07-26T00:00:00"/>
        <d v="2023-11-27T00:00:00"/>
        <d v="2023-06-17T00:00:00"/>
        <d v="2024-05-08T00:00:00"/>
        <d v="2024-02-11T00:00:00"/>
        <d v="2024-12-28T00:00:00"/>
        <d v="2024-08-05T00:00:00"/>
        <d v="2023-11-05T00:00:00"/>
        <d v="2023-07-24T00:00:00"/>
        <d v="2023-09-03T00:00:00"/>
        <d v="2023-08-21T00:00:00"/>
        <d v="2024-11-25T00:00:00"/>
        <d v="2025-01-13T00:00:00"/>
        <d v="2024-05-19T00:00:00"/>
        <d v="2025-02-08T00:00:00"/>
        <d v="2025-03-04T00:00:00"/>
        <d v="2024-07-05T00:00:00"/>
        <d v="2024-07-15T00:00:00"/>
        <d v="2025-01-17T00:00:00"/>
        <d v="2024-01-29T00:00:00"/>
        <d v="2024-06-13T00:00:00"/>
        <d v="2023-10-02T00:00:00"/>
        <d v="2023-12-13T00:00:00"/>
        <d v="2024-04-28T00:00:00"/>
        <d v="2024-08-27T00:00:00"/>
        <d v="2024-11-09T00:00:00"/>
        <d v="2023-06-16T00:00:00"/>
        <d v="2023-06-21T00:00:00"/>
        <d v="2024-11-24T00:00:00"/>
        <d v="2025-04-16T00:00:00"/>
        <d v="2024-07-18T00:00:00"/>
        <d v="2024-10-23T00:00:00"/>
        <d v="2025-01-12T00:00:00"/>
        <d v="2023-10-31T00:00:00"/>
        <d v="2024-04-29T00:00:00"/>
        <d v="2024-05-18T00:00:00"/>
        <d v="2023-06-26T00:00:00"/>
        <d v="2024-03-04T00:00:00"/>
        <d v="2024-08-04T00:00:00"/>
        <d v="2025-02-11T00:00:00"/>
        <d v="2025-03-14T00:00:00"/>
        <d v="2024-03-13T00:00:00"/>
        <d v="2023-10-22T00:00:00"/>
        <d v="2024-01-30T00:00:00"/>
        <d v="2024-10-07T00:00:00"/>
        <d v="2024-12-14T00:00:00"/>
        <d v="2023-07-08T00:00:00"/>
        <d v="2023-12-14T00:00:00"/>
        <d v="2024-10-18T00:00:00"/>
        <d v="2023-10-06T00:00:00"/>
        <d v="2024-11-10T00:00:00"/>
        <d v="2024-12-12T00:00:00"/>
        <d v="2025-02-13T00:00:00"/>
        <d v="2024-06-29T00:00:00"/>
        <d v="2024-02-23T00:00:00"/>
        <d v="2024-02-27T00:00:00"/>
        <d v="2023-06-10T00:00:00"/>
        <d v="2024-10-09T00:00:00"/>
        <d v="2023-09-09T00:00:00"/>
        <d v="2025-03-24T00:00:00"/>
        <d v="2023-06-22T00:00:00"/>
        <d v="2024-02-07T00:00:00"/>
        <d v="2023-05-28T00:00:00"/>
        <d v="2024-05-04T00:00:00"/>
        <d v="2024-09-12T00:00:00"/>
        <d v="2025-05-08T00:00:00"/>
        <d v="2025-01-23T00:00:00"/>
        <d v="2023-11-09T00:00:00"/>
        <d v="2023-12-27T00:00:00"/>
        <d v="2023-12-23T00:00:00"/>
        <d v="2025-05-01T00:00:00"/>
        <d v="2023-11-17T00:00:00"/>
        <d v="2023-10-10T00:00:00"/>
        <d v="2024-05-30T00:00:00"/>
        <d v="2023-07-16T00:00:00"/>
        <d v="2024-08-14T00:00:00"/>
        <d v="2023-12-08T00:00:00"/>
        <d v="2024-11-15T00:00:00"/>
        <d v="2024-12-04T00:00:00"/>
        <d v="2024-04-09T00:00:00"/>
        <d v="2024-01-28T00:00:00"/>
        <d v="2024-01-31T00:00:00"/>
        <d v="2023-09-14T00:00:00"/>
        <d v="2024-11-11T00:00:00"/>
        <d v="2024-02-05T00:00:00"/>
        <d v="2023-08-04T00:00:00"/>
        <d v="2023-07-03T00:00:00"/>
        <d v="2025-03-23T00:00:00"/>
        <d v="2024-03-16T00:00:00"/>
        <d v="2024-10-21T00:00:00"/>
        <d v="2024-05-23T00:00:00"/>
        <d v="2024-04-01T00:00:00"/>
        <d v="2024-10-13T00:00:00"/>
        <d v="2024-10-04T00:00:00"/>
        <d v="2024-11-02T00:00:00"/>
        <d v="2024-12-31T00:00:00"/>
        <d v="2024-05-25T00:00:00"/>
        <d v="2023-06-01T00:00:00"/>
        <d v="2024-07-16T00:00:00"/>
        <d v="2024-07-02T00:00:00"/>
        <d v="2025-05-04T00:00:00"/>
        <d v="2023-11-22T00:00:00"/>
        <d v="2023-12-21T00:00:00"/>
        <d v="2023-07-12T00:00:00"/>
        <d v="2023-12-30T00:00:00"/>
        <d v="2025-01-07T00:00:00"/>
        <d v="2023-09-15T00:00:00"/>
        <d v="2024-01-16T00:00:00"/>
        <d v="2024-03-11T00:00:00"/>
        <d v="2024-03-22T00:00:00"/>
        <d v="2024-06-28T00:00:00"/>
        <d v="2024-03-10T00:00:00"/>
        <d v="2025-05-16T00:00:00"/>
        <d v="2024-08-31T00:00:00"/>
        <d v="2024-02-15T00:00:00"/>
        <d v="2024-03-02T00:00:00"/>
        <d v="2024-11-27T00:00:00"/>
        <d v="2023-10-07T00:00:00"/>
        <d v="2023-12-24T00:00:00"/>
        <d v="2024-11-16T00:00:00"/>
        <d v="2025-02-26T00:00:00"/>
        <d v="2023-10-15T00:00:00"/>
        <d v="2024-09-14T00:00:00"/>
        <d v="2023-09-05T00:00:00"/>
        <d v="2023-12-06T00:00:00"/>
        <d v="2025-03-11T00:00:00"/>
        <d v="2025-05-03T00:00:00"/>
        <d v="2024-06-15T00:00:00"/>
        <d v="2023-10-08T00:00:00"/>
        <d v="2024-05-06T00:00:00"/>
        <d v="2024-03-26T00:00:00"/>
        <d v="2023-11-13T00:00:00"/>
      </sharedItems>
      <fieldGroup par="12"/>
    </cacheField>
    <cacheField name="Discharge Date" numFmtId="164">
      <sharedItems containsSemiMixedTypes="0" containsNonDate="0" containsDate="1" containsString="0" minDate="2023-06-11T00:00:00" maxDate="2025-06-05T00:00:00"/>
    </cacheField>
    <cacheField name="Outcome" numFmtId="0">
      <sharedItems count="2">
        <s v="Recovered"/>
        <s v="Deceased"/>
      </sharedItems>
    </cacheField>
    <cacheField name="Length of Stay" numFmtId="0">
      <sharedItems containsSemiMixedTypes="0" containsString="0" containsNumber="1" containsInteger="1" minValue="3" maxValue="20"/>
    </cacheField>
    <cacheField name="Age Group" numFmtId="0">
      <sharedItems count="3">
        <s v="Child"/>
        <s v="Adult"/>
        <s v="Senior"/>
      </sharedItems>
    </cacheField>
    <cacheField name="Months (Admission Date)" numFmtId="0" databaseField="0">
      <fieldGroup base="6">
        <rangePr groupBy="months" startDate="2023-05-28T00:00:00" endDate="2025-05-17T00:00:00"/>
        <groupItems count="14">
          <s v="&lt;28-05-2023"/>
          <s v="Jan"/>
          <s v="Feb"/>
          <s v="Mar"/>
          <s v="Apr"/>
          <s v="May"/>
          <s v="Jun"/>
          <s v="Jul"/>
          <s v="Aug"/>
          <s v="Sep"/>
          <s v="Oct"/>
          <s v="Nov"/>
          <s v="Dec"/>
          <s v="&gt;17-05-2025"/>
        </groupItems>
      </fieldGroup>
    </cacheField>
    <cacheField name="Years (Admission Date)" numFmtId="0" databaseField="0">
      <fieldGroup base="6">
        <rangePr groupBy="years" startDate="2023-05-28T00:00:00" endDate="2025-05-17T00:00:00"/>
        <groupItems count="5">
          <s v="&lt;28-05-2023"/>
          <s v="2023"/>
          <s v="2024"/>
          <s v="2025"/>
          <s v="&gt;17-05-2025"/>
        </groupItems>
      </fieldGroup>
    </cacheField>
  </cacheFields>
  <extLst>
    <ext xmlns:x14="http://schemas.microsoft.com/office/spreadsheetml/2009/9/main" uri="{725AE2AE-9491-48be-B2B4-4EB974FC3084}">
      <x14:pivotCacheDefinition pivotCacheId="29247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Mannat"/>
    <n v="8"/>
    <x v="0"/>
    <x v="0"/>
    <x v="0"/>
    <x v="0"/>
    <d v="2023-08-06T00:00:00"/>
    <x v="0"/>
    <n v="18"/>
    <x v="0"/>
  </r>
  <r>
    <x v="1"/>
    <s v="Armaan"/>
    <n v="26"/>
    <x v="0"/>
    <x v="1"/>
    <x v="1"/>
    <x v="1"/>
    <d v="2023-06-21T00:00:00"/>
    <x v="0"/>
    <n v="15"/>
    <x v="1"/>
  </r>
  <r>
    <x v="2"/>
    <s v="Nirvaan"/>
    <n v="12"/>
    <x v="0"/>
    <x v="2"/>
    <x v="2"/>
    <x v="2"/>
    <d v="2024-11-12T00:00:00"/>
    <x v="0"/>
    <n v="6"/>
    <x v="0"/>
  </r>
  <r>
    <x v="3"/>
    <s v="Riya"/>
    <n v="3"/>
    <x v="0"/>
    <x v="3"/>
    <x v="1"/>
    <x v="3"/>
    <d v="2024-11-02T00:00:00"/>
    <x v="0"/>
    <n v="9"/>
    <x v="0"/>
  </r>
  <r>
    <x v="4"/>
    <s v="Baiju"/>
    <n v="64"/>
    <x v="1"/>
    <x v="1"/>
    <x v="3"/>
    <x v="4"/>
    <d v="2023-07-22T00:00:00"/>
    <x v="0"/>
    <n v="12"/>
    <x v="2"/>
  </r>
  <r>
    <x v="5"/>
    <s v="Baiju"/>
    <n v="38"/>
    <x v="1"/>
    <x v="4"/>
    <x v="4"/>
    <x v="5"/>
    <d v="2024-12-27T00:00:00"/>
    <x v="0"/>
    <n v="11"/>
    <x v="1"/>
  </r>
  <r>
    <x v="6"/>
    <s v="Nirvi"/>
    <n v="24"/>
    <x v="1"/>
    <x v="5"/>
    <x v="4"/>
    <x v="6"/>
    <d v="2025-01-20T00:00:00"/>
    <x v="0"/>
    <n v="11"/>
    <x v="1"/>
  </r>
  <r>
    <x v="7"/>
    <s v="Madhav"/>
    <n v="54"/>
    <x v="0"/>
    <x v="2"/>
    <x v="5"/>
    <x v="7"/>
    <d v="2025-05-19T00:00:00"/>
    <x v="0"/>
    <n v="4"/>
    <x v="2"/>
  </r>
  <r>
    <x v="8"/>
    <s v="Hiran"/>
    <n v="8"/>
    <x v="0"/>
    <x v="0"/>
    <x v="5"/>
    <x v="8"/>
    <d v="2023-09-16T00:00:00"/>
    <x v="0"/>
    <n v="9"/>
    <x v="0"/>
  </r>
  <r>
    <x v="9"/>
    <s v="Aarush"/>
    <n v="6"/>
    <x v="0"/>
    <x v="2"/>
    <x v="4"/>
    <x v="9"/>
    <d v="2024-01-12T00:00:00"/>
    <x v="0"/>
    <n v="7"/>
    <x v="0"/>
  </r>
  <r>
    <x v="10"/>
    <s v="Advika"/>
    <n v="39"/>
    <x v="0"/>
    <x v="0"/>
    <x v="2"/>
    <x v="10"/>
    <d v="2024-06-14T00:00:00"/>
    <x v="0"/>
    <n v="5"/>
    <x v="1"/>
  </r>
  <r>
    <x v="11"/>
    <s v="Ehsaan"/>
    <n v="11"/>
    <x v="1"/>
    <x v="5"/>
    <x v="0"/>
    <x v="11"/>
    <d v="2023-10-28T00:00:00"/>
    <x v="0"/>
    <n v="10"/>
    <x v="0"/>
  </r>
  <r>
    <x v="12"/>
    <s v="Madhup"/>
    <n v="5"/>
    <x v="0"/>
    <x v="2"/>
    <x v="2"/>
    <x v="12"/>
    <d v="2023-11-15T00:00:00"/>
    <x v="0"/>
    <n v="8"/>
    <x v="0"/>
  </r>
  <r>
    <x v="13"/>
    <s v="Charvi"/>
    <n v="72"/>
    <x v="1"/>
    <x v="3"/>
    <x v="6"/>
    <x v="13"/>
    <d v="2024-10-10T00:00:00"/>
    <x v="0"/>
    <n v="15"/>
    <x v="2"/>
  </r>
  <r>
    <x v="14"/>
    <s v="Chirag"/>
    <n v="30"/>
    <x v="1"/>
    <x v="4"/>
    <x v="3"/>
    <x v="14"/>
    <d v="2023-08-27T00:00:00"/>
    <x v="0"/>
    <n v="9"/>
    <x v="1"/>
  </r>
  <r>
    <x v="15"/>
    <s v="Shlok"/>
    <n v="46"/>
    <x v="1"/>
    <x v="0"/>
    <x v="5"/>
    <x v="15"/>
    <d v="2024-11-26T00:00:00"/>
    <x v="0"/>
    <n v="19"/>
    <x v="2"/>
  </r>
  <r>
    <x v="16"/>
    <s v="Elakshi"/>
    <n v="23"/>
    <x v="0"/>
    <x v="6"/>
    <x v="2"/>
    <x v="16"/>
    <d v="2024-10-05T00:00:00"/>
    <x v="0"/>
    <n v="13"/>
    <x v="1"/>
  </r>
  <r>
    <x v="17"/>
    <s v="Ira"/>
    <n v="6"/>
    <x v="1"/>
    <x v="6"/>
    <x v="5"/>
    <x v="17"/>
    <d v="2025-02-01T00:00:00"/>
    <x v="0"/>
    <n v="11"/>
    <x v="0"/>
  </r>
  <r>
    <x v="18"/>
    <s v="Amira"/>
    <n v="56"/>
    <x v="0"/>
    <x v="0"/>
    <x v="3"/>
    <x v="18"/>
    <d v="2024-12-30T00:00:00"/>
    <x v="0"/>
    <n v="7"/>
    <x v="2"/>
  </r>
  <r>
    <x v="19"/>
    <s v="Taimur"/>
    <n v="54"/>
    <x v="1"/>
    <x v="3"/>
    <x v="4"/>
    <x v="19"/>
    <d v="2023-07-04T00:00:00"/>
    <x v="0"/>
    <n v="16"/>
    <x v="2"/>
  </r>
  <r>
    <x v="20"/>
    <s v="Mohanlal"/>
    <n v="8"/>
    <x v="0"/>
    <x v="4"/>
    <x v="3"/>
    <x v="20"/>
    <d v="2024-09-25T00:00:00"/>
    <x v="0"/>
    <n v="14"/>
    <x v="0"/>
  </r>
  <r>
    <x v="21"/>
    <s v="Anvi"/>
    <n v="63"/>
    <x v="1"/>
    <x v="6"/>
    <x v="0"/>
    <x v="21"/>
    <d v="2024-11-05T00:00:00"/>
    <x v="0"/>
    <n v="10"/>
    <x v="2"/>
  </r>
  <r>
    <x v="22"/>
    <s v="Hunar"/>
    <n v="70"/>
    <x v="0"/>
    <x v="3"/>
    <x v="0"/>
    <x v="22"/>
    <d v="2024-07-03T00:00:00"/>
    <x v="1"/>
    <n v="11"/>
    <x v="2"/>
  </r>
  <r>
    <x v="23"/>
    <s v="Lakshay"/>
    <n v="3"/>
    <x v="0"/>
    <x v="0"/>
    <x v="6"/>
    <x v="23"/>
    <d v="2024-12-08T00:00:00"/>
    <x v="0"/>
    <n v="16"/>
    <x v="0"/>
  </r>
  <r>
    <x v="24"/>
    <s v="Khushi"/>
    <n v="9"/>
    <x v="0"/>
    <x v="2"/>
    <x v="6"/>
    <x v="24"/>
    <d v="2024-08-22T00:00:00"/>
    <x v="0"/>
    <n v="20"/>
    <x v="0"/>
  </r>
  <r>
    <x v="25"/>
    <s v="Jivika"/>
    <n v="52"/>
    <x v="1"/>
    <x v="4"/>
    <x v="1"/>
    <x v="25"/>
    <d v="2025-05-23T00:00:00"/>
    <x v="0"/>
    <n v="11"/>
    <x v="2"/>
  </r>
  <r>
    <x v="26"/>
    <s v="Rati"/>
    <n v="83"/>
    <x v="0"/>
    <x v="5"/>
    <x v="5"/>
    <x v="26"/>
    <d v="2024-08-22T00:00:00"/>
    <x v="0"/>
    <n v="10"/>
    <x v="2"/>
  </r>
  <r>
    <x v="27"/>
    <s v="Ivana"/>
    <n v="52"/>
    <x v="0"/>
    <x v="1"/>
    <x v="1"/>
    <x v="27"/>
    <d v="2024-11-12T00:00:00"/>
    <x v="1"/>
    <n v="15"/>
    <x v="2"/>
  </r>
  <r>
    <x v="28"/>
    <s v="Umang"/>
    <n v="19"/>
    <x v="1"/>
    <x v="5"/>
    <x v="4"/>
    <x v="28"/>
    <d v="2024-01-09T00:00:00"/>
    <x v="0"/>
    <n v="9"/>
    <x v="1"/>
  </r>
  <r>
    <x v="29"/>
    <s v="Nirvi"/>
    <n v="58"/>
    <x v="0"/>
    <x v="6"/>
    <x v="5"/>
    <x v="29"/>
    <d v="2024-08-09T00:00:00"/>
    <x v="0"/>
    <n v="6"/>
    <x v="2"/>
  </r>
  <r>
    <x v="30"/>
    <s v="Devansh"/>
    <n v="74"/>
    <x v="0"/>
    <x v="4"/>
    <x v="5"/>
    <x v="30"/>
    <d v="2025-03-03T00:00:00"/>
    <x v="1"/>
    <n v="8"/>
    <x v="2"/>
  </r>
  <r>
    <x v="31"/>
    <s v="Sana"/>
    <n v="14"/>
    <x v="0"/>
    <x v="5"/>
    <x v="6"/>
    <x v="31"/>
    <d v="2024-04-06T00:00:00"/>
    <x v="0"/>
    <n v="17"/>
    <x v="0"/>
  </r>
  <r>
    <x v="32"/>
    <s v="Dhruv"/>
    <n v="26"/>
    <x v="0"/>
    <x v="0"/>
    <x v="1"/>
    <x v="32"/>
    <d v="2024-09-26T00:00:00"/>
    <x v="0"/>
    <n v="19"/>
    <x v="1"/>
  </r>
  <r>
    <x v="33"/>
    <s v="Ishaan"/>
    <n v="61"/>
    <x v="1"/>
    <x v="2"/>
    <x v="3"/>
    <x v="33"/>
    <d v="2025-04-14T00:00:00"/>
    <x v="0"/>
    <n v="20"/>
    <x v="2"/>
  </r>
  <r>
    <x v="34"/>
    <s v="Kiara"/>
    <n v="33"/>
    <x v="1"/>
    <x v="0"/>
    <x v="5"/>
    <x v="34"/>
    <d v="2023-07-29T00:00:00"/>
    <x v="1"/>
    <n v="16"/>
    <x v="1"/>
  </r>
  <r>
    <x v="35"/>
    <s v="Inaaya "/>
    <n v="65"/>
    <x v="1"/>
    <x v="5"/>
    <x v="3"/>
    <x v="35"/>
    <d v="2025-05-03T00:00:00"/>
    <x v="0"/>
    <n v="5"/>
    <x v="2"/>
  </r>
  <r>
    <x v="36"/>
    <s v="Himmat"/>
    <n v="15"/>
    <x v="1"/>
    <x v="5"/>
    <x v="6"/>
    <x v="36"/>
    <d v="2023-12-23T00:00:00"/>
    <x v="0"/>
    <n v="19"/>
    <x v="0"/>
  </r>
  <r>
    <x v="37"/>
    <s v="Jayan"/>
    <n v="51"/>
    <x v="1"/>
    <x v="6"/>
    <x v="2"/>
    <x v="37"/>
    <d v="2024-04-24T00:00:00"/>
    <x v="1"/>
    <n v="9"/>
    <x v="2"/>
  </r>
  <r>
    <x v="38"/>
    <s v="Anahi"/>
    <n v="77"/>
    <x v="1"/>
    <x v="5"/>
    <x v="6"/>
    <x v="38"/>
    <d v="2023-10-23T00:00:00"/>
    <x v="1"/>
    <n v="6"/>
    <x v="2"/>
  </r>
  <r>
    <x v="39"/>
    <s v="Ojas"/>
    <n v="9"/>
    <x v="1"/>
    <x v="0"/>
    <x v="2"/>
    <x v="39"/>
    <d v="2023-07-08T00:00:00"/>
    <x v="0"/>
    <n v="18"/>
    <x v="0"/>
  </r>
  <r>
    <x v="40"/>
    <s v="Pranay"/>
    <n v="61"/>
    <x v="1"/>
    <x v="6"/>
    <x v="4"/>
    <x v="40"/>
    <d v="2025-04-20T00:00:00"/>
    <x v="0"/>
    <n v="11"/>
    <x v="2"/>
  </r>
  <r>
    <x v="41"/>
    <s v="Vardaniya"/>
    <n v="31"/>
    <x v="1"/>
    <x v="6"/>
    <x v="2"/>
    <x v="41"/>
    <d v="2024-08-22T00:00:00"/>
    <x v="0"/>
    <n v="9"/>
    <x v="1"/>
  </r>
  <r>
    <x v="42"/>
    <s v="Kabir"/>
    <n v="58"/>
    <x v="0"/>
    <x v="1"/>
    <x v="0"/>
    <x v="42"/>
    <d v="2023-12-28T00:00:00"/>
    <x v="0"/>
    <n v="18"/>
    <x v="2"/>
  </r>
  <r>
    <x v="43"/>
    <s v="Nayantara"/>
    <n v="34"/>
    <x v="0"/>
    <x v="0"/>
    <x v="6"/>
    <x v="43"/>
    <d v="2024-08-10T00:00:00"/>
    <x v="0"/>
    <n v="4"/>
    <x v="1"/>
  </r>
  <r>
    <x v="44"/>
    <s v="Vedika"/>
    <n v="67"/>
    <x v="0"/>
    <x v="5"/>
    <x v="4"/>
    <x v="44"/>
    <d v="2025-01-31T00:00:00"/>
    <x v="0"/>
    <n v="7"/>
    <x v="2"/>
  </r>
  <r>
    <x v="45"/>
    <s v="Tushar"/>
    <n v="21"/>
    <x v="1"/>
    <x v="5"/>
    <x v="1"/>
    <x v="45"/>
    <d v="2023-11-15T00:00:00"/>
    <x v="1"/>
    <n v="19"/>
    <x v="1"/>
  </r>
  <r>
    <x v="46"/>
    <s v="Neelofar"/>
    <n v="41"/>
    <x v="0"/>
    <x v="1"/>
    <x v="6"/>
    <x v="46"/>
    <d v="2024-01-16T00:00:00"/>
    <x v="0"/>
    <n v="19"/>
    <x v="1"/>
  </r>
  <r>
    <x v="47"/>
    <s v="Fateh"/>
    <n v="18"/>
    <x v="1"/>
    <x v="5"/>
    <x v="4"/>
    <x v="47"/>
    <d v="2024-05-02T00:00:00"/>
    <x v="0"/>
    <n v="6"/>
    <x v="1"/>
  </r>
  <r>
    <x v="48"/>
    <s v="Darshit"/>
    <n v="76"/>
    <x v="0"/>
    <x v="3"/>
    <x v="4"/>
    <x v="48"/>
    <d v="2024-12-03T00:00:00"/>
    <x v="0"/>
    <n v="7"/>
    <x v="2"/>
  </r>
  <r>
    <x v="49"/>
    <s v="Faiyaz"/>
    <n v="67"/>
    <x v="0"/>
    <x v="1"/>
    <x v="1"/>
    <x v="49"/>
    <d v="2024-04-26T00:00:00"/>
    <x v="0"/>
    <n v="8"/>
    <x v="2"/>
  </r>
  <r>
    <x v="50"/>
    <s v="Sara"/>
    <n v="58"/>
    <x v="0"/>
    <x v="1"/>
    <x v="3"/>
    <x v="50"/>
    <d v="2024-04-16T00:00:00"/>
    <x v="1"/>
    <n v="20"/>
    <x v="2"/>
  </r>
  <r>
    <x v="51"/>
    <s v="Krish"/>
    <n v="35"/>
    <x v="0"/>
    <x v="3"/>
    <x v="6"/>
    <x v="51"/>
    <d v="2025-04-17T00:00:00"/>
    <x v="0"/>
    <n v="17"/>
    <x v="1"/>
  </r>
  <r>
    <x v="52"/>
    <s v="Taimur"/>
    <n v="30"/>
    <x v="1"/>
    <x v="3"/>
    <x v="5"/>
    <x v="52"/>
    <d v="2023-09-14T00:00:00"/>
    <x v="0"/>
    <n v="17"/>
    <x v="1"/>
  </r>
  <r>
    <x v="53"/>
    <s v="Aradhya"/>
    <n v="10"/>
    <x v="1"/>
    <x v="4"/>
    <x v="4"/>
    <x v="53"/>
    <d v="2023-08-14T00:00:00"/>
    <x v="0"/>
    <n v="4"/>
    <x v="0"/>
  </r>
  <r>
    <x v="54"/>
    <s v="Samaira"/>
    <n v="40"/>
    <x v="1"/>
    <x v="4"/>
    <x v="1"/>
    <x v="0"/>
    <d v="2023-07-25T00:00:00"/>
    <x v="0"/>
    <n v="6"/>
    <x v="1"/>
  </r>
  <r>
    <x v="55"/>
    <s v="Aayush"/>
    <n v="27"/>
    <x v="0"/>
    <x v="2"/>
    <x v="1"/>
    <x v="54"/>
    <d v="2024-09-02T00:00:00"/>
    <x v="0"/>
    <n v="16"/>
    <x v="1"/>
  </r>
  <r>
    <x v="56"/>
    <s v="Nirvi"/>
    <n v="3"/>
    <x v="0"/>
    <x v="3"/>
    <x v="4"/>
    <x v="55"/>
    <d v="2024-03-31T00:00:00"/>
    <x v="0"/>
    <n v="17"/>
    <x v="0"/>
  </r>
  <r>
    <x v="57"/>
    <s v="Bhavin"/>
    <n v="17"/>
    <x v="1"/>
    <x v="3"/>
    <x v="5"/>
    <x v="56"/>
    <d v="2023-06-16T00:00:00"/>
    <x v="0"/>
    <n v="9"/>
    <x v="0"/>
  </r>
  <r>
    <x v="58"/>
    <s v="Vaibhav"/>
    <n v="45"/>
    <x v="1"/>
    <x v="6"/>
    <x v="4"/>
    <x v="57"/>
    <d v="2024-12-15T00:00:00"/>
    <x v="0"/>
    <n v="13"/>
    <x v="2"/>
  </r>
  <r>
    <x v="59"/>
    <s v="Renee"/>
    <n v="52"/>
    <x v="0"/>
    <x v="2"/>
    <x v="5"/>
    <x v="58"/>
    <d v="2023-11-03T00:00:00"/>
    <x v="0"/>
    <n v="9"/>
    <x v="2"/>
  </r>
  <r>
    <x v="60"/>
    <s v="Eshani"/>
    <n v="27"/>
    <x v="0"/>
    <x v="6"/>
    <x v="1"/>
    <x v="59"/>
    <d v="2024-02-11T00:00:00"/>
    <x v="0"/>
    <n v="10"/>
    <x v="1"/>
  </r>
  <r>
    <x v="61"/>
    <s v="Shaan"/>
    <n v="63"/>
    <x v="1"/>
    <x v="3"/>
    <x v="5"/>
    <x v="60"/>
    <d v="2024-08-14T00:00:00"/>
    <x v="0"/>
    <n v="13"/>
    <x v="2"/>
  </r>
  <r>
    <x v="62"/>
    <s v="Adira"/>
    <n v="43"/>
    <x v="0"/>
    <x v="0"/>
    <x v="3"/>
    <x v="61"/>
    <d v="2023-10-09T00:00:00"/>
    <x v="0"/>
    <n v="6"/>
    <x v="1"/>
  </r>
  <r>
    <x v="63"/>
    <s v="Anvi"/>
    <n v="16"/>
    <x v="0"/>
    <x v="1"/>
    <x v="4"/>
    <x v="62"/>
    <d v="2024-06-03T00:00:00"/>
    <x v="0"/>
    <n v="12"/>
    <x v="0"/>
  </r>
  <r>
    <x v="64"/>
    <s v="Ivan"/>
    <n v="57"/>
    <x v="0"/>
    <x v="0"/>
    <x v="1"/>
    <x v="63"/>
    <d v="2024-05-11T00:00:00"/>
    <x v="0"/>
    <n v="10"/>
    <x v="2"/>
  </r>
  <r>
    <x v="65"/>
    <s v="Divij"/>
    <n v="41"/>
    <x v="0"/>
    <x v="0"/>
    <x v="5"/>
    <x v="64"/>
    <d v="2024-10-09T00:00:00"/>
    <x v="0"/>
    <n v="18"/>
    <x v="1"/>
  </r>
  <r>
    <x v="66"/>
    <s v="Manikya"/>
    <n v="42"/>
    <x v="1"/>
    <x v="3"/>
    <x v="5"/>
    <x v="65"/>
    <d v="2024-02-21T00:00:00"/>
    <x v="0"/>
    <n v="8"/>
    <x v="1"/>
  </r>
  <r>
    <x v="67"/>
    <s v="Vedika"/>
    <n v="50"/>
    <x v="0"/>
    <x v="1"/>
    <x v="1"/>
    <x v="66"/>
    <d v="2025-04-17T00:00:00"/>
    <x v="0"/>
    <n v="12"/>
    <x v="2"/>
  </r>
  <r>
    <x v="68"/>
    <s v="Mehul"/>
    <n v="54"/>
    <x v="0"/>
    <x v="3"/>
    <x v="6"/>
    <x v="67"/>
    <d v="2025-04-25T00:00:00"/>
    <x v="0"/>
    <n v="3"/>
    <x v="2"/>
  </r>
  <r>
    <x v="69"/>
    <s v="Nayantara"/>
    <n v="68"/>
    <x v="0"/>
    <x v="1"/>
    <x v="5"/>
    <x v="68"/>
    <d v="2023-08-15T00:00:00"/>
    <x v="0"/>
    <n v="10"/>
    <x v="2"/>
  </r>
  <r>
    <x v="70"/>
    <s v="Pranay"/>
    <n v="68"/>
    <x v="0"/>
    <x v="0"/>
    <x v="6"/>
    <x v="69"/>
    <d v="2025-05-02T00:00:00"/>
    <x v="0"/>
    <n v="14"/>
    <x v="2"/>
  </r>
  <r>
    <x v="71"/>
    <s v="Tejas"/>
    <n v="47"/>
    <x v="0"/>
    <x v="6"/>
    <x v="1"/>
    <x v="70"/>
    <d v="2023-11-14T00:00:00"/>
    <x v="0"/>
    <n v="4"/>
    <x v="2"/>
  </r>
  <r>
    <x v="72"/>
    <s v="Rasha"/>
    <n v="6"/>
    <x v="0"/>
    <x v="5"/>
    <x v="2"/>
    <x v="71"/>
    <d v="2023-12-17T00:00:00"/>
    <x v="0"/>
    <n v="19"/>
    <x v="0"/>
  </r>
  <r>
    <x v="73"/>
    <s v="Indrajit"/>
    <n v="77"/>
    <x v="0"/>
    <x v="6"/>
    <x v="3"/>
    <x v="72"/>
    <d v="2024-04-14T00:00:00"/>
    <x v="1"/>
    <n v="3"/>
    <x v="2"/>
  </r>
  <r>
    <x v="74"/>
    <s v="Uthkarsh"/>
    <n v="66"/>
    <x v="0"/>
    <x v="2"/>
    <x v="3"/>
    <x v="73"/>
    <d v="2025-04-11T00:00:00"/>
    <x v="0"/>
    <n v="5"/>
    <x v="2"/>
  </r>
  <r>
    <x v="75"/>
    <s v="Oorja"/>
    <n v="85"/>
    <x v="1"/>
    <x v="3"/>
    <x v="4"/>
    <x v="74"/>
    <d v="2023-12-08T00:00:00"/>
    <x v="0"/>
    <n v="20"/>
    <x v="2"/>
  </r>
  <r>
    <x v="76"/>
    <s v="Trisha"/>
    <n v="29"/>
    <x v="1"/>
    <x v="6"/>
    <x v="4"/>
    <x v="75"/>
    <d v="2024-07-31T00:00:00"/>
    <x v="0"/>
    <n v="18"/>
    <x v="1"/>
  </r>
  <r>
    <x v="77"/>
    <s v="Prerak"/>
    <n v="77"/>
    <x v="0"/>
    <x v="1"/>
    <x v="2"/>
    <x v="76"/>
    <d v="2024-08-18T00:00:00"/>
    <x v="0"/>
    <n v="18"/>
    <x v="2"/>
  </r>
  <r>
    <x v="78"/>
    <s v="Prisha"/>
    <n v="62"/>
    <x v="0"/>
    <x v="2"/>
    <x v="3"/>
    <x v="77"/>
    <d v="2023-08-21T00:00:00"/>
    <x v="0"/>
    <n v="18"/>
    <x v="2"/>
  </r>
  <r>
    <x v="79"/>
    <s v="Tiya"/>
    <n v="33"/>
    <x v="0"/>
    <x v="5"/>
    <x v="1"/>
    <x v="78"/>
    <d v="2024-12-26T00:00:00"/>
    <x v="0"/>
    <n v="19"/>
    <x v="1"/>
  </r>
  <r>
    <x v="80"/>
    <s v="Uthkarsh"/>
    <n v="46"/>
    <x v="0"/>
    <x v="2"/>
    <x v="4"/>
    <x v="79"/>
    <d v="2024-05-20T00:00:00"/>
    <x v="0"/>
    <n v="18"/>
    <x v="2"/>
  </r>
  <r>
    <x v="81"/>
    <s v="Madhav"/>
    <n v="67"/>
    <x v="1"/>
    <x v="3"/>
    <x v="0"/>
    <x v="80"/>
    <d v="2025-02-23T00:00:00"/>
    <x v="0"/>
    <n v="9"/>
    <x v="2"/>
  </r>
  <r>
    <x v="82"/>
    <s v="Raunak"/>
    <n v="15"/>
    <x v="1"/>
    <x v="0"/>
    <x v="3"/>
    <x v="81"/>
    <d v="2024-12-21T00:00:00"/>
    <x v="0"/>
    <n v="18"/>
    <x v="0"/>
  </r>
  <r>
    <x v="83"/>
    <s v="Yuvraj "/>
    <n v="29"/>
    <x v="0"/>
    <x v="6"/>
    <x v="1"/>
    <x v="82"/>
    <d v="2023-09-01T00:00:00"/>
    <x v="0"/>
    <n v="6"/>
    <x v="1"/>
  </r>
  <r>
    <x v="84"/>
    <s v="Renee"/>
    <n v="58"/>
    <x v="0"/>
    <x v="1"/>
    <x v="5"/>
    <x v="83"/>
    <d v="2023-06-11T00:00:00"/>
    <x v="0"/>
    <n v="7"/>
    <x v="2"/>
  </r>
  <r>
    <x v="85"/>
    <s v="Chirag"/>
    <n v="32"/>
    <x v="1"/>
    <x v="0"/>
    <x v="1"/>
    <x v="84"/>
    <d v="2024-10-10T00:00:00"/>
    <x v="0"/>
    <n v="7"/>
    <x v="1"/>
  </r>
  <r>
    <x v="86"/>
    <s v="Tiya"/>
    <n v="9"/>
    <x v="0"/>
    <x v="1"/>
    <x v="0"/>
    <x v="85"/>
    <d v="2025-04-08T00:00:00"/>
    <x v="0"/>
    <n v="7"/>
    <x v="0"/>
  </r>
  <r>
    <x v="87"/>
    <s v="Jayesh"/>
    <n v="69"/>
    <x v="0"/>
    <x v="6"/>
    <x v="4"/>
    <x v="86"/>
    <d v="2024-01-28T00:00:00"/>
    <x v="1"/>
    <n v="6"/>
    <x v="2"/>
  </r>
  <r>
    <x v="88"/>
    <s v="Alisha"/>
    <n v="39"/>
    <x v="0"/>
    <x v="3"/>
    <x v="2"/>
    <x v="87"/>
    <d v="2024-09-27T00:00:00"/>
    <x v="0"/>
    <n v="12"/>
    <x v="1"/>
  </r>
  <r>
    <x v="89"/>
    <s v="Ivan"/>
    <n v="76"/>
    <x v="0"/>
    <x v="2"/>
    <x v="0"/>
    <x v="88"/>
    <d v="2024-08-18T00:00:00"/>
    <x v="1"/>
    <n v="7"/>
    <x v="2"/>
  </r>
  <r>
    <x v="90"/>
    <s v="Biju"/>
    <n v="44"/>
    <x v="0"/>
    <x v="4"/>
    <x v="3"/>
    <x v="89"/>
    <d v="2025-04-01T00:00:00"/>
    <x v="0"/>
    <n v="12"/>
    <x v="1"/>
  </r>
  <r>
    <x v="91"/>
    <s v="Badal"/>
    <n v="5"/>
    <x v="0"/>
    <x v="5"/>
    <x v="1"/>
    <x v="73"/>
    <d v="2025-04-12T00:00:00"/>
    <x v="0"/>
    <n v="6"/>
    <x v="0"/>
  </r>
  <r>
    <x v="92"/>
    <s v="Manjari"/>
    <n v="2"/>
    <x v="1"/>
    <x v="3"/>
    <x v="4"/>
    <x v="90"/>
    <d v="2023-12-22T00:00:00"/>
    <x v="0"/>
    <n v="13"/>
    <x v="0"/>
  </r>
  <r>
    <x v="93"/>
    <s v="Ryan"/>
    <n v="59"/>
    <x v="1"/>
    <x v="2"/>
    <x v="0"/>
    <x v="91"/>
    <d v="2023-10-02T00:00:00"/>
    <x v="0"/>
    <n v="15"/>
    <x v="2"/>
  </r>
  <r>
    <x v="94"/>
    <s v="Dhruv"/>
    <n v="35"/>
    <x v="0"/>
    <x v="0"/>
    <x v="1"/>
    <x v="92"/>
    <d v="2024-09-18T00:00:00"/>
    <x v="0"/>
    <n v="15"/>
    <x v="1"/>
  </r>
  <r>
    <x v="95"/>
    <s v="Ira"/>
    <n v="24"/>
    <x v="1"/>
    <x v="4"/>
    <x v="2"/>
    <x v="93"/>
    <d v="2024-08-04T00:00:00"/>
    <x v="0"/>
    <n v="13"/>
    <x v="1"/>
  </r>
  <r>
    <x v="96"/>
    <s v="Inaaya "/>
    <n v="16"/>
    <x v="0"/>
    <x v="0"/>
    <x v="6"/>
    <x v="94"/>
    <d v="2024-10-18T00:00:00"/>
    <x v="0"/>
    <n v="8"/>
    <x v="0"/>
  </r>
  <r>
    <x v="97"/>
    <s v="Shayak"/>
    <n v="75"/>
    <x v="0"/>
    <x v="0"/>
    <x v="4"/>
    <x v="95"/>
    <d v="2024-02-03T00:00:00"/>
    <x v="0"/>
    <n v="15"/>
    <x v="2"/>
  </r>
  <r>
    <x v="98"/>
    <s v="Kabir"/>
    <n v="5"/>
    <x v="0"/>
    <x v="1"/>
    <x v="3"/>
    <x v="96"/>
    <d v="2023-11-23T00:00:00"/>
    <x v="0"/>
    <n v="20"/>
    <x v="0"/>
  </r>
  <r>
    <x v="99"/>
    <s v="Anya"/>
    <n v="13"/>
    <x v="1"/>
    <x v="6"/>
    <x v="2"/>
    <x v="97"/>
    <d v="2025-05-23T00:00:00"/>
    <x v="0"/>
    <n v="14"/>
    <x v="0"/>
  </r>
  <r>
    <x v="100"/>
    <s v="Miraan"/>
    <n v="10"/>
    <x v="0"/>
    <x v="1"/>
    <x v="0"/>
    <x v="98"/>
    <d v="2023-10-21T00:00:00"/>
    <x v="0"/>
    <n v="12"/>
    <x v="0"/>
  </r>
  <r>
    <x v="101"/>
    <s v="Ayesha"/>
    <n v="1"/>
    <x v="1"/>
    <x v="5"/>
    <x v="5"/>
    <x v="99"/>
    <d v="2023-07-26T00:00:00"/>
    <x v="0"/>
    <n v="19"/>
    <x v="0"/>
  </r>
  <r>
    <x v="102"/>
    <s v="Trisha"/>
    <n v="76"/>
    <x v="1"/>
    <x v="0"/>
    <x v="0"/>
    <x v="100"/>
    <d v="2024-05-03T00:00:00"/>
    <x v="0"/>
    <n v="17"/>
    <x v="2"/>
  </r>
  <r>
    <x v="103"/>
    <s v="Sahil"/>
    <n v="59"/>
    <x v="1"/>
    <x v="4"/>
    <x v="0"/>
    <x v="101"/>
    <d v="2023-08-12T00:00:00"/>
    <x v="0"/>
    <n v="13"/>
    <x v="2"/>
  </r>
  <r>
    <x v="104"/>
    <s v="Damini"/>
    <n v="84"/>
    <x v="1"/>
    <x v="2"/>
    <x v="1"/>
    <x v="102"/>
    <d v="2024-05-02T00:00:00"/>
    <x v="0"/>
    <n v="11"/>
    <x v="2"/>
  </r>
  <r>
    <x v="105"/>
    <s v="Kaira"/>
    <n v="48"/>
    <x v="0"/>
    <x v="3"/>
    <x v="5"/>
    <x v="103"/>
    <d v="2025-02-09T00:00:00"/>
    <x v="0"/>
    <n v="9"/>
    <x v="2"/>
  </r>
  <r>
    <x v="106"/>
    <s v="Nitya"/>
    <n v="47"/>
    <x v="1"/>
    <x v="3"/>
    <x v="1"/>
    <x v="104"/>
    <d v="2024-06-16T00:00:00"/>
    <x v="0"/>
    <n v="5"/>
    <x v="2"/>
  </r>
  <r>
    <x v="107"/>
    <s v="Farhan"/>
    <n v="79"/>
    <x v="1"/>
    <x v="0"/>
    <x v="5"/>
    <x v="91"/>
    <d v="2023-10-06T00:00:00"/>
    <x v="0"/>
    <n v="19"/>
    <x v="2"/>
  </r>
  <r>
    <x v="108"/>
    <s v="Tarini"/>
    <n v="41"/>
    <x v="0"/>
    <x v="1"/>
    <x v="5"/>
    <x v="63"/>
    <d v="2024-05-13T00:00:00"/>
    <x v="1"/>
    <n v="12"/>
    <x v="1"/>
  </r>
  <r>
    <x v="109"/>
    <s v="Gokul"/>
    <n v="19"/>
    <x v="0"/>
    <x v="2"/>
    <x v="3"/>
    <x v="105"/>
    <d v="2024-08-27T00:00:00"/>
    <x v="0"/>
    <n v="6"/>
    <x v="1"/>
  </r>
  <r>
    <x v="110"/>
    <s v="Yuvraj "/>
    <n v="12"/>
    <x v="0"/>
    <x v="3"/>
    <x v="3"/>
    <x v="106"/>
    <d v="2024-07-03T00:00:00"/>
    <x v="0"/>
    <n v="10"/>
    <x v="0"/>
  </r>
  <r>
    <x v="111"/>
    <s v="Shanaya"/>
    <n v="80"/>
    <x v="0"/>
    <x v="6"/>
    <x v="4"/>
    <x v="101"/>
    <d v="2023-08-16T00:00:00"/>
    <x v="0"/>
    <n v="17"/>
    <x v="2"/>
  </r>
  <r>
    <x v="112"/>
    <s v="Jivin"/>
    <n v="14"/>
    <x v="1"/>
    <x v="2"/>
    <x v="1"/>
    <x v="0"/>
    <d v="2023-07-30T00:00:00"/>
    <x v="0"/>
    <n v="11"/>
    <x v="0"/>
  </r>
  <r>
    <x v="113"/>
    <s v="Sara"/>
    <n v="53"/>
    <x v="1"/>
    <x v="3"/>
    <x v="4"/>
    <x v="59"/>
    <d v="2024-02-08T00:00:00"/>
    <x v="0"/>
    <n v="7"/>
    <x v="2"/>
  </r>
  <r>
    <x v="114"/>
    <s v="Nirvi"/>
    <n v="38"/>
    <x v="1"/>
    <x v="2"/>
    <x v="5"/>
    <x v="107"/>
    <d v="2024-04-02T00:00:00"/>
    <x v="0"/>
    <n v="3"/>
    <x v="1"/>
  </r>
  <r>
    <x v="115"/>
    <s v="Pihu"/>
    <n v="80"/>
    <x v="0"/>
    <x v="1"/>
    <x v="2"/>
    <x v="62"/>
    <d v="2024-06-02T00:00:00"/>
    <x v="0"/>
    <n v="11"/>
    <x v="2"/>
  </r>
  <r>
    <x v="116"/>
    <s v="Miraya"/>
    <n v="58"/>
    <x v="0"/>
    <x v="0"/>
    <x v="6"/>
    <x v="108"/>
    <d v="2024-09-20T00:00:00"/>
    <x v="0"/>
    <n v="11"/>
    <x v="2"/>
  </r>
  <r>
    <x v="117"/>
    <s v="Samar"/>
    <n v="24"/>
    <x v="1"/>
    <x v="1"/>
    <x v="3"/>
    <x v="109"/>
    <d v="2024-11-13T00:00:00"/>
    <x v="0"/>
    <n v="19"/>
    <x v="1"/>
  </r>
  <r>
    <x v="118"/>
    <s v="Anay"/>
    <n v="74"/>
    <x v="0"/>
    <x v="3"/>
    <x v="6"/>
    <x v="110"/>
    <d v="2024-08-17T00:00:00"/>
    <x v="0"/>
    <n v="9"/>
    <x v="2"/>
  </r>
  <r>
    <x v="119"/>
    <s v="Indrans"/>
    <n v="5"/>
    <x v="1"/>
    <x v="3"/>
    <x v="6"/>
    <x v="111"/>
    <d v="2024-07-14T00:00:00"/>
    <x v="0"/>
    <n v="7"/>
    <x v="0"/>
  </r>
  <r>
    <x v="120"/>
    <s v="Tushar"/>
    <n v="75"/>
    <x v="0"/>
    <x v="4"/>
    <x v="0"/>
    <x v="112"/>
    <d v="2024-01-02T00:00:00"/>
    <x v="0"/>
    <n v="7"/>
    <x v="2"/>
  </r>
  <r>
    <x v="121"/>
    <s v="Rohan"/>
    <n v="68"/>
    <x v="0"/>
    <x v="3"/>
    <x v="4"/>
    <x v="113"/>
    <d v="2025-05-20T00:00:00"/>
    <x v="0"/>
    <n v="10"/>
    <x v="2"/>
  </r>
  <r>
    <x v="122"/>
    <s v="Mishti"/>
    <n v="59"/>
    <x v="1"/>
    <x v="3"/>
    <x v="3"/>
    <x v="114"/>
    <d v="2023-10-09T00:00:00"/>
    <x v="0"/>
    <n v="15"/>
    <x v="2"/>
  </r>
  <r>
    <x v="123"/>
    <s v="Eva"/>
    <n v="50"/>
    <x v="1"/>
    <x v="4"/>
    <x v="5"/>
    <x v="20"/>
    <d v="2024-09-28T00:00:00"/>
    <x v="0"/>
    <n v="17"/>
    <x v="2"/>
  </r>
  <r>
    <x v="124"/>
    <s v="Romil"/>
    <n v="83"/>
    <x v="1"/>
    <x v="0"/>
    <x v="3"/>
    <x v="94"/>
    <d v="2024-10-21T00:00:00"/>
    <x v="0"/>
    <n v="11"/>
    <x v="2"/>
  </r>
  <r>
    <x v="125"/>
    <s v="Shanaya"/>
    <n v="72"/>
    <x v="0"/>
    <x v="3"/>
    <x v="3"/>
    <x v="115"/>
    <d v="2024-03-12T00:00:00"/>
    <x v="1"/>
    <n v="13"/>
    <x v="2"/>
  </r>
  <r>
    <x v="126"/>
    <s v="Ahana "/>
    <n v="81"/>
    <x v="0"/>
    <x v="1"/>
    <x v="5"/>
    <x v="116"/>
    <d v="2024-12-20T00:00:00"/>
    <x v="0"/>
    <n v="7"/>
    <x v="2"/>
  </r>
  <r>
    <x v="127"/>
    <s v="Hridaan"/>
    <n v="67"/>
    <x v="1"/>
    <x v="2"/>
    <x v="4"/>
    <x v="117"/>
    <d v="2024-10-09T00:00:00"/>
    <x v="0"/>
    <n v="10"/>
    <x v="2"/>
  </r>
  <r>
    <x v="128"/>
    <s v="Purab"/>
    <n v="69"/>
    <x v="0"/>
    <x v="1"/>
    <x v="1"/>
    <x v="4"/>
    <d v="2023-07-19T00:00:00"/>
    <x v="0"/>
    <n v="9"/>
    <x v="2"/>
  </r>
  <r>
    <x v="129"/>
    <s v="Anahita"/>
    <n v="32"/>
    <x v="1"/>
    <x v="1"/>
    <x v="6"/>
    <x v="118"/>
    <d v="2024-06-02T00:00:00"/>
    <x v="0"/>
    <n v="5"/>
    <x v="1"/>
  </r>
  <r>
    <x v="130"/>
    <s v="Zoya"/>
    <n v="16"/>
    <x v="0"/>
    <x v="5"/>
    <x v="5"/>
    <x v="119"/>
    <d v="2024-08-30T00:00:00"/>
    <x v="0"/>
    <n v="12"/>
    <x v="0"/>
  </r>
  <r>
    <x v="131"/>
    <s v="Jayant"/>
    <n v="25"/>
    <x v="0"/>
    <x v="6"/>
    <x v="4"/>
    <x v="120"/>
    <d v="2023-11-01T00:00:00"/>
    <x v="0"/>
    <n v="6"/>
    <x v="1"/>
  </r>
  <r>
    <x v="132"/>
    <s v="Tejas"/>
    <n v="14"/>
    <x v="1"/>
    <x v="4"/>
    <x v="5"/>
    <x v="121"/>
    <d v="2024-07-23T00:00:00"/>
    <x v="0"/>
    <n v="17"/>
    <x v="0"/>
  </r>
  <r>
    <x v="133"/>
    <s v="Navya"/>
    <n v="22"/>
    <x v="1"/>
    <x v="0"/>
    <x v="0"/>
    <x v="122"/>
    <d v="2023-11-26T00:00:00"/>
    <x v="0"/>
    <n v="12"/>
    <x v="1"/>
  </r>
  <r>
    <x v="134"/>
    <s v="Aarna"/>
    <n v="71"/>
    <x v="1"/>
    <x v="6"/>
    <x v="2"/>
    <x v="123"/>
    <d v="2024-03-09T00:00:00"/>
    <x v="0"/>
    <n v="12"/>
    <x v="2"/>
  </r>
  <r>
    <x v="135"/>
    <s v="Aaina"/>
    <n v="72"/>
    <x v="1"/>
    <x v="2"/>
    <x v="5"/>
    <x v="124"/>
    <d v="2023-08-20T00:00:00"/>
    <x v="0"/>
    <n v="19"/>
    <x v="2"/>
  </r>
  <r>
    <x v="136"/>
    <s v="Dishani"/>
    <n v="52"/>
    <x v="1"/>
    <x v="6"/>
    <x v="5"/>
    <x v="125"/>
    <d v="2023-08-12T00:00:00"/>
    <x v="0"/>
    <n v="17"/>
    <x v="2"/>
  </r>
  <r>
    <x v="137"/>
    <s v="Vihaan"/>
    <n v="7"/>
    <x v="1"/>
    <x v="0"/>
    <x v="1"/>
    <x v="48"/>
    <d v="2024-12-14T00:00:00"/>
    <x v="0"/>
    <n v="18"/>
    <x v="0"/>
  </r>
  <r>
    <x v="138"/>
    <s v="Shlok"/>
    <n v="7"/>
    <x v="0"/>
    <x v="6"/>
    <x v="3"/>
    <x v="126"/>
    <d v="2023-11-30T00:00:00"/>
    <x v="0"/>
    <n v="3"/>
    <x v="0"/>
  </r>
  <r>
    <x v="139"/>
    <s v="Adira"/>
    <n v="81"/>
    <x v="0"/>
    <x v="0"/>
    <x v="3"/>
    <x v="127"/>
    <d v="2023-06-23T00:00:00"/>
    <x v="0"/>
    <n v="6"/>
    <x v="2"/>
  </r>
  <r>
    <x v="140"/>
    <s v="Anya"/>
    <n v="62"/>
    <x v="0"/>
    <x v="5"/>
    <x v="1"/>
    <x v="128"/>
    <d v="2024-05-16T00:00:00"/>
    <x v="0"/>
    <n v="8"/>
    <x v="2"/>
  </r>
  <r>
    <x v="141"/>
    <s v="Umang"/>
    <n v="38"/>
    <x v="0"/>
    <x v="5"/>
    <x v="2"/>
    <x v="129"/>
    <d v="2024-03-02T00:00:00"/>
    <x v="0"/>
    <n v="20"/>
    <x v="1"/>
  </r>
  <r>
    <x v="142"/>
    <s v="Anya"/>
    <n v="9"/>
    <x v="0"/>
    <x v="6"/>
    <x v="5"/>
    <x v="33"/>
    <d v="2025-04-14T00:00:00"/>
    <x v="0"/>
    <n v="20"/>
    <x v="0"/>
  </r>
  <r>
    <x v="143"/>
    <s v="Anika"/>
    <n v="45"/>
    <x v="0"/>
    <x v="0"/>
    <x v="0"/>
    <x v="59"/>
    <d v="2024-02-14T00:00:00"/>
    <x v="0"/>
    <n v="13"/>
    <x v="2"/>
  </r>
  <r>
    <x v="144"/>
    <s v="Mishti"/>
    <n v="41"/>
    <x v="1"/>
    <x v="4"/>
    <x v="1"/>
    <x v="130"/>
    <d v="2025-01-15T00:00:00"/>
    <x v="0"/>
    <n v="18"/>
    <x v="1"/>
  </r>
  <r>
    <x v="145"/>
    <s v="Darshit"/>
    <n v="21"/>
    <x v="1"/>
    <x v="6"/>
    <x v="5"/>
    <x v="131"/>
    <d v="2024-08-17T00:00:00"/>
    <x v="0"/>
    <n v="12"/>
    <x v="1"/>
  </r>
  <r>
    <x v="146"/>
    <s v="Tiya"/>
    <n v="81"/>
    <x v="1"/>
    <x v="6"/>
    <x v="4"/>
    <x v="80"/>
    <d v="2025-03-06T00:00:00"/>
    <x v="0"/>
    <n v="20"/>
    <x v="2"/>
  </r>
  <r>
    <x v="147"/>
    <s v="Stuvan"/>
    <n v="70"/>
    <x v="0"/>
    <x v="5"/>
    <x v="4"/>
    <x v="132"/>
    <d v="2023-11-11T00:00:00"/>
    <x v="0"/>
    <n v="6"/>
    <x v="2"/>
  </r>
  <r>
    <x v="148"/>
    <s v="Raunak"/>
    <n v="63"/>
    <x v="1"/>
    <x v="5"/>
    <x v="3"/>
    <x v="133"/>
    <d v="2023-08-12T00:00:00"/>
    <x v="0"/>
    <n v="19"/>
    <x v="2"/>
  </r>
  <r>
    <x v="149"/>
    <s v="Amani"/>
    <n v="36"/>
    <x v="0"/>
    <x v="1"/>
    <x v="3"/>
    <x v="134"/>
    <d v="2023-09-08T00:00:00"/>
    <x v="1"/>
    <n v="5"/>
    <x v="1"/>
  </r>
  <r>
    <x v="150"/>
    <s v="Gatik"/>
    <n v="35"/>
    <x v="0"/>
    <x v="2"/>
    <x v="3"/>
    <x v="135"/>
    <d v="2023-09-09T00:00:00"/>
    <x v="0"/>
    <n v="19"/>
    <x v="1"/>
  </r>
  <r>
    <x v="151"/>
    <s v="Aniruddh"/>
    <n v="38"/>
    <x v="0"/>
    <x v="4"/>
    <x v="6"/>
    <x v="136"/>
    <d v="2024-12-06T00:00:00"/>
    <x v="0"/>
    <n v="11"/>
    <x v="1"/>
  </r>
  <r>
    <x v="152"/>
    <s v="Indranil"/>
    <n v="38"/>
    <x v="1"/>
    <x v="2"/>
    <x v="3"/>
    <x v="137"/>
    <d v="2025-02-02T00:00:00"/>
    <x v="0"/>
    <n v="20"/>
    <x v="1"/>
  </r>
  <r>
    <x v="153"/>
    <s v="Sara"/>
    <n v="60"/>
    <x v="0"/>
    <x v="5"/>
    <x v="6"/>
    <x v="138"/>
    <d v="2024-05-27T00:00:00"/>
    <x v="0"/>
    <n v="8"/>
    <x v="2"/>
  </r>
  <r>
    <x v="154"/>
    <s v="Shalv"/>
    <n v="6"/>
    <x v="0"/>
    <x v="6"/>
    <x v="5"/>
    <x v="139"/>
    <d v="2025-02-13T00:00:00"/>
    <x v="0"/>
    <n v="5"/>
    <x v="0"/>
  </r>
  <r>
    <x v="155"/>
    <s v="Nishith"/>
    <n v="68"/>
    <x v="0"/>
    <x v="5"/>
    <x v="0"/>
    <x v="67"/>
    <d v="2025-04-29T00:00:00"/>
    <x v="0"/>
    <n v="7"/>
    <x v="2"/>
  </r>
  <r>
    <x v="156"/>
    <s v="Shamik"/>
    <n v="27"/>
    <x v="1"/>
    <x v="3"/>
    <x v="0"/>
    <x v="140"/>
    <d v="2025-03-19T00:00:00"/>
    <x v="0"/>
    <n v="15"/>
    <x v="1"/>
  </r>
  <r>
    <x v="157"/>
    <s v="Pari"/>
    <n v="41"/>
    <x v="1"/>
    <x v="4"/>
    <x v="3"/>
    <x v="141"/>
    <d v="2024-07-20T00:00:00"/>
    <x v="0"/>
    <n v="15"/>
    <x v="1"/>
  </r>
  <r>
    <x v="158"/>
    <s v="Riaan"/>
    <n v="58"/>
    <x v="0"/>
    <x v="4"/>
    <x v="6"/>
    <x v="142"/>
    <d v="2024-07-25T00:00:00"/>
    <x v="0"/>
    <n v="10"/>
    <x v="2"/>
  </r>
  <r>
    <x v="159"/>
    <s v="Indranil"/>
    <n v="36"/>
    <x v="1"/>
    <x v="6"/>
    <x v="0"/>
    <x v="143"/>
    <d v="2025-01-30T00:00:00"/>
    <x v="0"/>
    <n v="13"/>
    <x v="1"/>
  </r>
  <r>
    <x v="160"/>
    <s v="Drishya"/>
    <n v="60"/>
    <x v="0"/>
    <x v="6"/>
    <x v="2"/>
    <x v="144"/>
    <d v="2024-02-03T00:00:00"/>
    <x v="0"/>
    <n v="5"/>
    <x v="2"/>
  </r>
  <r>
    <x v="161"/>
    <s v="Mishti"/>
    <n v="48"/>
    <x v="0"/>
    <x v="2"/>
    <x v="6"/>
    <x v="145"/>
    <d v="2024-06-21T00:00:00"/>
    <x v="0"/>
    <n v="8"/>
    <x v="2"/>
  </r>
  <r>
    <x v="162"/>
    <s v="Mishti"/>
    <n v="74"/>
    <x v="1"/>
    <x v="0"/>
    <x v="3"/>
    <x v="146"/>
    <d v="2023-10-15T00:00:00"/>
    <x v="0"/>
    <n v="13"/>
    <x v="2"/>
  </r>
  <r>
    <x v="163"/>
    <s v="Alia"/>
    <n v="56"/>
    <x v="0"/>
    <x v="4"/>
    <x v="1"/>
    <x v="147"/>
    <d v="2023-12-31T00:00:00"/>
    <x v="0"/>
    <n v="18"/>
    <x v="2"/>
  </r>
  <r>
    <x v="164"/>
    <s v="Trisha"/>
    <n v="84"/>
    <x v="0"/>
    <x v="6"/>
    <x v="4"/>
    <x v="148"/>
    <d v="2024-05-18T00:00:00"/>
    <x v="0"/>
    <n v="20"/>
    <x v="2"/>
  </r>
  <r>
    <x v="165"/>
    <s v="Kartik"/>
    <n v="16"/>
    <x v="1"/>
    <x v="1"/>
    <x v="4"/>
    <x v="91"/>
    <d v="2023-09-23T00:00:00"/>
    <x v="0"/>
    <n v="6"/>
    <x v="0"/>
  </r>
  <r>
    <x v="166"/>
    <s v="Keya"/>
    <n v="21"/>
    <x v="0"/>
    <x v="1"/>
    <x v="2"/>
    <x v="53"/>
    <d v="2023-08-23T00:00:00"/>
    <x v="0"/>
    <n v="13"/>
    <x v="1"/>
  </r>
  <r>
    <x v="167"/>
    <s v="Tara"/>
    <n v="1"/>
    <x v="0"/>
    <x v="0"/>
    <x v="1"/>
    <x v="149"/>
    <d v="2024-09-05T00:00:00"/>
    <x v="0"/>
    <n v="9"/>
    <x v="0"/>
  </r>
  <r>
    <x v="168"/>
    <s v="Jayesh"/>
    <n v="48"/>
    <x v="1"/>
    <x v="3"/>
    <x v="4"/>
    <x v="150"/>
    <d v="2024-11-26T00:00:00"/>
    <x v="0"/>
    <n v="17"/>
    <x v="2"/>
  </r>
  <r>
    <x v="169"/>
    <s v="Advik"/>
    <n v="38"/>
    <x v="1"/>
    <x v="2"/>
    <x v="2"/>
    <x v="151"/>
    <d v="2023-06-25T00:00:00"/>
    <x v="0"/>
    <n v="9"/>
    <x v="1"/>
  </r>
  <r>
    <x v="170"/>
    <s v="Kaira"/>
    <n v="38"/>
    <x v="0"/>
    <x v="6"/>
    <x v="6"/>
    <x v="152"/>
    <d v="2023-07-04T00:00:00"/>
    <x v="0"/>
    <n v="13"/>
    <x v="1"/>
  </r>
  <r>
    <x v="171"/>
    <s v="Ehsaan"/>
    <n v="55"/>
    <x v="1"/>
    <x v="2"/>
    <x v="6"/>
    <x v="153"/>
    <d v="2024-11-28T00:00:00"/>
    <x v="0"/>
    <n v="4"/>
    <x v="2"/>
  </r>
  <r>
    <x v="172"/>
    <s v="Sana"/>
    <n v="70"/>
    <x v="0"/>
    <x v="5"/>
    <x v="6"/>
    <x v="154"/>
    <d v="2025-04-26T00:00:00"/>
    <x v="0"/>
    <n v="10"/>
    <x v="2"/>
  </r>
  <r>
    <x v="173"/>
    <s v="Aaryahi"/>
    <n v="64"/>
    <x v="0"/>
    <x v="1"/>
    <x v="5"/>
    <x v="155"/>
    <d v="2024-08-06T00:00:00"/>
    <x v="0"/>
    <n v="19"/>
    <x v="2"/>
  </r>
  <r>
    <x v="174"/>
    <s v="Vihaan"/>
    <n v="38"/>
    <x v="1"/>
    <x v="0"/>
    <x v="1"/>
    <x v="156"/>
    <d v="2024-11-08T00:00:00"/>
    <x v="0"/>
    <n v="16"/>
    <x v="1"/>
  </r>
  <r>
    <x v="175"/>
    <s v="Ayesha"/>
    <n v="80"/>
    <x v="1"/>
    <x v="3"/>
    <x v="6"/>
    <x v="157"/>
    <d v="2025-01-27T00:00:00"/>
    <x v="0"/>
    <n v="15"/>
    <x v="2"/>
  </r>
  <r>
    <x v="176"/>
    <s v="Amira"/>
    <n v="21"/>
    <x v="0"/>
    <x v="3"/>
    <x v="5"/>
    <x v="158"/>
    <d v="2023-11-04T00:00:00"/>
    <x v="0"/>
    <n v="4"/>
    <x v="1"/>
  </r>
  <r>
    <x v="177"/>
    <s v="Indranil"/>
    <n v="44"/>
    <x v="1"/>
    <x v="4"/>
    <x v="2"/>
    <x v="159"/>
    <d v="2024-05-03T00:00:00"/>
    <x v="0"/>
    <n v="4"/>
    <x v="1"/>
  </r>
  <r>
    <x v="178"/>
    <s v="Nitara"/>
    <n v="35"/>
    <x v="0"/>
    <x v="3"/>
    <x v="5"/>
    <x v="160"/>
    <d v="2024-06-07T00:00:00"/>
    <x v="0"/>
    <n v="20"/>
    <x v="1"/>
  </r>
  <r>
    <x v="179"/>
    <s v="Siya"/>
    <n v="68"/>
    <x v="1"/>
    <x v="3"/>
    <x v="4"/>
    <x v="161"/>
    <d v="2023-07-15T00:00:00"/>
    <x v="0"/>
    <n v="19"/>
    <x v="2"/>
  </r>
  <r>
    <x v="180"/>
    <s v="Fateh"/>
    <n v="12"/>
    <x v="0"/>
    <x v="1"/>
    <x v="6"/>
    <x v="24"/>
    <d v="2024-08-07T00:00:00"/>
    <x v="0"/>
    <n v="5"/>
    <x v="0"/>
  </r>
  <r>
    <x v="181"/>
    <s v="Aarna"/>
    <n v="32"/>
    <x v="0"/>
    <x v="0"/>
    <x v="1"/>
    <x v="162"/>
    <d v="2024-03-09T00:00:00"/>
    <x v="0"/>
    <n v="5"/>
    <x v="1"/>
  </r>
  <r>
    <x v="182"/>
    <s v="Bhamini"/>
    <n v="4"/>
    <x v="0"/>
    <x v="6"/>
    <x v="2"/>
    <x v="91"/>
    <d v="2023-10-06T00:00:00"/>
    <x v="0"/>
    <n v="19"/>
    <x v="0"/>
  </r>
  <r>
    <x v="183"/>
    <s v="Samarth"/>
    <n v="43"/>
    <x v="1"/>
    <x v="4"/>
    <x v="0"/>
    <x v="163"/>
    <d v="2024-08-09T00:00:00"/>
    <x v="0"/>
    <n v="5"/>
    <x v="1"/>
  </r>
  <r>
    <x v="184"/>
    <s v="Yashvi"/>
    <n v="74"/>
    <x v="1"/>
    <x v="6"/>
    <x v="0"/>
    <x v="164"/>
    <d v="2025-02-26T00:00:00"/>
    <x v="1"/>
    <n v="15"/>
    <x v="2"/>
  </r>
  <r>
    <x v="185"/>
    <s v="Seher"/>
    <n v="66"/>
    <x v="0"/>
    <x v="5"/>
    <x v="1"/>
    <x v="75"/>
    <d v="2024-08-01T00:00:00"/>
    <x v="0"/>
    <n v="19"/>
    <x v="2"/>
  </r>
  <r>
    <x v="186"/>
    <s v="Alia"/>
    <n v="38"/>
    <x v="0"/>
    <x v="4"/>
    <x v="1"/>
    <x v="165"/>
    <d v="2025-03-28T00:00:00"/>
    <x v="0"/>
    <n v="14"/>
    <x v="1"/>
  </r>
  <r>
    <x v="187"/>
    <s v="Taimur"/>
    <n v="36"/>
    <x v="0"/>
    <x v="4"/>
    <x v="0"/>
    <x v="166"/>
    <d v="2024-03-24T00:00:00"/>
    <x v="0"/>
    <n v="11"/>
    <x v="1"/>
  </r>
  <r>
    <x v="188"/>
    <s v="Pihu"/>
    <n v="38"/>
    <x v="0"/>
    <x v="1"/>
    <x v="4"/>
    <x v="167"/>
    <d v="2023-10-28T00:00:00"/>
    <x v="0"/>
    <n v="6"/>
    <x v="1"/>
  </r>
  <r>
    <x v="189"/>
    <s v="Sara"/>
    <n v="80"/>
    <x v="1"/>
    <x v="5"/>
    <x v="0"/>
    <x v="168"/>
    <d v="2024-02-13T00:00:00"/>
    <x v="0"/>
    <n v="14"/>
    <x v="2"/>
  </r>
  <r>
    <x v="190"/>
    <s v="Siya"/>
    <n v="31"/>
    <x v="1"/>
    <x v="3"/>
    <x v="2"/>
    <x v="20"/>
    <d v="2024-09-28T00:00:00"/>
    <x v="0"/>
    <n v="17"/>
    <x v="1"/>
  </r>
  <r>
    <x v="191"/>
    <s v="Dishani"/>
    <n v="4"/>
    <x v="0"/>
    <x v="1"/>
    <x v="4"/>
    <x v="169"/>
    <d v="2024-10-22T00:00:00"/>
    <x v="0"/>
    <n v="15"/>
    <x v="0"/>
  </r>
  <r>
    <x v="192"/>
    <s v="Tushar"/>
    <n v="15"/>
    <x v="1"/>
    <x v="6"/>
    <x v="2"/>
    <x v="170"/>
    <d v="2024-12-29T00:00:00"/>
    <x v="0"/>
    <n v="15"/>
    <x v="0"/>
  </r>
  <r>
    <x v="193"/>
    <s v="Aayush"/>
    <n v="5"/>
    <x v="0"/>
    <x v="2"/>
    <x v="4"/>
    <x v="171"/>
    <d v="2023-07-21T00:00:00"/>
    <x v="1"/>
    <n v="13"/>
    <x v="0"/>
  </r>
  <r>
    <x v="194"/>
    <s v="Kismat"/>
    <n v="81"/>
    <x v="1"/>
    <x v="4"/>
    <x v="3"/>
    <x v="172"/>
    <d v="2024-01-03T00:00:00"/>
    <x v="0"/>
    <n v="20"/>
    <x v="2"/>
  </r>
  <r>
    <x v="195"/>
    <s v="Alia"/>
    <n v="41"/>
    <x v="1"/>
    <x v="6"/>
    <x v="2"/>
    <x v="173"/>
    <d v="2024-11-01T00:00:00"/>
    <x v="0"/>
    <n v="14"/>
    <x v="1"/>
  </r>
  <r>
    <x v="196"/>
    <s v="Anya"/>
    <n v="85"/>
    <x v="1"/>
    <x v="0"/>
    <x v="5"/>
    <x v="174"/>
    <d v="2023-10-14T00:00:00"/>
    <x v="0"/>
    <n v="8"/>
    <x v="2"/>
  </r>
  <r>
    <x v="197"/>
    <s v="Vaibhav"/>
    <n v="82"/>
    <x v="0"/>
    <x v="1"/>
    <x v="2"/>
    <x v="175"/>
    <d v="2024-11-23T00:00:00"/>
    <x v="0"/>
    <n v="13"/>
    <x v="2"/>
  </r>
  <r>
    <x v="198"/>
    <s v="Inaaya "/>
    <n v="69"/>
    <x v="1"/>
    <x v="5"/>
    <x v="3"/>
    <x v="35"/>
    <d v="2025-05-13T00:00:00"/>
    <x v="0"/>
    <n v="15"/>
    <x v="2"/>
  </r>
  <r>
    <x v="199"/>
    <s v="Badal"/>
    <n v="23"/>
    <x v="1"/>
    <x v="2"/>
    <x v="3"/>
    <x v="176"/>
    <d v="2024-12-27T00:00:00"/>
    <x v="0"/>
    <n v="15"/>
    <x v="1"/>
  </r>
  <r>
    <x v="200"/>
    <s v="Vritika"/>
    <n v="49"/>
    <x v="1"/>
    <x v="1"/>
    <x v="1"/>
    <x v="19"/>
    <d v="2023-07-03T00:00:00"/>
    <x v="0"/>
    <n v="15"/>
    <x v="2"/>
  </r>
  <r>
    <x v="201"/>
    <s v="Hansh"/>
    <n v="80"/>
    <x v="0"/>
    <x v="5"/>
    <x v="2"/>
    <x v="177"/>
    <d v="2025-02-17T00:00:00"/>
    <x v="0"/>
    <n v="4"/>
    <x v="2"/>
  </r>
  <r>
    <x v="202"/>
    <s v="Chirag"/>
    <n v="28"/>
    <x v="0"/>
    <x v="3"/>
    <x v="4"/>
    <x v="178"/>
    <d v="2024-07-10T00:00:00"/>
    <x v="0"/>
    <n v="11"/>
    <x v="1"/>
  </r>
  <r>
    <x v="203"/>
    <s v="Nirvi"/>
    <n v="77"/>
    <x v="0"/>
    <x v="2"/>
    <x v="2"/>
    <x v="179"/>
    <d v="2024-03-08T00:00:00"/>
    <x v="0"/>
    <n v="14"/>
    <x v="2"/>
  </r>
  <r>
    <x v="204"/>
    <s v="Taran"/>
    <n v="20"/>
    <x v="0"/>
    <x v="6"/>
    <x v="4"/>
    <x v="180"/>
    <d v="2024-03-14T00:00:00"/>
    <x v="0"/>
    <n v="16"/>
    <x v="1"/>
  </r>
  <r>
    <x v="205"/>
    <s v="Lavanya"/>
    <n v="32"/>
    <x v="0"/>
    <x v="6"/>
    <x v="1"/>
    <x v="181"/>
    <d v="2023-06-15T00:00:00"/>
    <x v="0"/>
    <n v="5"/>
    <x v="1"/>
  </r>
  <r>
    <x v="206"/>
    <s v="Sana"/>
    <n v="83"/>
    <x v="1"/>
    <x v="4"/>
    <x v="1"/>
    <x v="182"/>
    <d v="2024-10-23T00:00:00"/>
    <x v="1"/>
    <n v="14"/>
    <x v="2"/>
  </r>
  <r>
    <x v="207"/>
    <s v="Armaan"/>
    <n v="2"/>
    <x v="0"/>
    <x v="2"/>
    <x v="6"/>
    <x v="183"/>
    <d v="2023-09-21T00:00:00"/>
    <x v="0"/>
    <n v="12"/>
    <x v="0"/>
  </r>
  <r>
    <x v="208"/>
    <s v="Bhavin"/>
    <n v="32"/>
    <x v="0"/>
    <x v="2"/>
    <x v="1"/>
    <x v="184"/>
    <d v="2025-04-03T00:00:00"/>
    <x v="0"/>
    <n v="10"/>
    <x v="1"/>
  </r>
  <r>
    <x v="209"/>
    <s v="Jayesh"/>
    <n v="14"/>
    <x v="0"/>
    <x v="3"/>
    <x v="2"/>
    <x v="85"/>
    <d v="2025-04-04T00:00:00"/>
    <x v="0"/>
    <n v="3"/>
    <x v="0"/>
  </r>
  <r>
    <x v="210"/>
    <s v="Vedika"/>
    <n v="83"/>
    <x v="0"/>
    <x v="4"/>
    <x v="3"/>
    <x v="97"/>
    <d v="2025-05-25T00:00:00"/>
    <x v="0"/>
    <n v="16"/>
    <x v="2"/>
  </r>
  <r>
    <x v="211"/>
    <s v="Dhanush"/>
    <n v="48"/>
    <x v="1"/>
    <x v="4"/>
    <x v="4"/>
    <x v="185"/>
    <d v="2023-06-28T00:00:00"/>
    <x v="0"/>
    <n v="6"/>
    <x v="2"/>
  </r>
  <r>
    <x v="212"/>
    <s v="Aarav"/>
    <n v="45"/>
    <x v="0"/>
    <x v="2"/>
    <x v="3"/>
    <x v="186"/>
    <d v="2024-02-16T00:00:00"/>
    <x v="0"/>
    <n v="9"/>
    <x v="2"/>
  </r>
  <r>
    <x v="213"/>
    <s v="Nehmat"/>
    <n v="3"/>
    <x v="0"/>
    <x v="4"/>
    <x v="5"/>
    <x v="137"/>
    <d v="2025-01-30T00:00:00"/>
    <x v="0"/>
    <n v="17"/>
    <x v="0"/>
  </r>
  <r>
    <x v="214"/>
    <s v="Jiya"/>
    <n v="29"/>
    <x v="0"/>
    <x v="2"/>
    <x v="6"/>
    <x v="64"/>
    <d v="2024-10-01T00:00:00"/>
    <x v="0"/>
    <n v="10"/>
    <x v="1"/>
  </r>
  <r>
    <x v="215"/>
    <s v="Lakshay"/>
    <n v="2"/>
    <x v="0"/>
    <x v="1"/>
    <x v="3"/>
    <x v="187"/>
    <d v="2023-06-12T00:00:00"/>
    <x v="0"/>
    <n v="15"/>
    <x v="0"/>
  </r>
  <r>
    <x v="216"/>
    <s v="Suhana"/>
    <n v="62"/>
    <x v="1"/>
    <x v="0"/>
    <x v="3"/>
    <x v="68"/>
    <d v="2023-08-18T00:00:00"/>
    <x v="0"/>
    <n v="13"/>
    <x v="2"/>
  </r>
  <r>
    <x v="217"/>
    <s v="Khushi"/>
    <n v="65"/>
    <x v="1"/>
    <x v="4"/>
    <x v="3"/>
    <x v="188"/>
    <d v="2024-05-13T00:00:00"/>
    <x v="0"/>
    <n v="9"/>
    <x v="2"/>
  </r>
  <r>
    <x v="218"/>
    <s v="Vihaan"/>
    <n v="37"/>
    <x v="1"/>
    <x v="3"/>
    <x v="5"/>
    <x v="46"/>
    <d v="2024-01-05T00:00:00"/>
    <x v="0"/>
    <n v="8"/>
    <x v="1"/>
  </r>
  <r>
    <x v="219"/>
    <s v="Lakshay"/>
    <n v="40"/>
    <x v="0"/>
    <x v="5"/>
    <x v="2"/>
    <x v="189"/>
    <d v="2024-09-24T00:00:00"/>
    <x v="1"/>
    <n v="12"/>
    <x v="1"/>
  </r>
  <r>
    <x v="220"/>
    <s v="Priyansh"/>
    <n v="21"/>
    <x v="0"/>
    <x v="1"/>
    <x v="5"/>
    <x v="190"/>
    <d v="2025-05-27T00:00:00"/>
    <x v="0"/>
    <n v="19"/>
    <x v="1"/>
  </r>
  <r>
    <x v="221"/>
    <s v="Saanvi"/>
    <n v="41"/>
    <x v="0"/>
    <x v="3"/>
    <x v="4"/>
    <x v="65"/>
    <d v="2024-02-21T00:00:00"/>
    <x v="0"/>
    <n v="8"/>
    <x v="1"/>
  </r>
  <r>
    <x v="222"/>
    <s v="Abram"/>
    <n v="7"/>
    <x v="0"/>
    <x v="3"/>
    <x v="0"/>
    <x v="191"/>
    <d v="2025-01-29T00:00:00"/>
    <x v="1"/>
    <n v="6"/>
    <x v="0"/>
  </r>
  <r>
    <x v="223"/>
    <s v="Samar"/>
    <n v="24"/>
    <x v="0"/>
    <x v="1"/>
    <x v="5"/>
    <x v="142"/>
    <d v="2024-07-22T00:00:00"/>
    <x v="0"/>
    <n v="7"/>
    <x v="1"/>
  </r>
  <r>
    <x v="224"/>
    <s v="Diya"/>
    <n v="38"/>
    <x v="1"/>
    <x v="4"/>
    <x v="1"/>
    <x v="192"/>
    <d v="2023-11-14T00:00:00"/>
    <x v="0"/>
    <n v="5"/>
    <x v="1"/>
  </r>
  <r>
    <x v="225"/>
    <s v="Khushi"/>
    <n v="22"/>
    <x v="1"/>
    <x v="1"/>
    <x v="6"/>
    <x v="193"/>
    <d v="2024-01-14T00:00:00"/>
    <x v="0"/>
    <n v="18"/>
    <x v="1"/>
  </r>
  <r>
    <x v="226"/>
    <s v="Biju"/>
    <n v="16"/>
    <x v="0"/>
    <x v="0"/>
    <x v="3"/>
    <x v="194"/>
    <d v="2024-01-11T00:00:00"/>
    <x v="0"/>
    <n v="19"/>
    <x v="0"/>
  </r>
  <r>
    <x v="227"/>
    <s v="Hrishita"/>
    <n v="36"/>
    <x v="1"/>
    <x v="0"/>
    <x v="2"/>
    <x v="11"/>
    <d v="2023-10-21T00:00:00"/>
    <x v="0"/>
    <n v="3"/>
    <x v="1"/>
  </r>
  <r>
    <x v="228"/>
    <s v="Miraan"/>
    <n v="73"/>
    <x v="1"/>
    <x v="0"/>
    <x v="1"/>
    <x v="195"/>
    <d v="2025-05-12T00:00:00"/>
    <x v="0"/>
    <n v="11"/>
    <x v="2"/>
  </r>
  <r>
    <x v="229"/>
    <s v="Aaina"/>
    <n v="36"/>
    <x v="0"/>
    <x v="6"/>
    <x v="6"/>
    <x v="196"/>
    <d v="2023-11-27T00:00:00"/>
    <x v="0"/>
    <n v="10"/>
    <x v="1"/>
  </r>
  <r>
    <x v="230"/>
    <s v="Nakul"/>
    <n v="42"/>
    <x v="0"/>
    <x v="2"/>
    <x v="5"/>
    <x v="197"/>
    <d v="2023-10-23T00:00:00"/>
    <x v="0"/>
    <n v="13"/>
    <x v="1"/>
  </r>
  <r>
    <x v="231"/>
    <s v="Seher"/>
    <n v="15"/>
    <x v="1"/>
    <x v="0"/>
    <x v="3"/>
    <x v="198"/>
    <d v="2024-06-13T00:00:00"/>
    <x v="0"/>
    <n v="14"/>
    <x v="0"/>
  </r>
  <r>
    <x v="232"/>
    <s v="Sana"/>
    <n v="23"/>
    <x v="0"/>
    <x v="6"/>
    <x v="5"/>
    <x v="199"/>
    <d v="2023-07-23T00:00:00"/>
    <x v="0"/>
    <n v="7"/>
    <x v="1"/>
  </r>
  <r>
    <x v="233"/>
    <s v="Samaira"/>
    <n v="57"/>
    <x v="1"/>
    <x v="1"/>
    <x v="6"/>
    <x v="200"/>
    <d v="2024-08-17T00:00:00"/>
    <x v="0"/>
    <n v="3"/>
    <x v="2"/>
  </r>
  <r>
    <x v="234"/>
    <s v="Indrajit"/>
    <n v="72"/>
    <x v="0"/>
    <x v="3"/>
    <x v="3"/>
    <x v="201"/>
    <d v="2023-12-23T00:00:00"/>
    <x v="0"/>
    <n v="15"/>
    <x v="2"/>
  </r>
  <r>
    <x v="235"/>
    <s v="Ahana "/>
    <n v="10"/>
    <x v="1"/>
    <x v="1"/>
    <x v="0"/>
    <x v="202"/>
    <d v="2024-11-22T00:00:00"/>
    <x v="0"/>
    <n v="7"/>
    <x v="0"/>
  </r>
  <r>
    <x v="236"/>
    <s v="Kashvi"/>
    <n v="74"/>
    <x v="1"/>
    <x v="1"/>
    <x v="6"/>
    <x v="203"/>
    <d v="2024-12-22T00:00:00"/>
    <x v="0"/>
    <n v="18"/>
    <x v="2"/>
  </r>
  <r>
    <x v="237"/>
    <s v="Anahi"/>
    <n v="76"/>
    <x v="1"/>
    <x v="6"/>
    <x v="3"/>
    <x v="204"/>
    <d v="2024-04-21T00:00:00"/>
    <x v="0"/>
    <n v="12"/>
    <x v="2"/>
  </r>
  <r>
    <x v="238"/>
    <s v="Riaan"/>
    <n v="72"/>
    <x v="0"/>
    <x v="0"/>
    <x v="6"/>
    <x v="205"/>
    <d v="2024-02-16T00:00:00"/>
    <x v="0"/>
    <n v="19"/>
    <x v="2"/>
  </r>
  <r>
    <x v="239"/>
    <s v="Zoya"/>
    <n v="81"/>
    <x v="1"/>
    <x v="6"/>
    <x v="1"/>
    <x v="206"/>
    <d v="2024-02-13T00:00:00"/>
    <x v="1"/>
    <n v="13"/>
    <x v="2"/>
  </r>
  <r>
    <x v="240"/>
    <s v="Tushar"/>
    <n v="80"/>
    <x v="0"/>
    <x v="3"/>
    <x v="3"/>
    <x v="207"/>
    <d v="2023-10-01T00:00:00"/>
    <x v="1"/>
    <n v="17"/>
    <x v="2"/>
  </r>
  <r>
    <x v="241"/>
    <s v="Gokul"/>
    <n v="80"/>
    <x v="1"/>
    <x v="6"/>
    <x v="1"/>
    <x v="208"/>
    <d v="2024-11-30T00:00:00"/>
    <x v="0"/>
    <n v="19"/>
    <x v="2"/>
  </r>
  <r>
    <x v="242"/>
    <s v="Jayan"/>
    <n v="67"/>
    <x v="1"/>
    <x v="2"/>
    <x v="4"/>
    <x v="209"/>
    <d v="2024-02-20T00:00:00"/>
    <x v="0"/>
    <n v="15"/>
    <x v="2"/>
  </r>
  <r>
    <x v="243"/>
    <s v="Vivaan"/>
    <n v="48"/>
    <x v="0"/>
    <x v="5"/>
    <x v="1"/>
    <x v="210"/>
    <d v="2023-08-22T00:00:00"/>
    <x v="0"/>
    <n v="18"/>
    <x v="2"/>
  </r>
  <r>
    <x v="244"/>
    <s v="Shlok"/>
    <n v="14"/>
    <x v="0"/>
    <x v="3"/>
    <x v="0"/>
    <x v="211"/>
    <d v="2023-07-13T00:00:00"/>
    <x v="0"/>
    <n v="10"/>
    <x v="0"/>
  </r>
  <r>
    <x v="245"/>
    <s v="Uthkarsh"/>
    <n v="55"/>
    <x v="1"/>
    <x v="4"/>
    <x v="1"/>
    <x v="212"/>
    <d v="2025-04-08T00:00:00"/>
    <x v="0"/>
    <n v="16"/>
    <x v="2"/>
  </r>
  <r>
    <x v="246"/>
    <s v="Pranay"/>
    <n v="31"/>
    <x v="0"/>
    <x v="3"/>
    <x v="0"/>
    <x v="213"/>
    <d v="2024-03-23T00:00:00"/>
    <x v="0"/>
    <n v="7"/>
    <x v="1"/>
  </r>
  <r>
    <x v="247"/>
    <s v="Yashvi"/>
    <n v="38"/>
    <x v="0"/>
    <x v="0"/>
    <x v="4"/>
    <x v="214"/>
    <d v="2024-10-24T00:00:00"/>
    <x v="0"/>
    <n v="3"/>
    <x v="1"/>
  </r>
  <r>
    <x v="248"/>
    <s v="Indranil"/>
    <n v="62"/>
    <x v="1"/>
    <x v="5"/>
    <x v="1"/>
    <x v="118"/>
    <d v="2024-06-02T00:00:00"/>
    <x v="0"/>
    <n v="5"/>
    <x v="2"/>
  </r>
  <r>
    <x v="249"/>
    <s v="Armaan"/>
    <n v="46"/>
    <x v="0"/>
    <x v="6"/>
    <x v="5"/>
    <x v="215"/>
    <d v="2024-06-09T00:00:00"/>
    <x v="0"/>
    <n v="17"/>
    <x v="2"/>
  </r>
  <r>
    <x v="250"/>
    <s v="Riaan"/>
    <n v="44"/>
    <x v="1"/>
    <x v="5"/>
    <x v="5"/>
    <x v="216"/>
    <d v="2024-04-07T00:00:00"/>
    <x v="0"/>
    <n v="6"/>
    <x v="1"/>
  </r>
  <r>
    <x v="251"/>
    <s v="Riaan"/>
    <n v="23"/>
    <x v="1"/>
    <x v="1"/>
    <x v="3"/>
    <x v="217"/>
    <d v="2024-10-30T00:00:00"/>
    <x v="0"/>
    <n v="17"/>
    <x v="1"/>
  </r>
  <r>
    <x v="252"/>
    <s v="Jiya"/>
    <n v="3"/>
    <x v="0"/>
    <x v="3"/>
    <x v="0"/>
    <x v="218"/>
    <d v="2024-10-07T00:00:00"/>
    <x v="0"/>
    <n v="3"/>
    <x v="0"/>
  </r>
  <r>
    <x v="253"/>
    <s v="Vedika"/>
    <n v="84"/>
    <x v="0"/>
    <x v="6"/>
    <x v="1"/>
    <x v="58"/>
    <d v="2023-10-28T00:00:00"/>
    <x v="0"/>
    <n v="3"/>
    <x v="2"/>
  </r>
  <r>
    <x v="254"/>
    <s v="Dhanuk"/>
    <n v="13"/>
    <x v="0"/>
    <x v="0"/>
    <x v="2"/>
    <x v="219"/>
    <d v="2024-11-20T00:00:00"/>
    <x v="0"/>
    <n v="18"/>
    <x v="0"/>
  </r>
  <r>
    <x v="255"/>
    <s v="Ira"/>
    <n v="79"/>
    <x v="0"/>
    <x v="0"/>
    <x v="4"/>
    <x v="220"/>
    <d v="2025-01-12T00:00:00"/>
    <x v="1"/>
    <n v="12"/>
    <x v="2"/>
  </r>
  <r>
    <x v="256"/>
    <s v="Kavya"/>
    <n v="4"/>
    <x v="1"/>
    <x v="0"/>
    <x v="6"/>
    <x v="221"/>
    <d v="2024-06-14T00:00:00"/>
    <x v="0"/>
    <n v="20"/>
    <x v="0"/>
  </r>
  <r>
    <x v="257"/>
    <s v="Vivaan"/>
    <n v="18"/>
    <x v="0"/>
    <x v="4"/>
    <x v="4"/>
    <x v="222"/>
    <d v="2023-06-11T00:00:00"/>
    <x v="0"/>
    <n v="10"/>
    <x v="1"/>
  </r>
  <r>
    <x v="258"/>
    <s v="Jiya"/>
    <n v="12"/>
    <x v="1"/>
    <x v="2"/>
    <x v="2"/>
    <x v="223"/>
    <d v="2024-08-01T00:00:00"/>
    <x v="1"/>
    <n v="16"/>
    <x v="0"/>
  </r>
  <r>
    <x v="259"/>
    <s v="Reyansh"/>
    <n v="58"/>
    <x v="0"/>
    <x v="5"/>
    <x v="3"/>
    <x v="224"/>
    <d v="2024-07-07T00:00:00"/>
    <x v="0"/>
    <n v="5"/>
    <x v="2"/>
  </r>
  <r>
    <x v="260"/>
    <s v="Indrajit"/>
    <n v="59"/>
    <x v="0"/>
    <x v="1"/>
    <x v="1"/>
    <x v="225"/>
    <d v="2025-05-15T00:00:00"/>
    <x v="0"/>
    <n v="11"/>
    <x v="2"/>
  </r>
  <r>
    <x v="261"/>
    <s v="Farhan"/>
    <n v="74"/>
    <x v="0"/>
    <x v="5"/>
    <x v="0"/>
    <x v="226"/>
    <d v="2023-12-09T00:00:00"/>
    <x v="0"/>
    <n v="17"/>
    <x v="2"/>
  </r>
  <r>
    <x v="262"/>
    <s v="Saanvi"/>
    <n v="18"/>
    <x v="0"/>
    <x v="0"/>
    <x v="5"/>
    <x v="227"/>
    <d v="2024-01-06T00:00:00"/>
    <x v="0"/>
    <n v="16"/>
    <x v="1"/>
  </r>
  <r>
    <x v="263"/>
    <s v="Zoya"/>
    <n v="75"/>
    <x v="1"/>
    <x v="6"/>
    <x v="6"/>
    <x v="228"/>
    <d v="2023-07-26T00:00:00"/>
    <x v="0"/>
    <n v="14"/>
    <x v="2"/>
  </r>
  <r>
    <x v="264"/>
    <s v="Saanvi"/>
    <n v="65"/>
    <x v="0"/>
    <x v="1"/>
    <x v="3"/>
    <x v="229"/>
    <d v="2024-01-14T00:00:00"/>
    <x v="0"/>
    <n v="15"/>
    <x v="2"/>
  </r>
  <r>
    <x v="265"/>
    <s v="Rasha"/>
    <n v="20"/>
    <x v="1"/>
    <x v="5"/>
    <x v="6"/>
    <x v="230"/>
    <d v="2025-01-11T00:00:00"/>
    <x v="0"/>
    <n v="4"/>
    <x v="1"/>
  </r>
  <r>
    <x v="266"/>
    <s v="Renee"/>
    <n v="69"/>
    <x v="1"/>
    <x v="1"/>
    <x v="5"/>
    <x v="231"/>
    <d v="2023-10-02T00:00:00"/>
    <x v="0"/>
    <n v="17"/>
    <x v="2"/>
  </r>
  <r>
    <x v="267"/>
    <s v="Misha"/>
    <n v="55"/>
    <x v="1"/>
    <x v="1"/>
    <x v="2"/>
    <x v="232"/>
    <d v="2024-02-04T00:00:00"/>
    <x v="0"/>
    <n v="19"/>
    <x v="2"/>
  </r>
  <r>
    <x v="268"/>
    <s v="Diya"/>
    <n v="33"/>
    <x v="1"/>
    <x v="2"/>
    <x v="6"/>
    <x v="233"/>
    <d v="2024-03-29T00:00:00"/>
    <x v="0"/>
    <n v="18"/>
    <x v="1"/>
  </r>
  <r>
    <x v="269"/>
    <s v="Ivana"/>
    <n v="17"/>
    <x v="0"/>
    <x v="0"/>
    <x v="1"/>
    <x v="234"/>
    <d v="2024-03-25T00:00:00"/>
    <x v="0"/>
    <n v="3"/>
    <x v="0"/>
  </r>
  <r>
    <x v="270"/>
    <s v="Sara"/>
    <n v="25"/>
    <x v="0"/>
    <x v="4"/>
    <x v="4"/>
    <x v="235"/>
    <d v="2024-07-16T00:00:00"/>
    <x v="0"/>
    <n v="18"/>
    <x v="1"/>
  </r>
  <r>
    <x v="271"/>
    <s v="Bhavin"/>
    <n v="12"/>
    <x v="1"/>
    <x v="0"/>
    <x v="1"/>
    <x v="236"/>
    <d v="2024-03-22T00:00:00"/>
    <x v="0"/>
    <n v="12"/>
    <x v="0"/>
  </r>
  <r>
    <x v="272"/>
    <s v="Jayant"/>
    <n v="15"/>
    <x v="1"/>
    <x v="5"/>
    <x v="2"/>
    <x v="237"/>
    <d v="2025-06-04T00:00:00"/>
    <x v="0"/>
    <n v="19"/>
    <x v="0"/>
  </r>
  <r>
    <x v="273"/>
    <s v="Anay"/>
    <n v="83"/>
    <x v="1"/>
    <x v="2"/>
    <x v="1"/>
    <x v="138"/>
    <d v="2024-05-29T00:00:00"/>
    <x v="0"/>
    <n v="10"/>
    <x v="2"/>
  </r>
  <r>
    <x v="274"/>
    <s v="Tara"/>
    <n v="64"/>
    <x v="0"/>
    <x v="3"/>
    <x v="0"/>
    <x v="238"/>
    <d v="2024-09-17T00:00:00"/>
    <x v="1"/>
    <n v="17"/>
    <x v="2"/>
  </r>
  <r>
    <x v="275"/>
    <s v="Zara"/>
    <n v="36"/>
    <x v="1"/>
    <x v="4"/>
    <x v="5"/>
    <x v="190"/>
    <d v="2025-05-18T00:00:00"/>
    <x v="0"/>
    <n v="10"/>
    <x v="1"/>
  </r>
  <r>
    <x v="276"/>
    <s v="Ivan"/>
    <n v="83"/>
    <x v="0"/>
    <x v="6"/>
    <x v="3"/>
    <x v="31"/>
    <d v="2024-04-06T00:00:00"/>
    <x v="0"/>
    <n v="17"/>
    <x v="2"/>
  </r>
  <r>
    <x v="277"/>
    <s v="Lakshit"/>
    <n v="74"/>
    <x v="1"/>
    <x v="4"/>
    <x v="0"/>
    <x v="239"/>
    <d v="2024-02-27T00:00:00"/>
    <x v="1"/>
    <n v="12"/>
    <x v="2"/>
  </r>
  <r>
    <x v="278"/>
    <s v="Faiyaz"/>
    <n v="48"/>
    <x v="0"/>
    <x v="6"/>
    <x v="5"/>
    <x v="240"/>
    <d v="2024-03-10T00:00:00"/>
    <x v="0"/>
    <n v="8"/>
    <x v="2"/>
  </r>
  <r>
    <x v="279"/>
    <s v="Saira"/>
    <n v="65"/>
    <x v="1"/>
    <x v="3"/>
    <x v="5"/>
    <x v="241"/>
    <d v="2024-12-05T00:00:00"/>
    <x v="0"/>
    <n v="8"/>
    <x v="2"/>
  </r>
  <r>
    <x v="280"/>
    <s v="Bhamini"/>
    <n v="58"/>
    <x v="1"/>
    <x v="5"/>
    <x v="0"/>
    <x v="242"/>
    <d v="2023-10-25T00:00:00"/>
    <x v="0"/>
    <n v="18"/>
    <x v="2"/>
  </r>
  <r>
    <x v="281"/>
    <s v="Urvi"/>
    <n v="74"/>
    <x v="1"/>
    <x v="3"/>
    <x v="1"/>
    <x v="243"/>
    <d v="2024-01-09T00:00:00"/>
    <x v="0"/>
    <n v="16"/>
    <x v="2"/>
  </r>
  <r>
    <x v="282"/>
    <s v="Bhamini"/>
    <n v="73"/>
    <x v="1"/>
    <x v="0"/>
    <x v="0"/>
    <x v="244"/>
    <d v="2024-11-26T00:00:00"/>
    <x v="0"/>
    <n v="10"/>
    <x v="2"/>
  </r>
  <r>
    <x v="283"/>
    <s v="Saksham"/>
    <n v="71"/>
    <x v="0"/>
    <x v="1"/>
    <x v="0"/>
    <x v="70"/>
    <d v="2023-11-13T00:00:00"/>
    <x v="0"/>
    <n v="3"/>
    <x v="2"/>
  </r>
  <r>
    <x v="284"/>
    <s v="Azad"/>
    <n v="71"/>
    <x v="1"/>
    <x v="4"/>
    <x v="2"/>
    <x v="53"/>
    <d v="2023-08-15T00:00:00"/>
    <x v="0"/>
    <n v="5"/>
    <x v="2"/>
  </r>
  <r>
    <x v="285"/>
    <s v="Sahil"/>
    <n v="23"/>
    <x v="0"/>
    <x v="0"/>
    <x v="3"/>
    <x v="245"/>
    <d v="2025-03-02T00:00:00"/>
    <x v="1"/>
    <n v="4"/>
    <x v="1"/>
  </r>
  <r>
    <x v="286"/>
    <s v="Indrajit"/>
    <n v="60"/>
    <x v="1"/>
    <x v="6"/>
    <x v="4"/>
    <x v="246"/>
    <d v="2023-10-23T00:00:00"/>
    <x v="0"/>
    <n v="8"/>
    <x v="2"/>
  </r>
  <r>
    <x v="287"/>
    <s v="Bhamini"/>
    <n v="21"/>
    <x v="0"/>
    <x v="5"/>
    <x v="0"/>
    <x v="247"/>
    <d v="2024-09-23T00:00:00"/>
    <x v="0"/>
    <n v="9"/>
    <x v="1"/>
  </r>
  <r>
    <x v="288"/>
    <s v="Nitara"/>
    <n v="46"/>
    <x v="1"/>
    <x v="5"/>
    <x v="0"/>
    <x v="248"/>
    <d v="2023-09-13T00:00:00"/>
    <x v="0"/>
    <n v="8"/>
    <x v="2"/>
  </r>
  <r>
    <x v="289"/>
    <s v="Mamooty"/>
    <n v="58"/>
    <x v="0"/>
    <x v="0"/>
    <x v="1"/>
    <x v="249"/>
    <d v="2023-12-10T00:00:00"/>
    <x v="1"/>
    <n v="4"/>
    <x v="2"/>
  </r>
  <r>
    <x v="290"/>
    <s v="Nehmat"/>
    <n v="3"/>
    <x v="1"/>
    <x v="6"/>
    <x v="3"/>
    <x v="250"/>
    <d v="2025-03-19T00:00:00"/>
    <x v="0"/>
    <n v="8"/>
    <x v="0"/>
  </r>
  <r>
    <x v="291"/>
    <s v="Ayesha"/>
    <n v="6"/>
    <x v="1"/>
    <x v="6"/>
    <x v="6"/>
    <x v="139"/>
    <d v="2025-02-16T00:00:00"/>
    <x v="1"/>
    <n v="8"/>
    <x v="0"/>
  </r>
  <r>
    <x v="292"/>
    <s v="Rhea"/>
    <n v="7"/>
    <x v="0"/>
    <x v="2"/>
    <x v="5"/>
    <x v="46"/>
    <d v="2024-01-06T00:00:00"/>
    <x v="0"/>
    <n v="9"/>
    <x v="0"/>
  </r>
  <r>
    <x v="293"/>
    <s v="Aarav"/>
    <n v="17"/>
    <x v="0"/>
    <x v="4"/>
    <x v="4"/>
    <x v="251"/>
    <d v="2025-05-18T00:00:00"/>
    <x v="0"/>
    <n v="15"/>
    <x v="0"/>
  </r>
  <r>
    <x v="294"/>
    <s v="Veer"/>
    <n v="47"/>
    <x v="0"/>
    <x v="4"/>
    <x v="4"/>
    <x v="252"/>
    <d v="2024-06-21T00:00:00"/>
    <x v="0"/>
    <n v="6"/>
    <x v="2"/>
  </r>
  <r>
    <x v="295"/>
    <s v="Jayan"/>
    <n v="18"/>
    <x v="1"/>
    <x v="5"/>
    <x v="3"/>
    <x v="253"/>
    <d v="2023-10-28T00:00:00"/>
    <x v="0"/>
    <n v="20"/>
    <x v="1"/>
  </r>
  <r>
    <x v="296"/>
    <s v="Divit"/>
    <n v="19"/>
    <x v="0"/>
    <x v="4"/>
    <x v="6"/>
    <x v="254"/>
    <d v="2024-05-25T00:00:00"/>
    <x v="0"/>
    <n v="19"/>
    <x v="1"/>
  </r>
  <r>
    <x v="297"/>
    <s v="Reyansh"/>
    <n v="76"/>
    <x v="1"/>
    <x v="0"/>
    <x v="3"/>
    <x v="255"/>
    <d v="2024-04-04T00:00:00"/>
    <x v="0"/>
    <n v="9"/>
    <x v="2"/>
  </r>
  <r>
    <x v="298"/>
    <s v="Jiya"/>
    <n v="32"/>
    <x v="1"/>
    <x v="1"/>
    <x v="2"/>
    <x v="169"/>
    <d v="2024-10-16T00:00:00"/>
    <x v="0"/>
    <n v="9"/>
    <x v="1"/>
  </r>
  <r>
    <x v="299"/>
    <s v="Aarush"/>
    <n v="36"/>
    <x v="0"/>
    <x v="3"/>
    <x v="6"/>
    <x v="256"/>
    <d v="2023-12-01T00:00:00"/>
    <x v="0"/>
    <n v="1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37A0E-7E07-4372-99F2-7FAC74C1B7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I15" firstHeaderRow="1" firstDataRow="2" firstDataCol="1"/>
  <pivotFields count="13">
    <pivotField dataField="1" showAll="0"/>
    <pivotField showAll="0"/>
    <pivotField showAll="0"/>
    <pivotField showAll="0">
      <items count="3">
        <item x="0"/>
        <item x="1"/>
        <item t="default"/>
      </items>
    </pivotField>
    <pivotField axis="axisRow" showAll="0">
      <items count="8">
        <item x="5"/>
        <item x="3"/>
        <item x="6"/>
        <item x="4"/>
        <item x="0"/>
        <item x="1"/>
        <item x="2"/>
        <item t="default"/>
      </items>
    </pivotField>
    <pivotField axis="axisCol" showAll="0">
      <items count="8">
        <item x="2"/>
        <item x="5"/>
        <item x="0"/>
        <item x="3"/>
        <item x="6"/>
        <item x="4"/>
        <item x="1"/>
        <item t="default"/>
      </items>
    </pivotField>
    <pivotField numFmtId="164" showAll="0">
      <items count="258">
        <item x="187"/>
        <item x="222"/>
        <item x="83"/>
        <item x="1"/>
        <item x="56"/>
        <item x="181"/>
        <item x="151"/>
        <item x="127"/>
        <item x="19"/>
        <item x="39"/>
        <item x="152"/>
        <item x="185"/>
        <item x="161"/>
        <item x="211"/>
        <item x="99"/>
        <item x="171"/>
        <item x="4"/>
        <item x="228"/>
        <item x="34"/>
        <item x="199"/>
        <item x="0"/>
        <item x="133"/>
        <item x="125"/>
        <item x="101"/>
        <item x="124"/>
        <item x="77"/>
        <item x="210"/>
        <item x="68"/>
        <item x="53"/>
        <item x="14"/>
        <item x="135"/>
        <item x="82"/>
        <item x="52"/>
        <item x="134"/>
        <item x="248"/>
        <item x="8"/>
        <item x="183"/>
        <item x="207"/>
        <item x="231"/>
        <item x="91"/>
        <item x="114"/>
        <item x="146"/>
        <item x="61"/>
        <item x="174"/>
        <item x="242"/>
        <item x="253"/>
        <item x="98"/>
        <item x="197"/>
        <item x="246"/>
        <item x="38"/>
        <item x="11"/>
        <item x="167"/>
        <item x="58"/>
        <item x="120"/>
        <item x="45"/>
        <item x="158"/>
        <item x="96"/>
        <item x="132"/>
        <item x="12"/>
        <item x="192"/>
        <item x="70"/>
        <item x="256"/>
        <item x="122"/>
        <item x="196"/>
        <item x="74"/>
        <item x="226"/>
        <item x="126"/>
        <item x="71"/>
        <item x="36"/>
        <item x="249"/>
        <item x="201"/>
        <item x="90"/>
        <item x="42"/>
        <item x="147"/>
        <item x="172"/>
        <item x="227"/>
        <item x="194"/>
        <item x="243"/>
        <item x="112"/>
        <item x="193"/>
        <item x="46"/>
        <item x="229"/>
        <item x="28"/>
        <item x="9"/>
        <item x="232"/>
        <item x="95"/>
        <item x="86"/>
        <item x="205"/>
        <item x="144"/>
        <item x="168"/>
        <item x="206"/>
        <item x="59"/>
        <item x="209"/>
        <item x="186"/>
        <item x="129"/>
        <item x="65"/>
        <item x="239"/>
        <item x="179"/>
        <item x="123"/>
        <item x="180"/>
        <item x="115"/>
        <item x="240"/>
        <item x="162"/>
        <item x="236"/>
        <item x="233"/>
        <item x="166"/>
        <item x="55"/>
        <item x="213"/>
        <item x="31"/>
        <item x="234"/>
        <item x="255"/>
        <item x="50"/>
        <item x="107"/>
        <item x="216"/>
        <item x="204"/>
        <item x="72"/>
        <item x="37"/>
        <item x="100"/>
        <item x="49"/>
        <item x="102"/>
        <item x="47"/>
        <item x="148"/>
        <item x="159"/>
        <item x="63"/>
        <item x="79"/>
        <item x="188"/>
        <item x="254"/>
        <item x="128"/>
        <item x="160"/>
        <item x="138"/>
        <item x="62"/>
        <item x="215"/>
        <item x="221"/>
        <item x="118"/>
        <item x="198"/>
        <item x="10"/>
        <item x="104"/>
        <item x="145"/>
        <item x="252"/>
        <item x="22"/>
        <item x="106"/>
        <item x="235"/>
        <item x="178"/>
        <item x="224"/>
        <item x="141"/>
        <item x="121"/>
        <item x="111"/>
        <item x="75"/>
        <item x="142"/>
        <item x="223"/>
        <item x="155"/>
        <item x="93"/>
        <item x="76"/>
        <item x="60"/>
        <item x="24"/>
        <item x="29"/>
        <item x="163"/>
        <item x="131"/>
        <item x="43"/>
        <item x="110"/>
        <item x="88"/>
        <item x="26"/>
        <item x="41"/>
        <item x="200"/>
        <item x="54"/>
        <item x="119"/>
        <item x="105"/>
        <item x="149"/>
        <item x="238"/>
        <item x="92"/>
        <item x="32"/>
        <item x="108"/>
        <item x="20"/>
        <item x="189"/>
        <item x="247"/>
        <item x="87"/>
        <item x="64"/>
        <item x="16"/>
        <item x="13"/>
        <item x="117"/>
        <item x="84"/>
        <item x="218"/>
        <item x="169"/>
        <item x="182"/>
        <item x="94"/>
        <item x="217"/>
        <item x="173"/>
        <item x="214"/>
        <item x="156"/>
        <item x="3"/>
        <item x="109"/>
        <item x="21"/>
        <item x="27"/>
        <item x="219"/>
        <item x="2"/>
        <item x="15"/>
        <item x="150"/>
        <item x="175"/>
        <item x="208"/>
        <item x="202"/>
        <item x="244"/>
        <item x="23"/>
        <item x="153"/>
        <item x="136"/>
        <item x="48"/>
        <item x="241"/>
        <item x="57"/>
        <item x="81"/>
        <item x="203"/>
        <item x="78"/>
        <item x="176"/>
        <item x="116"/>
        <item x="170"/>
        <item x="5"/>
        <item x="18"/>
        <item x="130"/>
        <item x="220"/>
        <item x="230"/>
        <item x="6"/>
        <item x="157"/>
        <item x="137"/>
        <item x="143"/>
        <item x="17"/>
        <item x="191"/>
        <item x="44"/>
        <item x="103"/>
        <item x="139"/>
        <item x="164"/>
        <item x="177"/>
        <item x="80"/>
        <item x="30"/>
        <item x="245"/>
        <item x="140"/>
        <item x="250"/>
        <item x="165"/>
        <item x="89"/>
        <item x="212"/>
        <item x="184"/>
        <item x="33"/>
        <item x="51"/>
        <item x="85"/>
        <item x="66"/>
        <item x="73"/>
        <item x="40"/>
        <item x="154"/>
        <item x="69"/>
        <item x="67"/>
        <item x="35"/>
        <item x="195"/>
        <item x="251"/>
        <item x="225"/>
        <item x="190"/>
        <item x="97"/>
        <item x="113"/>
        <item x="25"/>
        <item x="7"/>
        <item x="237"/>
        <item t="default"/>
      </items>
    </pivotField>
    <pivotField numFmtId="164" showAll="0"/>
    <pivotField showAll="0"/>
    <pivotField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4"/>
  </rowFields>
  <rowItems count="8">
    <i>
      <x/>
    </i>
    <i>
      <x v="1"/>
    </i>
    <i>
      <x v="2"/>
    </i>
    <i>
      <x v="3"/>
    </i>
    <i>
      <x v="4"/>
    </i>
    <i>
      <x v="5"/>
    </i>
    <i>
      <x v="6"/>
    </i>
    <i t="grand">
      <x/>
    </i>
  </rowItems>
  <colFields count="1">
    <field x="5"/>
  </colFields>
  <colItems count="8">
    <i>
      <x/>
    </i>
    <i>
      <x v="1"/>
    </i>
    <i>
      <x v="2"/>
    </i>
    <i>
      <x v="3"/>
    </i>
    <i>
      <x v="4"/>
    </i>
    <i>
      <x v="5"/>
    </i>
    <i>
      <x v="6"/>
    </i>
    <i t="grand">
      <x/>
    </i>
  </colItems>
  <dataFields count="1">
    <dataField name="Count of Patient ID" fld="0" subtotal="count" baseField="0" baseItem="0"/>
  </dataFields>
  <chartFormats count="7">
    <chartFormat chart="16" format="5" series="1">
      <pivotArea type="data" outline="0" fieldPosition="0">
        <references count="2">
          <reference field="4294967294" count="1" selected="0">
            <x v="0"/>
          </reference>
          <reference field="5" count="1" selected="0">
            <x v="1"/>
          </reference>
        </references>
      </pivotArea>
    </chartFormat>
    <chartFormat chart="16" format="6" series="1">
      <pivotArea type="data" outline="0" fieldPosition="0">
        <references count="2">
          <reference field="4294967294" count="1" selected="0">
            <x v="0"/>
          </reference>
          <reference field="5" count="1" selected="0">
            <x v="3"/>
          </reference>
        </references>
      </pivotArea>
    </chartFormat>
    <chartFormat chart="16" format="7" series="1">
      <pivotArea type="data" outline="0" fieldPosition="0">
        <references count="2">
          <reference field="4294967294" count="1" selected="0">
            <x v="0"/>
          </reference>
          <reference field="5" count="1" selected="0">
            <x v="4"/>
          </reference>
        </references>
      </pivotArea>
    </chartFormat>
    <chartFormat chart="16" format="8" series="1">
      <pivotArea type="data" outline="0" fieldPosition="0">
        <references count="2">
          <reference field="4294967294" count="1" selected="0">
            <x v="0"/>
          </reference>
          <reference field="5" count="1" selected="0">
            <x v="5"/>
          </reference>
        </references>
      </pivotArea>
    </chartFormat>
    <chartFormat chart="16" format="9" series="1">
      <pivotArea type="data" outline="0" fieldPosition="0">
        <references count="2">
          <reference field="4294967294" count="1" selected="0">
            <x v="0"/>
          </reference>
          <reference field="5" count="1" selected="0">
            <x v="6"/>
          </reference>
        </references>
      </pivotArea>
    </chartFormat>
    <chartFormat chart="16" format="10" series="1">
      <pivotArea type="data" outline="0" fieldPosition="0">
        <references count="2">
          <reference field="4294967294" count="1" selected="0">
            <x v="0"/>
          </reference>
          <reference field="5" count="1" selected="0">
            <x v="2"/>
          </reference>
        </references>
      </pivotArea>
    </chartFormat>
    <chartFormat chart="16" format="11"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75616-67BE-46BB-9133-2DE0611B82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I10" firstHeaderRow="1" firstDataRow="2" firstDataCol="1"/>
  <pivotFields count="13">
    <pivotField dataField="1" showAll="0"/>
    <pivotField showAll="0"/>
    <pivotField showAll="0"/>
    <pivotField axis="axisRow" showAll="0">
      <items count="3">
        <item x="0"/>
        <item x="1"/>
        <item t="default"/>
      </items>
    </pivotField>
    <pivotField showAll="0">
      <items count="8">
        <item x="5"/>
        <item x="3"/>
        <item x="6"/>
        <item x="4"/>
        <item x="0"/>
        <item x="1"/>
        <item x="2"/>
        <item t="default"/>
      </items>
    </pivotField>
    <pivotField axis="axisCol" showAll="0">
      <items count="8">
        <item x="2"/>
        <item x="5"/>
        <item x="0"/>
        <item x="3"/>
        <item x="6"/>
        <item x="4"/>
        <item x="1"/>
        <item t="default"/>
      </items>
    </pivotField>
    <pivotField numFmtId="164" showAll="0">
      <items count="258">
        <item x="187"/>
        <item x="222"/>
        <item x="83"/>
        <item x="1"/>
        <item x="56"/>
        <item x="181"/>
        <item x="151"/>
        <item x="127"/>
        <item x="19"/>
        <item x="39"/>
        <item x="152"/>
        <item x="185"/>
        <item x="161"/>
        <item x="211"/>
        <item x="99"/>
        <item x="171"/>
        <item x="4"/>
        <item x="228"/>
        <item x="34"/>
        <item x="199"/>
        <item x="0"/>
        <item x="133"/>
        <item x="125"/>
        <item x="101"/>
        <item x="124"/>
        <item x="77"/>
        <item x="210"/>
        <item x="68"/>
        <item x="53"/>
        <item x="14"/>
        <item x="135"/>
        <item x="82"/>
        <item x="52"/>
        <item x="134"/>
        <item x="248"/>
        <item x="8"/>
        <item x="183"/>
        <item x="207"/>
        <item x="231"/>
        <item x="91"/>
        <item x="114"/>
        <item x="146"/>
        <item x="61"/>
        <item x="174"/>
        <item x="242"/>
        <item x="253"/>
        <item x="98"/>
        <item x="197"/>
        <item x="246"/>
        <item x="38"/>
        <item x="11"/>
        <item x="167"/>
        <item x="58"/>
        <item x="120"/>
        <item x="45"/>
        <item x="158"/>
        <item x="96"/>
        <item x="132"/>
        <item x="12"/>
        <item x="192"/>
        <item x="70"/>
        <item x="256"/>
        <item x="122"/>
        <item x="196"/>
        <item x="74"/>
        <item x="226"/>
        <item x="126"/>
        <item x="71"/>
        <item x="36"/>
        <item x="249"/>
        <item x="201"/>
        <item x="90"/>
        <item x="42"/>
        <item x="147"/>
        <item x="172"/>
        <item x="227"/>
        <item x="194"/>
        <item x="243"/>
        <item x="112"/>
        <item x="193"/>
        <item x="46"/>
        <item x="229"/>
        <item x="28"/>
        <item x="9"/>
        <item x="232"/>
        <item x="95"/>
        <item x="86"/>
        <item x="205"/>
        <item x="144"/>
        <item x="168"/>
        <item x="206"/>
        <item x="59"/>
        <item x="209"/>
        <item x="186"/>
        <item x="129"/>
        <item x="65"/>
        <item x="239"/>
        <item x="179"/>
        <item x="123"/>
        <item x="180"/>
        <item x="115"/>
        <item x="240"/>
        <item x="162"/>
        <item x="236"/>
        <item x="233"/>
        <item x="166"/>
        <item x="55"/>
        <item x="213"/>
        <item x="31"/>
        <item x="234"/>
        <item x="255"/>
        <item x="50"/>
        <item x="107"/>
        <item x="216"/>
        <item x="204"/>
        <item x="72"/>
        <item x="37"/>
        <item x="100"/>
        <item x="49"/>
        <item x="102"/>
        <item x="47"/>
        <item x="148"/>
        <item x="159"/>
        <item x="63"/>
        <item x="79"/>
        <item x="188"/>
        <item x="254"/>
        <item x="128"/>
        <item x="160"/>
        <item x="138"/>
        <item x="62"/>
        <item x="215"/>
        <item x="221"/>
        <item x="118"/>
        <item x="198"/>
        <item x="10"/>
        <item x="104"/>
        <item x="145"/>
        <item x="252"/>
        <item x="22"/>
        <item x="106"/>
        <item x="235"/>
        <item x="178"/>
        <item x="224"/>
        <item x="141"/>
        <item x="121"/>
        <item x="111"/>
        <item x="75"/>
        <item x="142"/>
        <item x="223"/>
        <item x="155"/>
        <item x="93"/>
        <item x="76"/>
        <item x="60"/>
        <item x="24"/>
        <item x="29"/>
        <item x="163"/>
        <item x="131"/>
        <item x="43"/>
        <item x="110"/>
        <item x="88"/>
        <item x="26"/>
        <item x="41"/>
        <item x="200"/>
        <item x="54"/>
        <item x="119"/>
        <item x="105"/>
        <item x="149"/>
        <item x="238"/>
        <item x="92"/>
        <item x="32"/>
        <item x="108"/>
        <item x="20"/>
        <item x="189"/>
        <item x="247"/>
        <item x="87"/>
        <item x="64"/>
        <item x="16"/>
        <item x="13"/>
        <item x="117"/>
        <item x="84"/>
        <item x="218"/>
        <item x="169"/>
        <item x="182"/>
        <item x="94"/>
        <item x="217"/>
        <item x="173"/>
        <item x="214"/>
        <item x="156"/>
        <item x="3"/>
        <item x="109"/>
        <item x="21"/>
        <item x="27"/>
        <item x="219"/>
        <item x="2"/>
        <item x="15"/>
        <item x="150"/>
        <item x="175"/>
        <item x="208"/>
        <item x="202"/>
        <item x="244"/>
        <item x="23"/>
        <item x="153"/>
        <item x="136"/>
        <item x="48"/>
        <item x="241"/>
        <item x="57"/>
        <item x="81"/>
        <item x="203"/>
        <item x="78"/>
        <item x="176"/>
        <item x="116"/>
        <item x="170"/>
        <item x="5"/>
        <item x="18"/>
        <item x="130"/>
        <item x="220"/>
        <item x="230"/>
        <item x="6"/>
        <item x="157"/>
        <item x="137"/>
        <item x="143"/>
        <item x="17"/>
        <item x="191"/>
        <item x="44"/>
        <item x="103"/>
        <item x="139"/>
        <item x="164"/>
        <item x="177"/>
        <item x="80"/>
        <item x="30"/>
        <item x="245"/>
        <item x="140"/>
        <item x="250"/>
        <item x="165"/>
        <item x="89"/>
        <item x="212"/>
        <item x="184"/>
        <item x="33"/>
        <item x="51"/>
        <item x="85"/>
        <item x="66"/>
        <item x="73"/>
        <item x="40"/>
        <item x="154"/>
        <item x="69"/>
        <item x="67"/>
        <item x="35"/>
        <item x="195"/>
        <item x="251"/>
        <item x="225"/>
        <item x="190"/>
        <item x="97"/>
        <item x="113"/>
        <item x="25"/>
        <item x="7"/>
        <item x="237"/>
        <item t="default"/>
      </items>
    </pivotField>
    <pivotField numFmtId="164" showAll="0"/>
    <pivotField showAll="0"/>
    <pivotField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3"/>
  </rowFields>
  <rowItems count="3">
    <i>
      <x/>
    </i>
    <i>
      <x v="1"/>
    </i>
    <i t="grand">
      <x/>
    </i>
  </rowItems>
  <colFields count="1">
    <field x="5"/>
  </colFields>
  <colItems count="8">
    <i>
      <x/>
    </i>
    <i>
      <x v="1"/>
    </i>
    <i>
      <x v="2"/>
    </i>
    <i>
      <x v="3"/>
    </i>
    <i>
      <x v="4"/>
    </i>
    <i>
      <x v="5"/>
    </i>
    <i>
      <x v="6"/>
    </i>
    <i t="grand">
      <x/>
    </i>
  </colItems>
  <dataFields count="1">
    <dataField name="Count of Patient ID" fld="0" subtotal="count" baseField="0" baseItem="0"/>
  </dataFields>
  <chartFormats count="22">
    <chartFormat chart="1" format="7" series="1">
      <pivotArea type="data" outline="0" fieldPosition="0">
        <references count="2">
          <reference field="4294967294" count="1" selected="0">
            <x v="0"/>
          </reference>
          <reference field="5" count="1" selected="0">
            <x v="0"/>
          </reference>
        </references>
      </pivotArea>
    </chartFormat>
    <chartFormat chart="1" format="8">
      <pivotArea type="data" outline="0" fieldPosition="0">
        <references count="3">
          <reference field="4294967294" count="1" selected="0">
            <x v="0"/>
          </reference>
          <reference field="3" count="1" selected="0">
            <x v="0"/>
          </reference>
          <reference field="5" count="1" selected="0">
            <x v="0"/>
          </reference>
        </references>
      </pivotArea>
    </chartFormat>
    <chartFormat chart="1" format="9">
      <pivotArea type="data" outline="0" fieldPosition="0">
        <references count="3">
          <reference field="4294967294" count="1" selected="0">
            <x v="0"/>
          </reference>
          <reference field="3" count="1" selected="0">
            <x v="1"/>
          </reference>
          <reference field="5" count="1" selected="0">
            <x v="0"/>
          </reference>
        </references>
      </pivotArea>
    </chartFormat>
    <chartFormat chart="1" format="10" series="1">
      <pivotArea type="data" outline="0" fieldPosition="0">
        <references count="2">
          <reference field="4294967294" count="1" selected="0">
            <x v="0"/>
          </reference>
          <reference field="5" count="1" selected="0">
            <x v="1"/>
          </reference>
        </references>
      </pivotArea>
    </chartFormat>
    <chartFormat chart="1" format="11">
      <pivotArea type="data" outline="0" fieldPosition="0">
        <references count="3">
          <reference field="4294967294" count="1" selected="0">
            <x v="0"/>
          </reference>
          <reference field="3" count="1" selected="0">
            <x v="0"/>
          </reference>
          <reference field="5" count="1" selected="0">
            <x v="1"/>
          </reference>
        </references>
      </pivotArea>
    </chartFormat>
    <chartFormat chart="1" format="12">
      <pivotArea type="data" outline="0" fieldPosition="0">
        <references count="3">
          <reference field="4294967294" count="1" selected="0">
            <x v="0"/>
          </reference>
          <reference field="3" count="1" selected="0">
            <x v="1"/>
          </reference>
          <reference field="5" count="1" selected="0">
            <x v="1"/>
          </reference>
        </references>
      </pivotArea>
    </chartFormat>
    <chartFormat chart="1" format="13" series="1">
      <pivotArea type="data" outline="0" fieldPosition="0">
        <references count="2">
          <reference field="4294967294" count="1" selected="0">
            <x v="0"/>
          </reference>
          <reference field="5" count="1" selected="0">
            <x v="2"/>
          </reference>
        </references>
      </pivotArea>
    </chartFormat>
    <chartFormat chart="1" format="14">
      <pivotArea type="data" outline="0" fieldPosition="0">
        <references count="3">
          <reference field="4294967294" count="1" selected="0">
            <x v="0"/>
          </reference>
          <reference field="3" count="1" selected="0">
            <x v="0"/>
          </reference>
          <reference field="5" count="1" selected="0">
            <x v="2"/>
          </reference>
        </references>
      </pivotArea>
    </chartFormat>
    <chartFormat chart="1" format="15">
      <pivotArea type="data" outline="0" fieldPosition="0">
        <references count="3">
          <reference field="4294967294" count="1" selected="0">
            <x v="0"/>
          </reference>
          <reference field="3" count="1" selected="0">
            <x v="1"/>
          </reference>
          <reference field="5" count="1" selected="0">
            <x v="2"/>
          </reference>
        </references>
      </pivotArea>
    </chartFormat>
    <chartFormat chart="1" format="16" series="1">
      <pivotArea type="data" outline="0" fieldPosition="0">
        <references count="2">
          <reference field="4294967294" count="1" selected="0">
            <x v="0"/>
          </reference>
          <reference field="5" count="1" selected="0">
            <x v="3"/>
          </reference>
        </references>
      </pivotArea>
    </chartFormat>
    <chartFormat chart="1" format="17">
      <pivotArea type="data" outline="0" fieldPosition="0">
        <references count="3">
          <reference field="4294967294" count="1" selected="0">
            <x v="0"/>
          </reference>
          <reference field="3" count="1" selected="0">
            <x v="0"/>
          </reference>
          <reference field="5" count="1" selected="0">
            <x v="3"/>
          </reference>
        </references>
      </pivotArea>
    </chartFormat>
    <chartFormat chart="1" format="18">
      <pivotArea type="data" outline="0" fieldPosition="0">
        <references count="3">
          <reference field="4294967294" count="1" selected="0">
            <x v="0"/>
          </reference>
          <reference field="3" count="1" selected="0">
            <x v="1"/>
          </reference>
          <reference field="5" count="1" selected="0">
            <x v="3"/>
          </reference>
        </references>
      </pivotArea>
    </chartFormat>
    <chartFormat chart="1" format="19" series="1">
      <pivotArea type="data" outline="0" fieldPosition="0">
        <references count="2">
          <reference field="4294967294" count="1" selected="0">
            <x v="0"/>
          </reference>
          <reference field="5" count="1" selected="0">
            <x v="4"/>
          </reference>
        </references>
      </pivotArea>
    </chartFormat>
    <chartFormat chart="1" format="20">
      <pivotArea type="data" outline="0" fieldPosition="0">
        <references count="3">
          <reference field="4294967294" count="1" selected="0">
            <x v="0"/>
          </reference>
          <reference field="3" count="1" selected="0">
            <x v="0"/>
          </reference>
          <reference field="5" count="1" selected="0">
            <x v="4"/>
          </reference>
        </references>
      </pivotArea>
    </chartFormat>
    <chartFormat chart="1" format="21">
      <pivotArea type="data" outline="0" fieldPosition="0">
        <references count="3">
          <reference field="4294967294" count="1" selected="0">
            <x v="0"/>
          </reference>
          <reference field="3" count="1" selected="0">
            <x v="1"/>
          </reference>
          <reference field="5" count="1" selected="0">
            <x v="4"/>
          </reference>
        </references>
      </pivotArea>
    </chartFormat>
    <chartFormat chart="1" format="22" series="1">
      <pivotArea type="data" outline="0" fieldPosition="0">
        <references count="2">
          <reference field="4294967294" count="1" selected="0">
            <x v="0"/>
          </reference>
          <reference field="5" count="1" selected="0">
            <x v="5"/>
          </reference>
        </references>
      </pivotArea>
    </chartFormat>
    <chartFormat chart="1" format="23">
      <pivotArea type="data" outline="0" fieldPosition="0">
        <references count="3">
          <reference field="4294967294" count="1" selected="0">
            <x v="0"/>
          </reference>
          <reference field="3" count="1" selected="0">
            <x v="0"/>
          </reference>
          <reference field="5" count="1" selected="0">
            <x v="5"/>
          </reference>
        </references>
      </pivotArea>
    </chartFormat>
    <chartFormat chart="1" format="24">
      <pivotArea type="data" outline="0" fieldPosition="0">
        <references count="3">
          <reference field="4294967294" count="1" selected="0">
            <x v="0"/>
          </reference>
          <reference field="3" count="1" selected="0">
            <x v="1"/>
          </reference>
          <reference field="5" count="1" selected="0">
            <x v="5"/>
          </reference>
        </references>
      </pivotArea>
    </chartFormat>
    <chartFormat chart="1" format="25" series="1">
      <pivotArea type="data" outline="0" fieldPosition="0">
        <references count="2">
          <reference field="4294967294" count="1" selected="0">
            <x v="0"/>
          </reference>
          <reference field="5" count="1" selected="0">
            <x v="6"/>
          </reference>
        </references>
      </pivotArea>
    </chartFormat>
    <chartFormat chart="1" format="26">
      <pivotArea type="data" outline="0" fieldPosition="0">
        <references count="3">
          <reference field="4294967294" count="1" selected="0">
            <x v="0"/>
          </reference>
          <reference field="3" count="1" selected="0">
            <x v="0"/>
          </reference>
          <reference field="5" count="1" selected="0">
            <x v="6"/>
          </reference>
        </references>
      </pivotArea>
    </chartFormat>
    <chartFormat chart="1" format="27">
      <pivotArea type="data" outline="0" fieldPosition="0">
        <references count="3">
          <reference field="4294967294" count="1" selected="0">
            <x v="0"/>
          </reference>
          <reference field="3" count="1" selected="0">
            <x v="1"/>
          </reference>
          <reference field="5" count="1" selected="0">
            <x v="6"/>
          </reference>
        </references>
      </pivotArea>
    </chartFormat>
    <chartFormat chart="1"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C81B4F-3DB2-4FF0-9059-9DA90B1546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I36" firstHeaderRow="1" firstDataRow="2" firstDataCol="1"/>
  <pivotFields count="13">
    <pivotField dataField="1" showAll="0"/>
    <pivotField showAll="0"/>
    <pivotField showAll="0"/>
    <pivotField showAll="0">
      <items count="3">
        <item x="0"/>
        <item x="1"/>
        <item t="default"/>
      </items>
    </pivotField>
    <pivotField showAll="0">
      <items count="8">
        <item x="5"/>
        <item x="3"/>
        <item x="6"/>
        <item x="4"/>
        <item x="0"/>
        <item x="1"/>
        <item x="2"/>
        <item t="default"/>
      </items>
    </pivotField>
    <pivotField axis="axisCol" showAll="0">
      <items count="8">
        <item x="2"/>
        <item x="5"/>
        <item x="0"/>
        <item x="3"/>
        <item x="6"/>
        <item x="4"/>
        <item x="1"/>
        <item t="default"/>
      </items>
    </pivotField>
    <pivotField numFmtId="164" showAll="0">
      <items count="258">
        <item x="187"/>
        <item x="222"/>
        <item x="83"/>
        <item x="1"/>
        <item x="56"/>
        <item x="181"/>
        <item x="151"/>
        <item x="127"/>
        <item x="19"/>
        <item x="39"/>
        <item x="152"/>
        <item x="185"/>
        <item x="161"/>
        <item x="211"/>
        <item x="99"/>
        <item x="171"/>
        <item x="4"/>
        <item x="228"/>
        <item x="34"/>
        <item x="199"/>
        <item x="0"/>
        <item x="133"/>
        <item x="125"/>
        <item x="101"/>
        <item x="124"/>
        <item x="77"/>
        <item x="210"/>
        <item x="68"/>
        <item x="53"/>
        <item x="14"/>
        <item x="135"/>
        <item x="82"/>
        <item x="52"/>
        <item x="134"/>
        <item x="248"/>
        <item x="8"/>
        <item x="183"/>
        <item x="207"/>
        <item x="231"/>
        <item x="91"/>
        <item x="114"/>
        <item x="146"/>
        <item x="61"/>
        <item x="174"/>
        <item x="242"/>
        <item x="253"/>
        <item x="98"/>
        <item x="197"/>
        <item x="246"/>
        <item x="38"/>
        <item x="11"/>
        <item x="167"/>
        <item x="58"/>
        <item x="120"/>
        <item x="45"/>
        <item x="158"/>
        <item x="96"/>
        <item x="132"/>
        <item x="12"/>
        <item x="192"/>
        <item x="70"/>
        <item x="256"/>
        <item x="122"/>
        <item x="196"/>
        <item x="74"/>
        <item x="226"/>
        <item x="126"/>
        <item x="71"/>
        <item x="36"/>
        <item x="249"/>
        <item x="201"/>
        <item x="90"/>
        <item x="42"/>
        <item x="147"/>
        <item x="172"/>
        <item x="227"/>
        <item x="194"/>
        <item x="243"/>
        <item x="112"/>
        <item x="193"/>
        <item x="46"/>
        <item x="229"/>
        <item x="28"/>
        <item x="9"/>
        <item x="232"/>
        <item x="95"/>
        <item x="86"/>
        <item x="205"/>
        <item x="144"/>
        <item x="168"/>
        <item x="206"/>
        <item x="59"/>
        <item x="209"/>
        <item x="186"/>
        <item x="129"/>
        <item x="65"/>
        <item x="239"/>
        <item x="179"/>
        <item x="123"/>
        <item x="180"/>
        <item x="115"/>
        <item x="240"/>
        <item x="162"/>
        <item x="236"/>
        <item x="233"/>
        <item x="166"/>
        <item x="55"/>
        <item x="213"/>
        <item x="31"/>
        <item x="234"/>
        <item x="255"/>
        <item x="50"/>
        <item x="107"/>
        <item x="216"/>
        <item x="204"/>
        <item x="72"/>
        <item x="37"/>
        <item x="100"/>
        <item x="49"/>
        <item x="102"/>
        <item x="47"/>
        <item x="148"/>
        <item x="159"/>
        <item x="63"/>
        <item x="79"/>
        <item x="188"/>
        <item x="254"/>
        <item x="128"/>
        <item x="160"/>
        <item x="138"/>
        <item x="62"/>
        <item x="215"/>
        <item x="221"/>
        <item x="118"/>
        <item x="198"/>
        <item x="10"/>
        <item x="104"/>
        <item x="145"/>
        <item x="252"/>
        <item x="22"/>
        <item x="106"/>
        <item x="235"/>
        <item x="178"/>
        <item x="224"/>
        <item x="141"/>
        <item x="121"/>
        <item x="111"/>
        <item x="75"/>
        <item x="142"/>
        <item x="223"/>
        <item x="155"/>
        <item x="93"/>
        <item x="76"/>
        <item x="60"/>
        <item x="24"/>
        <item x="29"/>
        <item x="163"/>
        <item x="131"/>
        <item x="43"/>
        <item x="110"/>
        <item x="88"/>
        <item x="26"/>
        <item x="41"/>
        <item x="200"/>
        <item x="54"/>
        <item x="119"/>
        <item x="105"/>
        <item x="149"/>
        <item x="238"/>
        <item x="92"/>
        <item x="32"/>
        <item x="108"/>
        <item x="20"/>
        <item x="189"/>
        <item x="247"/>
        <item x="87"/>
        <item x="64"/>
        <item x="16"/>
        <item x="13"/>
        <item x="117"/>
        <item x="84"/>
        <item x="218"/>
        <item x="169"/>
        <item x="182"/>
        <item x="94"/>
        <item x="217"/>
        <item x="173"/>
        <item x="214"/>
        <item x="156"/>
        <item x="3"/>
        <item x="109"/>
        <item x="21"/>
        <item x="27"/>
        <item x="219"/>
        <item x="2"/>
        <item x="15"/>
        <item x="150"/>
        <item x="175"/>
        <item x="208"/>
        <item x="202"/>
        <item x="244"/>
        <item x="23"/>
        <item x="153"/>
        <item x="136"/>
        <item x="48"/>
        <item x="241"/>
        <item x="57"/>
        <item x="81"/>
        <item x="203"/>
        <item x="78"/>
        <item x="176"/>
        <item x="116"/>
        <item x="170"/>
        <item x="5"/>
        <item x="18"/>
        <item x="130"/>
        <item x="220"/>
        <item x="230"/>
        <item x="6"/>
        <item x="157"/>
        <item x="137"/>
        <item x="143"/>
        <item x="17"/>
        <item x="191"/>
        <item x="44"/>
        <item x="103"/>
        <item x="139"/>
        <item x="164"/>
        <item x="177"/>
        <item x="80"/>
        <item x="30"/>
        <item x="245"/>
        <item x="140"/>
        <item x="250"/>
        <item x="165"/>
        <item x="89"/>
        <item x="212"/>
        <item x="184"/>
        <item x="33"/>
        <item x="51"/>
        <item x="85"/>
        <item x="66"/>
        <item x="73"/>
        <item x="40"/>
        <item x="154"/>
        <item x="69"/>
        <item x="67"/>
        <item x="35"/>
        <item x="195"/>
        <item x="251"/>
        <item x="225"/>
        <item x="190"/>
        <item x="97"/>
        <item x="113"/>
        <item x="25"/>
        <item x="7"/>
        <item x="237"/>
        <item t="default"/>
      </items>
    </pivotField>
    <pivotField numFmtId="164" showAll="0"/>
    <pivotField showAll="0"/>
    <pivotField showAll="0"/>
    <pivotField showAll="0">
      <items count="4">
        <item x="1"/>
        <item x="0"/>
        <item x="2"/>
        <item t="default"/>
      </items>
    </pivotField>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29">
    <i>
      <x v="1"/>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t="grand">
      <x/>
    </i>
  </rowItems>
  <colFields count="1">
    <field x="5"/>
  </colFields>
  <colItems count="8">
    <i>
      <x/>
    </i>
    <i>
      <x v="1"/>
    </i>
    <i>
      <x v="2"/>
    </i>
    <i>
      <x v="3"/>
    </i>
    <i>
      <x v="4"/>
    </i>
    <i>
      <x v="5"/>
    </i>
    <i>
      <x v="6"/>
    </i>
    <i t="grand">
      <x/>
    </i>
  </colItems>
  <dataFields count="1">
    <dataField name="Count of Patient ID" fld="0" subtotal="count" baseField="0" baseItem="0"/>
  </dataFields>
  <chartFormats count="8">
    <chartFormat chart="5" format="7" series="1">
      <pivotArea type="data" outline="0" fieldPosition="0">
        <references count="2">
          <reference field="4294967294" count="1" selected="0">
            <x v="0"/>
          </reference>
          <reference field="5" count="1" selected="0">
            <x v="0"/>
          </reference>
        </references>
      </pivotArea>
    </chartFormat>
    <chartFormat chart="5" format="8" series="1">
      <pivotArea type="data" outline="0" fieldPosition="0">
        <references count="2">
          <reference field="4294967294" count="1" selected="0">
            <x v="0"/>
          </reference>
          <reference field="5" count="1" selected="0">
            <x v="1"/>
          </reference>
        </references>
      </pivotArea>
    </chartFormat>
    <chartFormat chart="5" format="9" series="1">
      <pivotArea type="data" outline="0" fieldPosition="0">
        <references count="2">
          <reference field="4294967294" count="1" selected="0">
            <x v="0"/>
          </reference>
          <reference field="5" count="1" selected="0">
            <x v="2"/>
          </reference>
        </references>
      </pivotArea>
    </chartFormat>
    <chartFormat chart="5" format="10" series="1">
      <pivotArea type="data" outline="0" fieldPosition="0">
        <references count="2">
          <reference field="4294967294" count="1" selected="0">
            <x v="0"/>
          </reference>
          <reference field="5" count="1" selected="0">
            <x v="3"/>
          </reference>
        </references>
      </pivotArea>
    </chartFormat>
    <chartFormat chart="5" format="11" series="1">
      <pivotArea type="data" outline="0" fieldPosition="0">
        <references count="2">
          <reference field="4294967294" count="1" selected="0">
            <x v="0"/>
          </reference>
          <reference field="5" count="1" selected="0">
            <x v="4"/>
          </reference>
        </references>
      </pivotArea>
    </chartFormat>
    <chartFormat chart="5" format="12" series="1">
      <pivotArea type="data" outline="0" fieldPosition="0">
        <references count="2">
          <reference field="4294967294" count="1" selected="0">
            <x v="0"/>
          </reference>
          <reference field="5" count="1" selected="0">
            <x v="5"/>
          </reference>
        </references>
      </pivotArea>
    </chartFormat>
    <chartFormat chart="5" format="13" series="1">
      <pivotArea type="data" outline="0" fieldPosition="0">
        <references count="2">
          <reference field="4294967294" count="1" selected="0">
            <x v="0"/>
          </reference>
          <reference field="5" count="1" selected="0">
            <x v="6"/>
          </reference>
        </references>
      </pivotArea>
    </chartFormat>
    <chartFormat chart="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5EC51F-811A-42AF-8AD4-ABA6C1A382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D15" firstHeaderRow="1" firstDataRow="2" firstDataCol="1"/>
  <pivotFields count="13">
    <pivotField dataField="1" showAll="0"/>
    <pivotField showAll="0"/>
    <pivotField showAll="0"/>
    <pivotField showAll="0">
      <items count="3">
        <item x="0"/>
        <item x="1"/>
        <item t="default"/>
      </items>
    </pivotField>
    <pivotField showAll="0">
      <items count="8">
        <item x="5"/>
        <item x="3"/>
        <item x="6"/>
        <item x="4"/>
        <item x="0"/>
        <item x="1"/>
        <item x="2"/>
        <item t="default"/>
      </items>
    </pivotField>
    <pivotField axis="axisRow" showAll="0">
      <items count="8">
        <item x="2"/>
        <item x="5"/>
        <item x="0"/>
        <item x="3"/>
        <item x="6"/>
        <item x="4"/>
        <item x="1"/>
        <item t="default"/>
      </items>
    </pivotField>
    <pivotField numFmtId="164" showAll="0">
      <items count="258">
        <item x="187"/>
        <item x="222"/>
        <item x="83"/>
        <item x="1"/>
        <item x="56"/>
        <item x="181"/>
        <item x="151"/>
        <item x="127"/>
        <item x="19"/>
        <item x="39"/>
        <item x="152"/>
        <item x="185"/>
        <item x="161"/>
        <item x="211"/>
        <item x="99"/>
        <item x="171"/>
        <item x="4"/>
        <item x="228"/>
        <item x="34"/>
        <item x="199"/>
        <item x="0"/>
        <item x="133"/>
        <item x="125"/>
        <item x="101"/>
        <item x="124"/>
        <item x="77"/>
        <item x="210"/>
        <item x="68"/>
        <item x="53"/>
        <item x="14"/>
        <item x="135"/>
        <item x="82"/>
        <item x="52"/>
        <item x="134"/>
        <item x="248"/>
        <item x="8"/>
        <item x="183"/>
        <item x="207"/>
        <item x="231"/>
        <item x="91"/>
        <item x="114"/>
        <item x="146"/>
        <item x="61"/>
        <item x="174"/>
        <item x="242"/>
        <item x="253"/>
        <item x="98"/>
        <item x="197"/>
        <item x="246"/>
        <item x="38"/>
        <item x="11"/>
        <item x="167"/>
        <item x="58"/>
        <item x="120"/>
        <item x="45"/>
        <item x="158"/>
        <item x="96"/>
        <item x="132"/>
        <item x="12"/>
        <item x="192"/>
        <item x="70"/>
        <item x="256"/>
        <item x="122"/>
        <item x="196"/>
        <item x="74"/>
        <item x="226"/>
        <item x="126"/>
        <item x="71"/>
        <item x="36"/>
        <item x="249"/>
        <item x="201"/>
        <item x="90"/>
        <item x="42"/>
        <item x="147"/>
        <item x="172"/>
        <item x="227"/>
        <item x="194"/>
        <item x="243"/>
        <item x="112"/>
        <item x="193"/>
        <item x="46"/>
        <item x="229"/>
        <item x="28"/>
        <item x="9"/>
        <item x="232"/>
        <item x="95"/>
        <item x="86"/>
        <item x="205"/>
        <item x="144"/>
        <item x="168"/>
        <item x="206"/>
        <item x="59"/>
        <item x="209"/>
        <item x="186"/>
        <item x="129"/>
        <item x="65"/>
        <item x="239"/>
        <item x="179"/>
        <item x="123"/>
        <item x="180"/>
        <item x="115"/>
        <item x="240"/>
        <item x="162"/>
        <item x="236"/>
        <item x="233"/>
        <item x="166"/>
        <item x="55"/>
        <item x="213"/>
        <item x="31"/>
        <item x="234"/>
        <item x="255"/>
        <item x="50"/>
        <item x="107"/>
        <item x="216"/>
        <item x="204"/>
        <item x="72"/>
        <item x="37"/>
        <item x="100"/>
        <item x="49"/>
        <item x="102"/>
        <item x="47"/>
        <item x="148"/>
        <item x="159"/>
        <item x="63"/>
        <item x="79"/>
        <item x="188"/>
        <item x="254"/>
        <item x="128"/>
        <item x="160"/>
        <item x="138"/>
        <item x="62"/>
        <item x="215"/>
        <item x="221"/>
        <item x="118"/>
        <item x="198"/>
        <item x="10"/>
        <item x="104"/>
        <item x="145"/>
        <item x="252"/>
        <item x="22"/>
        <item x="106"/>
        <item x="235"/>
        <item x="178"/>
        <item x="224"/>
        <item x="141"/>
        <item x="121"/>
        <item x="111"/>
        <item x="75"/>
        <item x="142"/>
        <item x="223"/>
        <item x="155"/>
        <item x="93"/>
        <item x="76"/>
        <item x="60"/>
        <item x="24"/>
        <item x="29"/>
        <item x="163"/>
        <item x="131"/>
        <item x="43"/>
        <item x="110"/>
        <item x="88"/>
        <item x="26"/>
        <item x="41"/>
        <item x="200"/>
        <item x="54"/>
        <item x="119"/>
        <item x="105"/>
        <item x="149"/>
        <item x="238"/>
        <item x="92"/>
        <item x="32"/>
        <item x="108"/>
        <item x="20"/>
        <item x="189"/>
        <item x="247"/>
        <item x="87"/>
        <item x="64"/>
        <item x="16"/>
        <item x="13"/>
        <item x="117"/>
        <item x="84"/>
        <item x="218"/>
        <item x="169"/>
        <item x="182"/>
        <item x="94"/>
        <item x="217"/>
        <item x="173"/>
        <item x="214"/>
        <item x="156"/>
        <item x="3"/>
        <item x="109"/>
        <item x="21"/>
        <item x="27"/>
        <item x="219"/>
        <item x="2"/>
        <item x="15"/>
        <item x="150"/>
        <item x="175"/>
        <item x="208"/>
        <item x="202"/>
        <item x="244"/>
        <item x="23"/>
        <item x="153"/>
        <item x="136"/>
        <item x="48"/>
        <item x="241"/>
        <item x="57"/>
        <item x="81"/>
        <item x="203"/>
        <item x="78"/>
        <item x="176"/>
        <item x="116"/>
        <item x="170"/>
        <item x="5"/>
        <item x="18"/>
        <item x="130"/>
        <item x="220"/>
        <item x="230"/>
        <item x="6"/>
        <item x="157"/>
        <item x="137"/>
        <item x="143"/>
        <item x="17"/>
        <item x="191"/>
        <item x="44"/>
        <item x="103"/>
        <item x="139"/>
        <item x="164"/>
        <item x="177"/>
        <item x="80"/>
        <item x="30"/>
        <item x="245"/>
        <item x="140"/>
        <item x="250"/>
        <item x="165"/>
        <item x="89"/>
        <item x="212"/>
        <item x="184"/>
        <item x="33"/>
        <item x="51"/>
        <item x="85"/>
        <item x="66"/>
        <item x="73"/>
        <item x="40"/>
        <item x="154"/>
        <item x="69"/>
        <item x="67"/>
        <item x="35"/>
        <item x="195"/>
        <item x="251"/>
        <item x="225"/>
        <item x="190"/>
        <item x="97"/>
        <item x="113"/>
        <item x="25"/>
        <item x="7"/>
        <item x="237"/>
        <item t="default"/>
      </items>
    </pivotField>
    <pivotField numFmtId="164" showAll="0"/>
    <pivotField axis="axisCol" showAll="0">
      <items count="3">
        <item x="1"/>
        <item x="0"/>
        <item t="default"/>
      </items>
    </pivotField>
    <pivotField showAll="0"/>
    <pivotField showAll="0">
      <items count="4">
        <item x="1"/>
        <item x="0"/>
        <item x="2"/>
        <item t="default"/>
      </items>
    </pivotField>
    <pivotField showAll="0" defaultSubtotal="0"/>
    <pivotField showAll="0" defaultSubtotal="0">
      <items count="5">
        <item x="0"/>
        <item x="1"/>
        <item x="2"/>
        <item x="3"/>
        <item x="4"/>
      </items>
    </pivotField>
  </pivotFields>
  <rowFields count="1">
    <field x="5"/>
  </rowFields>
  <rowItems count="8">
    <i>
      <x/>
    </i>
    <i>
      <x v="1"/>
    </i>
    <i>
      <x v="2"/>
    </i>
    <i>
      <x v="3"/>
    </i>
    <i>
      <x v="4"/>
    </i>
    <i>
      <x v="5"/>
    </i>
    <i>
      <x v="6"/>
    </i>
    <i t="grand">
      <x/>
    </i>
  </rowItems>
  <colFields count="1">
    <field x="8"/>
  </colFields>
  <colItems count="3">
    <i>
      <x/>
    </i>
    <i>
      <x v="1"/>
    </i>
    <i t="grand">
      <x/>
    </i>
  </colItems>
  <dataFields count="1">
    <dataField name="Count of Patient ID" fld="0" subtotal="count" baseField="0" baseItem="0"/>
  </dataFields>
  <chartFormats count="3">
    <chartFormat chart="1" format="2" series="1">
      <pivotArea type="data" outline="0" fieldPosition="0">
        <references count="2">
          <reference field="4294967294" count="1" selected="0">
            <x v="0"/>
          </reference>
          <reference field="8" count="1" selected="0">
            <x v="0"/>
          </reference>
        </references>
      </pivotArea>
    </chartFormat>
    <chartFormat chart="1" format="3" series="1">
      <pivotArea type="data" outline="0" fieldPosition="0">
        <references count="2">
          <reference field="4294967294" count="1" selected="0">
            <x v="0"/>
          </reference>
          <reference field="8"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1D99E8-F8D8-4C4D-9013-0DE278A30AC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I11" firstHeaderRow="1" firstDataRow="2" firstDataCol="1"/>
  <pivotFields count="13">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items count="3">
        <item x="0"/>
        <item x="1"/>
        <item t="default"/>
      </items>
    </pivotField>
    <pivotField showAll="0">
      <items count="8">
        <item x="5"/>
        <item x="3"/>
        <item x="6"/>
        <item x="4"/>
        <item x="0"/>
        <item x="1"/>
        <item x="2"/>
        <item t="default"/>
      </items>
    </pivotField>
    <pivotField axis="axisCol" showAll="0">
      <items count="8">
        <item x="2"/>
        <item x="5"/>
        <item x="0"/>
        <item x="3"/>
        <item x="6"/>
        <item x="4"/>
        <item x="1"/>
        <item t="default"/>
      </items>
    </pivotField>
    <pivotField numFmtId="164" showAll="0">
      <items count="258">
        <item x="187"/>
        <item x="222"/>
        <item x="83"/>
        <item x="1"/>
        <item x="56"/>
        <item x="181"/>
        <item x="151"/>
        <item x="127"/>
        <item x="19"/>
        <item x="39"/>
        <item x="152"/>
        <item x="185"/>
        <item x="161"/>
        <item x="211"/>
        <item x="99"/>
        <item x="171"/>
        <item x="4"/>
        <item x="228"/>
        <item x="34"/>
        <item x="199"/>
        <item x="0"/>
        <item x="133"/>
        <item x="125"/>
        <item x="101"/>
        <item x="124"/>
        <item x="77"/>
        <item x="210"/>
        <item x="68"/>
        <item x="53"/>
        <item x="14"/>
        <item x="135"/>
        <item x="82"/>
        <item x="52"/>
        <item x="134"/>
        <item x="248"/>
        <item x="8"/>
        <item x="183"/>
        <item x="207"/>
        <item x="231"/>
        <item x="91"/>
        <item x="114"/>
        <item x="146"/>
        <item x="61"/>
        <item x="174"/>
        <item x="242"/>
        <item x="253"/>
        <item x="98"/>
        <item x="197"/>
        <item x="246"/>
        <item x="38"/>
        <item x="11"/>
        <item x="167"/>
        <item x="58"/>
        <item x="120"/>
        <item x="45"/>
        <item x="158"/>
        <item x="96"/>
        <item x="132"/>
        <item x="12"/>
        <item x="192"/>
        <item x="70"/>
        <item x="256"/>
        <item x="122"/>
        <item x="196"/>
        <item x="74"/>
        <item x="226"/>
        <item x="126"/>
        <item x="71"/>
        <item x="36"/>
        <item x="249"/>
        <item x="201"/>
        <item x="90"/>
        <item x="42"/>
        <item x="147"/>
        <item x="172"/>
        <item x="227"/>
        <item x="194"/>
        <item x="243"/>
        <item x="112"/>
        <item x="193"/>
        <item x="46"/>
        <item x="229"/>
        <item x="28"/>
        <item x="9"/>
        <item x="232"/>
        <item x="95"/>
        <item x="86"/>
        <item x="205"/>
        <item x="144"/>
        <item x="168"/>
        <item x="206"/>
        <item x="59"/>
        <item x="209"/>
        <item x="186"/>
        <item x="129"/>
        <item x="65"/>
        <item x="239"/>
        <item x="179"/>
        <item x="123"/>
        <item x="180"/>
        <item x="115"/>
        <item x="240"/>
        <item x="162"/>
        <item x="236"/>
        <item x="233"/>
        <item x="166"/>
        <item x="55"/>
        <item x="213"/>
        <item x="31"/>
        <item x="234"/>
        <item x="255"/>
        <item x="50"/>
        <item x="107"/>
        <item x="216"/>
        <item x="204"/>
        <item x="72"/>
        <item x="37"/>
        <item x="100"/>
        <item x="49"/>
        <item x="102"/>
        <item x="47"/>
        <item x="148"/>
        <item x="159"/>
        <item x="63"/>
        <item x="79"/>
        <item x="188"/>
        <item x="254"/>
        <item x="128"/>
        <item x="160"/>
        <item x="138"/>
        <item x="62"/>
        <item x="215"/>
        <item x="221"/>
        <item x="118"/>
        <item x="198"/>
        <item x="10"/>
        <item x="104"/>
        <item x="145"/>
        <item x="252"/>
        <item x="22"/>
        <item x="106"/>
        <item x="235"/>
        <item x="178"/>
        <item x="224"/>
        <item x="141"/>
        <item x="121"/>
        <item x="111"/>
        <item x="75"/>
        <item x="142"/>
        <item x="223"/>
        <item x="155"/>
        <item x="93"/>
        <item x="76"/>
        <item x="60"/>
        <item x="24"/>
        <item x="29"/>
        <item x="163"/>
        <item x="131"/>
        <item x="43"/>
        <item x="110"/>
        <item x="88"/>
        <item x="26"/>
        <item x="41"/>
        <item x="200"/>
        <item x="54"/>
        <item x="119"/>
        <item x="105"/>
        <item x="149"/>
        <item x="238"/>
        <item x="92"/>
        <item x="32"/>
        <item x="108"/>
        <item x="20"/>
        <item x="189"/>
        <item x="247"/>
        <item x="87"/>
        <item x="64"/>
        <item x="16"/>
        <item x="13"/>
        <item x="117"/>
        <item x="84"/>
        <item x="218"/>
        <item x="169"/>
        <item x="182"/>
        <item x="94"/>
        <item x="217"/>
        <item x="173"/>
        <item x="214"/>
        <item x="156"/>
        <item x="3"/>
        <item x="109"/>
        <item x="21"/>
        <item x="27"/>
        <item x="219"/>
        <item x="2"/>
        <item x="15"/>
        <item x="150"/>
        <item x="175"/>
        <item x="208"/>
        <item x="202"/>
        <item x="244"/>
        <item x="23"/>
        <item x="153"/>
        <item x="136"/>
        <item x="48"/>
        <item x="241"/>
        <item x="57"/>
        <item x="81"/>
        <item x="203"/>
        <item x="78"/>
        <item x="176"/>
        <item x="116"/>
        <item x="170"/>
        <item x="5"/>
        <item x="18"/>
        <item x="130"/>
        <item x="220"/>
        <item x="230"/>
        <item x="6"/>
        <item x="157"/>
        <item x="137"/>
        <item x="143"/>
        <item x="17"/>
        <item x="191"/>
        <item x="44"/>
        <item x="103"/>
        <item x="139"/>
        <item x="164"/>
        <item x="177"/>
        <item x="80"/>
        <item x="30"/>
        <item x="245"/>
        <item x="140"/>
        <item x="250"/>
        <item x="165"/>
        <item x="89"/>
        <item x="212"/>
        <item x="184"/>
        <item x="33"/>
        <item x="51"/>
        <item x="85"/>
        <item x="66"/>
        <item x="73"/>
        <item x="40"/>
        <item x="154"/>
        <item x="69"/>
        <item x="67"/>
        <item x="35"/>
        <item x="195"/>
        <item x="251"/>
        <item x="225"/>
        <item x="190"/>
        <item x="97"/>
        <item x="113"/>
        <item x="25"/>
        <item x="7"/>
        <item x="237"/>
        <item t="default"/>
      </items>
    </pivotField>
    <pivotField numFmtId="164" showAll="0"/>
    <pivotField showAll="0"/>
    <pivotField showAll="0"/>
    <pivotField axis="axisRow" showAll="0">
      <items count="4">
        <item x="1"/>
        <item x="0"/>
        <item x="2"/>
        <item t="default"/>
      </items>
    </pivotField>
    <pivotField showAll="0" defaultSubtotal="0"/>
    <pivotField showAll="0" defaultSubtotal="0">
      <items count="5">
        <item x="0"/>
        <item x="1"/>
        <item x="2"/>
        <item x="3"/>
        <item x="4"/>
      </items>
    </pivotField>
  </pivotFields>
  <rowFields count="1">
    <field x="10"/>
  </rowFields>
  <rowItems count="4">
    <i>
      <x/>
    </i>
    <i>
      <x v="1"/>
    </i>
    <i>
      <x v="2"/>
    </i>
    <i t="grand">
      <x/>
    </i>
  </rowItems>
  <colFields count="1">
    <field x="5"/>
  </colFields>
  <colItems count="8">
    <i>
      <x/>
    </i>
    <i>
      <x v="1"/>
    </i>
    <i>
      <x v="2"/>
    </i>
    <i>
      <x v="3"/>
    </i>
    <i>
      <x v="4"/>
    </i>
    <i>
      <x v="5"/>
    </i>
    <i>
      <x v="6"/>
    </i>
    <i t="grand">
      <x/>
    </i>
  </colItems>
  <dataFields count="1">
    <dataField name="Count of Patient ID" fld="0" subtotal="count" baseField="0" baseItem="0"/>
  </dataFields>
  <chartFormats count="8">
    <chartFormat chart="1" format="7" series="1">
      <pivotArea type="data" outline="0" fieldPosition="0">
        <references count="2">
          <reference field="4294967294" count="1" selected="0">
            <x v="0"/>
          </reference>
          <reference field="5" count="1" selected="0">
            <x v="0"/>
          </reference>
        </references>
      </pivotArea>
    </chartFormat>
    <chartFormat chart="1" format="8" series="1">
      <pivotArea type="data" outline="0" fieldPosition="0">
        <references count="2">
          <reference field="4294967294" count="1" selected="0">
            <x v="0"/>
          </reference>
          <reference field="5" count="1" selected="0">
            <x v="1"/>
          </reference>
        </references>
      </pivotArea>
    </chartFormat>
    <chartFormat chart="1" format="9" series="1">
      <pivotArea type="data" outline="0" fieldPosition="0">
        <references count="2">
          <reference field="4294967294" count="1" selected="0">
            <x v="0"/>
          </reference>
          <reference field="5" count="1" selected="0">
            <x v="2"/>
          </reference>
        </references>
      </pivotArea>
    </chartFormat>
    <chartFormat chart="1" format="10" series="1">
      <pivotArea type="data" outline="0" fieldPosition="0">
        <references count="2">
          <reference field="4294967294" count="1" selected="0">
            <x v="0"/>
          </reference>
          <reference field="5" count="1" selected="0">
            <x v="3"/>
          </reference>
        </references>
      </pivotArea>
    </chartFormat>
    <chartFormat chart="1" format="11" series="1">
      <pivotArea type="data" outline="0" fieldPosition="0">
        <references count="2">
          <reference field="4294967294" count="1" selected="0">
            <x v="0"/>
          </reference>
          <reference field="5" count="1" selected="0">
            <x v="4"/>
          </reference>
        </references>
      </pivotArea>
    </chartFormat>
    <chartFormat chart="1" format="12" series="1">
      <pivotArea type="data" outline="0" fieldPosition="0">
        <references count="2">
          <reference field="4294967294" count="1" selected="0">
            <x v="0"/>
          </reference>
          <reference field="5" count="1" selected="0">
            <x v="5"/>
          </reference>
        </references>
      </pivotArea>
    </chartFormat>
    <chartFormat chart="1" format="13" series="1">
      <pivotArea type="data" outline="0" fieldPosition="0">
        <references count="2">
          <reference field="4294967294" count="1" selected="0">
            <x v="0"/>
          </reference>
          <reference field="5" count="1" selected="0">
            <x v="6"/>
          </reference>
        </references>
      </pivotArea>
    </chartFormat>
    <chartFormat chart="1"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494333-DB16-4B38-ACD9-043E9C416A76}" sourceName="Gender">
  <pivotTables>
    <pivotTable tabId="3" name="PivotTable1"/>
    <pivotTable tabId="4" name="PivotTable1"/>
    <pivotTable tabId="6" name="PivotTable2"/>
    <pivotTable tabId="7" name="PivotTable3"/>
    <pivotTable tabId="8" name="PivotTable4"/>
  </pivotTables>
  <data>
    <tabular pivotCacheId="29247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472F55B-BFDB-4E6E-BA43-C06E752E539B}" sourceName="State">
  <pivotTables>
    <pivotTable tabId="3" name="PivotTable1"/>
    <pivotTable tabId="4" name="PivotTable1"/>
    <pivotTable tabId="6" name="PivotTable2"/>
    <pivotTable tabId="7" name="PivotTable3"/>
    <pivotTable tabId="8" name="PivotTable4"/>
  </pivotTables>
  <data>
    <tabular pivotCacheId="292472379">
      <items count="7">
        <i x="5" s="1"/>
        <i x="3" s="1"/>
        <i x="6"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 xr10:uid="{99B24539-8528-40AE-929A-658B4E201AFD}" sourceName="Disease">
  <pivotTables>
    <pivotTable tabId="3" name="PivotTable1"/>
    <pivotTable tabId="8" name="PivotTable4"/>
    <pivotTable tabId="4" name="PivotTable1"/>
    <pivotTable tabId="6" name="PivotTable2"/>
    <pivotTable tabId="7" name="PivotTable3"/>
  </pivotTables>
  <data>
    <tabular pivotCacheId="292472379">
      <items count="7">
        <i x="2" s="1"/>
        <i x="5" s="1"/>
        <i x="0" s="1"/>
        <i x="3" s="1"/>
        <i x="6"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3B11616-BBE6-4CCD-8E00-8E0156524FEA}" sourceName="Age Group">
  <pivotTables>
    <pivotTable tabId="3" name="PivotTable1"/>
    <pivotTable tabId="4" name="PivotTable1"/>
    <pivotTable tabId="6" name="PivotTable2"/>
    <pivotTable tabId="7" name="PivotTable3"/>
    <pivotTable tabId="8" name="PivotTable4"/>
  </pivotTables>
  <data>
    <tabular pivotCacheId="29247237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A6ECA9F-5166-434C-A73E-6A71D9579628}" cache="Slicer_Gender" caption="Gender" rowHeight="234950"/>
  <slicer name="State" xr10:uid="{BEE5DB54-631B-482C-A81E-284CB84B5EDD}" cache="Slicer_State" caption="State" startItem="2" rowHeight="234950"/>
  <slicer name="Disease" xr10:uid="{7F565638-713C-4D90-8108-3463250ED5B2}" cache="Slicer_Disease" caption="Disease" startItem="3" rowHeight="234950"/>
  <slicer name="Age Group" xr10:uid="{D6A277F3-42DE-4E2E-A58F-0965918C1DB5}" cache="Slicer_Age_Group" caption="Age 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178A6C-3928-4F0F-8D53-F80D9B84E1F9}" name="Table1" displayName="Table1" ref="A1:K301" totalsRowShown="0" headerRowDxfId="14" dataDxfId="12" headerRowBorderDxfId="13" tableBorderDxfId="11">
  <autoFilter ref="A1:K301" xr:uid="{25178A6C-3928-4F0F-8D53-F80D9B84E1F9}"/>
  <tableColumns count="11">
    <tableColumn id="1" xr3:uid="{FEB4A293-695A-4AF9-8B61-F2E76A52722E}" name="Patient ID" dataDxfId="10"/>
    <tableColumn id="2" xr3:uid="{B01E227D-6435-4ABE-B6D5-138B9AADC700}" name="Name" dataDxfId="9"/>
    <tableColumn id="3" xr3:uid="{21C0AF07-5678-4BB9-957E-6EE044F8E631}" name="Age" dataDxfId="8"/>
    <tableColumn id="4" xr3:uid="{7D8C6C5E-F465-4D01-B530-8B89CAFEAFB2}" name="Gender" dataDxfId="7"/>
    <tableColumn id="5" xr3:uid="{6D91A730-44F6-4212-BF22-207CFE7498A5}" name="State" dataDxfId="6"/>
    <tableColumn id="6" xr3:uid="{D34E189C-F2E1-447F-A38F-2656DAC209C4}" name="Disease" dataDxfId="5"/>
    <tableColumn id="7" xr3:uid="{14E80B34-9CB4-4B09-B88E-27788AC7D387}" name="Admission Date" dataDxfId="4"/>
    <tableColumn id="8" xr3:uid="{BA58CCED-D79A-4212-9497-D486288D9988}" name="Discharge Date" dataDxfId="3"/>
    <tableColumn id="9" xr3:uid="{5DF73BCC-DDE1-4AEA-9B5F-DFD56323DFF6}" name="Outcome" dataDxfId="2"/>
    <tableColumn id="10" xr3:uid="{20FADC5C-5B6F-4935-838F-58C342F5E7AA}" name="Length of Stay" dataDxfId="1">
      <calculatedColumnFormula>Table1[[#This Row],[Discharge Date]]-Table1[[#This Row],[Admission Date]]</calculatedColumnFormula>
    </tableColumn>
    <tableColumn id="11" xr3:uid="{116B0EC2-BEDA-4138-8187-D39D0CC8FCCC}" name="Age Group" dataDxfId="0">
      <calculatedColumnFormula>IF(Table1[[#This Row],[Age]]&lt;18,"Child",IF(Table1[[#This Row],[Age]]&lt;45,"Adult","Senior"))</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1"/>
  <sheetViews>
    <sheetView workbookViewId="0">
      <selection activeCell="L23" sqref="L23"/>
    </sheetView>
  </sheetViews>
  <sheetFormatPr defaultRowHeight="14.4" x14ac:dyDescent="0.3"/>
  <cols>
    <col min="6" max="6" width="16.21875" customWidth="1"/>
    <col min="7" max="7" width="16.77734375" customWidth="1"/>
    <col min="8" max="8" width="15.77734375" customWidth="1"/>
    <col min="9" max="9" width="16"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t="s">
        <v>309</v>
      </c>
      <c r="C2">
        <v>8</v>
      </c>
      <c r="D2" t="s">
        <v>478</v>
      </c>
      <c r="E2" t="s">
        <v>480</v>
      </c>
      <c r="F2" t="s">
        <v>487</v>
      </c>
      <c r="G2" s="2">
        <v>45126</v>
      </c>
      <c r="H2" s="2">
        <v>45144</v>
      </c>
      <c r="I2" t="s">
        <v>494</v>
      </c>
    </row>
    <row r="3" spans="1:9" x14ac:dyDescent="0.3">
      <c r="A3" t="s">
        <v>10</v>
      </c>
      <c r="B3" t="s">
        <v>310</v>
      </c>
      <c r="C3">
        <v>26</v>
      </c>
      <c r="D3" t="s">
        <v>478</v>
      </c>
      <c r="E3" t="s">
        <v>481</v>
      </c>
      <c r="F3" t="s">
        <v>488</v>
      </c>
      <c r="G3" s="2">
        <v>45083</v>
      </c>
      <c r="H3" s="2">
        <v>45098</v>
      </c>
      <c r="I3" t="s">
        <v>494</v>
      </c>
    </row>
    <row r="4" spans="1:9" x14ac:dyDescent="0.3">
      <c r="A4" t="s">
        <v>11</v>
      </c>
      <c r="B4" t="s">
        <v>311</v>
      </c>
      <c r="C4">
        <v>12</v>
      </c>
      <c r="D4" t="s">
        <v>478</v>
      </c>
      <c r="E4" t="s">
        <v>482</v>
      </c>
      <c r="F4" t="s">
        <v>489</v>
      </c>
      <c r="G4" s="2">
        <v>45602</v>
      </c>
      <c r="H4" s="2">
        <v>45608</v>
      </c>
      <c r="I4" t="s">
        <v>494</v>
      </c>
    </row>
    <row r="5" spans="1:9" x14ac:dyDescent="0.3">
      <c r="A5" t="s">
        <v>12</v>
      </c>
      <c r="B5" t="s">
        <v>312</v>
      </c>
      <c r="C5">
        <v>3</v>
      </c>
      <c r="D5" t="s">
        <v>478</v>
      </c>
      <c r="E5" t="s">
        <v>483</v>
      </c>
      <c r="F5" t="s">
        <v>488</v>
      </c>
      <c r="G5" s="2">
        <v>45589</v>
      </c>
      <c r="H5" s="2">
        <v>45598</v>
      </c>
      <c r="I5" t="s">
        <v>494</v>
      </c>
    </row>
    <row r="6" spans="1:9" x14ac:dyDescent="0.3">
      <c r="A6" t="s">
        <v>13</v>
      </c>
      <c r="B6" t="s">
        <v>313</v>
      </c>
      <c r="C6">
        <v>64</v>
      </c>
      <c r="D6" t="s">
        <v>479</v>
      </c>
      <c r="E6" t="s">
        <v>481</v>
      </c>
      <c r="F6" t="s">
        <v>490</v>
      </c>
      <c r="G6" s="2">
        <v>45117</v>
      </c>
      <c r="H6" s="2">
        <v>45129</v>
      </c>
      <c r="I6" t="s">
        <v>494</v>
      </c>
    </row>
    <row r="7" spans="1:9" x14ac:dyDescent="0.3">
      <c r="A7" t="s">
        <v>14</v>
      </c>
      <c r="B7" t="s">
        <v>313</v>
      </c>
      <c r="C7">
        <v>38</v>
      </c>
      <c r="D7" t="s">
        <v>479</v>
      </c>
      <c r="E7" t="s">
        <v>484</v>
      </c>
      <c r="F7" t="s">
        <v>491</v>
      </c>
      <c r="G7" s="2">
        <v>45642</v>
      </c>
      <c r="H7" s="2">
        <v>45653</v>
      </c>
      <c r="I7" t="s">
        <v>494</v>
      </c>
    </row>
    <row r="8" spans="1:9" x14ac:dyDescent="0.3">
      <c r="A8" t="s">
        <v>15</v>
      </c>
      <c r="B8" t="s">
        <v>314</v>
      </c>
      <c r="C8">
        <v>24</v>
      </c>
      <c r="D8" t="s">
        <v>479</v>
      </c>
      <c r="E8" t="s">
        <v>485</v>
      </c>
      <c r="F8" t="s">
        <v>491</v>
      </c>
      <c r="G8" s="2">
        <v>45666</v>
      </c>
      <c r="H8" s="2">
        <v>45677</v>
      </c>
      <c r="I8" t="s">
        <v>494</v>
      </c>
    </row>
    <row r="9" spans="1:9" x14ac:dyDescent="0.3">
      <c r="A9" t="s">
        <v>16</v>
      </c>
      <c r="B9" t="s">
        <v>315</v>
      </c>
      <c r="C9">
        <v>54</v>
      </c>
      <c r="D9" t="s">
        <v>478</v>
      </c>
      <c r="E9" t="s">
        <v>482</v>
      </c>
      <c r="F9" t="s">
        <v>492</v>
      </c>
      <c r="G9" s="2">
        <v>45792</v>
      </c>
      <c r="H9" s="2">
        <v>45796</v>
      </c>
      <c r="I9" t="s">
        <v>494</v>
      </c>
    </row>
    <row r="10" spans="1:9" x14ac:dyDescent="0.3">
      <c r="A10" t="s">
        <v>17</v>
      </c>
      <c r="B10" t="s">
        <v>316</v>
      </c>
      <c r="C10">
        <v>8</v>
      </c>
      <c r="D10" t="s">
        <v>478</v>
      </c>
      <c r="E10" t="s">
        <v>480</v>
      </c>
      <c r="F10" t="s">
        <v>492</v>
      </c>
      <c r="G10" s="2">
        <v>45176</v>
      </c>
      <c r="H10" s="2">
        <v>45185</v>
      </c>
      <c r="I10" t="s">
        <v>494</v>
      </c>
    </row>
    <row r="11" spans="1:9" x14ac:dyDescent="0.3">
      <c r="A11" t="s">
        <v>18</v>
      </c>
      <c r="B11" t="s">
        <v>317</v>
      </c>
      <c r="C11">
        <v>6</v>
      </c>
      <c r="D11" t="s">
        <v>478</v>
      </c>
      <c r="E11" t="s">
        <v>482</v>
      </c>
      <c r="F11" t="s">
        <v>491</v>
      </c>
      <c r="G11" s="2">
        <v>45296</v>
      </c>
      <c r="H11" s="2">
        <v>45303</v>
      </c>
      <c r="I11" t="s">
        <v>494</v>
      </c>
    </row>
    <row r="12" spans="1:9" x14ac:dyDescent="0.3">
      <c r="A12" t="s">
        <v>19</v>
      </c>
      <c r="B12" t="s">
        <v>318</v>
      </c>
      <c r="C12">
        <v>39</v>
      </c>
      <c r="D12" t="s">
        <v>478</v>
      </c>
      <c r="E12" t="s">
        <v>480</v>
      </c>
      <c r="F12" t="s">
        <v>489</v>
      </c>
      <c r="G12" s="2">
        <v>45452</v>
      </c>
      <c r="H12" s="2">
        <v>45457</v>
      </c>
      <c r="I12" t="s">
        <v>494</v>
      </c>
    </row>
    <row r="13" spans="1:9" x14ac:dyDescent="0.3">
      <c r="A13" t="s">
        <v>20</v>
      </c>
      <c r="B13" t="s">
        <v>319</v>
      </c>
      <c r="C13">
        <v>11</v>
      </c>
      <c r="D13" t="s">
        <v>479</v>
      </c>
      <c r="E13" t="s">
        <v>485</v>
      </c>
      <c r="F13" t="s">
        <v>487</v>
      </c>
      <c r="G13" s="2">
        <v>45217</v>
      </c>
      <c r="H13" s="2">
        <v>45227</v>
      </c>
      <c r="I13" t="s">
        <v>494</v>
      </c>
    </row>
    <row r="14" spans="1:9" x14ac:dyDescent="0.3">
      <c r="A14" t="s">
        <v>21</v>
      </c>
      <c r="B14" t="s">
        <v>320</v>
      </c>
      <c r="C14">
        <v>5</v>
      </c>
      <c r="D14" t="s">
        <v>478</v>
      </c>
      <c r="E14" t="s">
        <v>482</v>
      </c>
      <c r="F14" t="s">
        <v>489</v>
      </c>
      <c r="G14" s="2">
        <v>45237</v>
      </c>
      <c r="H14" s="2">
        <v>45245</v>
      </c>
      <c r="I14" t="s">
        <v>494</v>
      </c>
    </row>
    <row r="15" spans="1:9" x14ac:dyDescent="0.3">
      <c r="A15" t="s">
        <v>22</v>
      </c>
      <c r="B15" t="s">
        <v>321</v>
      </c>
      <c r="C15">
        <v>72</v>
      </c>
      <c r="D15" t="s">
        <v>479</v>
      </c>
      <c r="E15" t="s">
        <v>483</v>
      </c>
      <c r="F15" t="s">
        <v>493</v>
      </c>
      <c r="G15" s="2">
        <v>45560</v>
      </c>
      <c r="H15" s="2">
        <v>45575</v>
      </c>
      <c r="I15" t="s">
        <v>494</v>
      </c>
    </row>
    <row r="16" spans="1:9" x14ac:dyDescent="0.3">
      <c r="A16" t="s">
        <v>23</v>
      </c>
      <c r="B16" t="s">
        <v>322</v>
      </c>
      <c r="C16">
        <v>30</v>
      </c>
      <c r="D16" t="s">
        <v>479</v>
      </c>
      <c r="E16" t="s">
        <v>484</v>
      </c>
      <c r="F16" t="s">
        <v>490</v>
      </c>
      <c r="G16" s="2">
        <v>45156</v>
      </c>
      <c r="H16" s="2">
        <v>45165</v>
      </c>
      <c r="I16" t="s">
        <v>494</v>
      </c>
    </row>
    <row r="17" spans="1:9" x14ac:dyDescent="0.3">
      <c r="A17" t="s">
        <v>24</v>
      </c>
      <c r="B17" t="s">
        <v>323</v>
      </c>
      <c r="C17">
        <v>46</v>
      </c>
      <c r="D17" t="s">
        <v>479</v>
      </c>
      <c r="E17" t="s">
        <v>480</v>
      </c>
      <c r="F17" t="s">
        <v>492</v>
      </c>
      <c r="G17" s="2">
        <v>45603</v>
      </c>
      <c r="H17" s="2">
        <v>45622</v>
      </c>
      <c r="I17" t="s">
        <v>494</v>
      </c>
    </row>
    <row r="18" spans="1:9" x14ac:dyDescent="0.3">
      <c r="A18" t="s">
        <v>25</v>
      </c>
      <c r="B18" t="s">
        <v>324</v>
      </c>
      <c r="C18">
        <v>23</v>
      </c>
      <c r="D18" t="s">
        <v>478</v>
      </c>
      <c r="E18" t="s">
        <v>486</v>
      </c>
      <c r="F18" t="s">
        <v>489</v>
      </c>
      <c r="G18" s="2">
        <v>45557</v>
      </c>
      <c r="H18" s="2">
        <v>45570</v>
      </c>
      <c r="I18" t="s">
        <v>494</v>
      </c>
    </row>
    <row r="19" spans="1:9" x14ac:dyDescent="0.3">
      <c r="A19" t="s">
        <v>26</v>
      </c>
      <c r="B19" t="s">
        <v>325</v>
      </c>
      <c r="C19">
        <v>6</v>
      </c>
      <c r="D19" t="s">
        <v>479</v>
      </c>
      <c r="E19" t="s">
        <v>486</v>
      </c>
      <c r="F19" t="s">
        <v>492</v>
      </c>
      <c r="G19" s="2">
        <v>45678</v>
      </c>
      <c r="H19" s="2">
        <v>45689</v>
      </c>
      <c r="I19" t="s">
        <v>494</v>
      </c>
    </row>
    <row r="20" spans="1:9" x14ac:dyDescent="0.3">
      <c r="A20" t="s">
        <v>27</v>
      </c>
      <c r="B20" t="s">
        <v>326</v>
      </c>
      <c r="C20">
        <v>56</v>
      </c>
      <c r="D20" t="s">
        <v>478</v>
      </c>
      <c r="E20" t="s">
        <v>480</v>
      </c>
      <c r="F20" t="s">
        <v>490</v>
      </c>
      <c r="G20" s="2">
        <v>45649</v>
      </c>
      <c r="H20" s="2">
        <v>45656</v>
      </c>
      <c r="I20" t="s">
        <v>494</v>
      </c>
    </row>
    <row r="21" spans="1:9" x14ac:dyDescent="0.3">
      <c r="A21" t="s">
        <v>28</v>
      </c>
      <c r="B21" t="s">
        <v>327</v>
      </c>
      <c r="C21">
        <v>54</v>
      </c>
      <c r="D21" t="s">
        <v>479</v>
      </c>
      <c r="E21" t="s">
        <v>483</v>
      </c>
      <c r="F21" t="s">
        <v>491</v>
      </c>
      <c r="G21" s="2">
        <v>45095</v>
      </c>
      <c r="H21" s="2">
        <v>45111</v>
      </c>
      <c r="I21" t="s">
        <v>494</v>
      </c>
    </row>
    <row r="22" spans="1:9" x14ac:dyDescent="0.3">
      <c r="A22" t="s">
        <v>29</v>
      </c>
      <c r="B22" t="s">
        <v>328</v>
      </c>
      <c r="C22">
        <v>8</v>
      </c>
      <c r="D22" t="s">
        <v>478</v>
      </c>
      <c r="E22" t="s">
        <v>484</v>
      </c>
      <c r="F22" t="s">
        <v>490</v>
      </c>
      <c r="G22" s="2">
        <v>45546</v>
      </c>
      <c r="H22" s="2">
        <v>45560</v>
      </c>
      <c r="I22" t="s">
        <v>494</v>
      </c>
    </row>
    <row r="23" spans="1:9" x14ac:dyDescent="0.3">
      <c r="A23" t="s">
        <v>30</v>
      </c>
      <c r="B23" t="s">
        <v>329</v>
      </c>
      <c r="C23">
        <v>63</v>
      </c>
      <c r="D23" t="s">
        <v>479</v>
      </c>
      <c r="E23" t="s">
        <v>486</v>
      </c>
      <c r="F23" t="s">
        <v>487</v>
      </c>
      <c r="G23" s="2">
        <v>45591</v>
      </c>
      <c r="H23" s="2">
        <v>45601</v>
      </c>
      <c r="I23" t="s">
        <v>494</v>
      </c>
    </row>
    <row r="24" spans="1:9" x14ac:dyDescent="0.3">
      <c r="A24" t="s">
        <v>31</v>
      </c>
      <c r="B24" t="s">
        <v>330</v>
      </c>
      <c r="C24">
        <v>70</v>
      </c>
      <c r="D24" t="s">
        <v>478</v>
      </c>
      <c r="E24" t="s">
        <v>483</v>
      </c>
      <c r="F24" t="s">
        <v>487</v>
      </c>
      <c r="G24" s="2">
        <v>45465</v>
      </c>
      <c r="H24" s="2">
        <v>45476</v>
      </c>
      <c r="I24" t="s">
        <v>495</v>
      </c>
    </row>
    <row r="25" spans="1:9" x14ac:dyDescent="0.3">
      <c r="A25" t="s">
        <v>32</v>
      </c>
      <c r="B25" t="s">
        <v>331</v>
      </c>
      <c r="C25">
        <v>3</v>
      </c>
      <c r="D25" t="s">
        <v>478</v>
      </c>
      <c r="E25" t="s">
        <v>480</v>
      </c>
      <c r="F25" t="s">
        <v>493</v>
      </c>
      <c r="G25" s="2">
        <v>45618</v>
      </c>
      <c r="H25" s="2">
        <v>45634</v>
      </c>
      <c r="I25" t="s">
        <v>494</v>
      </c>
    </row>
    <row r="26" spans="1:9" x14ac:dyDescent="0.3">
      <c r="A26" t="s">
        <v>33</v>
      </c>
      <c r="B26" t="s">
        <v>332</v>
      </c>
      <c r="C26">
        <v>9</v>
      </c>
      <c r="D26" t="s">
        <v>478</v>
      </c>
      <c r="E26" t="s">
        <v>482</v>
      </c>
      <c r="F26" t="s">
        <v>493</v>
      </c>
      <c r="G26" s="2">
        <v>45506</v>
      </c>
      <c r="H26" s="2">
        <v>45526</v>
      </c>
      <c r="I26" t="s">
        <v>494</v>
      </c>
    </row>
    <row r="27" spans="1:9" x14ac:dyDescent="0.3">
      <c r="A27" t="s">
        <v>34</v>
      </c>
      <c r="B27" t="s">
        <v>333</v>
      </c>
      <c r="C27">
        <v>52</v>
      </c>
      <c r="D27" t="s">
        <v>479</v>
      </c>
      <c r="E27" t="s">
        <v>484</v>
      </c>
      <c r="F27" t="s">
        <v>488</v>
      </c>
      <c r="G27" s="2">
        <v>45789</v>
      </c>
      <c r="H27" s="2">
        <v>45800</v>
      </c>
      <c r="I27" t="s">
        <v>494</v>
      </c>
    </row>
    <row r="28" spans="1:9" x14ac:dyDescent="0.3">
      <c r="A28" t="s">
        <v>35</v>
      </c>
      <c r="B28" t="s">
        <v>334</v>
      </c>
      <c r="C28">
        <v>83</v>
      </c>
      <c r="D28" t="s">
        <v>478</v>
      </c>
      <c r="E28" t="s">
        <v>485</v>
      </c>
      <c r="F28" t="s">
        <v>492</v>
      </c>
      <c r="G28" s="2">
        <v>45516</v>
      </c>
      <c r="H28" s="2">
        <v>45526</v>
      </c>
      <c r="I28" t="s">
        <v>494</v>
      </c>
    </row>
    <row r="29" spans="1:9" x14ac:dyDescent="0.3">
      <c r="A29" t="s">
        <v>36</v>
      </c>
      <c r="B29" t="s">
        <v>335</v>
      </c>
      <c r="C29">
        <v>52</v>
      </c>
      <c r="D29" t="s">
        <v>478</v>
      </c>
      <c r="E29" t="s">
        <v>481</v>
      </c>
      <c r="F29" t="s">
        <v>488</v>
      </c>
      <c r="G29" s="2">
        <v>45593</v>
      </c>
      <c r="H29" s="2">
        <v>45608</v>
      </c>
      <c r="I29" t="s">
        <v>495</v>
      </c>
    </row>
    <row r="30" spans="1:9" x14ac:dyDescent="0.3">
      <c r="A30" t="s">
        <v>37</v>
      </c>
      <c r="B30" t="s">
        <v>336</v>
      </c>
      <c r="C30">
        <v>19</v>
      </c>
      <c r="D30" t="s">
        <v>479</v>
      </c>
      <c r="E30" t="s">
        <v>485</v>
      </c>
      <c r="F30" t="s">
        <v>491</v>
      </c>
      <c r="G30" s="2">
        <v>45291</v>
      </c>
      <c r="H30" s="2">
        <v>45300</v>
      </c>
      <c r="I30" t="s">
        <v>494</v>
      </c>
    </row>
    <row r="31" spans="1:9" x14ac:dyDescent="0.3">
      <c r="A31" t="s">
        <v>38</v>
      </c>
      <c r="B31" t="s">
        <v>314</v>
      </c>
      <c r="C31">
        <v>58</v>
      </c>
      <c r="D31" t="s">
        <v>478</v>
      </c>
      <c r="E31" t="s">
        <v>486</v>
      </c>
      <c r="F31" t="s">
        <v>492</v>
      </c>
      <c r="G31" s="2">
        <v>45507</v>
      </c>
      <c r="H31" s="2">
        <v>45513</v>
      </c>
      <c r="I31" t="s">
        <v>494</v>
      </c>
    </row>
    <row r="32" spans="1:9" x14ac:dyDescent="0.3">
      <c r="A32" t="s">
        <v>39</v>
      </c>
      <c r="B32" t="s">
        <v>337</v>
      </c>
      <c r="C32">
        <v>74</v>
      </c>
      <c r="D32" t="s">
        <v>478</v>
      </c>
      <c r="E32" t="s">
        <v>484</v>
      </c>
      <c r="F32" t="s">
        <v>492</v>
      </c>
      <c r="G32" s="2">
        <v>45711</v>
      </c>
      <c r="H32" s="2">
        <v>45719</v>
      </c>
      <c r="I32" t="s">
        <v>495</v>
      </c>
    </row>
    <row r="33" spans="1:9" x14ac:dyDescent="0.3">
      <c r="A33" t="s">
        <v>40</v>
      </c>
      <c r="B33" t="s">
        <v>338</v>
      </c>
      <c r="C33">
        <v>14</v>
      </c>
      <c r="D33" t="s">
        <v>478</v>
      </c>
      <c r="E33" t="s">
        <v>485</v>
      </c>
      <c r="F33" t="s">
        <v>493</v>
      </c>
      <c r="G33" s="2">
        <v>45371</v>
      </c>
      <c r="H33" s="2">
        <v>45388</v>
      </c>
      <c r="I33" t="s">
        <v>494</v>
      </c>
    </row>
    <row r="34" spans="1:9" x14ac:dyDescent="0.3">
      <c r="A34" t="s">
        <v>41</v>
      </c>
      <c r="B34" t="s">
        <v>339</v>
      </c>
      <c r="C34">
        <v>26</v>
      </c>
      <c r="D34" t="s">
        <v>478</v>
      </c>
      <c r="E34" t="s">
        <v>480</v>
      </c>
      <c r="F34" t="s">
        <v>488</v>
      </c>
      <c r="G34" s="2">
        <v>45542</v>
      </c>
      <c r="H34" s="2">
        <v>45561</v>
      </c>
      <c r="I34" t="s">
        <v>494</v>
      </c>
    </row>
    <row r="35" spans="1:9" x14ac:dyDescent="0.3">
      <c r="A35" t="s">
        <v>42</v>
      </c>
      <c r="B35" t="s">
        <v>340</v>
      </c>
      <c r="C35">
        <v>61</v>
      </c>
      <c r="D35" t="s">
        <v>479</v>
      </c>
      <c r="E35" t="s">
        <v>482</v>
      </c>
      <c r="F35" t="s">
        <v>490</v>
      </c>
      <c r="G35" s="2">
        <v>45741</v>
      </c>
      <c r="H35" s="2">
        <v>45761</v>
      </c>
      <c r="I35" t="s">
        <v>494</v>
      </c>
    </row>
    <row r="36" spans="1:9" x14ac:dyDescent="0.3">
      <c r="A36" t="s">
        <v>43</v>
      </c>
      <c r="B36" t="s">
        <v>341</v>
      </c>
      <c r="C36">
        <v>33</v>
      </c>
      <c r="D36" t="s">
        <v>479</v>
      </c>
      <c r="E36" t="s">
        <v>480</v>
      </c>
      <c r="F36" t="s">
        <v>492</v>
      </c>
      <c r="G36" s="2">
        <v>45120</v>
      </c>
      <c r="H36" s="2">
        <v>45136</v>
      </c>
      <c r="I36" t="s">
        <v>495</v>
      </c>
    </row>
    <row r="37" spans="1:9" x14ac:dyDescent="0.3">
      <c r="A37" t="s">
        <v>44</v>
      </c>
      <c r="B37" t="s">
        <v>342</v>
      </c>
      <c r="C37">
        <v>65</v>
      </c>
      <c r="D37" t="s">
        <v>479</v>
      </c>
      <c r="E37" t="s">
        <v>485</v>
      </c>
      <c r="F37" t="s">
        <v>490</v>
      </c>
      <c r="G37" s="2">
        <v>45775</v>
      </c>
      <c r="H37" s="2">
        <v>45780</v>
      </c>
      <c r="I37" t="s">
        <v>494</v>
      </c>
    </row>
    <row r="38" spans="1:9" x14ac:dyDescent="0.3">
      <c r="A38" t="s">
        <v>45</v>
      </c>
      <c r="B38" t="s">
        <v>343</v>
      </c>
      <c r="C38">
        <v>15</v>
      </c>
      <c r="D38" t="s">
        <v>479</v>
      </c>
      <c r="E38" t="s">
        <v>485</v>
      </c>
      <c r="F38" t="s">
        <v>493</v>
      </c>
      <c r="G38" s="2">
        <v>45264</v>
      </c>
      <c r="H38" s="2">
        <v>45283</v>
      </c>
      <c r="I38" t="s">
        <v>494</v>
      </c>
    </row>
    <row r="39" spans="1:9" x14ac:dyDescent="0.3">
      <c r="A39" t="s">
        <v>46</v>
      </c>
      <c r="B39" t="s">
        <v>344</v>
      </c>
      <c r="C39">
        <v>51</v>
      </c>
      <c r="D39" t="s">
        <v>479</v>
      </c>
      <c r="E39" t="s">
        <v>486</v>
      </c>
      <c r="F39" t="s">
        <v>489</v>
      </c>
      <c r="G39" s="2">
        <v>45397</v>
      </c>
      <c r="H39" s="2">
        <v>45406</v>
      </c>
      <c r="I39" t="s">
        <v>495</v>
      </c>
    </row>
    <row r="40" spans="1:9" x14ac:dyDescent="0.3">
      <c r="A40" t="s">
        <v>47</v>
      </c>
      <c r="B40" t="s">
        <v>345</v>
      </c>
      <c r="C40">
        <v>77</v>
      </c>
      <c r="D40" t="s">
        <v>479</v>
      </c>
      <c r="E40" t="s">
        <v>485</v>
      </c>
      <c r="F40" t="s">
        <v>493</v>
      </c>
      <c r="G40" s="2">
        <v>45216</v>
      </c>
      <c r="H40" s="2">
        <v>45222</v>
      </c>
      <c r="I40" t="s">
        <v>495</v>
      </c>
    </row>
    <row r="41" spans="1:9" x14ac:dyDescent="0.3">
      <c r="A41" t="s">
        <v>48</v>
      </c>
      <c r="B41" t="s">
        <v>346</v>
      </c>
      <c r="C41">
        <v>9</v>
      </c>
      <c r="D41" t="s">
        <v>479</v>
      </c>
      <c r="E41" t="s">
        <v>480</v>
      </c>
      <c r="F41" t="s">
        <v>489</v>
      </c>
      <c r="G41" s="2">
        <v>45097</v>
      </c>
      <c r="H41" s="2">
        <v>45115</v>
      </c>
      <c r="I41" t="s">
        <v>494</v>
      </c>
    </row>
    <row r="42" spans="1:9" x14ac:dyDescent="0.3">
      <c r="A42" t="s">
        <v>49</v>
      </c>
      <c r="B42" t="s">
        <v>347</v>
      </c>
      <c r="C42">
        <v>61</v>
      </c>
      <c r="D42" t="s">
        <v>479</v>
      </c>
      <c r="E42" t="s">
        <v>486</v>
      </c>
      <c r="F42" t="s">
        <v>491</v>
      </c>
      <c r="G42" s="2">
        <v>45756</v>
      </c>
      <c r="H42" s="2">
        <v>45767</v>
      </c>
      <c r="I42" t="s">
        <v>494</v>
      </c>
    </row>
    <row r="43" spans="1:9" x14ac:dyDescent="0.3">
      <c r="A43" t="s">
        <v>50</v>
      </c>
      <c r="B43" t="s">
        <v>348</v>
      </c>
      <c r="C43">
        <v>31</v>
      </c>
      <c r="D43" t="s">
        <v>479</v>
      </c>
      <c r="E43" t="s">
        <v>486</v>
      </c>
      <c r="F43" t="s">
        <v>489</v>
      </c>
      <c r="G43" s="2">
        <v>45517</v>
      </c>
      <c r="H43" s="2">
        <v>45526</v>
      </c>
      <c r="I43" t="s">
        <v>494</v>
      </c>
    </row>
    <row r="44" spans="1:9" x14ac:dyDescent="0.3">
      <c r="A44" t="s">
        <v>51</v>
      </c>
      <c r="B44" t="s">
        <v>349</v>
      </c>
      <c r="C44">
        <v>58</v>
      </c>
      <c r="D44" t="s">
        <v>478</v>
      </c>
      <c r="E44" t="s">
        <v>481</v>
      </c>
      <c r="F44" t="s">
        <v>487</v>
      </c>
      <c r="G44" s="2">
        <v>45270</v>
      </c>
      <c r="H44" s="2">
        <v>45288</v>
      </c>
      <c r="I44" t="s">
        <v>494</v>
      </c>
    </row>
    <row r="45" spans="1:9" x14ac:dyDescent="0.3">
      <c r="A45" t="s">
        <v>52</v>
      </c>
      <c r="B45" t="s">
        <v>350</v>
      </c>
      <c r="C45">
        <v>34</v>
      </c>
      <c r="D45" t="s">
        <v>478</v>
      </c>
      <c r="E45" t="s">
        <v>480</v>
      </c>
      <c r="F45" t="s">
        <v>493</v>
      </c>
      <c r="G45" s="2">
        <v>45510</v>
      </c>
      <c r="H45" s="2">
        <v>45514</v>
      </c>
      <c r="I45" t="s">
        <v>494</v>
      </c>
    </row>
    <row r="46" spans="1:9" x14ac:dyDescent="0.3">
      <c r="A46" t="s">
        <v>53</v>
      </c>
      <c r="B46" t="s">
        <v>351</v>
      </c>
      <c r="C46">
        <v>67</v>
      </c>
      <c r="D46" t="s">
        <v>478</v>
      </c>
      <c r="E46" t="s">
        <v>485</v>
      </c>
      <c r="F46" t="s">
        <v>491</v>
      </c>
      <c r="G46" s="2">
        <v>45681</v>
      </c>
      <c r="H46" s="2">
        <v>45688</v>
      </c>
      <c r="I46" t="s">
        <v>494</v>
      </c>
    </row>
    <row r="47" spans="1:9" x14ac:dyDescent="0.3">
      <c r="A47" t="s">
        <v>54</v>
      </c>
      <c r="B47" t="s">
        <v>352</v>
      </c>
      <c r="C47">
        <v>21</v>
      </c>
      <c r="D47" t="s">
        <v>479</v>
      </c>
      <c r="E47" t="s">
        <v>485</v>
      </c>
      <c r="F47" t="s">
        <v>488</v>
      </c>
      <c r="G47" s="2">
        <v>45226</v>
      </c>
      <c r="H47" s="2">
        <v>45245</v>
      </c>
      <c r="I47" t="s">
        <v>495</v>
      </c>
    </row>
    <row r="48" spans="1:9" x14ac:dyDescent="0.3">
      <c r="A48" t="s">
        <v>55</v>
      </c>
      <c r="B48" t="s">
        <v>353</v>
      </c>
      <c r="C48">
        <v>41</v>
      </c>
      <c r="D48" t="s">
        <v>478</v>
      </c>
      <c r="E48" t="s">
        <v>481</v>
      </c>
      <c r="F48" t="s">
        <v>493</v>
      </c>
      <c r="G48" s="2">
        <v>45288</v>
      </c>
      <c r="H48" s="2">
        <v>45307</v>
      </c>
      <c r="I48" t="s">
        <v>494</v>
      </c>
    </row>
    <row r="49" spans="1:9" x14ac:dyDescent="0.3">
      <c r="A49" t="s">
        <v>56</v>
      </c>
      <c r="B49" t="s">
        <v>354</v>
      </c>
      <c r="C49">
        <v>18</v>
      </c>
      <c r="D49" t="s">
        <v>479</v>
      </c>
      <c r="E49" t="s">
        <v>485</v>
      </c>
      <c r="F49" t="s">
        <v>491</v>
      </c>
      <c r="G49" s="2">
        <v>45408</v>
      </c>
      <c r="H49" s="2">
        <v>45414</v>
      </c>
      <c r="I49" t="s">
        <v>494</v>
      </c>
    </row>
    <row r="50" spans="1:9" x14ac:dyDescent="0.3">
      <c r="A50" t="s">
        <v>57</v>
      </c>
      <c r="B50" t="s">
        <v>355</v>
      </c>
      <c r="C50">
        <v>76</v>
      </c>
      <c r="D50" t="s">
        <v>478</v>
      </c>
      <c r="E50" t="s">
        <v>483</v>
      </c>
      <c r="F50" t="s">
        <v>491</v>
      </c>
      <c r="G50" s="2">
        <v>45622</v>
      </c>
      <c r="H50" s="2">
        <v>45629</v>
      </c>
      <c r="I50" t="s">
        <v>494</v>
      </c>
    </row>
    <row r="51" spans="1:9" x14ac:dyDescent="0.3">
      <c r="A51" t="s">
        <v>58</v>
      </c>
      <c r="B51" t="s">
        <v>356</v>
      </c>
      <c r="C51">
        <v>67</v>
      </c>
      <c r="D51" t="s">
        <v>478</v>
      </c>
      <c r="E51" t="s">
        <v>481</v>
      </c>
      <c r="F51" t="s">
        <v>488</v>
      </c>
      <c r="G51" s="2">
        <v>45400</v>
      </c>
      <c r="H51" s="2">
        <v>45408</v>
      </c>
      <c r="I51" t="s">
        <v>494</v>
      </c>
    </row>
    <row r="52" spans="1:9" x14ac:dyDescent="0.3">
      <c r="A52" t="s">
        <v>59</v>
      </c>
      <c r="B52" t="s">
        <v>357</v>
      </c>
      <c r="C52">
        <v>58</v>
      </c>
      <c r="D52" t="s">
        <v>478</v>
      </c>
      <c r="E52" t="s">
        <v>481</v>
      </c>
      <c r="F52" t="s">
        <v>490</v>
      </c>
      <c r="G52" s="2">
        <v>45378</v>
      </c>
      <c r="H52" s="2">
        <v>45398</v>
      </c>
      <c r="I52" t="s">
        <v>495</v>
      </c>
    </row>
    <row r="53" spans="1:9" x14ac:dyDescent="0.3">
      <c r="A53" t="s">
        <v>60</v>
      </c>
      <c r="B53" t="s">
        <v>358</v>
      </c>
      <c r="C53">
        <v>35</v>
      </c>
      <c r="D53" t="s">
        <v>478</v>
      </c>
      <c r="E53" t="s">
        <v>483</v>
      </c>
      <c r="F53" t="s">
        <v>493</v>
      </c>
      <c r="G53" s="2">
        <v>45747</v>
      </c>
      <c r="H53" s="2">
        <v>45764</v>
      </c>
      <c r="I53" t="s">
        <v>494</v>
      </c>
    </row>
    <row r="54" spans="1:9" x14ac:dyDescent="0.3">
      <c r="A54" t="s">
        <v>61</v>
      </c>
      <c r="B54" t="s">
        <v>327</v>
      </c>
      <c r="C54">
        <v>30</v>
      </c>
      <c r="D54" t="s">
        <v>479</v>
      </c>
      <c r="E54" t="s">
        <v>483</v>
      </c>
      <c r="F54" t="s">
        <v>492</v>
      </c>
      <c r="G54" s="2">
        <v>45166</v>
      </c>
      <c r="H54" s="2">
        <v>45183</v>
      </c>
      <c r="I54" t="s">
        <v>494</v>
      </c>
    </row>
    <row r="55" spans="1:9" x14ac:dyDescent="0.3">
      <c r="A55" t="s">
        <v>62</v>
      </c>
      <c r="B55" t="s">
        <v>359</v>
      </c>
      <c r="C55">
        <v>10</v>
      </c>
      <c r="D55" t="s">
        <v>479</v>
      </c>
      <c r="E55" t="s">
        <v>484</v>
      </c>
      <c r="F55" t="s">
        <v>491</v>
      </c>
      <c r="G55" s="2">
        <v>45148</v>
      </c>
      <c r="H55" s="2">
        <v>45152</v>
      </c>
      <c r="I55" t="s">
        <v>494</v>
      </c>
    </row>
    <row r="56" spans="1:9" x14ac:dyDescent="0.3">
      <c r="A56" t="s">
        <v>63</v>
      </c>
      <c r="B56" t="s">
        <v>360</v>
      </c>
      <c r="C56">
        <v>40</v>
      </c>
      <c r="D56" t="s">
        <v>479</v>
      </c>
      <c r="E56" t="s">
        <v>484</v>
      </c>
      <c r="F56" t="s">
        <v>488</v>
      </c>
      <c r="G56" s="2">
        <v>45126</v>
      </c>
      <c r="H56" s="2">
        <v>45132</v>
      </c>
      <c r="I56" t="s">
        <v>494</v>
      </c>
    </row>
    <row r="57" spans="1:9" x14ac:dyDescent="0.3">
      <c r="A57" t="s">
        <v>64</v>
      </c>
      <c r="B57" t="s">
        <v>361</v>
      </c>
      <c r="C57">
        <v>27</v>
      </c>
      <c r="D57" t="s">
        <v>478</v>
      </c>
      <c r="E57" t="s">
        <v>482</v>
      </c>
      <c r="F57" t="s">
        <v>488</v>
      </c>
      <c r="G57" s="2">
        <v>45521</v>
      </c>
      <c r="H57" s="2">
        <v>45537</v>
      </c>
      <c r="I57" t="s">
        <v>494</v>
      </c>
    </row>
    <row r="58" spans="1:9" x14ac:dyDescent="0.3">
      <c r="A58" t="s">
        <v>65</v>
      </c>
      <c r="B58" t="s">
        <v>314</v>
      </c>
      <c r="C58">
        <v>3</v>
      </c>
      <c r="D58" t="s">
        <v>478</v>
      </c>
      <c r="E58" t="s">
        <v>483</v>
      </c>
      <c r="F58" t="s">
        <v>491</v>
      </c>
      <c r="G58" s="2">
        <v>45365</v>
      </c>
      <c r="H58" s="2">
        <v>45382</v>
      </c>
      <c r="I58" t="s">
        <v>494</v>
      </c>
    </row>
    <row r="59" spans="1:9" x14ac:dyDescent="0.3">
      <c r="A59" t="s">
        <v>66</v>
      </c>
      <c r="B59" t="s">
        <v>362</v>
      </c>
      <c r="C59">
        <v>17</v>
      </c>
      <c r="D59" t="s">
        <v>479</v>
      </c>
      <c r="E59" t="s">
        <v>483</v>
      </c>
      <c r="F59" t="s">
        <v>492</v>
      </c>
      <c r="G59" s="2">
        <v>45084</v>
      </c>
      <c r="H59" s="2">
        <v>45093</v>
      </c>
      <c r="I59" t="s">
        <v>494</v>
      </c>
    </row>
    <row r="60" spans="1:9" x14ac:dyDescent="0.3">
      <c r="A60" t="s">
        <v>67</v>
      </c>
      <c r="B60" t="s">
        <v>363</v>
      </c>
      <c r="C60">
        <v>45</v>
      </c>
      <c r="D60" t="s">
        <v>479</v>
      </c>
      <c r="E60" t="s">
        <v>486</v>
      </c>
      <c r="F60" t="s">
        <v>491</v>
      </c>
      <c r="G60" s="2">
        <v>45628</v>
      </c>
      <c r="H60" s="2">
        <v>45641</v>
      </c>
      <c r="I60" t="s">
        <v>494</v>
      </c>
    </row>
    <row r="61" spans="1:9" x14ac:dyDescent="0.3">
      <c r="A61" t="s">
        <v>68</v>
      </c>
      <c r="B61" t="s">
        <v>364</v>
      </c>
      <c r="C61">
        <v>52</v>
      </c>
      <c r="D61" t="s">
        <v>478</v>
      </c>
      <c r="E61" t="s">
        <v>482</v>
      </c>
      <c r="F61" t="s">
        <v>492</v>
      </c>
      <c r="G61" s="2">
        <v>45224</v>
      </c>
      <c r="H61" s="2">
        <v>45233</v>
      </c>
      <c r="I61" t="s">
        <v>494</v>
      </c>
    </row>
    <row r="62" spans="1:9" x14ac:dyDescent="0.3">
      <c r="A62" t="s">
        <v>69</v>
      </c>
      <c r="B62" t="s">
        <v>365</v>
      </c>
      <c r="C62">
        <v>27</v>
      </c>
      <c r="D62" t="s">
        <v>478</v>
      </c>
      <c r="E62" t="s">
        <v>486</v>
      </c>
      <c r="F62" t="s">
        <v>488</v>
      </c>
      <c r="G62" s="2">
        <v>45323</v>
      </c>
      <c r="H62" s="2">
        <v>45333</v>
      </c>
      <c r="I62" t="s">
        <v>494</v>
      </c>
    </row>
    <row r="63" spans="1:9" x14ac:dyDescent="0.3">
      <c r="A63" t="s">
        <v>70</v>
      </c>
      <c r="B63" t="s">
        <v>366</v>
      </c>
      <c r="C63">
        <v>63</v>
      </c>
      <c r="D63" t="s">
        <v>479</v>
      </c>
      <c r="E63" t="s">
        <v>483</v>
      </c>
      <c r="F63" t="s">
        <v>492</v>
      </c>
      <c r="G63" s="2">
        <v>45505</v>
      </c>
      <c r="H63" s="2">
        <v>45518</v>
      </c>
      <c r="I63" t="s">
        <v>494</v>
      </c>
    </row>
    <row r="64" spans="1:9" x14ac:dyDescent="0.3">
      <c r="A64" t="s">
        <v>71</v>
      </c>
      <c r="B64" t="s">
        <v>367</v>
      </c>
      <c r="C64">
        <v>43</v>
      </c>
      <c r="D64" t="s">
        <v>478</v>
      </c>
      <c r="E64" t="s">
        <v>480</v>
      </c>
      <c r="F64" t="s">
        <v>490</v>
      </c>
      <c r="G64" s="2">
        <v>45202</v>
      </c>
      <c r="H64" s="2">
        <v>45208</v>
      </c>
      <c r="I64" t="s">
        <v>494</v>
      </c>
    </row>
    <row r="65" spans="1:9" x14ac:dyDescent="0.3">
      <c r="A65" t="s">
        <v>72</v>
      </c>
      <c r="B65" t="s">
        <v>329</v>
      </c>
      <c r="C65">
        <v>16</v>
      </c>
      <c r="D65" t="s">
        <v>478</v>
      </c>
      <c r="E65" t="s">
        <v>481</v>
      </c>
      <c r="F65" t="s">
        <v>491</v>
      </c>
      <c r="G65" s="2">
        <v>45434</v>
      </c>
      <c r="H65" s="2">
        <v>45446</v>
      </c>
      <c r="I65" t="s">
        <v>494</v>
      </c>
    </row>
    <row r="66" spans="1:9" x14ac:dyDescent="0.3">
      <c r="A66" t="s">
        <v>73</v>
      </c>
      <c r="B66" t="s">
        <v>368</v>
      </c>
      <c r="C66">
        <v>57</v>
      </c>
      <c r="D66" t="s">
        <v>478</v>
      </c>
      <c r="E66" t="s">
        <v>480</v>
      </c>
      <c r="F66" t="s">
        <v>488</v>
      </c>
      <c r="G66" s="2">
        <v>45413</v>
      </c>
      <c r="H66" s="2">
        <v>45423</v>
      </c>
      <c r="I66" t="s">
        <v>494</v>
      </c>
    </row>
    <row r="67" spans="1:9" x14ac:dyDescent="0.3">
      <c r="A67" t="s">
        <v>74</v>
      </c>
      <c r="B67" t="s">
        <v>369</v>
      </c>
      <c r="C67">
        <v>41</v>
      </c>
      <c r="D67" t="s">
        <v>478</v>
      </c>
      <c r="E67" t="s">
        <v>480</v>
      </c>
      <c r="F67" t="s">
        <v>492</v>
      </c>
      <c r="G67" s="2">
        <v>45556</v>
      </c>
      <c r="H67" s="2">
        <v>45574</v>
      </c>
      <c r="I67" t="s">
        <v>494</v>
      </c>
    </row>
    <row r="68" spans="1:9" x14ac:dyDescent="0.3">
      <c r="A68" t="s">
        <v>75</v>
      </c>
      <c r="B68" t="s">
        <v>370</v>
      </c>
      <c r="C68">
        <v>42</v>
      </c>
      <c r="D68" t="s">
        <v>479</v>
      </c>
      <c r="E68" t="s">
        <v>483</v>
      </c>
      <c r="F68" t="s">
        <v>492</v>
      </c>
      <c r="G68" s="2">
        <v>45335</v>
      </c>
      <c r="H68" s="2">
        <v>45343</v>
      </c>
      <c r="I68" t="s">
        <v>494</v>
      </c>
    </row>
    <row r="69" spans="1:9" x14ac:dyDescent="0.3">
      <c r="A69" t="s">
        <v>76</v>
      </c>
      <c r="B69" t="s">
        <v>351</v>
      </c>
      <c r="C69">
        <v>50</v>
      </c>
      <c r="D69" t="s">
        <v>478</v>
      </c>
      <c r="E69" t="s">
        <v>481</v>
      </c>
      <c r="F69" t="s">
        <v>488</v>
      </c>
      <c r="G69" s="2">
        <v>45752</v>
      </c>
      <c r="H69" s="2">
        <v>45764</v>
      </c>
      <c r="I69" t="s">
        <v>494</v>
      </c>
    </row>
    <row r="70" spans="1:9" x14ac:dyDescent="0.3">
      <c r="A70" t="s">
        <v>77</v>
      </c>
      <c r="B70" t="s">
        <v>371</v>
      </c>
      <c r="C70">
        <v>54</v>
      </c>
      <c r="D70" t="s">
        <v>478</v>
      </c>
      <c r="E70" t="s">
        <v>483</v>
      </c>
      <c r="F70" t="s">
        <v>493</v>
      </c>
      <c r="G70" s="2">
        <v>45769</v>
      </c>
      <c r="H70" s="2">
        <v>45772</v>
      </c>
      <c r="I70" t="s">
        <v>494</v>
      </c>
    </row>
    <row r="71" spans="1:9" x14ac:dyDescent="0.3">
      <c r="A71" t="s">
        <v>78</v>
      </c>
      <c r="B71" t="s">
        <v>350</v>
      </c>
      <c r="C71">
        <v>68</v>
      </c>
      <c r="D71" t="s">
        <v>478</v>
      </c>
      <c r="E71" t="s">
        <v>481</v>
      </c>
      <c r="F71" t="s">
        <v>492</v>
      </c>
      <c r="G71" s="2">
        <v>45143</v>
      </c>
      <c r="H71" s="2">
        <v>45153</v>
      </c>
      <c r="I71" t="s">
        <v>494</v>
      </c>
    </row>
    <row r="72" spans="1:9" x14ac:dyDescent="0.3">
      <c r="A72" t="s">
        <v>79</v>
      </c>
      <c r="B72" t="s">
        <v>347</v>
      </c>
      <c r="C72">
        <v>68</v>
      </c>
      <c r="D72" t="s">
        <v>478</v>
      </c>
      <c r="E72" t="s">
        <v>480</v>
      </c>
      <c r="F72" t="s">
        <v>493</v>
      </c>
      <c r="G72" s="2">
        <v>45765</v>
      </c>
      <c r="H72" s="2">
        <v>45779</v>
      </c>
      <c r="I72" t="s">
        <v>494</v>
      </c>
    </row>
    <row r="73" spans="1:9" x14ac:dyDescent="0.3">
      <c r="A73" t="s">
        <v>80</v>
      </c>
      <c r="B73" t="s">
        <v>372</v>
      </c>
      <c r="C73">
        <v>47</v>
      </c>
      <c r="D73" t="s">
        <v>478</v>
      </c>
      <c r="E73" t="s">
        <v>486</v>
      </c>
      <c r="F73" t="s">
        <v>488</v>
      </c>
      <c r="G73" s="2">
        <v>45240</v>
      </c>
      <c r="H73" s="2">
        <v>45244</v>
      </c>
      <c r="I73" t="s">
        <v>494</v>
      </c>
    </row>
    <row r="74" spans="1:9" x14ac:dyDescent="0.3">
      <c r="A74" t="s">
        <v>81</v>
      </c>
      <c r="B74" t="s">
        <v>373</v>
      </c>
      <c r="C74">
        <v>6</v>
      </c>
      <c r="D74" t="s">
        <v>478</v>
      </c>
      <c r="E74" t="s">
        <v>485</v>
      </c>
      <c r="F74" t="s">
        <v>489</v>
      </c>
      <c r="G74" s="2">
        <v>45258</v>
      </c>
      <c r="H74" s="2">
        <v>45277</v>
      </c>
      <c r="I74" t="s">
        <v>494</v>
      </c>
    </row>
    <row r="75" spans="1:9" x14ac:dyDescent="0.3">
      <c r="A75" t="s">
        <v>82</v>
      </c>
      <c r="B75" t="s">
        <v>374</v>
      </c>
      <c r="C75">
        <v>77</v>
      </c>
      <c r="D75" t="s">
        <v>478</v>
      </c>
      <c r="E75" t="s">
        <v>486</v>
      </c>
      <c r="F75" t="s">
        <v>490</v>
      </c>
      <c r="G75" s="2">
        <v>45393</v>
      </c>
      <c r="H75" s="2">
        <v>45396</v>
      </c>
      <c r="I75" t="s">
        <v>495</v>
      </c>
    </row>
    <row r="76" spans="1:9" x14ac:dyDescent="0.3">
      <c r="A76" t="s">
        <v>83</v>
      </c>
      <c r="B76" t="s">
        <v>375</v>
      </c>
      <c r="C76">
        <v>66</v>
      </c>
      <c r="D76" t="s">
        <v>478</v>
      </c>
      <c r="E76" t="s">
        <v>482</v>
      </c>
      <c r="F76" t="s">
        <v>490</v>
      </c>
      <c r="G76" s="2">
        <v>45753</v>
      </c>
      <c r="H76" s="2">
        <v>45758</v>
      </c>
      <c r="I76" t="s">
        <v>494</v>
      </c>
    </row>
    <row r="77" spans="1:9" x14ac:dyDescent="0.3">
      <c r="A77" t="s">
        <v>84</v>
      </c>
      <c r="B77" t="s">
        <v>376</v>
      </c>
      <c r="C77">
        <v>85</v>
      </c>
      <c r="D77" t="s">
        <v>479</v>
      </c>
      <c r="E77" t="s">
        <v>483</v>
      </c>
      <c r="F77" t="s">
        <v>491</v>
      </c>
      <c r="G77" s="2">
        <v>45248</v>
      </c>
      <c r="H77" s="2">
        <v>45268</v>
      </c>
      <c r="I77" t="s">
        <v>494</v>
      </c>
    </row>
    <row r="78" spans="1:9" x14ac:dyDescent="0.3">
      <c r="A78" t="s">
        <v>85</v>
      </c>
      <c r="B78" t="s">
        <v>377</v>
      </c>
      <c r="C78">
        <v>29</v>
      </c>
      <c r="D78" t="s">
        <v>479</v>
      </c>
      <c r="E78" t="s">
        <v>486</v>
      </c>
      <c r="F78" t="s">
        <v>491</v>
      </c>
      <c r="G78" s="2">
        <v>45486</v>
      </c>
      <c r="H78" s="2">
        <v>45504</v>
      </c>
      <c r="I78" t="s">
        <v>494</v>
      </c>
    </row>
    <row r="79" spans="1:9" x14ac:dyDescent="0.3">
      <c r="A79" t="s">
        <v>86</v>
      </c>
      <c r="B79" t="s">
        <v>378</v>
      </c>
      <c r="C79">
        <v>77</v>
      </c>
      <c r="D79" t="s">
        <v>478</v>
      </c>
      <c r="E79" t="s">
        <v>481</v>
      </c>
      <c r="F79" t="s">
        <v>489</v>
      </c>
      <c r="G79" s="2">
        <v>45504</v>
      </c>
      <c r="H79" s="2">
        <v>45522</v>
      </c>
      <c r="I79" t="s">
        <v>494</v>
      </c>
    </row>
    <row r="80" spans="1:9" x14ac:dyDescent="0.3">
      <c r="A80" t="s">
        <v>87</v>
      </c>
      <c r="B80" t="s">
        <v>379</v>
      </c>
      <c r="C80">
        <v>62</v>
      </c>
      <c r="D80" t="s">
        <v>478</v>
      </c>
      <c r="E80" t="s">
        <v>482</v>
      </c>
      <c r="F80" t="s">
        <v>490</v>
      </c>
      <c r="G80" s="2">
        <v>45141</v>
      </c>
      <c r="H80" s="2">
        <v>45159</v>
      </c>
      <c r="I80" t="s">
        <v>494</v>
      </c>
    </row>
    <row r="81" spans="1:9" x14ac:dyDescent="0.3">
      <c r="A81" t="s">
        <v>88</v>
      </c>
      <c r="B81" t="s">
        <v>380</v>
      </c>
      <c r="C81">
        <v>33</v>
      </c>
      <c r="D81" t="s">
        <v>478</v>
      </c>
      <c r="E81" t="s">
        <v>485</v>
      </c>
      <c r="F81" t="s">
        <v>488</v>
      </c>
      <c r="G81" s="2">
        <v>45633</v>
      </c>
      <c r="H81" s="2">
        <v>45652</v>
      </c>
      <c r="I81" t="s">
        <v>494</v>
      </c>
    </row>
    <row r="82" spans="1:9" x14ac:dyDescent="0.3">
      <c r="A82" t="s">
        <v>89</v>
      </c>
      <c r="B82" t="s">
        <v>375</v>
      </c>
      <c r="C82">
        <v>46</v>
      </c>
      <c r="D82" t="s">
        <v>478</v>
      </c>
      <c r="E82" t="s">
        <v>482</v>
      </c>
      <c r="F82" t="s">
        <v>491</v>
      </c>
      <c r="G82" s="2">
        <v>45414</v>
      </c>
      <c r="H82" s="2">
        <v>45432</v>
      </c>
      <c r="I82" t="s">
        <v>494</v>
      </c>
    </row>
    <row r="83" spans="1:9" x14ac:dyDescent="0.3">
      <c r="A83" t="s">
        <v>90</v>
      </c>
      <c r="B83" t="s">
        <v>315</v>
      </c>
      <c r="C83">
        <v>67</v>
      </c>
      <c r="D83" t="s">
        <v>479</v>
      </c>
      <c r="E83" t="s">
        <v>483</v>
      </c>
      <c r="F83" t="s">
        <v>487</v>
      </c>
      <c r="G83" s="2">
        <v>45702</v>
      </c>
      <c r="H83" s="2">
        <v>45711</v>
      </c>
      <c r="I83" t="s">
        <v>494</v>
      </c>
    </row>
    <row r="84" spans="1:9" x14ac:dyDescent="0.3">
      <c r="A84" t="s">
        <v>91</v>
      </c>
      <c r="B84" t="s">
        <v>381</v>
      </c>
      <c r="C84">
        <v>15</v>
      </c>
      <c r="D84" t="s">
        <v>479</v>
      </c>
      <c r="E84" t="s">
        <v>480</v>
      </c>
      <c r="F84" t="s">
        <v>490</v>
      </c>
      <c r="G84" s="2">
        <v>45629</v>
      </c>
      <c r="H84" s="2">
        <v>45647</v>
      </c>
      <c r="I84" t="s">
        <v>494</v>
      </c>
    </row>
    <row r="85" spans="1:9" x14ac:dyDescent="0.3">
      <c r="A85" t="s">
        <v>92</v>
      </c>
      <c r="B85" t="s">
        <v>382</v>
      </c>
      <c r="C85">
        <v>29</v>
      </c>
      <c r="D85" t="s">
        <v>478</v>
      </c>
      <c r="E85" t="s">
        <v>486</v>
      </c>
      <c r="F85" t="s">
        <v>488</v>
      </c>
      <c r="G85" s="2">
        <v>45164</v>
      </c>
      <c r="H85" s="2">
        <v>45170</v>
      </c>
      <c r="I85" t="s">
        <v>494</v>
      </c>
    </row>
    <row r="86" spans="1:9" x14ac:dyDescent="0.3">
      <c r="A86" t="s">
        <v>93</v>
      </c>
      <c r="B86" t="s">
        <v>364</v>
      </c>
      <c r="C86">
        <v>58</v>
      </c>
      <c r="D86" t="s">
        <v>478</v>
      </c>
      <c r="E86" t="s">
        <v>481</v>
      </c>
      <c r="F86" t="s">
        <v>492</v>
      </c>
      <c r="G86" s="2">
        <v>45081</v>
      </c>
      <c r="H86" s="2">
        <v>45088</v>
      </c>
      <c r="I86" t="s">
        <v>494</v>
      </c>
    </row>
    <row r="87" spans="1:9" x14ac:dyDescent="0.3">
      <c r="A87" t="s">
        <v>94</v>
      </c>
      <c r="B87" t="s">
        <v>322</v>
      </c>
      <c r="C87">
        <v>32</v>
      </c>
      <c r="D87" t="s">
        <v>479</v>
      </c>
      <c r="E87" t="s">
        <v>480</v>
      </c>
      <c r="F87" t="s">
        <v>488</v>
      </c>
      <c r="G87" s="2">
        <v>45568</v>
      </c>
      <c r="H87" s="2">
        <v>45575</v>
      </c>
      <c r="I87" t="s">
        <v>494</v>
      </c>
    </row>
    <row r="88" spans="1:9" x14ac:dyDescent="0.3">
      <c r="A88" t="s">
        <v>95</v>
      </c>
      <c r="B88" t="s">
        <v>380</v>
      </c>
      <c r="C88">
        <v>9</v>
      </c>
      <c r="D88" t="s">
        <v>478</v>
      </c>
      <c r="E88" t="s">
        <v>481</v>
      </c>
      <c r="F88" t="s">
        <v>487</v>
      </c>
      <c r="G88" s="2">
        <v>45748</v>
      </c>
      <c r="H88" s="2">
        <v>45755</v>
      </c>
      <c r="I88" t="s">
        <v>494</v>
      </c>
    </row>
    <row r="89" spans="1:9" x14ac:dyDescent="0.3">
      <c r="A89" t="s">
        <v>96</v>
      </c>
      <c r="B89" t="s">
        <v>383</v>
      </c>
      <c r="C89">
        <v>69</v>
      </c>
      <c r="D89" t="s">
        <v>478</v>
      </c>
      <c r="E89" t="s">
        <v>486</v>
      </c>
      <c r="F89" t="s">
        <v>491</v>
      </c>
      <c r="G89" s="2">
        <v>45313</v>
      </c>
      <c r="H89" s="2">
        <v>45319</v>
      </c>
      <c r="I89" t="s">
        <v>495</v>
      </c>
    </row>
    <row r="90" spans="1:9" x14ac:dyDescent="0.3">
      <c r="A90" t="s">
        <v>97</v>
      </c>
      <c r="B90" t="s">
        <v>384</v>
      </c>
      <c r="C90">
        <v>39</v>
      </c>
      <c r="D90" t="s">
        <v>478</v>
      </c>
      <c r="E90" t="s">
        <v>483</v>
      </c>
      <c r="F90" t="s">
        <v>489</v>
      </c>
      <c r="G90" s="2">
        <v>45550</v>
      </c>
      <c r="H90" s="2">
        <v>45562</v>
      </c>
      <c r="I90" t="s">
        <v>494</v>
      </c>
    </row>
    <row r="91" spans="1:9" x14ac:dyDescent="0.3">
      <c r="A91" t="s">
        <v>98</v>
      </c>
      <c r="B91" t="s">
        <v>368</v>
      </c>
      <c r="C91">
        <v>76</v>
      </c>
      <c r="D91" t="s">
        <v>478</v>
      </c>
      <c r="E91" t="s">
        <v>482</v>
      </c>
      <c r="F91" t="s">
        <v>487</v>
      </c>
      <c r="G91" s="2">
        <v>45515</v>
      </c>
      <c r="H91" s="2">
        <v>45522</v>
      </c>
      <c r="I91" t="s">
        <v>495</v>
      </c>
    </row>
    <row r="92" spans="1:9" x14ac:dyDescent="0.3">
      <c r="A92" t="s">
        <v>99</v>
      </c>
      <c r="B92" t="s">
        <v>385</v>
      </c>
      <c r="C92">
        <v>44</v>
      </c>
      <c r="D92" t="s">
        <v>478</v>
      </c>
      <c r="E92" t="s">
        <v>484</v>
      </c>
      <c r="F92" t="s">
        <v>490</v>
      </c>
      <c r="G92" s="2">
        <v>45736</v>
      </c>
      <c r="H92" s="2">
        <v>45748</v>
      </c>
      <c r="I92" t="s">
        <v>494</v>
      </c>
    </row>
    <row r="93" spans="1:9" x14ac:dyDescent="0.3">
      <c r="A93" t="s">
        <v>100</v>
      </c>
      <c r="B93" t="s">
        <v>386</v>
      </c>
      <c r="C93">
        <v>5</v>
      </c>
      <c r="D93" t="s">
        <v>478</v>
      </c>
      <c r="E93" t="s">
        <v>485</v>
      </c>
      <c r="F93" t="s">
        <v>488</v>
      </c>
      <c r="G93" s="2">
        <v>45753</v>
      </c>
      <c r="H93" s="2">
        <v>45759</v>
      </c>
      <c r="I93" t="s">
        <v>494</v>
      </c>
    </row>
    <row r="94" spans="1:9" x14ac:dyDescent="0.3">
      <c r="A94" t="s">
        <v>101</v>
      </c>
      <c r="B94" t="s">
        <v>387</v>
      </c>
      <c r="C94">
        <v>2</v>
      </c>
      <c r="D94" t="s">
        <v>479</v>
      </c>
      <c r="E94" t="s">
        <v>483</v>
      </c>
      <c r="F94" t="s">
        <v>491</v>
      </c>
      <c r="G94" s="2">
        <v>45269</v>
      </c>
      <c r="H94" s="2">
        <v>45282</v>
      </c>
      <c r="I94" t="s">
        <v>494</v>
      </c>
    </row>
    <row r="95" spans="1:9" x14ac:dyDescent="0.3">
      <c r="A95" t="s">
        <v>102</v>
      </c>
      <c r="B95" t="s">
        <v>388</v>
      </c>
      <c r="C95">
        <v>59</v>
      </c>
      <c r="D95" t="s">
        <v>479</v>
      </c>
      <c r="E95" t="s">
        <v>482</v>
      </c>
      <c r="F95" t="s">
        <v>487</v>
      </c>
      <c r="G95" s="2">
        <v>45186</v>
      </c>
      <c r="H95" s="2">
        <v>45201</v>
      </c>
      <c r="I95" t="s">
        <v>494</v>
      </c>
    </row>
    <row r="96" spans="1:9" x14ac:dyDescent="0.3">
      <c r="A96" t="s">
        <v>103</v>
      </c>
      <c r="B96" t="s">
        <v>339</v>
      </c>
      <c r="C96">
        <v>35</v>
      </c>
      <c r="D96" t="s">
        <v>478</v>
      </c>
      <c r="E96" t="s">
        <v>480</v>
      </c>
      <c r="F96" t="s">
        <v>488</v>
      </c>
      <c r="G96" s="2">
        <v>45538</v>
      </c>
      <c r="H96" s="2">
        <v>45553</v>
      </c>
      <c r="I96" t="s">
        <v>494</v>
      </c>
    </row>
    <row r="97" spans="1:9" x14ac:dyDescent="0.3">
      <c r="A97" t="s">
        <v>104</v>
      </c>
      <c r="B97" t="s">
        <v>325</v>
      </c>
      <c r="C97">
        <v>24</v>
      </c>
      <c r="D97" t="s">
        <v>479</v>
      </c>
      <c r="E97" t="s">
        <v>484</v>
      </c>
      <c r="F97" t="s">
        <v>489</v>
      </c>
      <c r="G97" s="2">
        <v>45495</v>
      </c>
      <c r="H97" s="2">
        <v>45508</v>
      </c>
      <c r="I97" t="s">
        <v>494</v>
      </c>
    </row>
    <row r="98" spans="1:9" x14ac:dyDescent="0.3">
      <c r="A98" t="s">
        <v>105</v>
      </c>
      <c r="B98" t="s">
        <v>342</v>
      </c>
      <c r="C98">
        <v>16</v>
      </c>
      <c r="D98" t="s">
        <v>478</v>
      </c>
      <c r="E98" t="s">
        <v>480</v>
      </c>
      <c r="F98" t="s">
        <v>493</v>
      </c>
      <c r="G98" s="2">
        <v>45575</v>
      </c>
      <c r="H98" s="2">
        <v>45583</v>
      </c>
      <c r="I98" t="s">
        <v>494</v>
      </c>
    </row>
    <row r="99" spans="1:9" x14ac:dyDescent="0.3">
      <c r="A99" t="s">
        <v>106</v>
      </c>
      <c r="B99" t="s">
        <v>389</v>
      </c>
      <c r="C99">
        <v>75</v>
      </c>
      <c r="D99" t="s">
        <v>478</v>
      </c>
      <c r="E99" t="s">
        <v>480</v>
      </c>
      <c r="F99" t="s">
        <v>491</v>
      </c>
      <c r="G99" s="2">
        <v>45310</v>
      </c>
      <c r="H99" s="2">
        <v>45325</v>
      </c>
      <c r="I99" t="s">
        <v>494</v>
      </c>
    </row>
    <row r="100" spans="1:9" x14ac:dyDescent="0.3">
      <c r="A100" t="s">
        <v>107</v>
      </c>
      <c r="B100" t="s">
        <v>349</v>
      </c>
      <c r="C100">
        <v>5</v>
      </c>
      <c r="D100" t="s">
        <v>478</v>
      </c>
      <c r="E100" t="s">
        <v>481</v>
      </c>
      <c r="F100" t="s">
        <v>490</v>
      </c>
      <c r="G100" s="2">
        <v>45233</v>
      </c>
      <c r="H100" s="2">
        <v>45253</v>
      </c>
      <c r="I100" t="s">
        <v>494</v>
      </c>
    </row>
    <row r="101" spans="1:9" x14ac:dyDescent="0.3">
      <c r="A101" t="s">
        <v>108</v>
      </c>
      <c r="B101" t="s">
        <v>390</v>
      </c>
      <c r="C101">
        <v>13</v>
      </c>
      <c r="D101" t="s">
        <v>479</v>
      </c>
      <c r="E101" t="s">
        <v>486</v>
      </c>
      <c r="F101" t="s">
        <v>489</v>
      </c>
      <c r="G101" s="2">
        <v>45786</v>
      </c>
      <c r="H101" s="2">
        <v>45800</v>
      </c>
      <c r="I101" t="s">
        <v>494</v>
      </c>
    </row>
    <row r="102" spans="1:9" x14ac:dyDescent="0.3">
      <c r="A102" t="s">
        <v>109</v>
      </c>
      <c r="B102" t="s">
        <v>391</v>
      </c>
      <c r="C102">
        <v>10</v>
      </c>
      <c r="D102" t="s">
        <v>478</v>
      </c>
      <c r="E102" t="s">
        <v>481</v>
      </c>
      <c r="F102" t="s">
        <v>487</v>
      </c>
      <c r="G102" s="2">
        <v>45208</v>
      </c>
      <c r="H102" s="2">
        <v>45220</v>
      </c>
      <c r="I102" t="s">
        <v>494</v>
      </c>
    </row>
    <row r="103" spans="1:9" x14ac:dyDescent="0.3">
      <c r="A103" t="s">
        <v>110</v>
      </c>
      <c r="B103" t="s">
        <v>392</v>
      </c>
      <c r="C103">
        <v>1</v>
      </c>
      <c r="D103" t="s">
        <v>479</v>
      </c>
      <c r="E103" t="s">
        <v>485</v>
      </c>
      <c r="F103" t="s">
        <v>492</v>
      </c>
      <c r="G103" s="2">
        <v>45114</v>
      </c>
      <c r="H103" s="2">
        <v>45133</v>
      </c>
      <c r="I103" t="s">
        <v>494</v>
      </c>
    </row>
    <row r="104" spans="1:9" x14ac:dyDescent="0.3">
      <c r="A104" t="s">
        <v>111</v>
      </c>
      <c r="B104" t="s">
        <v>377</v>
      </c>
      <c r="C104">
        <v>76</v>
      </c>
      <c r="D104" t="s">
        <v>479</v>
      </c>
      <c r="E104" t="s">
        <v>480</v>
      </c>
      <c r="F104" t="s">
        <v>487</v>
      </c>
      <c r="G104" s="2">
        <v>45398</v>
      </c>
      <c r="H104" s="2">
        <v>45415</v>
      </c>
      <c r="I104" t="s">
        <v>494</v>
      </c>
    </row>
    <row r="105" spans="1:9" x14ac:dyDescent="0.3">
      <c r="A105" t="s">
        <v>112</v>
      </c>
      <c r="B105" t="s">
        <v>393</v>
      </c>
      <c r="C105">
        <v>59</v>
      </c>
      <c r="D105" t="s">
        <v>479</v>
      </c>
      <c r="E105" t="s">
        <v>484</v>
      </c>
      <c r="F105" t="s">
        <v>487</v>
      </c>
      <c r="G105" s="2">
        <v>45137</v>
      </c>
      <c r="H105" s="2">
        <v>45150</v>
      </c>
      <c r="I105" t="s">
        <v>494</v>
      </c>
    </row>
    <row r="106" spans="1:9" x14ac:dyDescent="0.3">
      <c r="A106" t="s">
        <v>113</v>
      </c>
      <c r="B106" t="s">
        <v>394</v>
      </c>
      <c r="C106">
        <v>84</v>
      </c>
      <c r="D106" t="s">
        <v>479</v>
      </c>
      <c r="E106" t="s">
        <v>482</v>
      </c>
      <c r="F106" t="s">
        <v>488</v>
      </c>
      <c r="G106" s="2">
        <v>45403</v>
      </c>
      <c r="H106" s="2">
        <v>45414</v>
      </c>
      <c r="I106" t="s">
        <v>494</v>
      </c>
    </row>
    <row r="107" spans="1:9" x14ac:dyDescent="0.3">
      <c r="A107" t="s">
        <v>114</v>
      </c>
      <c r="B107" t="s">
        <v>395</v>
      </c>
      <c r="C107">
        <v>48</v>
      </c>
      <c r="D107" t="s">
        <v>478</v>
      </c>
      <c r="E107" t="s">
        <v>483</v>
      </c>
      <c r="F107" t="s">
        <v>492</v>
      </c>
      <c r="G107" s="2">
        <v>45688</v>
      </c>
      <c r="H107" s="2">
        <v>45697</v>
      </c>
      <c r="I107" t="s">
        <v>494</v>
      </c>
    </row>
    <row r="108" spans="1:9" x14ac:dyDescent="0.3">
      <c r="A108" t="s">
        <v>115</v>
      </c>
      <c r="B108" t="s">
        <v>396</v>
      </c>
      <c r="C108">
        <v>47</v>
      </c>
      <c r="D108" t="s">
        <v>479</v>
      </c>
      <c r="E108" t="s">
        <v>483</v>
      </c>
      <c r="F108" t="s">
        <v>488</v>
      </c>
      <c r="G108" s="2">
        <v>45454</v>
      </c>
      <c r="H108" s="2">
        <v>45459</v>
      </c>
      <c r="I108" t="s">
        <v>494</v>
      </c>
    </row>
    <row r="109" spans="1:9" x14ac:dyDescent="0.3">
      <c r="A109" t="s">
        <v>116</v>
      </c>
      <c r="B109" t="s">
        <v>397</v>
      </c>
      <c r="C109">
        <v>79</v>
      </c>
      <c r="D109" t="s">
        <v>479</v>
      </c>
      <c r="E109" t="s">
        <v>480</v>
      </c>
      <c r="F109" t="s">
        <v>492</v>
      </c>
      <c r="G109" s="2">
        <v>45186</v>
      </c>
      <c r="H109" s="2">
        <v>45205</v>
      </c>
      <c r="I109" t="s">
        <v>494</v>
      </c>
    </row>
    <row r="110" spans="1:9" x14ac:dyDescent="0.3">
      <c r="A110" t="s">
        <v>117</v>
      </c>
      <c r="B110" t="s">
        <v>398</v>
      </c>
      <c r="C110">
        <v>41</v>
      </c>
      <c r="D110" t="s">
        <v>478</v>
      </c>
      <c r="E110" t="s">
        <v>481</v>
      </c>
      <c r="F110" t="s">
        <v>492</v>
      </c>
      <c r="G110" s="2">
        <v>45413</v>
      </c>
      <c r="H110" s="2">
        <v>45425</v>
      </c>
      <c r="I110" t="s">
        <v>495</v>
      </c>
    </row>
    <row r="111" spans="1:9" x14ac:dyDescent="0.3">
      <c r="A111" t="s">
        <v>118</v>
      </c>
      <c r="B111" t="s">
        <v>399</v>
      </c>
      <c r="C111">
        <v>19</v>
      </c>
      <c r="D111" t="s">
        <v>478</v>
      </c>
      <c r="E111" t="s">
        <v>482</v>
      </c>
      <c r="F111" t="s">
        <v>490</v>
      </c>
      <c r="G111" s="2">
        <v>45525</v>
      </c>
      <c r="H111" s="2">
        <v>45531</v>
      </c>
      <c r="I111" t="s">
        <v>494</v>
      </c>
    </row>
    <row r="112" spans="1:9" x14ac:dyDescent="0.3">
      <c r="A112" t="s">
        <v>119</v>
      </c>
      <c r="B112" t="s">
        <v>382</v>
      </c>
      <c r="C112">
        <v>12</v>
      </c>
      <c r="D112" t="s">
        <v>478</v>
      </c>
      <c r="E112" t="s">
        <v>483</v>
      </c>
      <c r="F112" t="s">
        <v>490</v>
      </c>
      <c r="G112" s="2">
        <v>45466</v>
      </c>
      <c r="H112" s="2">
        <v>45476</v>
      </c>
      <c r="I112" t="s">
        <v>494</v>
      </c>
    </row>
    <row r="113" spans="1:9" x14ac:dyDescent="0.3">
      <c r="A113" t="s">
        <v>120</v>
      </c>
      <c r="B113" t="s">
        <v>400</v>
      </c>
      <c r="C113">
        <v>80</v>
      </c>
      <c r="D113" t="s">
        <v>478</v>
      </c>
      <c r="E113" t="s">
        <v>486</v>
      </c>
      <c r="F113" t="s">
        <v>491</v>
      </c>
      <c r="G113" s="2">
        <v>45137</v>
      </c>
      <c r="H113" s="2">
        <v>45154</v>
      </c>
      <c r="I113" t="s">
        <v>494</v>
      </c>
    </row>
    <row r="114" spans="1:9" x14ac:dyDescent="0.3">
      <c r="A114" t="s">
        <v>121</v>
      </c>
      <c r="B114" t="s">
        <v>401</v>
      </c>
      <c r="C114">
        <v>14</v>
      </c>
      <c r="D114" t="s">
        <v>479</v>
      </c>
      <c r="E114" t="s">
        <v>482</v>
      </c>
      <c r="F114" t="s">
        <v>488</v>
      </c>
      <c r="G114" s="2">
        <v>45126</v>
      </c>
      <c r="H114" s="2">
        <v>45137</v>
      </c>
      <c r="I114" t="s">
        <v>494</v>
      </c>
    </row>
    <row r="115" spans="1:9" x14ac:dyDescent="0.3">
      <c r="A115" t="s">
        <v>122</v>
      </c>
      <c r="B115" t="s">
        <v>357</v>
      </c>
      <c r="C115">
        <v>53</v>
      </c>
      <c r="D115" t="s">
        <v>479</v>
      </c>
      <c r="E115" t="s">
        <v>483</v>
      </c>
      <c r="F115" t="s">
        <v>491</v>
      </c>
      <c r="G115" s="2">
        <v>45323</v>
      </c>
      <c r="H115" s="2">
        <v>45330</v>
      </c>
      <c r="I115" t="s">
        <v>494</v>
      </c>
    </row>
    <row r="116" spans="1:9" x14ac:dyDescent="0.3">
      <c r="A116" t="s">
        <v>123</v>
      </c>
      <c r="B116" t="s">
        <v>314</v>
      </c>
      <c r="C116">
        <v>38</v>
      </c>
      <c r="D116" t="s">
        <v>479</v>
      </c>
      <c r="E116" t="s">
        <v>482</v>
      </c>
      <c r="F116" t="s">
        <v>492</v>
      </c>
      <c r="G116" s="2">
        <v>45381</v>
      </c>
      <c r="H116" s="2">
        <v>45384</v>
      </c>
      <c r="I116" t="s">
        <v>494</v>
      </c>
    </row>
    <row r="117" spans="1:9" x14ac:dyDescent="0.3">
      <c r="A117" t="s">
        <v>124</v>
      </c>
      <c r="B117" t="s">
        <v>402</v>
      </c>
      <c r="C117">
        <v>80</v>
      </c>
      <c r="D117" t="s">
        <v>478</v>
      </c>
      <c r="E117" t="s">
        <v>481</v>
      </c>
      <c r="F117" t="s">
        <v>489</v>
      </c>
      <c r="G117" s="2">
        <v>45434</v>
      </c>
      <c r="H117" s="2">
        <v>45445</v>
      </c>
      <c r="I117" t="s">
        <v>494</v>
      </c>
    </row>
    <row r="118" spans="1:9" x14ac:dyDescent="0.3">
      <c r="A118" t="s">
        <v>125</v>
      </c>
      <c r="B118" t="s">
        <v>403</v>
      </c>
      <c r="C118">
        <v>58</v>
      </c>
      <c r="D118" t="s">
        <v>478</v>
      </c>
      <c r="E118" t="s">
        <v>480</v>
      </c>
      <c r="F118" t="s">
        <v>493</v>
      </c>
      <c r="G118" s="2">
        <v>45544</v>
      </c>
      <c r="H118" s="2">
        <v>45555</v>
      </c>
      <c r="I118" t="s">
        <v>494</v>
      </c>
    </row>
    <row r="119" spans="1:9" x14ac:dyDescent="0.3">
      <c r="A119" t="s">
        <v>126</v>
      </c>
      <c r="B119" t="s">
        <v>404</v>
      </c>
      <c r="C119">
        <v>24</v>
      </c>
      <c r="D119" t="s">
        <v>479</v>
      </c>
      <c r="E119" t="s">
        <v>481</v>
      </c>
      <c r="F119" t="s">
        <v>490</v>
      </c>
      <c r="G119" s="2">
        <v>45590</v>
      </c>
      <c r="H119" s="2">
        <v>45609</v>
      </c>
      <c r="I119" t="s">
        <v>494</v>
      </c>
    </row>
    <row r="120" spans="1:9" x14ac:dyDescent="0.3">
      <c r="A120" t="s">
        <v>127</v>
      </c>
      <c r="B120" t="s">
        <v>405</v>
      </c>
      <c r="C120">
        <v>74</v>
      </c>
      <c r="D120" t="s">
        <v>478</v>
      </c>
      <c r="E120" t="s">
        <v>483</v>
      </c>
      <c r="F120" t="s">
        <v>493</v>
      </c>
      <c r="G120" s="2">
        <v>45512</v>
      </c>
      <c r="H120" s="2">
        <v>45521</v>
      </c>
      <c r="I120" t="s">
        <v>494</v>
      </c>
    </row>
    <row r="121" spans="1:9" x14ac:dyDescent="0.3">
      <c r="A121" t="s">
        <v>128</v>
      </c>
      <c r="B121" t="s">
        <v>406</v>
      </c>
      <c r="C121">
        <v>5</v>
      </c>
      <c r="D121" t="s">
        <v>479</v>
      </c>
      <c r="E121" t="s">
        <v>483</v>
      </c>
      <c r="F121" t="s">
        <v>493</v>
      </c>
      <c r="G121" s="2">
        <v>45480</v>
      </c>
      <c r="H121" s="2">
        <v>45487</v>
      </c>
      <c r="I121" t="s">
        <v>494</v>
      </c>
    </row>
    <row r="122" spans="1:9" x14ac:dyDescent="0.3">
      <c r="A122" t="s">
        <v>129</v>
      </c>
      <c r="B122" t="s">
        <v>352</v>
      </c>
      <c r="C122">
        <v>75</v>
      </c>
      <c r="D122" t="s">
        <v>478</v>
      </c>
      <c r="E122" t="s">
        <v>484</v>
      </c>
      <c r="F122" t="s">
        <v>487</v>
      </c>
      <c r="G122" s="2">
        <v>45286</v>
      </c>
      <c r="H122" s="2">
        <v>45293</v>
      </c>
      <c r="I122" t="s">
        <v>494</v>
      </c>
    </row>
    <row r="123" spans="1:9" x14ac:dyDescent="0.3">
      <c r="A123" t="s">
        <v>130</v>
      </c>
      <c r="B123" t="s">
        <v>407</v>
      </c>
      <c r="C123">
        <v>68</v>
      </c>
      <c r="D123" t="s">
        <v>478</v>
      </c>
      <c r="E123" t="s">
        <v>483</v>
      </c>
      <c r="F123" t="s">
        <v>491</v>
      </c>
      <c r="G123" s="2">
        <v>45787</v>
      </c>
      <c r="H123" s="2">
        <v>45797</v>
      </c>
      <c r="I123" t="s">
        <v>494</v>
      </c>
    </row>
    <row r="124" spans="1:9" x14ac:dyDescent="0.3">
      <c r="A124" t="s">
        <v>131</v>
      </c>
      <c r="B124" t="s">
        <v>408</v>
      </c>
      <c r="C124">
        <v>59</v>
      </c>
      <c r="D124" t="s">
        <v>479</v>
      </c>
      <c r="E124" t="s">
        <v>483</v>
      </c>
      <c r="F124" t="s">
        <v>490</v>
      </c>
      <c r="G124" s="2">
        <v>45193</v>
      </c>
      <c r="H124" s="2">
        <v>45208</v>
      </c>
      <c r="I124" t="s">
        <v>494</v>
      </c>
    </row>
    <row r="125" spans="1:9" x14ac:dyDescent="0.3">
      <c r="A125" t="s">
        <v>132</v>
      </c>
      <c r="B125" t="s">
        <v>409</v>
      </c>
      <c r="C125">
        <v>50</v>
      </c>
      <c r="D125" t="s">
        <v>479</v>
      </c>
      <c r="E125" t="s">
        <v>484</v>
      </c>
      <c r="F125" t="s">
        <v>492</v>
      </c>
      <c r="G125" s="2">
        <v>45546</v>
      </c>
      <c r="H125" s="2">
        <v>45563</v>
      </c>
      <c r="I125" t="s">
        <v>494</v>
      </c>
    </row>
    <row r="126" spans="1:9" x14ac:dyDescent="0.3">
      <c r="A126" t="s">
        <v>133</v>
      </c>
      <c r="B126" t="s">
        <v>410</v>
      </c>
      <c r="C126">
        <v>83</v>
      </c>
      <c r="D126" t="s">
        <v>479</v>
      </c>
      <c r="E126" t="s">
        <v>480</v>
      </c>
      <c r="F126" t="s">
        <v>490</v>
      </c>
      <c r="G126" s="2">
        <v>45575</v>
      </c>
      <c r="H126" s="2">
        <v>45586</v>
      </c>
      <c r="I126" t="s">
        <v>494</v>
      </c>
    </row>
    <row r="127" spans="1:9" x14ac:dyDescent="0.3">
      <c r="A127" t="s">
        <v>134</v>
      </c>
      <c r="B127" t="s">
        <v>400</v>
      </c>
      <c r="C127">
        <v>72</v>
      </c>
      <c r="D127" t="s">
        <v>478</v>
      </c>
      <c r="E127" t="s">
        <v>483</v>
      </c>
      <c r="F127" t="s">
        <v>490</v>
      </c>
      <c r="G127" s="2">
        <v>45350</v>
      </c>
      <c r="H127" s="2">
        <v>45363</v>
      </c>
      <c r="I127" t="s">
        <v>495</v>
      </c>
    </row>
    <row r="128" spans="1:9" x14ac:dyDescent="0.3">
      <c r="A128" t="s">
        <v>135</v>
      </c>
      <c r="B128" t="s">
        <v>411</v>
      </c>
      <c r="C128">
        <v>81</v>
      </c>
      <c r="D128" t="s">
        <v>478</v>
      </c>
      <c r="E128" t="s">
        <v>481</v>
      </c>
      <c r="F128" t="s">
        <v>492</v>
      </c>
      <c r="G128" s="2">
        <v>45639</v>
      </c>
      <c r="H128" s="2">
        <v>45646</v>
      </c>
      <c r="I128" t="s">
        <v>494</v>
      </c>
    </row>
    <row r="129" spans="1:9" x14ac:dyDescent="0.3">
      <c r="A129" t="s">
        <v>136</v>
      </c>
      <c r="B129" t="s">
        <v>412</v>
      </c>
      <c r="C129">
        <v>67</v>
      </c>
      <c r="D129" t="s">
        <v>479</v>
      </c>
      <c r="E129" t="s">
        <v>482</v>
      </c>
      <c r="F129" t="s">
        <v>491</v>
      </c>
      <c r="G129" s="2">
        <v>45564</v>
      </c>
      <c r="H129" s="2">
        <v>45574</v>
      </c>
      <c r="I129" t="s">
        <v>494</v>
      </c>
    </row>
    <row r="130" spans="1:9" x14ac:dyDescent="0.3">
      <c r="A130" t="s">
        <v>137</v>
      </c>
      <c r="B130" t="s">
        <v>413</v>
      </c>
      <c r="C130">
        <v>69</v>
      </c>
      <c r="D130" t="s">
        <v>478</v>
      </c>
      <c r="E130" t="s">
        <v>481</v>
      </c>
      <c r="F130" t="s">
        <v>488</v>
      </c>
      <c r="G130" s="2">
        <v>45117</v>
      </c>
      <c r="H130" s="2">
        <v>45126</v>
      </c>
      <c r="I130" t="s">
        <v>494</v>
      </c>
    </row>
    <row r="131" spans="1:9" x14ac:dyDescent="0.3">
      <c r="A131" t="s">
        <v>138</v>
      </c>
      <c r="B131" t="s">
        <v>414</v>
      </c>
      <c r="C131">
        <v>32</v>
      </c>
      <c r="D131" t="s">
        <v>479</v>
      </c>
      <c r="E131" t="s">
        <v>481</v>
      </c>
      <c r="F131" t="s">
        <v>493</v>
      </c>
      <c r="G131" s="2">
        <v>45440</v>
      </c>
      <c r="H131" s="2">
        <v>45445</v>
      </c>
      <c r="I131" t="s">
        <v>494</v>
      </c>
    </row>
    <row r="132" spans="1:9" x14ac:dyDescent="0.3">
      <c r="A132" t="s">
        <v>139</v>
      </c>
      <c r="B132" t="s">
        <v>415</v>
      </c>
      <c r="C132">
        <v>16</v>
      </c>
      <c r="D132" t="s">
        <v>478</v>
      </c>
      <c r="E132" t="s">
        <v>485</v>
      </c>
      <c r="F132" t="s">
        <v>492</v>
      </c>
      <c r="G132" s="2">
        <v>45522</v>
      </c>
      <c r="H132" s="2">
        <v>45534</v>
      </c>
      <c r="I132" t="s">
        <v>494</v>
      </c>
    </row>
    <row r="133" spans="1:9" x14ac:dyDescent="0.3">
      <c r="A133" t="s">
        <v>140</v>
      </c>
      <c r="B133" t="s">
        <v>416</v>
      </c>
      <c r="C133">
        <v>25</v>
      </c>
      <c r="D133" t="s">
        <v>478</v>
      </c>
      <c r="E133" t="s">
        <v>486</v>
      </c>
      <c r="F133" t="s">
        <v>491</v>
      </c>
      <c r="G133" s="2">
        <v>45225</v>
      </c>
      <c r="H133" s="2">
        <v>45231</v>
      </c>
      <c r="I133" t="s">
        <v>494</v>
      </c>
    </row>
    <row r="134" spans="1:9" x14ac:dyDescent="0.3">
      <c r="A134" t="s">
        <v>141</v>
      </c>
      <c r="B134" t="s">
        <v>372</v>
      </c>
      <c r="C134">
        <v>14</v>
      </c>
      <c r="D134" t="s">
        <v>479</v>
      </c>
      <c r="E134" t="s">
        <v>484</v>
      </c>
      <c r="F134" t="s">
        <v>492</v>
      </c>
      <c r="G134" s="2">
        <v>45479</v>
      </c>
      <c r="H134" s="2">
        <v>45496</v>
      </c>
      <c r="I134" t="s">
        <v>494</v>
      </c>
    </row>
    <row r="135" spans="1:9" x14ac:dyDescent="0.3">
      <c r="A135" t="s">
        <v>142</v>
      </c>
      <c r="B135" t="s">
        <v>417</v>
      </c>
      <c r="C135">
        <v>22</v>
      </c>
      <c r="D135" t="s">
        <v>479</v>
      </c>
      <c r="E135" t="s">
        <v>480</v>
      </c>
      <c r="F135" t="s">
        <v>487</v>
      </c>
      <c r="G135" s="2">
        <v>45244</v>
      </c>
      <c r="H135" s="2">
        <v>45256</v>
      </c>
      <c r="I135" t="s">
        <v>494</v>
      </c>
    </row>
    <row r="136" spans="1:9" x14ac:dyDescent="0.3">
      <c r="A136" t="s">
        <v>143</v>
      </c>
      <c r="B136" t="s">
        <v>418</v>
      </c>
      <c r="C136">
        <v>71</v>
      </c>
      <c r="D136" t="s">
        <v>479</v>
      </c>
      <c r="E136" t="s">
        <v>486</v>
      </c>
      <c r="F136" t="s">
        <v>489</v>
      </c>
      <c r="G136" s="2">
        <v>45348</v>
      </c>
      <c r="H136" s="2">
        <v>45360</v>
      </c>
      <c r="I136" t="s">
        <v>494</v>
      </c>
    </row>
    <row r="137" spans="1:9" x14ac:dyDescent="0.3">
      <c r="A137" t="s">
        <v>144</v>
      </c>
      <c r="B137" t="s">
        <v>419</v>
      </c>
      <c r="C137">
        <v>72</v>
      </c>
      <c r="D137" t="s">
        <v>479</v>
      </c>
      <c r="E137" t="s">
        <v>482</v>
      </c>
      <c r="F137" t="s">
        <v>492</v>
      </c>
      <c r="G137" s="2">
        <v>45139</v>
      </c>
      <c r="H137" s="2">
        <v>45158</v>
      </c>
      <c r="I137" t="s">
        <v>494</v>
      </c>
    </row>
    <row r="138" spans="1:9" x14ac:dyDescent="0.3">
      <c r="A138" t="s">
        <v>145</v>
      </c>
      <c r="B138" t="s">
        <v>420</v>
      </c>
      <c r="C138">
        <v>52</v>
      </c>
      <c r="D138" t="s">
        <v>479</v>
      </c>
      <c r="E138" t="s">
        <v>486</v>
      </c>
      <c r="F138" t="s">
        <v>492</v>
      </c>
      <c r="G138" s="2">
        <v>45133</v>
      </c>
      <c r="H138" s="2">
        <v>45150</v>
      </c>
      <c r="I138" t="s">
        <v>494</v>
      </c>
    </row>
    <row r="139" spans="1:9" x14ac:dyDescent="0.3">
      <c r="A139" t="s">
        <v>146</v>
      </c>
      <c r="B139" t="s">
        <v>421</v>
      </c>
      <c r="C139">
        <v>7</v>
      </c>
      <c r="D139" t="s">
        <v>479</v>
      </c>
      <c r="E139" t="s">
        <v>480</v>
      </c>
      <c r="F139" t="s">
        <v>488</v>
      </c>
      <c r="G139" s="2">
        <v>45622</v>
      </c>
      <c r="H139" s="2">
        <v>45640</v>
      </c>
      <c r="I139" t="s">
        <v>494</v>
      </c>
    </row>
    <row r="140" spans="1:9" x14ac:dyDescent="0.3">
      <c r="A140" t="s">
        <v>147</v>
      </c>
      <c r="B140" t="s">
        <v>323</v>
      </c>
      <c r="C140">
        <v>7</v>
      </c>
      <c r="D140" t="s">
        <v>478</v>
      </c>
      <c r="E140" t="s">
        <v>486</v>
      </c>
      <c r="F140" t="s">
        <v>490</v>
      </c>
      <c r="G140" s="2">
        <v>45257</v>
      </c>
      <c r="H140" s="2">
        <v>45260</v>
      </c>
      <c r="I140" t="s">
        <v>494</v>
      </c>
    </row>
    <row r="141" spans="1:9" x14ac:dyDescent="0.3">
      <c r="A141" t="s">
        <v>148</v>
      </c>
      <c r="B141" t="s">
        <v>367</v>
      </c>
      <c r="C141">
        <v>81</v>
      </c>
      <c r="D141" t="s">
        <v>478</v>
      </c>
      <c r="E141" t="s">
        <v>480</v>
      </c>
      <c r="F141" t="s">
        <v>490</v>
      </c>
      <c r="G141" s="2">
        <v>45094</v>
      </c>
      <c r="H141" s="2">
        <v>45100</v>
      </c>
      <c r="I141" t="s">
        <v>494</v>
      </c>
    </row>
    <row r="142" spans="1:9" x14ac:dyDescent="0.3">
      <c r="A142" t="s">
        <v>149</v>
      </c>
      <c r="B142" t="s">
        <v>390</v>
      </c>
      <c r="C142">
        <v>62</v>
      </c>
      <c r="D142" t="s">
        <v>478</v>
      </c>
      <c r="E142" t="s">
        <v>485</v>
      </c>
      <c r="F142" t="s">
        <v>488</v>
      </c>
      <c r="G142" s="2">
        <v>45420</v>
      </c>
      <c r="H142" s="2">
        <v>45428</v>
      </c>
      <c r="I142" t="s">
        <v>494</v>
      </c>
    </row>
    <row r="143" spans="1:9" x14ac:dyDescent="0.3">
      <c r="A143" t="s">
        <v>150</v>
      </c>
      <c r="B143" t="s">
        <v>336</v>
      </c>
      <c r="C143">
        <v>38</v>
      </c>
      <c r="D143" t="s">
        <v>478</v>
      </c>
      <c r="E143" t="s">
        <v>485</v>
      </c>
      <c r="F143" t="s">
        <v>489</v>
      </c>
      <c r="G143" s="2">
        <v>45333</v>
      </c>
      <c r="H143" s="2">
        <v>45353</v>
      </c>
      <c r="I143" t="s">
        <v>494</v>
      </c>
    </row>
    <row r="144" spans="1:9" x14ac:dyDescent="0.3">
      <c r="A144" t="s">
        <v>151</v>
      </c>
      <c r="B144" t="s">
        <v>390</v>
      </c>
      <c r="C144">
        <v>9</v>
      </c>
      <c r="D144" t="s">
        <v>478</v>
      </c>
      <c r="E144" t="s">
        <v>486</v>
      </c>
      <c r="F144" t="s">
        <v>492</v>
      </c>
      <c r="G144" s="2">
        <v>45741</v>
      </c>
      <c r="H144" s="2">
        <v>45761</v>
      </c>
      <c r="I144" t="s">
        <v>494</v>
      </c>
    </row>
    <row r="145" spans="1:9" x14ac:dyDescent="0.3">
      <c r="A145" t="s">
        <v>152</v>
      </c>
      <c r="B145" t="s">
        <v>422</v>
      </c>
      <c r="C145">
        <v>45</v>
      </c>
      <c r="D145" t="s">
        <v>478</v>
      </c>
      <c r="E145" t="s">
        <v>480</v>
      </c>
      <c r="F145" t="s">
        <v>487</v>
      </c>
      <c r="G145" s="2">
        <v>45323</v>
      </c>
      <c r="H145" s="2">
        <v>45336</v>
      </c>
      <c r="I145" t="s">
        <v>494</v>
      </c>
    </row>
    <row r="146" spans="1:9" x14ac:dyDescent="0.3">
      <c r="A146" t="s">
        <v>153</v>
      </c>
      <c r="B146" t="s">
        <v>408</v>
      </c>
      <c r="C146">
        <v>41</v>
      </c>
      <c r="D146" t="s">
        <v>479</v>
      </c>
      <c r="E146" t="s">
        <v>484</v>
      </c>
      <c r="F146" t="s">
        <v>488</v>
      </c>
      <c r="G146" s="2">
        <v>45654</v>
      </c>
      <c r="H146" s="2">
        <v>45672</v>
      </c>
      <c r="I146" t="s">
        <v>494</v>
      </c>
    </row>
    <row r="147" spans="1:9" x14ac:dyDescent="0.3">
      <c r="A147" t="s">
        <v>154</v>
      </c>
      <c r="B147" t="s">
        <v>355</v>
      </c>
      <c r="C147">
        <v>21</v>
      </c>
      <c r="D147" t="s">
        <v>479</v>
      </c>
      <c r="E147" t="s">
        <v>486</v>
      </c>
      <c r="F147" t="s">
        <v>492</v>
      </c>
      <c r="G147" s="2">
        <v>45509</v>
      </c>
      <c r="H147" s="2">
        <v>45521</v>
      </c>
      <c r="I147" t="s">
        <v>494</v>
      </c>
    </row>
    <row r="148" spans="1:9" x14ac:dyDescent="0.3">
      <c r="A148" t="s">
        <v>155</v>
      </c>
      <c r="B148" t="s">
        <v>380</v>
      </c>
      <c r="C148">
        <v>81</v>
      </c>
      <c r="D148" t="s">
        <v>479</v>
      </c>
      <c r="E148" t="s">
        <v>486</v>
      </c>
      <c r="F148" t="s">
        <v>491</v>
      </c>
      <c r="G148" s="2">
        <v>45702</v>
      </c>
      <c r="H148" s="2">
        <v>45722</v>
      </c>
      <c r="I148" t="s">
        <v>494</v>
      </c>
    </row>
    <row r="149" spans="1:9" x14ac:dyDescent="0.3">
      <c r="A149" t="s">
        <v>156</v>
      </c>
      <c r="B149" t="s">
        <v>423</v>
      </c>
      <c r="C149">
        <v>70</v>
      </c>
      <c r="D149" t="s">
        <v>478</v>
      </c>
      <c r="E149" t="s">
        <v>485</v>
      </c>
      <c r="F149" t="s">
        <v>491</v>
      </c>
      <c r="G149" s="2">
        <v>45235</v>
      </c>
      <c r="H149" s="2">
        <v>45241</v>
      </c>
      <c r="I149" t="s">
        <v>494</v>
      </c>
    </row>
    <row r="150" spans="1:9" x14ac:dyDescent="0.3">
      <c r="A150" t="s">
        <v>157</v>
      </c>
      <c r="B150" t="s">
        <v>381</v>
      </c>
      <c r="C150">
        <v>63</v>
      </c>
      <c r="D150" t="s">
        <v>479</v>
      </c>
      <c r="E150" t="s">
        <v>485</v>
      </c>
      <c r="F150" t="s">
        <v>490</v>
      </c>
      <c r="G150" s="2">
        <v>45131</v>
      </c>
      <c r="H150" s="2">
        <v>45150</v>
      </c>
      <c r="I150" t="s">
        <v>494</v>
      </c>
    </row>
    <row r="151" spans="1:9" x14ac:dyDescent="0.3">
      <c r="A151" t="s">
        <v>158</v>
      </c>
      <c r="B151" t="s">
        <v>424</v>
      </c>
      <c r="C151">
        <v>36</v>
      </c>
      <c r="D151" t="s">
        <v>478</v>
      </c>
      <c r="E151" t="s">
        <v>481</v>
      </c>
      <c r="F151" t="s">
        <v>490</v>
      </c>
      <c r="G151" s="2">
        <v>45172</v>
      </c>
      <c r="H151" s="2">
        <v>45177</v>
      </c>
      <c r="I151" t="s">
        <v>495</v>
      </c>
    </row>
    <row r="152" spans="1:9" x14ac:dyDescent="0.3">
      <c r="A152" t="s">
        <v>159</v>
      </c>
      <c r="B152" t="s">
        <v>425</v>
      </c>
      <c r="C152">
        <v>35</v>
      </c>
      <c r="D152" t="s">
        <v>478</v>
      </c>
      <c r="E152" t="s">
        <v>482</v>
      </c>
      <c r="F152" t="s">
        <v>490</v>
      </c>
      <c r="G152" s="2">
        <v>45159</v>
      </c>
      <c r="H152" s="2">
        <v>45178</v>
      </c>
      <c r="I152" t="s">
        <v>494</v>
      </c>
    </row>
    <row r="153" spans="1:9" x14ac:dyDescent="0.3">
      <c r="A153" t="s">
        <v>160</v>
      </c>
      <c r="B153" t="s">
        <v>426</v>
      </c>
      <c r="C153">
        <v>38</v>
      </c>
      <c r="D153" t="s">
        <v>478</v>
      </c>
      <c r="E153" t="s">
        <v>484</v>
      </c>
      <c r="F153" t="s">
        <v>493</v>
      </c>
      <c r="G153" s="2">
        <v>45621</v>
      </c>
      <c r="H153" s="2">
        <v>45632</v>
      </c>
      <c r="I153" t="s">
        <v>494</v>
      </c>
    </row>
    <row r="154" spans="1:9" x14ac:dyDescent="0.3">
      <c r="A154" t="s">
        <v>161</v>
      </c>
      <c r="B154" t="s">
        <v>427</v>
      </c>
      <c r="C154">
        <v>38</v>
      </c>
      <c r="D154" t="s">
        <v>479</v>
      </c>
      <c r="E154" t="s">
        <v>482</v>
      </c>
      <c r="F154" t="s">
        <v>490</v>
      </c>
      <c r="G154" s="2">
        <v>45670</v>
      </c>
      <c r="H154" s="2">
        <v>45690</v>
      </c>
      <c r="I154" t="s">
        <v>494</v>
      </c>
    </row>
    <row r="155" spans="1:9" x14ac:dyDescent="0.3">
      <c r="A155" t="s">
        <v>162</v>
      </c>
      <c r="B155" t="s">
        <v>357</v>
      </c>
      <c r="C155">
        <v>60</v>
      </c>
      <c r="D155" t="s">
        <v>478</v>
      </c>
      <c r="E155" t="s">
        <v>485</v>
      </c>
      <c r="F155" t="s">
        <v>493</v>
      </c>
      <c r="G155" s="2">
        <v>45431</v>
      </c>
      <c r="H155" s="2">
        <v>45439</v>
      </c>
      <c r="I155" t="s">
        <v>494</v>
      </c>
    </row>
    <row r="156" spans="1:9" x14ac:dyDescent="0.3">
      <c r="A156" t="s">
        <v>163</v>
      </c>
      <c r="B156" t="s">
        <v>428</v>
      </c>
      <c r="C156">
        <v>6</v>
      </c>
      <c r="D156" t="s">
        <v>478</v>
      </c>
      <c r="E156" t="s">
        <v>486</v>
      </c>
      <c r="F156" t="s">
        <v>492</v>
      </c>
      <c r="G156" s="2">
        <v>45696</v>
      </c>
      <c r="H156" s="2">
        <v>45701</v>
      </c>
      <c r="I156" t="s">
        <v>494</v>
      </c>
    </row>
    <row r="157" spans="1:9" x14ac:dyDescent="0.3">
      <c r="A157" t="s">
        <v>164</v>
      </c>
      <c r="B157" t="s">
        <v>429</v>
      </c>
      <c r="C157">
        <v>68</v>
      </c>
      <c r="D157" t="s">
        <v>478</v>
      </c>
      <c r="E157" t="s">
        <v>485</v>
      </c>
      <c r="F157" t="s">
        <v>487</v>
      </c>
      <c r="G157" s="2">
        <v>45769</v>
      </c>
      <c r="H157" s="2">
        <v>45776</v>
      </c>
      <c r="I157" t="s">
        <v>494</v>
      </c>
    </row>
    <row r="158" spans="1:9" x14ac:dyDescent="0.3">
      <c r="A158" t="s">
        <v>165</v>
      </c>
      <c r="B158" t="s">
        <v>430</v>
      </c>
      <c r="C158">
        <v>27</v>
      </c>
      <c r="D158" t="s">
        <v>479</v>
      </c>
      <c r="E158" t="s">
        <v>483</v>
      </c>
      <c r="F158" t="s">
        <v>487</v>
      </c>
      <c r="G158" s="2">
        <v>45720</v>
      </c>
      <c r="H158" s="2">
        <v>45735</v>
      </c>
      <c r="I158" t="s">
        <v>494</v>
      </c>
    </row>
    <row r="159" spans="1:9" x14ac:dyDescent="0.3">
      <c r="A159" t="s">
        <v>166</v>
      </c>
      <c r="B159" t="s">
        <v>431</v>
      </c>
      <c r="C159">
        <v>41</v>
      </c>
      <c r="D159" t="s">
        <v>479</v>
      </c>
      <c r="E159" t="s">
        <v>484</v>
      </c>
      <c r="F159" t="s">
        <v>490</v>
      </c>
      <c r="G159" s="2">
        <v>45478</v>
      </c>
      <c r="H159" s="2">
        <v>45493</v>
      </c>
      <c r="I159" t="s">
        <v>494</v>
      </c>
    </row>
    <row r="160" spans="1:9" x14ac:dyDescent="0.3">
      <c r="A160" t="s">
        <v>167</v>
      </c>
      <c r="B160" t="s">
        <v>432</v>
      </c>
      <c r="C160">
        <v>58</v>
      </c>
      <c r="D160" t="s">
        <v>478</v>
      </c>
      <c r="E160" t="s">
        <v>484</v>
      </c>
      <c r="F160" t="s">
        <v>493</v>
      </c>
      <c r="G160" s="2">
        <v>45488</v>
      </c>
      <c r="H160" s="2">
        <v>45498</v>
      </c>
      <c r="I160" t="s">
        <v>494</v>
      </c>
    </row>
    <row r="161" spans="1:9" x14ac:dyDescent="0.3">
      <c r="A161" t="s">
        <v>168</v>
      </c>
      <c r="B161" t="s">
        <v>427</v>
      </c>
      <c r="C161">
        <v>36</v>
      </c>
      <c r="D161" t="s">
        <v>479</v>
      </c>
      <c r="E161" t="s">
        <v>486</v>
      </c>
      <c r="F161" t="s">
        <v>487</v>
      </c>
      <c r="G161" s="2">
        <v>45674</v>
      </c>
      <c r="H161" s="2">
        <v>45687</v>
      </c>
      <c r="I161" t="s">
        <v>494</v>
      </c>
    </row>
    <row r="162" spans="1:9" x14ac:dyDescent="0.3">
      <c r="A162" t="s">
        <v>169</v>
      </c>
      <c r="B162" t="s">
        <v>433</v>
      </c>
      <c r="C162">
        <v>60</v>
      </c>
      <c r="D162" t="s">
        <v>478</v>
      </c>
      <c r="E162" t="s">
        <v>486</v>
      </c>
      <c r="F162" t="s">
        <v>489</v>
      </c>
      <c r="G162" s="2">
        <v>45320</v>
      </c>
      <c r="H162" s="2">
        <v>45325</v>
      </c>
      <c r="I162" t="s">
        <v>494</v>
      </c>
    </row>
    <row r="163" spans="1:9" x14ac:dyDescent="0.3">
      <c r="A163" t="s">
        <v>170</v>
      </c>
      <c r="B163" t="s">
        <v>408</v>
      </c>
      <c r="C163">
        <v>48</v>
      </c>
      <c r="D163" t="s">
        <v>478</v>
      </c>
      <c r="E163" t="s">
        <v>482</v>
      </c>
      <c r="F163" t="s">
        <v>493</v>
      </c>
      <c r="G163" s="2">
        <v>45456</v>
      </c>
      <c r="H163" s="2">
        <v>45464</v>
      </c>
      <c r="I163" t="s">
        <v>494</v>
      </c>
    </row>
    <row r="164" spans="1:9" x14ac:dyDescent="0.3">
      <c r="A164" t="s">
        <v>171</v>
      </c>
      <c r="B164" t="s">
        <v>408</v>
      </c>
      <c r="C164">
        <v>74</v>
      </c>
      <c r="D164" t="s">
        <v>479</v>
      </c>
      <c r="E164" t="s">
        <v>480</v>
      </c>
      <c r="F164" t="s">
        <v>490</v>
      </c>
      <c r="G164" s="2">
        <v>45201</v>
      </c>
      <c r="H164" s="2">
        <v>45214</v>
      </c>
      <c r="I164" t="s">
        <v>494</v>
      </c>
    </row>
    <row r="165" spans="1:9" x14ac:dyDescent="0.3">
      <c r="A165" t="s">
        <v>172</v>
      </c>
      <c r="B165" t="s">
        <v>434</v>
      </c>
      <c r="C165">
        <v>56</v>
      </c>
      <c r="D165" t="s">
        <v>478</v>
      </c>
      <c r="E165" t="s">
        <v>484</v>
      </c>
      <c r="F165" t="s">
        <v>488</v>
      </c>
      <c r="G165" s="2">
        <v>45273</v>
      </c>
      <c r="H165" s="2">
        <v>45291</v>
      </c>
      <c r="I165" t="s">
        <v>494</v>
      </c>
    </row>
    <row r="166" spans="1:9" x14ac:dyDescent="0.3">
      <c r="A166" t="s">
        <v>173</v>
      </c>
      <c r="B166" t="s">
        <v>377</v>
      </c>
      <c r="C166">
        <v>84</v>
      </c>
      <c r="D166" t="s">
        <v>478</v>
      </c>
      <c r="E166" t="s">
        <v>486</v>
      </c>
      <c r="F166" t="s">
        <v>491</v>
      </c>
      <c r="G166" s="2">
        <v>45410</v>
      </c>
      <c r="H166" s="2">
        <v>45430</v>
      </c>
      <c r="I166" t="s">
        <v>494</v>
      </c>
    </row>
    <row r="167" spans="1:9" x14ac:dyDescent="0.3">
      <c r="A167" t="s">
        <v>174</v>
      </c>
      <c r="B167" t="s">
        <v>435</v>
      </c>
      <c r="C167">
        <v>16</v>
      </c>
      <c r="D167" t="s">
        <v>479</v>
      </c>
      <c r="E167" t="s">
        <v>481</v>
      </c>
      <c r="F167" t="s">
        <v>491</v>
      </c>
      <c r="G167" s="2">
        <v>45186</v>
      </c>
      <c r="H167" s="2">
        <v>45192</v>
      </c>
      <c r="I167" t="s">
        <v>494</v>
      </c>
    </row>
    <row r="168" spans="1:9" x14ac:dyDescent="0.3">
      <c r="A168" t="s">
        <v>175</v>
      </c>
      <c r="B168" t="s">
        <v>436</v>
      </c>
      <c r="C168">
        <v>21</v>
      </c>
      <c r="D168" t="s">
        <v>478</v>
      </c>
      <c r="E168" t="s">
        <v>481</v>
      </c>
      <c r="F168" t="s">
        <v>489</v>
      </c>
      <c r="G168" s="2">
        <v>45148</v>
      </c>
      <c r="H168" s="2">
        <v>45161</v>
      </c>
      <c r="I168" t="s">
        <v>494</v>
      </c>
    </row>
    <row r="169" spans="1:9" x14ac:dyDescent="0.3">
      <c r="A169" t="s">
        <v>176</v>
      </c>
      <c r="B169" t="s">
        <v>437</v>
      </c>
      <c r="C169">
        <v>1</v>
      </c>
      <c r="D169" t="s">
        <v>478</v>
      </c>
      <c r="E169" t="s">
        <v>480</v>
      </c>
      <c r="F169" t="s">
        <v>488</v>
      </c>
      <c r="G169" s="2">
        <v>45531</v>
      </c>
      <c r="H169" s="2">
        <v>45540</v>
      </c>
      <c r="I169" t="s">
        <v>494</v>
      </c>
    </row>
    <row r="170" spans="1:9" x14ac:dyDescent="0.3">
      <c r="A170" t="s">
        <v>177</v>
      </c>
      <c r="B170" t="s">
        <v>383</v>
      </c>
      <c r="C170">
        <v>48</v>
      </c>
      <c r="D170" t="s">
        <v>479</v>
      </c>
      <c r="E170" t="s">
        <v>483</v>
      </c>
      <c r="F170" t="s">
        <v>491</v>
      </c>
      <c r="G170" s="2">
        <v>45605</v>
      </c>
      <c r="H170" s="2">
        <v>45622</v>
      </c>
      <c r="I170" t="s">
        <v>494</v>
      </c>
    </row>
    <row r="171" spans="1:9" x14ac:dyDescent="0.3">
      <c r="A171" t="s">
        <v>178</v>
      </c>
      <c r="B171" t="s">
        <v>438</v>
      </c>
      <c r="C171">
        <v>38</v>
      </c>
      <c r="D171" t="s">
        <v>479</v>
      </c>
      <c r="E171" t="s">
        <v>482</v>
      </c>
      <c r="F171" t="s">
        <v>489</v>
      </c>
      <c r="G171" s="2">
        <v>45093</v>
      </c>
      <c r="H171" s="2">
        <v>45102</v>
      </c>
      <c r="I171" t="s">
        <v>494</v>
      </c>
    </row>
    <row r="172" spans="1:9" x14ac:dyDescent="0.3">
      <c r="A172" t="s">
        <v>179</v>
      </c>
      <c r="B172" t="s">
        <v>395</v>
      </c>
      <c r="C172">
        <v>38</v>
      </c>
      <c r="D172" t="s">
        <v>478</v>
      </c>
      <c r="E172" t="s">
        <v>486</v>
      </c>
      <c r="F172" t="s">
        <v>493</v>
      </c>
      <c r="G172" s="2">
        <v>45098</v>
      </c>
      <c r="H172" s="2">
        <v>45111</v>
      </c>
      <c r="I172" t="s">
        <v>494</v>
      </c>
    </row>
    <row r="173" spans="1:9" x14ac:dyDescent="0.3">
      <c r="A173" t="s">
        <v>180</v>
      </c>
      <c r="B173" t="s">
        <v>319</v>
      </c>
      <c r="C173">
        <v>55</v>
      </c>
      <c r="D173" t="s">
        <v>479</v>
      </c>
      <c r="E173" t="s">
        <v>482</v>
      </c>
      <c r="F173" t="s">
        <v>493</v>
      </c>
      <c r="G173" s="2">
        <v>45620</v>
      </c>
      <c r="H173" s="2">
        <v>45624</v>
      </c>
      <c r="I173" t="s">
        <v>494</v>
      </c>
    </row>
    <row r="174" spans="1:9" x14ac:dyDescent="0.3">
      <c r="A174" t="s">
        <v>181</v>
      </c>
      <c r="B174" t="s">
        <v>338</v>
      </c>
      <c r="C174">
        <v>70</v>
      </c>
      <c r="D174" t="s">
        <v>478</v>
      </c>
      <c r="E174" t="s">
        <v>485</v>
      </c>
      <c r="F174" t="s">
        <v>493</v>
      </c>
      <c r="G174" s="2">
        <v>45763</v>
      </c>
      <c r="H174" s="2">
        <v>45773</v>
      </c>
      <c r="I174" t="s">
        <v>494</v>
      </c>
    </row>
    <row r="175" spans="1:9" x14ac:dyDescent="0.3">
      <c r="A175" t="s">
        <v>182</v>
      </c>
      <c r="B175" t="s">
        <v>439</v>
      </c>
      <c r="C175">
        <v>64</v>
      </c>
      <c r="D175" t="s">
        <v>478</v>
      </c>
      <c r="E175" t="s">
        <v>481</v>
      </c>
      <c r="F175" t="s">
        <v>492</v>
      </c>
      <c r="G175" s="2">
        <v>45491</v>
      </c>
      <c r="H175" s="2">
        <v>45510</v>
      </c>
      <c r="I175" t="s">
        <v>494</v>
      </c>
    </row>
    <row r="176" spans="1:9" x14ac:dyDescent="0.3">
      <c r="A176" t="s">
        <v>183</v>
      </c>
      <c r="B176" t="s">
        <v>421</v>
      </c>
      <c r="C176">
        <v>38</v>
      </c>
      <c r="D176" t="s">
        <v>479</v>
      </c>
      <c r="E176" t="s">
        <v>480</v>
      </c>
      <c r="F176" t="s">
        <v>488</v>
      </c>
      <c r="G176" s="2">
        <v>45588</v>
      </c>
      <c r="H176" s="2">
        <v>45604</v>
      </c>
      <c r="I176" t="s">
        <v>494</v>
      </c>
    </row>
    <row r="177" spans="1:9" x14ac:dyDescent="0.3">
      <c r="A177" t="s">
        <v>184</v>
      </c>
      <c r="B177" t="s">
        <v>392</v>
      </c>
      <c r="C177">
        <v>80</v>
      </c>
      <c r="D177" t="s">
        <v>479</v>
      </c>
      <c r="E177" t="s">
        <v>483</v>
      </c>
      <c r="F177" t="s">
        <v>493</v>
      </c>
      <c r="G177" s="2">
        <v>45669</v>
      </c>
      <c r="H177" s="2">
        <v>45684</v>
      </c>
      <c r="I177" t="s">
        <v>494</v>
      </c>
    </row>
    <row r="178" spans="1:9" x14ac:dyDescent="0.3">
      <c r="A178" t="s">
        <v>185</v>
      </c>
      <c r="B178" t="s">
        <v>326</v>
      </c>
      <c r="C178">
        <v>21</v>
      </c>
      <c r="D178" t="s">
        <v>478</v>
      </c>
      <c r="E178" t="s">
        <v>483</v>
      </c>
      <c r="F178" t="s">
        <v>492</v>
      </c>
      <c r="G178" s="2">
        <v>45230</v>
      </c>
      <c r="H178" s="2">
        <v>45234</v>
      </c>
      <c r="I178" t="s">
        <v>494</v>
      </c>
    </row>
    <row r="179" spans="1:9" x14ac:dyDescent="0.3">
      <c r="A179" t="s">
        <v>186</v>
      </c>
      <c r="B179" t="s">
        <v>427</v>
      </c>
      <c r="C179">
        <v>44</v>
      </c>
      <c r="D179" t="s">
        <v>479</v>
      </c>
      <c r="E179" t="s">
        <v>484</v>
      </c>
      <c r="F179" t="s">
        <v>489</v>
      </c>
      <c r="G179" s="2">
        <v>45411</v>
      </c>
      <c r="H179" s="2">
        <v>45415</v>
      </c>
      <c r="I179" t="s">
        <v>494</v>
      </c>
    </row>
    <row r="180" spans="1:9" x14ac:dyDescent="0.3">
      <c r="A180" t="s">
        <v>187</v>
      </c>
      <c r="B180" t="s">
        <v>440</v>
      </c>
      <c r="C180">
        <v>35</v>
      </c>
      <c r="D180" t="s">
        <v>478</v>
      </c>
      <c r="E180" t="s">
        <v>483</v>
      </c>
      <c r="F180" t="s">
        <v>492</v>
      </c>
      <c r="G180" s="2">
        <v>45430</v>
      </c>
      <c r="H180" s="2">
        <v>45450</v>
      </c>
      <c r="I180" t="s">
        <v>494</v>
      </c>
    </row>
    <row r="181" spans="1:9" x14ac:dyDescent="0.3">
      <c r="A181" t="s">
        <v>188</v>
      </c>
      <c r="B181" t="s">
        <v>441</v>
      </c>
      <c r="C181">
        <v>68</v>
      </c>
      <c r="D181" t="s">
        <v>479</v>
      </c>
      <c r="E181" t="s">
        <v>483</v>
      </c>
      <c r="F181" t="s">
        <v>491</v>
      </c>
      <c r="G181" s="2">
        <v>45103</v>
      </c>
      <c r="H181" s="2">
        <v>45122</v>
      </c>
      <c r="I181" t="s">
        <v>494</v>
      </c>
    </row>
    <row r="182" spans="1:9" x14ac:dyDescent="0.3">
      <c r="A182" t="s">
        <v>189</v>
      </c>
      <c r="B182" t="s">
        <v>354</v>
      </c>
      <c r="C182">
        <v>12</v>
      </c>
      <c r="D182" t="s">
        <v>478</v>
      </c>
      <c r="E182" t="s">
        <v>481</v>
      </c>
      <c r="F182" t="s">
        <v>493</v>
      </c>
      <c r="G182" s="2">
        <v>45506</v>
      </c>
      <c r="H182" s="2">
        <v>45511</v>
      </c>
      <c r="I182" t="s">
        <v>494</v>
      </c>
    </row>
    <row r="183" spans="1:9" x14ac:dyDescent="0.3">
      <c r="A183" t="s">
        <v>190</v>
      </c>
      <c r="B183" t="s">
        <v>418</v>
      </c>
      <c r="C183">
        <v>32</v>
      </c>
      <c r="D183" t="s">
        <v>478</v>
      </c>
      <c r="E183" t="s">
        <v>480</v>
      </c>
      <c r="F183" t="s">
        <v>488</v>
      </c>
      <c r="G183" s="2">
        <v>45355</v>
      </c>
      <c r="H183" s="2">
        <v>45360</v>
      </c>
      <c r="I183" t="s">
        <v>494</v>
      </c>
    </row>
    <row r="184" spans="1:9" x14ac:dyDescent="0.3">
      <c r="A184" t="s">
        <v>191</v>
      </c>
      <c r="B184" t="s">
        <v>442</v>
      </c>
      <c r="C184">
        <v>4</v>
      </c>
      <c r="D184" t="s">
        <v>478</v>
      </c>
      <c r="E184" t="s">
        <v>486</v>
      </c>
      <c r="F184" t="s">
        <v>489</v>
      </c>
      <c r="G184" s="2">
        <v>45186</v>
      </c>
      <c r="H184" s="2">
        <v>45205</v>
      </c>
      <c r="I184" t="s">
        <v>494</v>
      </c>
    </row>
    <row r="185" spans="1:9" x14ac:dyDescent="0.3">
      <c r="A185" t="s">
        <v>192</v>
      </c>
      <c r="B185" t="s">
        <v>443</v>
      </c>
      <c r="C185">
        <v>43</v>
      </c>
      <c r="D185" t="s">
        <v>479</v>
      </c>
      <c r="E185" t="s">
        <v>484</v>
      </c>
      <c r="F185" t="s">
        <v>487</v>
      </c>
      <c r="G185" s="2">
        <v>45508</v>
      </c>
      <c r="H185" s="2">
        <v>45513</v>
      </c>
      <c r="I185" t="s">
        <v>494</v>
      </c>
    </row>
    <row r="186" spans="1:9" x14ac:dyDescent="0.3">
      <c r="A186" t="s">
        <v>193</v>
      </c>
      <c r="B186" t="s">
        <v>444</v>
      </c>
      <c r="C186">
        <v>74</v>
      </c>
      <c r="D186" t="s">
        <v>479</v>
      </c>
      <c r="E186" t="s">
        <v>486</v>
      </c>
      <c r="F186" t="s">
        <v>487</v>
      </c>
      <c r="G186" s="2">
        <v>45699</v>
      </c>
      <c r="H186" s="2">
        <v>45714</v>
      </c>
      <c r="I186" t="s">
        <v>495</v>
      </c>
    </row>
    <row r="187" spans="1:9" x14ac:dyDescent="0.3">
      <c r="A187" t="s">
        <v>194</v>
      </c>
      <c r="B187" t="s">
        <v>445</v>
      </c>
      <c r="C187">
        <v>66</v>
      </c>
      <c r="D187" t="s">
        <v>478</v>
      </c>
      <c r="E187" t="s">
        <v>485</v>
      </c>
      <c r="F187" t="s">
        <v>488</v>
      </c>
      <c r="G187" s="2">
        <v>45486</v>
      </c>
      <c r="H187" s="2">
        <v>45505</v>
      </c>
      <c r="I187" t="s">
        <v>494</v>
      </c>
    </row>
    <row r="188" spans="1:9" x14ac:dyDescent="0.3">
      <c r="A188" t="s">
        <v>195</v>
      </c>
      <c r="B188" t="s">
        <v>434</v>
      </c>
      <c r="C188">
        <v>38</v>
      </c>
      <c r="D188" t="s">
        <v>478</v>
      </c>
      <c r="E188" t="s">
        <v>484</v>
      </c>
      <c r="F188" t="s">
        <v>488</v>
      </c>
      <c r="G188" s="2">
        <v>45730</v>
      </c>
      <c r="H188" s="2">
        <v>45744</v>
      </c>
      <c r="I188" t="s">
        <v>494</v>
      </c>
    </row>
    <row r="189" spans="1:9" x14ac:dyDescent="0.3">
      <c r="A189" t="s">
        <v>196</v>
      </c>
      <c r="B189" t="s">
        <v>327</v>
      </c>
      <c r="C189">
        <v>36</v>
      </c>
      <c r="D189" t="s">
        <v>478</v>
      </c>
      <c r="E189" t="s">
        <v>484</v>
      </c>
      <c r="F189" t="s">
        <v>487</v>
      </c>
      <c r="G189" s="2">
        <v>45364</v>
      </c>
      <c r="H189" s="2">
        <v>45375</v>
      </c>
      <c r="I189" t="s">
        <v>494</v>
      </c>
    </row>
    <row r="190" spans="1:9" x14ac:dyDescent="0.3">
      <c r="A190" t="s">
        <v>197</v>
      </c>
      <c r="B190" t="s">
        <v>402</v>
      </c>
      <c r="C190">
        <v>38</v>
      </c>
      <c r="D190" t="s">
        <v>478</v>
      </c>
      <c r="E190" t="s">
        <v>481</v>
      </c>
      <c r="F190" t="s">
        <v>491</v>
      </c>
      <c r="G190" s="2">
        <v>45221</v>
      </c>
      <c r="H190" s="2">
        <v>45227</v>
      </c>
      <c r="I190" t="s">
        <v>494</v>
      </c>
    </row>
    <row r="191" spans="1:9" x14ac:dyDescent="0.3">
      <c r="A191" t="s">
        <v>198</v>
      </c>
      <c r="B191" t="s">
        <v>357</v>
      </c>
      <c r="C191">
        <v>80</v>
      </c>
      <c r="D191" t="s">
        <v>479</v>
      </c>
      <c r="E191" t="s">
        <v>485</v>
      </c>
      <c r="F191" t="s">
        <v>487</v>
      </c>
      <c r="G191" s="2">
        <v>45321</v>
      </c>
      <c r="H191" s="2">
        <v>45335</v>
      </c>
      <c r="I191" t="s">
        <v>494</v>
      </c>
    </row>
    <row r="192" spans="1:9" x14ac:dyDescent="0.3">
      <c r="A192" t="s">
        <v>199</v>
      </c>
      <c r="B192" t="s">
        <v>441</v>
      </c>
      <c r="C192">
        <v>31</v>
      </c>
      <c r="D192" t="s">
        <v>479</v>
      </c>
      <c r="E192" t="s">
        <v>483</v>
      </c>
      <c r="F192" t="s">
        <v>489</v>
      </c>
      <c r="G192" s="2">
        <v>45546</v>
      </c>
      <c r="H192" s="2">
        <v>45563</v>
      </c>
      <c r="I192" t="s">
        <v>494</v>
      </c>
    </row>
    <row r="193" spans="1:9" x14ac:dyDescent="0.3">
      <c r="A193" t="s">
        <v>200</v>
      </c>
      <c r="B193" t="s">
        <v>420</v>
      </c>
      <c r="C193">
        <v>4</v>
      </c>
      <c r="D193" t="s">
        <v>478</v>
      </c>
      <c r="E193" t="s">
        <v>481</v>
      </c>
      <c r="F193" t="s">
        <v>491</v>
      </c>
      <c r="G193" s="2">
        <v>45572</v>
      </c>
      <c r="H193" s="2">
        <v>45587</v>
      </c>
      <c r="I193" t="s">
        <v>494</v>
      </c>
    </row>
    <row r="194" spans="1:9" x14ac:dyDescent="0.3">
      <c r="A194" t="s">
        <v>201</v>
      </c>
      <c r="B194" t="s">
        <v>352</v>
      </c>
      <c r="C194">
        <v>15</v>
      </c>
      <c r="D194" t="s">
        <v>479</v>
      </c>
      <c r="E194" t="s">
        <v>486</v>
      </c>
      <c r="F194" t="s">
        <v>489</v>
      </c>
      <c r="G194" s="2">
        <v>45640</v>
      </c>
      <c r="H194" s="2">
        <v>45655</v>
      </c>
      <c r="I194" t="s">
        <v>494</v>
      </c>
    </row>
    <row r="195" spans="1:9" x14ac:dyDescent="0.3">
      <c r="A195" t="s">
        <v>202</v>
      </c>
      <c r="B195" t="s">
        <v>361</v>
      </c>
      <c r="C195">
        <v>5</v>
      </c>
      <c r="D195" t="s">
        <v>478</v>
      </c>
      <c r="E195" t="s">
        <v>482</v>
      </c>
      <c r="F195" t="s">
        <v>491</v>
      </c>
      <c r="G195" s="2">
        <v>45115</v>
      </c>
      <c r="H195" s="2">
        <v>45128</v>
      </c>
      <c r="I195" t="s">
        <v>495</v>
      </c>
    </row>
    <row r="196" spans="1:9" x14ac:dyDescent="0.3">
      <c r="A196" t="s">
        <v>203</v>
      </c>
      <c r="B196" t="s">
        <v>446</v>
      </c>
      <c r="C196">
        <v>81</v>
      </c>
      <c r="D196" t="s">
        <v>479</v>
      </c>
      <c r="E196" t="s">
        <v>484</v>
      </c>
      <c r="F196" t="s">
        <v>490</v>
      </c>
      <c r="G196" s="2">
        <v>45274</v>
      </c>
      <c r="H196" s="2">
        <v>45294</v>
      </c>
      <c r="I196" t="s">
        <v>494</v>
      </c>
    </row>
    <row r="197" spans="1:9" x14ac:dyDescent="0.3">
      <c r="A197" t="s">
        <v>204</v>
      </c>
      <c r="B197" t="s">
        <v>434</v>
      </c>
      <c r="C197">
        <v>41</v>
      </c>
      <c r="D197" t="s">
        <v>479</v>
      </c>
      <c r="E197" t="s">
        <v>486</v>
      </c>
      <c r="F197" t="s">
        <v>489</v>
      </c>
      <c r="G197" s="2">
        <v>45583</v>
      </c>
      <c r="H197" s="2">
        <v>45597</v>
      </c>
      <c r="I197" t="s">
        <v>494</v>
      </c>
    </row>
    <row r="198" spans="1:9" x14ac:dyDescent="0.3">
      <c r="A198" t="s">
        <v>205</v>
      </c>
      <c r="B198" t="s">
        <v>390</v>
      </c>
      <c r="C198">
        <v>85</v>
      </c>
      <c r="D198" t="s">
        <v>479</v>
      </c>
      <c r="E198" t="s">
        <v>480</v>
      </c>
      <c r="F198" t="s">
        <v>492</v>
      </c>
      <c r="G198" s="2">
        <v>45205</v>
      </c>
      <c r="H198" s="2">
        <v>45213</v>
      </c>
      <c r="I198" t="s">
        <v>494</v>
      </c>
    </row>
    <row r="199" spans="1:9" x14ac:dyDescent="0.3">
      <c r="A199" t="s">
        <v>206</v>
      </c>
      <c r="B199" t="s">
        <v>363</v>
      </c>
      <c r="C199">
        <v>82</v>
      </c>
      <c r="D199" t="s">
        <v>478</v>
      </c>
      <c r="E199" t="s">
        <v>481</v>
      </c>
      <c r="F199" t="s">
        <v>489</v>
      </c>
      <c r="G199" s="2">
        <v>45606</v>
      </c>
      <c r="H199" s="2">
        <v>45619</v>
      </c>
      <c r="I199" t="s">
        <v>494</v>
      </c>
    </row>
    <row r="200" spans="1:9" x14ac:dyDescent="0.3">
      <c r="A200" t="s">
        <v>207</v>
      </c>
      <c r="B200" t="s">
        <v>342</v>
      </c>
      <c r="C200">
        <v>69</v>
      </c>
      <c r="D200" t="s">
        <v>479</v>
      </c>
      <c r="E200" t="s">
        <v>485</v>
      </c>
      <c r="F200" t="s">
        <v>490</v>
      </c>
      <c r="G200" s="2">
        <v>45775</v>
      </c>
      <c r="H200" s="2">
        <v>45790</v>
      </c>
      <c r="I200" t="s">
        <v>494</v>
      </c>
    </row>
    <row r="201" spans="1:9" x14ac:dyDescent="0.3">
      <c r="A201" t="s">
        <v>208</v>
      </c>
      <c r="B201" t="s">
        <v>386</v>
      </c>
      <c r="C201">
        <v>23</v>
      </c>
      <c r="D201" t="s">
        <v>479</v>
      </c>
      <c r="E201" t="s">
        <v>482</v>
      </c>
      <c r="F201" t="s">
        <v>490</v>
      </c>
      <c r="G201" s="2">
        <v>45638</v>
      </c>
      <c r="H201" s="2">
        <v>45653</v>
      </c>
      <c r="I201" t="s">
        <v>494</v>
      </c>
    </row>
    <row r="202" spans="1:9" x14ac:dyDescent="0.3">
      <c r="A202" t="s">
        <v>209</v>
      </c>
      <c r="B202" t="s">
        <v>447</v>
      </c>
      <c r="C202">
        <v>49</v>
      </c>
      <c r="D202" t="s">
        <v>479</v>
      </c>
      <c r="E202" t="s">
        <v>481</v>
      </c>
      <c r="F202" t="s">
        <v>488</v>
      </c>
      <c r="G202" s="2">
        <v>45095</v>
      </c>
      <c r="H202" s="2">
        <v>45110</v>
      </c>
      <c r="I202" t="s">
        <v>494</v>
      </c>
    </row>
    <row r="203" spans="1:9" x14ac:dyDescent="0.3">
      <c r="A203" t="s">
        <v>210</v>
      </c>
      <c r="B203" t="s">
        <v>448</v>
      </c>
      <c r="C203">
        <v>80</v>
      </c>
      <c r="D203" t="s">
        <v>478</v>
      </c>
      <c r="E203" t="s">
        <v>485</v>
      </c>
      <c r="F203" t="s">
        <v>489</v>
      </c>
      <c r="G203" s="2">
        <v>45701</v>
      </c>
      <c r="H203" s="2">
        <v>45705</v>
      </c>
      <c r="I203" t="s">
        <v>494</v>
      </c>
    </row>
    <row r="204" spans="1:9" x14ac:dyDescent="0.3">
      <c r="A204" t="s">
        <v>211</v>
      </c>
      <c r="B204" t="s">
        <v>322</v>
      </c>
      <c r="C204">
        <v>28</v>
      </c>
      <c r="D204" t="s">
        <v>478</v>
      </c>
      <c r="E204" t="s">
        <v>483</v>
      </c>
      <c r="F204" t="s">
        <v>491</v>
      </c>
      <c r="G204" s="2">
        <v>45472</v>
      </c>
      <c r="H204" s="2">
        <v>45483</v>
      </c>
      <c r="I204" t="s">
        <v>494</v>
      </c>
    </row>
    <row r="205" spans="1:9" x14ac:dyDescent="0.3">
      <c r="A205" t="s">
        <v>212</v>
      </c>
      <c r="B205" t="s">
        <v>314</v>
      </c>
      <c r="C205">
        <v>77</v>
      </c>
      <c r="D205" t="s">
        <v>478</v>
      </c>
      <c r="E205" t="s">
        <v>482</v>
      </c>
      <c r="F205" t="s">
        <v>489</v>
      </c>
      <c r="G205" s="2">
        <v>45345</v>
      </c>
      <c r="H205" s="2">
        <v>45359</v>
      </c>
      <c r="I205" t="s">
        <v>494</v>
      </c>
    </row>
    <row r="206" spans="1:9" x14ac:dyDescent="0.3">
      <c r="A206" t="s">
        <v>213</v>
      </c>
      <c r="B206" t="s">
        <v>449</v>
      </c>
      <c r="C206">
        <v>20</v>
      </c>
      <c r="D206" t="s">
        <v>478</v>
      </c>
      <c r="E206" t="s">
        <v>486</v>
      </c>
      <c r="F206" t="s">
        <v>491</v>
      </c>
      <c r="G206" s="2">
        <v>45349</v>
      </c>
      <c r="H206" s="2">
        <v>45365</v>
      </c>
      <c r="I206" t="s">
        <v>494</v>
      </c>
    </row>
    <row r="207" spans="1:9" x14ac:dyDescent="0.3">
      <c r="A207" t="s">
        <v>214</v>
      </c>
      <c r="B207" t="s">
        <v>450</v>
      </c>
      <c r="C207">
        <v>32</v>
      </c>
      <c r="D207" t="s">
        <v>478</v>
      </c>
      <c r="E207" t="s">
        <v>486</v>
      </c>
      <c r="F207" t="s">
        <v>488</v>
      </c>
      <c r="G207" s="2">
        <v>45087</v>
      </c>
      <c r="H207" s="2">
        <v>45092</v>
      </c>
      <c r="I207" t="s">
        <v>494</v>
      </c>
    </row>
    <row r="208" spans="1:9" x14ac:dyDescent="0.3">
      <c r="A208" t="s">
        <v>215</v>
      </c>
      <c r="B208" t="s">
        <v>338</v>
      </c>
      <c r="C208">
        <v>83</v>
      </c>
      <c r="D208" t="s">
        <v>479</v>
      </c>
      <c r="E208" t="s">
        <v>484</v>
      </c>
      <c r="F208" t="s">
        <v>488</v>
      </c>
      <c r="G208" s="2">
        <v>45574</v>
      </c>
      <c r="H208" s="2">
        <v>45588</v>
      </c>
      <c r="I208" t="s">
        <v>495</v>
      </c>
    </row>
    <row r="209" spans="1:9" x14ac:dyDescent="0.3">
      <c r="A209" t="s">
        <v>216</v>
      </c>
      <c r="B209" t="s">
        <v>310</v>
      </c>
      <c r="C209">
        <v>2</v>
      </c>
      <c r="D209" t="s">
        <v>478</v>
      </c>
      <c r="E209" t="s">
        <v>482</v>
      </c>
      <c r="F209" t="s">
        <v>493</v>
      </c>
      <c r="G209" s="2">
        <v>45178</v>
      </c>
      <c r="H209" s="2">
        <v>45190</v>
      </c>
      <c r="I209" t="s">
        <v>494</v>
      </c>
    </row>
    <row r="210" spans="1:9" x14ac:dyDescent="0.3">
      <c r="A210" t="s">
        <v>217</v>
      </c>
      <c r="B210" t="s">
        <v>362</v>
      </c>
      <c r="C210">
        <v>32</v>
      </c>
      <c r="D210" t="s">
        <v>478</v>
      </c>
      <c r="E210" t="s">
        <v>482</v>
      </c>
      <c r="F210" t="s">
        <v>488</v>
      </c>
      <c r="G210" s="2">
        <v>45740</v>
      </c>
      <c r="H210" s="2">
        <v>45750</v>
      </c>
      <c r="I210" t="s">
        <v>494</v>
      </c>
    </row>
    <row r="211" spans="1:9" x14ac:dyDescent="0.3">
      <c r="A211" t="s">
        <v>218</v>
      </c>
      <c r="B211" t="s">
        <v>383</v>
      </c>
      <c r="C211">
        <v>14</v>
      </c>
      <c r="D211" t="s">
        <v>478</v>
      </c>
      <c r="E211" t="s">
        <v>483</v>
      </c>
      <c r="F211" t="s">
        <v>489</v>
      </c>
      <c r="G211" s="2">
        <v>45748</v>
      </c>
      <c r="H211" s="2">
        <v>45751</v>
      </c>
      <c r="I211" t="s">
        <v>494</v>
      </c>
    </row>
    <row r="212" spans="1:9" x14ac:dyDescent="0.3">
      <c r="A212" t="s">
        <v>219</v>
      </c>
      <c r="B212" t="s">
        <v>351</v>
      </c>
      <c r="C212">
        <v>83</v>
      </c>
      <c r="D212" t="s">
        <v>478</v>
      </c>
      <c r="E212" t="s">
        <v>484</v>
      </c>
      <c r="F212" t="s">
        <v>490</v>
      </c>
      <c r="G212" s="2">
        <v>45786</v>
      </c>
      <c r="H212" s="2">
        <v>45802</v>
      </c>
      <c r="I212" t="s">
        <v>494</v>
      </c>
    </row>
    <row r="213" spans="1:9" x14ac:dyDescent="0.3">
      <c r="A213" t="s">
        <v>220</v>
      </c>
      <c r="B213" t="s">
        <v>451</v>
      </c>
      <c r="C213">
        <v>48</v>
      </c>
      <c r="D213" t="s">
        <v>479</v>
      </c>
      <c r="E213" t="s">
        <v>484</v>
      </c>
      <c r="F213" t="s">
        <v>491</v>
      </c>
      <c r="G213" s="2">
        <v>45099</v>
      </c>
      <c r="H213" s="2">
        <v>45105</v>
      </c>
      <c r="I213" t="s">
        <v>494</v>
      </c>
    </row>
    <row r="214" spans="1:9" x14ac:dyDescent="0.3">
      <c r="A214" t="s">
        <v>221</v>
      </c>
      <c r="B214" t="s">
        <v>452</v>
      </c>
      <c r="C214">
        <v>45</v>
      </c>
      <c r="D214" t="s">
        <v>478</v>
      </c>
      <c r="E214" t="s">
        <v>482</v>
      </c>
      <c r="F214" t="s">
        <v>490</v>
      </c>
      <c r="G214" s="2">
        <v>45329</v>
      </c>
      <c r="H214" s="2">
        <v>45338</v>
      </c>
      <c r="I214" t="s">
        <v>494</v>
      </c>
    </row>
    <row r="215" spans="1:9" x14ac:dyDescent="0.3">
      <c r="A215" t="s">
        <v>222</v>
      </c>
      <c r="B215" t="s">
        <v>453</v>
      </c>
      <c r="C215">
        <v>3</v>
      </c>
      <c r="D215" t="s">
        <v>478</v>
      </c>
      <c r="E215" t="s">
        <v>484</v>
      </c>
      <c r="F215" t="s">
        <v>492</v>
      </c>
      <c r="G215" s="2">
        <v>45670</v>
      </c>
      <c r="H215" s="2">
        <v>45687</v>
      </c>
      <c r="I215" t="s">
        <v>494</v>
      </c>
    </row>
    <row r="216" spans="1:9" x14ac:dyDescent="0.3">
      <c r="A216" t="s">
        <v>223</v>
      </c>
      <c r="B216" t="s">
        <v>454</v>
      </c>
      <c r="C216">
        <v>29</v>
      </c>
      <c r="D216" t="s">
        <v>478</v>
      </c>
      <c r="E216" t="s">
        <v>482</v>
      </c>
      <c r="F216" t="s">
        <v>493</v>
      </c>
      <c r="G216" s="2">
        <v>45556</v>
      </c>
      <c r="H216" s="2">
        <v>45566</v>
      </c>
      <c r="I216" t="s">
        <v>494</v>
      </c>
    </row>
    <row r="217" spans="1:9" x14ac:dyDescent="0.3">
      <c r="A217" t="s">
        <v>224</v>
      </c>
      <c r="B217" t="s">
        <v>331</v>
      </c>
      <c r="C217">
        <v>2</v>
      </c>
      <c r="D217" t="s">
        <v>478</v>
      </c>
      <c r="E217" t="s">
        <v>481</v>
      </c>
      <c r="F217" t="s">
        <v>490</v>
      </c>
      <c r="G217" s="2">
        <v>45074</v>
      </c>
      <c r="H217" s="2">
        <v>45089</v>
      </c>
      <c r="I217" t="s">
        <v>494</v>
      </c>
    </row>
    <row r="218" spans="1:9" x14ac:dyDescent="0.3">
      <c r="A218" t="s">
        <v>225</v>
      </c>
      <c r="B218" t="s">
        <v>455</v>
      </c>
      <c r="C218">
        <v>62</v>
      </c>
      <c r="D218" t="s">
        <v>479</v>
      </c>
      <c r="E218" t="s">
        <v>480</v>
      </c>
      <c r="F218" t="s">
        <v>490</v>
      </c>
      <c r="G218" s="2">
        <v>45143</v>
      </c>
      <c r="H218" s="2">
        <v>45156</v>
      </c>
      <c r="I218" t="s">
        <v>494</v>
      </c>
    </row>
    <row r="219" spans="1:9" x14ac:dyDescent="0.3">
      <c r="A219" t="s">
        <v>226</v>
      </c>
      <c r="B219" t="s">
        <v>332</v>
      </c>
      <c r="C219">
        <v>65</v>
      </c>
      <c r="D219" t="s">
        <v>479</v>
      </c>
      <c r="E219" t="s">
        <v>484</v>
      </c>
      <c r="F219" t="s">
        <v>490</v>
      </c>
      <c r="G219" s="2">
        <v>45416</v>
      </c>
      <c r="H219" s="2">
        <v>45425</v>
      </c>
      <c r="I219" t="s">
        <v>494</v>
      </c>
    </row>
    <row r="220" spans="1:9" x14ac:dyDescent="0.3">
      <c r="A220" t="s">
        <v>227</v>
      </c>
      <c r="B220" t="s">
        <v>421</v>
      </c>
      <c r="C220">
        <v>37</v>
      </c>
      <c r="D220" t="s">
        <v>479</v>
      </c>
      <c r="E220" t="s">
        <v>483</v>
      </c>
      <c r="F220" t="s">
        <v>492</v>
      </c>
      <c r="G220" s="2">
        <v>45288</v>
      </c>
      <c r="H220" s="2">
        <v>45296</v>
      </c>
      <c r="I220" t="s">
        <v>494</v>
      </c>
    </row>
    <row r="221" spans="1:9" x14ac:dyDescent="0.3">
      <c r="A221" t="s">
        <v>228</v>
      </c>
      <c r="B221" t="s">
        <v>331</v>
      </c>
      <c r="C221">
        <v>40</v>
      </c>
      <c r="D221" t="s">
        <v>478</v>
      </c>
      <c r="E221" t="s">
        <v>485</v>
      </c>
      <c r="F221" t="s">
        <v>489</v>
      </c>
      <c r="G221" s="2">
        <v>45547</v>
      </c>
      <c r="H221" s="2">
        <v>45559</v>
      </c>
      <c r="I221" t="s">
        <v>495</v>
      </c>
    </row>
    <row r="222" spans="1:9" x14ac:dyDescent="0.3">
      <c r="A222" t="s">
        <v>229</v>
      </c>
      <c r="B222" t="s">
        <v>456</v>
      </c>
      <c r="C222">
        <v>21</v>
      </c>
      <c r="D222" t="s">
        <v>478</v>
      </c>
      <c r="E222" t="s">
        <v>481</v>
      </c>
      <c r="F222" t="s">
        <v>492</v>
      </c>
      <c r="G222" s="2">
        <v>45785</v>
      </c>
      <c r="H222" s="2">
        <v>45804</v>
      </c>
      <c r="I222" t="s">
        <v>494</v>
      </c>
    </row>
    <row r="223" spans="1:9" x14ac:dyDescent="0.3">
      <c r="A223" t="s">
        <v>230</v>
      </c>
      <c r="B223" t="s">
        <v>457</v>
      </c>
      <c r="C223">
        <v>41</v>
      </c>
      <c r="D223" t="s">
        <v>478</v>
      </c>
      <c r="E223" t="s">
        <v>483</v>
      </c>
      <c r="F223" t="s">
        <v>491</v>
      </c>
      <c r="G223" s="2">
        <v>45335</v>
      </c>
      <c r="H223" s="2">
        <v>45343</v>
      </c>
      <c r="I223" t="s">
        <v>494</v>
      </c>
    </row>
    <row r="224" spans="1:9" x14ac:dyDescent="0.3">
      <c r="A224" t="s">
        <v>231</v>
      </c>
      <c r="B224" t="s">
        <v>458</v>
      </c>
      <c r="C224">
        <v>7</v>
      </c>
      <c r="D224" t="s">
        <v>478</v>
      </c>
      <c r="E224" t="s">
        <v>483</v>
      </c>
      <c r="F224" t="s">
        <v>487</v>
      </c>
      <c r="G224" s="2">
        <v>45680</v>
      </c>
      <c r="H224" s="2">
        <v>45686</v>
      </c>
      <c r="I224" t="s">
        <v>495</v>
      </c>
    </row>
    <row r="225" spans="1:9" x14ac:dyDescent="0.3">
      <c r="A225" t="s">
        <v>232</v>
      </c>
      <c r="B225" t="s">
        <v>404</v>
      </c>
      <c r="C225">
        <v>24</v>
      </c>
      <c r="D225" t="s">
        <v>478</v>
      </c>
      <c r="E225" t="s">
        <v>481</v>
      </c>
      <c r="F225" t="s">
        <v>492</v>
      </c>
      <c r="G225" s="2">
        <v>45488</v>
      </c>
      <c r="H225" s="2">
        <v>45495</v>
      </c>
      <c r="I225" t="s">
        <v>494</v>
      </c>
    </row>
    <row r="226" spans="1:9" x14ac:dyDescent="0.3">
      <c r="A226" t="s">
        <v>233</v>
      </c>
      <c r="B226" t="s">
        <v>459</v>
      </c>
      <c r="C226">
        <v>38</v>
      </c>
      <c r="D226" t="s">
        <v>479</v>
      </c>
      <c r="E226" t="s">
        <v>484</v>
      </c>
      <c r="F226" t="s">
        <v>488</v>
      </c>
      <c r="G226" s="2">
        <v>45239</v>
      </c>
      <c r="H226" s="2">
        <v>45244</v>
      </c>
      <c r="I226" t="s">
        <v>494</v>
      </c>
    </row>
    <row r="227" spans="1:9" x14ac:dyDescent="0.3">
      <c r="A227" t="s">
        <v>234</v>
      </c>
      <c r="B227" t="s">
        <v>332</v>
      </c>
      <c r="C227">
        <v>22</v>
      </c>
      <c r="D227" t="s">
        <v>479</v>
      </c>
      <c r="E227" t="s">
        <v>481</v>
      </c>
      <c r="F227" t="s">
        <v>493</v>
      </c>
      <c r="G227" s="2">
        <v>45287</v>
      </c>
      <c r="H227" s="2">
        <v>45305</v>
      </c>
      <c r="I227" t="s">
        <v>494</v>
      </c>
    </row>
    <row r="228" spans="1:9" x14ac:dyDescent="0.3">
      <c r="A228" t="s">
        <v>235</v>
      </c>
      <c r="B228" t="s">
        <v>385</v>
      </c>
      <c r="C228">
        <v>16</v>
      </c>
      <c r="D228" t="s">
        <v>478</v>
      </c>
      <c r="E228" t="s">
        <v>480</v>
      </c>
      <c r="F228" t="s">
        <v>490</v>
      </c>
      <c r="G228" s="2">
        <v>45283</v>
      </c>
      <c r="H228" s="2">
        <v>45302</v>
      </c>
      <c r="I228" t="s">
        <v>494</v>
      </c>
    </row>
    <row r="229" spans="1:9" x14ac:dyDescent="0.3">
      <c r="A229" t="s">
        <v>236</v>
      </c>
      <c r="B229" t="s">
        <v>460</v>
      </c>
      <c r="C229">
        <v>36</v>
      </c>
      <c r="D229" t="s">
        <v>479</v>
      </c>
      <c r="E229" t="s">
        <v>480</v>
      </c>
      <c r="F229" t="s">
        <v>489</v>
      </c>
      <c r="G229" s="2">
        <v>45217</v>
      </c>
      <c r="H229" s="2">
        <v>45220</v>
      </c>
      <c r="I229" t="s">
        <v>494</v>
      </c>
    </row>
    <row r="230" spans="1:9" x14ac:dyDescent="0.3">
      <c r="A230" t="s">
        <v>237</v>
      </c>
      <c r="B230" t="s">
        <v>391</v>
      </c>
      <c r="C230">
        <v>73</v>
      </c>
      <c r="D230" t="s">
        <v>479</v>
      </c>
      <c r="E230" t="s">
        <v>480</v>
      </c>
      <c r="F230" t="s">
        <v>488</v>
      </c>
      <c r="G230" s="2">
        <v>45778</v>
      </c>
      <c r="H230" s="2">
        <v>45789</v>
      </c>
      <c r="I230" t="s">
        <v>494</v>
      </c>
    </row>
    <row r="231" spans="1:9" x14ac:dyDescent="0.3">
      <c r="A231" t="s">
        <v>238</v>
      </c>
      <c r="B231" t="s">
        <v>419</v>
      </c>
      <c r="C231">
        <v>36</v>
      </c>
      <c r="D231" t="s">
        <v>478</v>
      </c>
      <c r="E231" t="s">
        <v>486</v>
      </c>
      <c r="F231" t="s">
        <v>493</v>
      </c>
      <c r="G231" s="2">
        <v>45247</v>
      </c>
      <c r="H231" s="2">
        <v>45257</v>
      </c>
      <c r="I231" t="s">
        <v>494</v>
      </c>
    </row>
    <row r="232" spans="1:9" x14ac:dyDescent="0.3">
      <c r="A232" t="s">
        <v>239</v>
      </c>
      <c r="B232" t="s">
        <v>461</v>
      </c>
      <c r="C232">
        <v>42</v>
      </c>
      <c r="D232" t="s">
        <v>478</v>
      </c>
      <c r="E232" t="s">
        <v>482</v>
      </c>
      <c r="F232" t="s">
        <v>492</v>
      </c>
      <c r="G232" s="2">
        <v>45209</v>
      </c>
      <c r="H232" s="2">
        <v>45222</v>
      </c>
      <c r="I232" t="s">
        <v>494</v>
      </c>
    </row>
    <row r="233" spans="1:9" x14ac:dyDescent="0.3">
      <c r="A233" t="s">
        <v>240</v>
      </c>
      <c r="B233" t="s">
        <v>445</v>
      </c>
      <c r="C233">
        <v>15</v>
      </c>
      <c r="D233" t="s">
        <v>479</v>
      </c>
      <c r="E233" t="s">
        <v>480</v>
      </c>
      <c r="F233" t="s">
        <v>490</v>
      </c>
      <c r="G233" s="2">
        <v>45442</v>
      </c>
      <c r="H233" s="2">
        <v>45456</v>
      </c>
      <c r="I233" t="s">
        <v>494</v>
      </c>
    </row>
    <row r="234" spans="1:9" x14ac:dyDescent="0.3">
      <c r="A234" t="s">
        <v>241</v>
      </c>
      <c r="B234" t="s">
        <v>338</v>
      </c>
      <c r="C234">
        <v>23</v>
      </c>
      <c r="D234" t="s">
        <v>478</v>
      </c>
      <c r="E234" t="s">
        <v>486</v>
      </c>
      <c r="F234" t="s">
        <v>492</v>
      </c>
      <c r="G234" s="2">
        <v>45123</v>
      </c>
      <c r="H234" s="2">
        <v>45130</v>
      </c>
      <c r="I234" t="s">
        <v>494</v>
      </c>
    </row>
    <row r="235" spans="1:9" x14ac:dyDescent="0.3">
      <c r="A235" t="s">
        <v>242</v>
      </c>
      <c r="B235" t="s">
        <v>360</v>
      </c>
      <c r="C235">
        <v>57</v>
      </c>
      <c r="D235" t="s">
        <v>479</v>
      </c>
      <c r="E235" t="s">
        <v>481</v>
      </c>
      <c r="F235" t="s">
        <v>493</v>
      </c>
      <c r="G235" s="2">
        <v>45518</v>
      </c>
      <c r="H235" s="2">
        <v>45521</v>
      </c>
      <c r="I235" t="s">
        <v>494</v>
      </c>
    </row>
    <row r="236" spans="1:9" x14ac:dyDescent="0.3">
      <c r="A236" t="s">
        <v>243</v>
      </c>
      <c r="B236" t="s">
        <v>374</v>
      </c>
      <c r="C236">
        <v>72</v>
      </c>
      <c r="D236" t="s">
        <v>478</v>
      </c>
      <c r="E236" t="s">
        <v>483</v>
      </c>
      <c r="F236" t="s">
        <v>490</v>
      </c>
      <c r="G236" s="2">
        <v>45268</v>
      </c>
      <c r="H236" s="2">
        <v>45283</v>
      </c>
      <c r="I236" t="s">
        <v>494</v>
      </c>
    </row>
    <row r="237" spans="1:9" x14ac:dyDescent="0.3">
      <c r="A237" t="s">
        <v>244</v>
      </c>
      <c r="B237" t="s">
        <v>411</v>
      </c>
      <c r="C237">
        <v>10</v>
      </c>
      <c r="D237" t="s">
        <v>479</v>
      </c>
      <c r="E237" t="s">
        <v>481</v>
      </c>
      <c r="F237" t="s">
        <v>487</v>
      </c>
      <c r="G237" s="2">
        <v>45611</v>
      </c>
      <c r="H237" s="2">
        <v>45618</v>
      </c>
      <c r="I237" t="s">
        <v>494</v>
      </c>
    </row>
    <row r="238" spans="1:9" x14ac:dyDescent="0.3">
      <c r="A238" t="s">
        <v>245</v>
      </c>
      <c r="B238" t="s">
        <v>462</v>
      </c>
      <c r="C238">
        <v>74</v>
      </c>
      <c r="D238" t="s">
        <v>479</v>
      </c>
      <c r="E238" t="s">
        <v>481</v>
      </c>
      <c r="F238" t="s">
        <v>493</v>
      </c>
      <c r="G238" s="2">
        <v>45630</v>
      </c>
      <c r="H238" s="2">
        <v>45648</v>
      </c>
      <c r="I238" t="s">
        <v>494</v>
      </c>
    </row>
    <row r="239" spans="1:9" x14ac:dyDescent="0.3">
      <c r="A239" t="s">
        <v>246</v>
      </c>
      <c r="B239" t="s">
        <v>345</v>
      </c>
      <c r="C239">
        <v>76</v>
      </c>
      <c r="D239" t="s">
        <v>479</v>
      </c>
      <c r="E239" t="s">
        <v>486</v>
      </c>
      <c r="F239" t="s">
        <v>490</v>
      </c>
      <c r="G239" s="2">
        <v>45391</v>
      </c>
      <c r="H239" s="2">
        <v>45403</v>
      </c>
      <c r="I239" t="s">
        <v>494</v>
      </c>
    </row>
    <row r="240" spans="1:9" x14ac:dyDescent="0.3">
      <c r="A240" t="s">
        <v>247</v>
      </c>
      <c r="B240" t="s">
        <v>432</v>
      </c>
      <c r="C240">
        <v>72</v>
      </c>
      <c r="D240" t="s">
        <v>478</v>
      </c>
      <c r="E240" t="s">
        <v>480</v>
      </c>
      <c r="F240" t="s">
        <v>493</v>
      </c>
      <c r="G240" s="2">
        <v>45319</v>
      </c>
      <c r="H240" s="2">
        <v>45338</v>
      </c>
      <c r="I240" t="s">
        <v>494</v>
      </c>
    </row>
    <row r="241" spans="1:9" x14ac:dyDescent="0.3">
      <c r="A241" t="s">
        <v>248</v>
      </c>
      <c r="B241" t="s">
        <v>415</v>
      </c>
      <c r="C241">
        <v>81</v>
      </c>
      <c r="D241" t="s">
        <v>479</v>
      </c>
      <c r="E241" t="s">
        <v>486</v>
      </c>
      <c r="F241" t="s">
        <v>488</v>
      </c>
      <c r="G241" s="2">
        <v>45322</v>
      </c>
      <c r="H241" s="2">
        <v>45335</v>
      </c>
      <c r="I241" t="s">
        <v>495</v>
      </c>
    </row>
    <row r="242" spans="1:9" x14ac:dyDescent="0.3">
      <c r="A242" t="s">
        <v>249</v>
      </c>
      <c r="B242" t="s">
        <v>352</v>
      </c>
      <c r="C242">
        <v>80</v>
      </c>
      <c r="D242" t="s">
        <v>478</v>
      </c>
      <c r="E242" t="s">
        <v>483</v>
      </c>
      <c r="F242" t="s">
        <v>490</v>
      </c>
      <c r="G242" s="2">
        <v>45183</v>
      </c>
      <c r="H242" s="2">
        <v>45200</v>
      </c>
      <c r="I242" t="s">
        <v>495</v>
      </c>
    </row>
    <row r="243" spans="1:9" x14ac:dyDescent="0.3">
      <c r="A243" t="s">
        <v>250</v>
      </c>
      <c r="B243" t="s">
        <v>399</v>
      </c>
      <c r="C243">
        <v>80</v>
      </c>
      <c r="D243" t="s">
        <v>479</v>
      </c>
      <c r="E243" t="s">
        <v>486</v>
      </c>
      <c r="F243" t="s">
        <v>488</v>
      </c>
      <c r="G243" s="2">
        <v>45607</v>
      </c>
      <c r="H243" s="2">
        <v>45626</v>
      </c>
      <c r="I243" t="s">
        <v>494</v>
      </c>
    </row>
    <row r="244" spans="1:9" x14ac:dyDescent="0.3">
      <c r="A244" t="s">
        <v>251</v>
      </c>
      <c r="B244" t="s">
        <v>344</v>
      </c>
      <c r="C244">
        <v>67</v>
      </c>
      <c r="D244" t="s">
        <v>479</v>
      </c>
      <c r="E244" t="s">
        <v>482</v>
      </c>
      <c r="F244" t="s">
        <v>491</v>
      </c>
      <c r="G244" s="2">
        <v>45327</v>
      </c>
      <c r="H244" s="2">
        <v>45342</v>
      </c>
      <c r="I244" t="s">
        <v>494</v>
      </c>
    </row>
    <row r="245" spans="1:9" x14ac:dyDescent="0.3">
      <c r="A245" t="s">
        <v>252</v>
      </c>
      <c r="B245" t="s">
        <v>463</v>
      </c>
      <c r="C245">
        <v>48</v>
      </c>
      <c r="D245" t="s">
        <v>478</v>
      </c>
      <c r="E245" t="s">
        <v>485</v>
      </c>
      <c r="F245" t="s">
        <v>488</v>
      </c>
      <c r="G245" s="2">
        <v>45142</v>
      </c>
      <c r="H245" s="2">
        <v>45160</v>
      </c>
      <c r="I245" t="s">
        <v>494</v>
      </c>
    </row>
    <row r="246" spans="1:9" x14ac:dyDescent="0.3">
      <c r="A246" t="s">
        <v>253</v>
      </c>
      <c r="B246" t="s">
        <v>323</v>
      </c>
      <c r="C246">
        <v>14</v>
      </c>
      <c r="D246" t="s">
        <v>478</v>
      </c>
      <c r="E246" t="s">
        <v>483</v>
      </c>
      <c r="F246" t="s">
        <v>487</v>
      </c>
      <c r="G246" s="2">
        <v>45110</v>
      </c>
      <c r="H246" s="2">
        <v>45120</v>
      </c>
      <c r="I246" t="s">
        <v>494</v>
      </c>
    </row>
    <row r="247" spans="1:9" x14ac:dyDescent="0.3">
      <c r="A247" t="s">
        <v>254</v>
      </c>
      <c r="B247" t="s">
        <v>375</v>
      </c>
      <c r="C247">
        <v>55</v>
      </c>
      <c r="D247" t="s">
        <v>479</v>
      </c>
      <c r="E247" t="s">
        <v>484</v>
      </c>
      <c r="F247" t="s">
        <v>488</v>
      </c>
      <c r="G247" s="2">
        <v>45739</v>
      </c>
      <c r="H247" s="2">
        <v>45755</v>
      </c>
      <c r="I247" t="s">
        <v>494</v>
      </c>
    </row>
    <row r="248" spans="1:9" x14ac:dyDescent="0.3">
      <c r="A248" t="s">
        <v>255</v>
      </c>
      <c r="B248" t="s">
        <v>347</v>
      </c>
      <c r="C248">
        <v>31</v>
      </c>
      <c r="D248" t="s">
        <v>478</v>
      </c>
      <c r="E248" t="s">
        <v>483</v>
      </c>
      <c r="F248" t="s">
        <v>487</v>
      </c>
      <c r="G248" s="2">
        <v>45367</v>
      </c>
      <c r="H248" s="2">
        <v>45374</v>
      </c>
      <c r="I248" t="s">
        <v>494</v>
      </c>
    </row>
    <row r="249" spans="1:9" x14ac:dyDescent="0.3">
      <c r="A249" t="s">
        <v>256</v>
      </c>
      <c r="B249" t="s">
        <v>444</v>
      </c>
      <c r="C249">
        <v>38</v>
      </c>
      <c r="D249" t="s">
        <v>478</v>
      </c>
      <c r="E249" t="s">
        <v>480</v>
      </c>
      <c r="F249" t="s">
        <v>491</v>
      </c>
      <c r="G249" s="2">
        <v>45586</v>
      </c>
      <c r="H249" s="2">
        <v>45589</v>
      </c>
      <c r="I249" t="s">
        <v>494</v>
      </c>
    </row>
    <row r="250" spans="1:9" x14ac:dyDescent="0.3">
      <c r="A250" t="s">
        <v>257</v>
      </c>
      <c r="B250" t="s">
        <v>427</v>
      </c>
      <c r="C250">
        <v>62</v>
      </c>
      <c r="D250" t="s">
        <v>479</v>
      </c>
      <c r="E250" t="s">
        <v>485</v>
      </c>
      <c r="F250" t="s">
        <v>488</v>
      </c>
      <c r="G250" s="2">
        <v>45440</v>
      </c>
      <c r="H250" s="2">
        <v>45445</v>
      </c>
      <c r="I250" t="s">
        <v>494</v>
      </c>
    </row>
    <row r="251" spans="1:9" x14ac:dyDescent="0.3">
      <c r="A251" t="s">
        <v>258</v>
      </c>
      <c r="B251" t="s">
        <v>310</v>
      </c>
      <c r="C251">
        <v>46</v>
      </c>
      <c r="D251" t="s">
        <v>478</v>
      </c>
      <c r="E251" t="s">
        <v>486</v>
      </c>
      <c r="F251" t="s">
        <v>492</v>
      </c>
      <c r="G251" s="2">
        <v>45435</v>
      </c>
      <c r="H251" s="2">
        <v>45452</v>
      </c>
      <c r="I251" t="s">
        <v>494</v>
      </c>
    </row>
    <row r="252" spans="1:9" x14ac:dyDescent="0.3">
      <c r="A252" t="s">
        <v>259</v>
      </c>
      <c r="B252" t="s">
        <v>432</v>
      </c>
      <c r="C252">
        <v>44</v>
      </c>
      <c r="D252" t="s">
        <v>479</v>
      </c>
      <c r="E252" t="s">
        <v>485</v>
      </c>
      <c r="F252" t="s">
        <v>492</v>
      </c>
      <c r="G252" s="2">
        <v>45383</v>
      </c>
      <c r="H252" s="2">
        <v>45389</v>
      </c>
      <c r="I252" t="s">
        <v>494</v>
      </c>
    </row>
    <row r="253" spans="1:9" x14ac:dyDescent="0.3">
      <c r="A253" t="s">
        <v>260</v>
      </c>
      <c r="B253" t="s">
        <v>432</v>
      </c>
      <c r="C253">
        <v>23</v>
      </c>
      <c r="D253" t="s">
        <v>479</v>
      </c>
      <c r="E253" t="s">
        <v>481</v>
      </c>
      <c r="F253" t="s">
        <v>490</v>
      </c>
      <c r="G253" s="2">
        <v>45578</v>
      </c>
      <c r="H253" s="2">
        <v>45595</v>
      </c>
      <c r="I253" t="s">
        <v>494</v>
      </c>
    </row>
    <row r="254" spans="1:9" x14ac:dyDescent="0.3">
      <c r="A254" t="s">
        <v>261</v>
      </c>
      <c r="B254" t="s">
        <v>454</v>
      </c>
      <c r="C254">
        <v>3</v>
      </c>
      <c r="D254" t="s">
        <v>478</v>
      </c>
      <c r="E254" t="s">
        <v>483</v>
      </c>
      <c r="F254" t="s">
        <v>487</v>
      </c>
      <c r="G254" s="2">
        <v>45569</v>
      </c>
      <c r="H254" s="2">
        <v>45572</v>
      </c>
      <c r="I254" t="s">
        <v>494</v>
      </c>
    </row>
    <row r="255" spans="1:9" x14ac:dyDescent="0.3">
      <c r="A255" t="s">
        <v>262</v>
      </c>
      <c r="B255" t="s">
        <v>351</v>
      </c>
      <c r="C255">
        <v>84</v>
      </c>
      <c r="D255" t="s">
        <v>478</v>
      </c>
      <c r="E255" t="s">
        <v>486</v>
      </c>
      <c r="F255" t="s">
        <v>488</v>
      </c>
      <c r="G255" s="2">
        <v>45224</v>
      </c>
      <c r="H255" s="2">
        <v>45227</v>
      </c>
      <c r="I255" t="s">
        <v>494</v>
      </c>
    </row>
    <row r="256" spans="1:9" x14ac:dyDescent="0.3">
      <c r="A256" t="s">
        <v>263</v>
      </c>
      <c r="B256" t="s">
        <v>464</v>
      </c>
      <c r="C256">
        <v>13</v>
      </c>
      <c r="D256" t="s">
        <v>478</v>
      </c>
      <c r="E256" t="s">
        <v>480</v>
      </c>
      <c r="F256" t="s">
        <v>489</v>
      </c>
      <c r="G256" s="2">
        <v>45598</v>
      </c>
      <c r="H256" s="2">
        <v>45616</v>
      </c>
      <c r="I256" t="s">
        <v>494</v>
      </c>
    </row>
    <row r="257" spans="1:9" x14ac:dyDescent="0.3">
      <c r="A257" t="s">
        <v>264</v>
      </c>
      <c r="B257" t="s">
        <v>325</v>
      </c>
      <c r="C257">
        <v>79</v>
      </c>
      <c r="D257" t="s">
        <v>478</v>
      </c>
      <c r="E257" t="s">
        <v>480</v>
      </c>
      <c r="F257" t="s">
        <v>491</v>
      </c>
      <c r="G257" s="2">
        <v>45657</v>
      </c>
      <c r="H257" s="2">
        <v>45669</v>
      </c>
      <c r="I257" t="s">
        <v>495</v>
      </c>
    </row>
    <row r="258" spans="1:9" x14ac:dyDescent="0.3">
      <c r="A258" t="s">
        <v>265</v>
      </c>
      <c r="B258" t="s">
        <v>465</v>
      </c>
      <c r="C258">
        <v>4</v>
      </c>
      <c r="D258" t="s">
        <v>479</v>
      </c>
      <c r="E258" t="s">
        <v>480</v>
      </c>
      <c r="F258" t="s">
        <v>493</v>
      </c>
      <c r="G258" s="2">
        <v>45437</v>
      </c>
      <c r="H258" s="2">
        <v>45457</v>
      </c>
      <c r="I258" t="s">
        <v>494</v>
      </c>
    </row>
    <row r="259" spans="1:9" x14ac:dyDescent="0.3">
      <c r="A259" t="s">
        <v>266</v>
      </c>
      <c r="B259" t="s">
        <v>463</v>
      </c>
      <c r="C259">
        <v>18</v>
      </c>
      <c r="D259" t="s">
        <v>478</v>
      </c>
      <c r="E259" t="s">
        <v>484</v>
      </c>
      <c r="F259" t="s">
        <v>491</v>
      </c>
      <c r="G259" s="2">
        <v>45078</v>
      </c>
      <c r="H259" s="2">
        <v>45088</v>
      </c>
      <c r="I259" t="s">
        <v>494</v>
      </c>
    </row>
    <row r="260" spans="1:9" x14ac:dyDescent="0.3">
      <c r="A260" t="s">
        <v>267</v>
      </c>
      <c r="B260" t="s">
        <v>454</v>
      </c>
      <c r="C260">
        <v>12</v>
      </c>
      <c r="D260" t="s">
        <v>479</v>
      </c>
      <c r="E260" t="s">
        <v>482</v>
      </c>
      <c r="F260" t="s">
        <v>489</v>
      </c>
      <c r="G260" s="2">
        <v>45489</v>
      </c>
      <c r="H260" s="2">
        <v>45505</v>
      </c>
      <c r="I260" t="s">
        <v>495</v>
      </c>
    </row>
    <row r="261" spans="1:9" x14ac:dyDescent="0.3">
      <c r="A261" t="s">
        <v>268</v>
      </c>
      <c r="B261" t="s">
        <v>466</v>
      </c>
      <c r="C261">
        <v>58</v>
      </c>
      <c r="D261" t="s">
        <v>478</v>
      </c>
      <c r="E261" t="s">
        <v>485</v>
      </c>
      <c r="F261" t="s">
        <v>490</v>
      </c>
      <c r="G261" s="2">
        <v>45475</v>
      </c>
      <c r="H261" s="2">
        <v>45480</v>
      </c>
      <c r="I261" t="s">
        <v>494</v>
      </c>
    </row>
    <row r="262" spans="1:9" x14ac:dyDescent="0.3">
      <c r="A262" t="s">
        <v>269</v>
      </c>
      <c r="B262" t="s">
        <v>374</v>
      </c>
      <c r="C262">
        <v>59</v>
      </c>
      <c r="D262" t="s">
        <v>478</v>
      </c>
      <c r="E262" t="s">
        <v>481</v>
      </c>
      <c r="F262" t="s">
        <v>488</v>
      </c>
      <c r="G262" s="2">
        <v>45781</v>
      </c>
      <c r="H262" s="2">
        <v>45792</v>
      </c>
      <c r="I262" t="s">
        <v>494</v>
      </c>
    </row>
    <row r="263" spans="1:9" x14ac:dyDescent="0.3">
      <c r="A263" t="s">
        <v>270</v>
      </c>
      <c r="B263" t="s">
        <v>397</v>
      </c>
      <c r="C263">
        <v>74</v>
      </c>
      <c r="D263" t="s">
        <v>478</v>
      </c>
      <c r="E263" t="s">
        <v>485</v>
      </c>
      <c r="F263" t="s">
        <v>487</v>
      </c>
      <c r="G263" s="2">
        <v>45252</v>
      </c>
      <c r="H263" s="2">
        <v>45269</v>
      </c>
      <c r="I263" t="s">
        <v>494</v>
      </c>
    </row>
    <row r="264" spans="1:9" x14ac:dyDescent="0.3">
      <c r="A264" t="s">
        <v>271</v>
      </c>
      <c r="B264" t="s">
        <v>457</v>
      </c>
      <c r="C264">
        <v>18</v>
      </c>
      <c r="D264" t="s">
        <v>478</v>
      </c>
      <c r="E264" t="s">
        <v>480</v>
      </c>
      <c r="F264" t="s">
        <v>492</v>
      </c>
      <c r="G264" s="2">
        <v>45281</v>
      </c>
      <c r="H264" s="2">
        <v>45297</v>
      </c>
      <c r="I264" t="s">
        <v>494</v>
      </c>
    </row>
    <row r="265" spans="1:9" x14ac:dyDescent="0.3">
      <c r="A265" t="s">
        <v>272</v>
      </c>
      <c r="B265" t="s">
        <v>415</v>
      </c>
      <c r="C265">
        <v>75</v>
      </c>
      <c r="D265" t="s">
        <v>479</v>
      </c>
      <c r="E265" t="s">
        <v>486</v>
      </c>
      <c r="F265" t="s">
        <v>493</v>
      </c>
      <c r="G265" s="2">
        <v>45119</v>
      </c>
      <c r="H265" s="2">
        <v>45133</v>
      </c>
      <c r="I265" t="s">
        <v>494</v>
      </c>
    </row>
    <row r="266" spans="1:9" x14ac:dyDescent="0.3">
      <c r="A266" t="s">
        <v>273</v>
      </c>
      <c r="B266" t="s">
        <v>457</v>
      </c>
      <c r="C266">
        <v>65</v>
      </c>
      <c r="D266" t="s">
        <v>478</v>
      </c>
      <c r="E266" t="s">
        <v>481</v>
      </c>
      <c r="F266" t="s">
        <v>490</v>
      </c>
      <c r="G266" s="2">
        <v>45290</v>
      </c>
      <c r="H266" s="2">
        <v>45305</v>
      </c>
      <c r="I266" t="s">
        <v>494</v>
      </c>
    </row>
    <row r="267" spans="1:9" x14ac:dyDescent="0.3">
      <c r="A267" t="s">
        <v>274</v>
      </c>
      <c r="B267" t="s">
        <v>373</v>
      </c>
      <c r="C267">
        <v>20</v>
      </c>
      <c r="D267" t="s">
        <v>479</v>
      </c>
      <c r="E267" t="s">
        <v>485</v>
      </c>
      <c r="F267" t="s">
        <v>493</v>
      </c>
      <c r="G267" s="2">
        <v>45664</v>
      </c>
      <c r="H267" s="2">
        <v>45668</v>
      </c>
      <c r="I267" t="s">
        <v>494</v>
      </c>
    </row>
    <row r="268" spans="1:9" x14ac:dyDescent="0.3">
      <c r="A268" t="s">
        <v>275</v>
      </c>
      <c r="B268" t="s">
        <v>364</v>
      </c>
      <c r="C268">
        <v>69</v>
      </c>
      <c r="D268" t="s">
        <v>479</v>
      </c>
      <c r="E268" t="s">
        <v>481</v>
      </c>
      <c r="F268" t="s">
        <v>492</v>
      </c>
      <c r="G268" s="2">
        <v>45184</v>
      </c>
      <c r="H268" s="2">
        <v>45201</v>
      </c>
      <c r="I268" t="s">
        <v>494</v>
      </c>
    </row>
    <row r="269" spans="1:9" x14ac:dyDescent="0.3">
      <c r="A269" t="s">
        <v>276</v>
      </c>
      <c r="B269" t="s">
        <v>467</v>
      </c>
      <c r="C269">
        <v>55</v>
      </c>
      <c r="D269" t="s">
        <v>479</v>
      </c>
      <c r="E269" t="s">
        <v>481</v>
      </c>
      <c r="F269" t="s">
        <v>489</v>
      </c>
      <c r="G269" s="2">
        <v>45307</v>
      </c>
      <c r="H269" s="2">
        <v>45326</v>
      </c>
      <c r="I269" t="s">
        <v>494</v>
      </c>
    </row>
    <row r="270" spans="1:9" x14ac:dyDescent="0.3">
      <c r="A270" t="s">
        <v>277</v>
      </c>
      <c r="B270" t="s">
        <v>459</v>
      </c>
      <c r="C270">
        <v>33</v>
      </c>
      <c r="D270" t="s">
        <v>479</v>
      </c>
      <c r="E270" t="s">
        <v>482</v>
      </c>
      <c r="F270" t="s">
        <v>493</v>
      </c>
      <c r="G270" s="2">
        <v>45362</v>
      </c>
      <c r="H270" s="2">
        <v>45380</v>
      </c>
      <c r="I270" t="s">
        <v>494</v>
      </c>
    </row>
    <row r="271" spans="1:9" x14ac:dyDescent="0.3">
      <c r="A271" t="s">
        <v>278</v>
      </c>
      <c r="B271" t="s">
        <v>335</v>
      </c>
      <c r="C271">
        <v>17</v>
      </c>
      <c r="D271" t="s">
        <v>478</v>
      </c>
      <c r="E271" t="s">
        <v>480</v>
      </c>
      <c r="F271" t="s">
        <v>488</v>
      </c>
      <c r="G271" s="2">
        <v>45373</v>
      </c>
      <c r="H271" s="2">
        <v>45376</v>
      </c>
      <c r="I271" t="s">
        <v>494</v>
      </c>
    </row>
    <row r="272" spans="1:9" x14ac:dyDescent="0.3">
      <c r="A272" t="s">
        <v>279</v>
      </c>
      <c r="B272" t="s">
        <v>357</v>
      </c>
      <c r="C272">
        <v>25</v>
      </c>
      <c r="D272" t="s">
        <v>478</v>
      </c>
      <c r="E272" t="s">
        <v>484</v>
      </c>
      <c r="F272" t="s">
        <v>491</v>
      </c>
      <c r="G272" s="2">
        <v>45471</v>
      </c>
      <c r="H272" s="2">
        <v>45489</v>
      </c>
      <c r="I272" t="s">
        <v>494</v>
      </c>
    </row>
    <row r="273" spans="1:9" x14ac:dyDescent="0.3">
      <c r="A273" t="s">
        <v>280</v>
      </c>
      <c r="B273" t="s">
        <v>362</v>
      </c>
      <c r="C273">
        <v>12</v>
      </c>
      <c r="D273" t="s">
        <v>479</v>
      </c>
      <c r="E273" t="s">
        <v>480</v>
      </c>
      <c r="F273" t="s">
        <v>488</v>
      </c>
      <c r="G273" s="2">
        <v>45361</v>
      </c>
      <c r="H273" s="2">
        <v>45373</v>
      </c>
      <c r="I273" t="s">
        <v>494</v>
      </c>
    </row>
    <row r="274" spans="1:9" x14ac:dyDescent="0.3">
      <c r="A274" t="s">
        <v>281</v>
      </c>
      <c r="B274" t="s">
        <v>416</v>
      </c>
      <c r="C274">
        <v>15</v>
      </c>
      <c r="D274" t="s">
        <v>479</v>
      </c>
      <c r="E274" t="s">
        <v>485</v>
      </c>
      <c r="F274" t="s">
        <v>489</v>
      </c>
      <c r="G274" s="2">
        <v>45793</v>
      </c>
      <c r="H274" s="2">
        <v>45812</v>
      </c>
      <c r="I274" t="s">
        <v>494</v>
      </c>
    </row>
    <row r="275" spans="1:9" x14ac:dyDescent="0.3">
      <c r="A275" t="s">
        <v>282</v>
      </c>
      <c r="B275" t="s">
        <v>405</v>
      </c>
      <c r="C275">
        <v>83</v>
      </c>
      <c r="D275" t="s">
        <v>479</v>
      </c>
      <c r="E275" t="s">
        <v>482</v>
      </c>
      <c r="F275" t="s">
        <v>488</v>
      </c>
      <c r="G275" s="2">
        <v>45431</v>
      </c>
      <c r="H275" s="2">
        <v>45441</v>
      </c>
      <c r="I275" t="s">
        <v>494</v>
      </c>
    </row>
    <row r="276" spans="1:9" x14ac:dyDescent="0.3">
      <c r="A276" t="s">
        <v>283</v>
      </c>
      <c r="B276" t="s">
        <v>437</v>
      </c>
      <c r="C276">
        <v>64</v>
      </c>
      <c r="D276" t="s">
        <v>478</v>
      </c>
      <c r="E276" t="s">
        <v>483</v>
      </c>
      <c r="F276" t="s">
        <v>487</v>
      </c>
      <c r="G276" s="2">
        <v>45535</v>
      </c>
      <c r="H276" s="2">
        <v>45552</v>
      </c>
      <c r="I276" t="s">
        <v>495</v>
      </c>
    </row>
    <row r="277" spans="1:9" x14ac:dyDescent="0.3">
      <c r="A277" t="s">
        <v>284</v>
      </c>
      <c r="B277" t="s">
        <v>468</v>
      </c>
      <c r="C277">
        <v>36</v>
      </c>
      <c r="D277" t="s">
        <v>479</v>
      </c>
      <c r="E277" t="s">
        <v>484</v>
      </c>
      <c r="F277" t="s">
        <v>492</v>
      </c>
      <c r="G277" s="2">
        <v>45785</v>
      </c>
      <c r="H277" s="2">
        <v>45795</v>
      </c>
      <c r="I277" t="s">
        <v>494</v>
      </c>
    </row>
    <row r="278" spans="1:9" x14ac:dyDescent="0.3">
      <c r="A278" t="s">
        <v>285</v>
      </c>
      <c r="B278" t="s">
        <v>368</v>
      </c>
      <c r="C278">
        <v>83</v>
      </c>
      <c r="D278" t="s">
        <v>478</v>
      </c>
      <c r="E278" t="s">
        <v>486</v>
      </c>
      <c r="F278" t="s">
        <v>490</v>
      </c>
      <c r="G278" s="2">
        <v>45371</v>
      </c>
      <c r="H278" s="2">
        <v>45388</v>
      </c>
      <c r="I278" t="s">
        <v>494</v>
      </c>
    </row>
    <row r="279" spans="1:9" x14ac:dyDescent="0.3">
      <c r="A279" t="s">
        <v>286</v>
      </c>
      <c r="B279" t="s">
        <v>469</v>
      </c>
      <c r="C279">
        <v>74</v>
      </c>
      <c r="D279" t="s">
        <v>479</v>
      </c>
      <c r="E279" t="s">
        <v>484</v>
      </c>
      <c r="F279" t="s">
        <v>487</v>
      </c>
      <c r="G279" s="2">
        <v>45337</v>
      </c>
      <c r="H279" s="2">
        <v>45349</v>
      </c>
      <c r="I279" t="s">
        <v>495</v>
      </c>
    </row>
    <row r="280" spans="1:9" x14ac:dyDescent="0.3">
      <c r="A280" t="s">
        <v>287</v>
      </c>
      <c r="B280" t="s">
        <v>356</v>
      </c>
      <c r="C280">
        <v>48</v>
      </c>
      <c r="D280" t="s">
        <v>478</v>
      </c>
      <c r="E280" t="s">
        <v>486</v>
      </c>
      <c r="F280" t="s">
        <v>492</v>
      </c>
      <c r="G280" s="2">
        <v>45353</v>
      </c>
      <c r="H280" s="2">
        <v>45361</v>
      </c>
      <c r="I280" t="s">
        <v>494</v>
      </c>
    </row>
    <row r="281" spans="1:9" x14ac:dyDescent="0.3">
      <c r="A281" t="s">
        <v>288</v>
      </c>
      <c r="B281" t="s">
        <v>470</v>
      </c>
      <c r="C281">
        <v>65</v>
      </c>
      <c r="D281" t="s">
        <v>479</v>
      </c>
      <c r="E281" t="s">
        <v>483</v>
      </c>
      <c r="F281" t="s">
        <v>492</v>
      </c>
      <c r="G281" s="2">
        <v>45623</v>
      </c>
      <c r="H281" s="2">
        <v>45631</v>
      </c>
      <c r="I281" t="s">
        <v>494</v>
      </c>
    </row>
    <row r="282" spans="1:9" x14ac:dyDescent="0.3">
      <c r="A282" t="s">
        <v>289</v>
      </c>
      <c r="B282" t="s">
        <v>442</v>
      </c>
      <c r="C282">
        <v>58</v>
      </c>
      <c r="D282" t="s">
        <v>479</v>
      </c>
      <c r="E282" t="s">
        <v>485</v>
      </c>
      <c r="F282" t="s">
        <v>487</v>
      </c>
      <c r="G282" s="2">
        <v>45206</v>
      </c>
      <c r="H282" s="2">
        <v>45224</v>
      </c>
      <c r="I282" t="s">
        <v>494</v>
      </c>
    </row>
    <row r="283" spans="1:9" x14ac:dyDescent="0.3">
      <c r="A283" t="s">
        <v>290</v>
      </c>
      <c r="B283" t="s">
        <v>471</v>
      </c>
      <c r="C283">
        <v>74</v>
      </c>
      <c r="D283" t="s">
        <v>479</v>
      </c>
      <c r="E283" t="s">
        <v>483</v>
      </c>
      <c r="F283" t="s">
        <v>488</v>
      </c>
      <c r="G283" s="2">
        <v>45284</v>
      </c>
      <c r="H283" s="2">
        <v>45300</v>
      </c>
      <c r="I283" t="s">
        <v>494</v>
      </c>
    </row>
    <row r="284" spans="1:9" x14ac:dyDescent="0.3">
      <c r="A284" t="s">
        <v>291</v>
      </c>
      <c r="B284" t="s">
        <v>442</v>
      </c>
      <c r="C284">
        <v>73</v>
      </c>
      <c r="D284" t="s">
        <v>479</v>
      </c>
      <c r="E284" t="s">
        <v>480</v>
      </c>
      <c r="F284" t="s">
        <v>487</v>
      </c>
      <c r="G284" s="2">
        <v>45612</v>
      </c>
      <c r="H284" s="2">
        <v>45622</v>
      </c>
      <c r="I284" t="s">
        <v>494</v>
      </c>
    </row>
    <row r="285" spans="1:9" x14ac:dyDescent="0.3">
      <c r="A285" t="s">
        <v>292</v>
      </c>
      <c r="B285" t="s">
        <v>472</v>
      </c>
      <c r="C285">
        <v>71</v>
      </c>
      <c r="D285" t="s">
        <v>478</v>
      </c>
      <c r="E285" t="s">
        <v>481</v>
      </c>
      <c r="F285" t="s">
        <v>487</v>
      </c>
      <c r="G285" s="2">
        <v>45240</v>
      </c>
      <c r="H285" s="2">
        <v>45243</v>
      </c>
      <c r="I285" t="s">
        <v>494</v>
      </c>
    </row>
    <row r="286" spans="1:9" x14ac:dyDescent="0.3">
      <c r="A286" t="s">
        <v>293</v>
      </c>
      <c r="B286" t="s">
        <v>473</v>
      </c>
      <c r="C286">
        <v>71</v>
      </c>
      <c r="D286" t="s">
        <v>479</v>
      </c>
      <c r="E286" t="s">
        <v>484</v>
      </c>
      <c r="F286" t="s">
        <v>489</v>
      </c>
      <c r="G286" s="2">
        <v>45148</v>
      </c>
      <c r="H286" s="2">
        <v>45153</v>
      </c>
      <c r="I286" t="s">
        <v>494</v>
      </c>
    </row>
    <row r="287" spans="1:9" x14ac:dyDescent="0.3">
      <c r="A287" t="s">
        <v>294</v>
      </c>
      <c r="B287" t="s">
        <v>393</v>
      </c>
      <c r="C287">
        <v>23</v>
      </c>
      <c r="D287" t="s">
        <v>478</v>
      </c>
      <c r="E287" t="s">
        <v>480</v>
      </c>
      <c r="F287" t="s">
        <v>490</v>
      </c>
      <c r="G287" s="2">
        <v>45714</v>
      </c>
      <c r="H287" s="2">
        <v>45718</v>
      </c>
      <c r="I287" t="s">
        <v>495</v>
      </c>
    </row>
    <row r="288" spans="1:9" x14ac:dyDescent="0.3">
      <c r="A288" t="s">
        <v>295</v>
      </c>
      <c r="B288" t="s">
        <v>374</v>
      </c>
      <c r="C288">
        <v>60</v>
      </c>
      <c r="D288" t="s">
        <v>479</v>
      </c>
      <c r="E288" t="s">
        <v>486</v>
      </c>
      <c r="F288" t="s">
        <v>491</v>
      </c>
      <c r="G288" s="2">
        <v>45214</v>
      </c>
      <c r="H288" s="2">
        <v>45222</v>
      </c>
      <c r="I288" t="s">
        <v>494</v>
      </c>
    </row>
    <row r="289" spans="1:9" x14ac:dyDescent="0.3">
      <c r="A289" t="s">
        <v>296</v>
      </c>
      <c r="B289" t="s">
        <v>442</v>
      </c>
      <c r="C289">
        <v>21</v>
      </c>
      <c r="D289" t="s">
        <v>478</v>
      </c>
      <c r="E289" t="s">
        <v>485</v>
      </c>
      <c r="F289" t="s">
        <v>487</v>
      </c>
      <c r="G289" s="2">
        <v>45549</v>
      </c>
      <c r="H289" s="2">
        <v>45558</v>
      </c>
      <c r="I289" t="s">
        <v>494</v>
      </c>
    </row>
    <row r="290" spans="1:9" x14ac:dyDescent="0.3">
      <c r="A290" t="s">
        <v>297</v>
      </c>
      <c r="B290" t="s">
        <v>440</v>
      </c>
      <c r="C290">
        <v>46</v>
      </c>
      <c r="D290" t="s">
        <v>479</v>
      </c>
      <c r="E290" t="s">
        <v>485</v>
      </c>
      <c r="F290" t="s">
        <v>487</v>
      </c>
      <c r="G290" s="2">
        <v>45174</v>
      </c>
      <c r="H290" s="2">
        <v>45182</v>
      </c>
      <c r="I290" t="s">
        <v>494</v>
      </c>
    </row>
    <row r="291" spans="1:9" x14ac:dyDescent="0.3">
      <c r="A291" t="s">
        <v>298</v>
      </c>
      <c r="B291" t="s">
        <v>474</v>
      </c>
      <c r="C291">
        <v>58</v>
      </c>
      <c r="D291" t="s">
        <v>478</v>
      </c>
      <c r="E291" t="s">
        <v>480</v>
      </c>
      <c r="F291" t="s">
        <v>488</v>
      </c>
      <c r="G291" s="2">
        <v>45266</v>
      </c>
      <c r="H291" s="2">
        <v>45270</v>
      </c>
      <c r="I291" t="s">
        <v>495</v>
      </c>
    </row>
    <row r="292" spans="1:9" x14ac:dyDescent="0.3">
      <c r="A292" t="s">
        <v>299</v>
      </c>
      <c r="B292" t="s">
        <v>453</v>
      </c>
      <c r="C292">
        <v>3</v>
      </c>
      <c r="D292" t="s">
        <v>479</v>
      </c>
      <c r="E292" t="s">
        <v>486</v>
      </c>
      <c r="F292" t="s">
        <v>490</v>
      </c>
      <c r="G292" s="2">
        <v>45727</v>
      </c>
      <c r="H292" s="2">
        <v>45735</v>
      </c>
      <c r="I292" t="s">
        <v>494</v>
      </c>
    </row>
    <row r="293" spans="1:9" x14ac:dyDescent="0.3">
      <c r="A293" t="s">
        <v>300</v>
      </c>
      <c r="B293" t="s">
        <v>392</v>
      </c>
      <c r="C293">
        <v>6</v>
      </c>
      <c r="D293" t="s">
        <v>479</v>
      </c>
      <c r="E293" t="s">
        <v>486</v>
      </c>
      <c r="F293" t="s">
        <v>493</v>
      </c>
      <c r="G293" s="2">
        <v>45696</v>
      </c>
      <c r="H293" s="2">
        <v>45704</v>
      </c>
      <c r="I293" t="s">
        <v>495</v>
      </c>
    </row>
    <row r="294" spans="1:9" x14ac:dyDescent="0.3">
      <c r="A294" t="s">
        <v>301</v>
      </c>
      <c r="B294" t="s">
        <v>475</v>
      </c>
      <c r="C294">
        <v>7</v>
      </c>
      <c r="D294" t="s">
        <v>478</v>
      </c>
      <c r="E294" t="s">
        <v>482</v>
      </c>
      <c r="F294" t="s">
        <v>492</v>
      </c>
      <c r="G294" s="2">
        <v>45288</v>
      </c>
      <c r="H294" s="2">
        <v>45297</v>
      </c>
      <c r="I294" t="s">
        <v>494</v>
      </c>
    </row>
    <row r="295" spans="1:9" x14ac:dyDescent="0.3">
      <c r="A295" t="s">
        <v>302</v>
      </c>
      <c r="B295" t="s">
        <v>452</v>
      </c>
      <c r="C295">
        <v>17</v>
      </c>
      <c r="D295" t="s">
        <v>478</v>
      </c>
      <c r="E295" t="s">
        <v>484</v>
      </c>
      <c r="F295" t="s">
        <v>491</v>
      </c>
      <c r="G295" s="2">
        <v>45780</v>
      </c>
      <c r="H295" s="2">
        <v>45795</v>
      </c>
      <c r="I295" t="s">
        <v>494</v>
      </c>
    </row>
    <row r="296" spans="1:9" x14ac:dyDescent="0.3">
      <c r="A296" t="s">
        <v>303</v>
      </c>
      <c r="B296" t="s">
        <v>476</v>
      </c>
      <c r="C296">
        <v>47</v>
      </c>
      <c r="D296" t="s">
        <v>478</v>
      </c>
      <c r="E296" t="s">
        <v>484</v>
      </c>
      <c r="F296" t="s">
        <v>491</v>
      </c>
      <c r="G296" s="2">
        <v>45458</v>
      </c>
      <c r="H296" s="2">
        <v>45464</v>
      </c>
      <c r="I296" t="s">
        <v>494</v>
      </c>
    </row>
    <row r="297" spans="1:9" x14ac:dyDescent="0.3">
      <c r="A297" t="s">
        <v>304</v>
      </c>
      <c r="B297" t="s">
        <v>344</v>
      </c>
      <c r="C297">
        <v>18</v>
      </c>
      <c r="D297" t="s">
        <v>479</v>
      </c>
      <c r="E297" t="s">
        <v>485</v>
      </c>
      <c r="F297" t="s">
        <v>490</v>
      </c>
      <c r="G297" s="2">
        <v>45207</v>
      </c>
      <c r="H297" s="2">
        <v>45227</v>
      </c>
      <c r="I297" t="s">
        <v>494</v>
      </c>
    </row>
    <row r="298" spans="1:9" x14ac:dyDescent="0.3">
      <c r="A298" t="s">
        <v>305</v>
      </c>
      <c r="B298" t="s">
        <v>477</v>
      </c>
      <c r="C298">
        <v>19</v>
      </c>
      <c r="D298" t="s">
        <v>478</v>
      </c>
      <c r="E298" t="s">
        <v>484</v>
      </c>
      <c r="F298" t="s">
        <v>493</v>
      </c>
      <c r="G298" s="2">
        <v>45418</v>
      </c>
      <c r="H298" s="2">
        <v>45437</v>
      </c>
      <c r="I298" t="s">
        <v>494</v>
      </c>
    </row>
    <row r="299" spans="1:9" x14ac:dyDescent="0.3">
      <c r="A299" t="s">
        <v>306</v>
      </c>
      <c r="B299" t="s">
        <v>466</v>
      </c>
      <c r="C299">
        <v>76</v>
      </c>
      <c r="D299" t="s">
        <v>479</v>
      </c>
      <c r="E299" t="s">
        <v>480</v>
      </c>
      <c r="F299" t="s">
        <v>490</v>
      </c>
      <c r="G299" s="2">
        <v>45377</v>
      </c>
      <c r="H299" s="2">
        <v>45386</v>
      </c>
      <c r="I299" t="s">
        <v>494</v>
      </c>
    </row>
    <row r="300" spans="1:9" x14ac:dyDescent="0.3">
      <c r="A300" t="s">
        <v>307</v>
      </c>
      <c r="B300" t="s">
        <v>454</v>
      </c>
      <c r="C300">
        <v>32</v>
      </c>
      <c r="D300" t="s">
        <v>479</v>
      </c>
      <c r="E300" t="s">
        <v>481</v>
      </c>
      <c r="F300" t="s">
        <v>489</v>
      </c>
      <c r="G300" s="2">
        <v>45572</v>
      </c>
      <c r="H300" s="2">
        <v>45581</v>
      </c>
      <c r="I300" t="s">
        <v>494</v>
      </c>
    </row>
    <row r="301" spans="1:9" x14ac:dyDescent="0.3">
      <c r="A301" t="s">
        <v>308</v>
      </c>
      <c r="B301" t="s">
        <v>317</v>
      </c>
      <c r="C301">
        <v>36</v>
      </c>
      <c r="D301" t="s">
        <v>478</v>
      </c>
      <c r="E301" t="s">
        <v>483</v>
      </c>
      <c r="F301" t="s">
        <v>493</v>
      </c>
      <c r="G301" s="2">
        <v>45243</v>
      </c>
      <c r="H301" s="2">
        <v>45261</v>
      </c>
      <c r="I301" t="s">
        <v>494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429F8-0A51-4BA2-9868-577DE6204E47}">
  <dimension ref="A1:K301"/>
  <sheetViews>
    <sheetView topLeftCell="D1" workbookViewId="0">
      <selection activeCell="J5" sqref="J5"/>
    </sheetView>
  </sheetViews>
  <sheetFormatPr defaultRowHeight="14.4" x14ac:dyDescent="0.3"/>
  <cols>
    <col min="1" max="1" width="13.109375" customWidth="1"/>
    <col min="2" max="2" width="10.44140625" bestFit="1" customWidth="1"/>
    <col min="3" max="3" width="8.6640625" bestFit="1" customWidth="1"/>
    <col min="4" max="4" width="11.5546875" bestFit="1" customWidth="1"/>
    <col min="5" max="5" width="12.21875" bestFit="1" customWidth="1"/>
    <col min="6" max="6" width="16.21875" customWidth="1"/>
    <col min="7" max="7" width="18.5546875" bestFit="1" customWidth="1"/>
    <col min="8" max="8" width="18" bestFit="1" customWidth="1"/>
    <col min="9" max="9" width="16" customWidth="1"/>
    <col min="10" max="10" width="18" customWidth="1"/>
    <col min="11" max="11" width="15.77734375" customWidth="1"/>
  </cols>
  <sheetData>
    <row r="1" spans="1:11" x14ac:dyDescent="0.3">
      <c r="A1" s="3" t="s">
        <v>0</v>
      </c>
      <c r="B1" s="3" t="s">
        <v>1</v>
      </c>
      <c r="C1" s="3" t="s">
        <v>2</v>
      </c>
      <c r="D1" s="3" t="s">
        <v>3</v>
      </c>
      <c r="E1" s="3" t="s">
        <v>4</v>
      </c>
      <c r="F1" s="3" t="s">
        <v>5</v>
      </c>
      <c r="G1" s="3" t="s">
        <v>6</v>
      </c>
      <c r="H1" s="3" t="s">
        <v>7</v>
      </c>
      <c r="I1" s="3" t="s">
        <v>8</v>
      </c>
      <c r="J1" s="3" t="s">
        <v>496</v>
      </c>
      <c r="K1" s="3" t="s">
        <v>520</v>
      </c>
    </row>
    <row r="2" spans="1:11" x14ac:dyDescent="0.3">
      <c r="A2" s="4" t="s">
        <v>9</v>
      </c>
      <c r="B2" s="4" t="s">
        <v>309</v>
      </c>
      <c r="C2" s="4">
        <v>8</v>
      </c>
      <c r="D2" s="4" t="s">
        <v>478</v>
      </c>
      <c r="E2" s="4" t="s">
        <v>480</v>
      </c>
      <c r="F2" s="4" t="s">
        <v>487</v>
      </c>
      <c r="G2" s="5">
        <v>45126</v>
      </c>
      <c r="H2" s="5">
        <v>45144</v>
      </c>
      <c r="I2" s="4" t="s">
        <v>494</v>
      </c>
      <c r="J2" s="4">
        <f>Table1[[#This Row],[Discharge Date]]-Table1[[#This Row],[Admission Date]]</f>
        <v>18</v>
      </c>
      <c r="K2" s="4" t="str">
        <f>IF(Table1[[#This Row],[Age]]&lt;18,"Child",IF(Table1[[#This Row],[Age]]&lt;45,"Adult","Senior"))</f>
        <v>Child</v>
      </c>
    </row>
    <row r="3" spans="1:11" x14ac:dyDescent="0.3">
      <c r="A3" s="4" t="s">
        <v>10</v>
      </c>
      <c r="B3" s="4" t="s">
        <v>310</v>
      </c>
      <c r="C3" s="4">
        <v>26</v>
      </c>
      <c r="D3" s="4" t="s">
        <v>478</v>
      </c>
      <c r="E3" s="4" t="s">
        <v>481</v>
      </c>
      <c r="F3" s="4" t="s">
        <v>488</v>
      </c>
      <c r="G3" s="5">
        <v>45083</v>
      </c>
      <c r="H3" s="5">
        <v>45098</v>
      </c>
      <c r="I3" s="4" t="s">
        <v>494</v>
      </c>
      <c r="J3" s="4">
        <f>Table1[[#This Row],[Discharge Date]]-Table1[[#This Row],[Admission Date]]</f>
        <v>15</v>
      </c>
      <c r="K3" s="4" t="str">
        <f>IF(Table1[[#This Row],[Age]]&lt;18,"Child",IF(Table1[[#This Row],[Age]]&lt;45,"Adult","Senior"))</f>
        <v>Adult</v>
      </c>
    </row>
    <row r="4" spans="1:11" x14ac:dyDescent="0.3">
      <c r="A4" s="4" t="s">
        <v>11</v>
      </c>
      <c r="B4" s="4" t="s">
        <v>311</v>
      </c>
      <c r="C4" s="4">
        <v>12</v>
      </c>
      <c r="D4" s="4" t="s">
        <v>478</v>
      </c>
      <c r="E4" s="4" t="s">
        <v>482</v>
      </c>
      <c r="F4" s="4" t="s">
        <v>489</v>
      </c>
      <c r="G4" s="5">
        <v>45602</v>
      </c>
      <c r="H4" s="5">
        <v>45608</v>
      </c>
      <c r="I4" s="4" t="s">
        <v>494</v>
      </c>
      <c r="J4" s="4">
        <f>Table1[[#This Row],[Discharge Date]]-Table1[[#This Row],[Admission Date]]</f>
        <v>6</v>
      </c>
      <c r="K4" s="4" t="str">
        <f>IF(Table1[[#This Row],[Age]]&lt;18,"Child",IF(Table1[[#This Row],[Age]]&lt;45,"Adult","Senior"))</f>
        <v>Child</v>
      </c>
    </row>
    <row r="5" spans="1:11" x14ac:dyDescent="0.3">
      <c r="A5" s="4" t="s">
        <v>12</v>
      </c>
      <c r="B5" s="4" t="s">
        <v>312</v>
      </c>
      <c r="C5" s="4">
        <v>3</v>
      </c>
      <c r="D5" s="4" t="s">
        <v>478</v>
      </c>
      <c r="E5" s="4" t="s">
        <v>483</v>
      </c>
      <c r="F5" s="4" t="s">
        <v>488</v>
      </c>
      <c r="G5" s="5">
        <v>45589</v>
      </c>
      <c r="H5" s="5">
        <v>45598</v>
      </c>
      <c r="I5" s="4" t="s">
        <v>494</v>
      </c>
      <c r="J5" s="4">
        <f>Table1[[#This Row],[Discharge Date]]-Table1[[#This Row],[Admission Date]]</f>
        <v>9</v>
      </c>
      <c r="K5" s="4" t="str">
        <f>IF(Table1[[#This Row],[Age]]&lt;18,"Child",IF(Table1[[#This Row],[Age]]&lt;45,"Adult","Senior"))</f>
        <v>Child</v>
      </c>
    </row>
    <row r="6" spans="1:11" x14ac:dyDescent="0.3">
      <c r="A6" s="4" t="s">
        <v>13</v>
      </c>
      <c r="B6" s="4" t="s">
        <v>313</v>
      </c>
      <c r="C6" s="4">
        <v>64</v>
      </c>
      <c r="D6" s="4" t="s">
        <v>479</v>
      </c>
      <c r="E6" s="4" t="s">
        <v>481</v>
      </c>
      <c r="F6" s="4" t="s">
        <v>490</v>
      </c>
      <c r="G6" s="5">
        <v>45117</v>
      </c>
      <c r="H6" s="5">
        <v>45129</v>
      </c>
      <c r="I6" s="4" t="s">
        <v>494</v>
      </c>
      <c r="J6" s="4">
        <f>Table1[[#This Row],[Discharge Date]]-Table1[[#This Row],[Admission Date]]</f>
        <v>12</v>
      </c>
      <c r="K6" s="4" t="str">
        <f>IF(Table1[[#This Row],[Age]]&lt;18,"Child",IF(Table1[[#This Row],[Age]]&lt;45,"Adult","Senior"))</f>
        <v>Senior</v>
      </c>
    </row>
    <row r="7" spans="1:11" x14ac:dyDescent="0.3">
      <c r="A7" s="4" t="s">
        <v>14</v>
      </c>
      <c r="B7" s="4" t="s">
        <v>313</v>
      </c>
      <c r="C7" s="4">
        <v>38</v>
      </c>
      <c r="D7" s="4" t="s">
        <v>479</v>
      </c>
      <c r="E7" s="4" t="s">
        <v>484</v>
      </c>
      <c r="F7" s="4" t="s">
        <v>491</v>
      </c>
      <c r="G7" s="5">
        <v>45642</v>
      </c>
      <c r="H7" s="5">
        <v>45653</v>
      </c>
      <c r="I7" s="4" t="s">
        <v>494</v>
      </c>
      <c r="J7" s="4">
        <f>Table1[[#This Row],[Discharge Date]]-Table1[[#This Row],[Admission Date]]</f>
        <v>11</v>
      </c>
      <c r="K7" s="4" t="str">
        <f>IF(Table1[[#This Row],[Age]]&lt;18,"Child",IF(Table1[[#This Row],[Age]]&lt;45,"Adult","Senior"))</f>
        <v>Adult</v>
      </c>
    </row>
    <row r="8" spans="1:11" x14ac:dyDescent="0.3">
      <c r="A8" s="4" t="s">
        <v>15</v>
      </c>
      <c r="B8" s="4" t="s">
        <v>314</v>
      </c>
      <c r="C8" s="4">
        <v>24</v>
      </c>
      <c r="D8" s="4" t="s">
        <v>479</v>
      </c>
      <c r="E8" s="4" t="s">
        <v>485</v>
      </c>
      <c r="F8" s="4" t="s">
        <v>491</v>
      </c>
      <c r="G8" s="5">
        <v>45666</v>
      </c>
      <c r="H8" s="5">
        <v>45677</v>
      </c>
      <c r="I8" s="4" t="s">
        <v>494</v>
      </c>
      <c r="J8" s="4">
        <f>Table1[[#This Row],[Discharge Date]]-Table1[[#This Row],[Admission Date]]</f>
        <v>11</v>
      </c>
      <c r="K8" s="4" t="str">
        <f>IF(Table1[[#This Row],[Age]]&lt;18,"Child",IF(Table1[[#This Row],[Age]]&lt;45,"Adult","Senior"))</f>
        <v>Adult</v>
      </c>
    </row>
    <row r="9" spans="1:11" x14ac:dyDescent="0.3">
      <c r="A9" s="4" t="s">
        <v>16</v>
      </c>
      <c r="B9" s="4" t="s">
        <v>315</v>
      </c>
      <c r="C9" s="4">
        <v>54</v>
      </c>
      <c r="D9" s="4" t="s">
        <v>478</v>
      </c>
      <c r="E9" s="4" t="s">
        <v>482</v>
      </c>
      <c r="F9" s="4" t="s">
        <v>492</v>
      </c>
      <c r="G9" s="5">
        <v>45792</v>
      </c>
      <c r="H9" s="5">
        <v>45796</v>
      </c>
      <c r="I9" s="4" t="s">
        <v>494</v>
      </c>
      <c r="J9" s="4">
        <f>Table1[[#This Row],[Discharge Date]]-Table1[[#This Row],[Admission Date]]</f>
        <v>4</v>
      </c>
      <c r="K9" s="4" t="str">
        <f>IF(Table1[[#This Row],[Age]]&lt;18,"Child",IF(Table1[[#This Row],[Age]]&lt;45,"Adult","Senior"))</f>
        <v>Senior</v>
      </c>
    </row>
    <row r="10" spans="1:11" x14ac:dyDescent="0.3">
      <c r="A10" s="4" t="s">
        <v>17</v>
      </c>
      <c r="B10" s="4" t="s">
        <v>316</v>
      </c>
      <c r="C10" s="4">
        <v>8</v>
      </c>
      <c r="D10" s="4" t="s">
        <v>478</v>
      </c>
      <c r="E10" s="4" t="s">
        <v>480</v>
      </c>
      <c r="F10" s="4" t="s">
        <v>492</v>
      </c>
      <c r="G10" s="5">
        <v>45176</v>
      </c>
      <c r="H10" s="5">
        <v>45185</v>
      </c>
      <c r="I10" s="4" t="s">
        <v>494</v>
      </c>
      <c r="J10" s="4">
        <f>Table1[[#This Row],[Discharge Date]]-Table1[[#This Row],[Admission Date]]</f>
        <v>9</v>
      </c>
      <c r="K10" s="4" t="str">
        <f>IF(Table1[[#This Row],[Age]]&lt;18,"Child",IF(Table1[[#This Row],[Age]]&lt;45,"Adult","Senior"))</f>
        <v>Child</v>
      </c>
    </row>
    <row r="11" spans="1:11" x14ac:dyDescent="0.3">
      <c r="A11" s="4" t="s">
        <v>18</v>
      </c>
      <c r="B11" s="4" t="s">
        <v>317</v>
      </c>
      <c r="C11" s="4">
        <v>6</v>
      </c>
      <c r="D11" s="4" t="s">
        <v>478</v>
      </c>
      <c r="E11" s="4" t="s">
        <v>482</v>
      </c>
      <c r="F11" s="4" t="s">
        <v>491</v>
      </c>
      <c r="G11" s="5">
        <v>45296</v>
      </c>
      <c r="H11" s="5">
        <v>45303</v>
      </c>
      <c r="I11" s="4" t="s">
        <v>494</v>
      </c>
      <c r="J11" s="4">
        <f>Table1[[#This Row],[Discharge Date]]-Table1[[#This Row],[Admission Date]]</f>
        <v>7</v>
      </c>
      <c r="K11" s="4" t="str">
        <f>IF(Table1[[#This Row],[Age]]&lt;18,"Child",IF(Table1[[#This Row],[Age]]&lt;45,"Adult","Senior"))</f>
        <v>Child</v>
      </c>
    </row>
    <row r="12" spans="1:11" x14ac:dyDescent="0.3">
      <c r="A12" s="4" t="s">
        <v>19</v>
      </c>
      <c r="B12" s="4" t="s">
        <v>318</v>
      </c>
      <c r="C12" s="4">
        <v>39</v>
      </c>
      <c r="D12" s="4" t="s">
        <v>478</v>
      </c>
      <c r="E12" s="4" t="s">
        <v>480</v>
      </c>
      <c r="F12" s="4" t="s">
        <v>489</v>
      </c>
      <c r="G12" s="5">
        <v>45452</v>
      </c>
      <c r="H12" s="5">
        <v>45457</v>
      </c>
      <c r="I12" s="4" t="s">
        <v>494</v>
      </c>
      <c r="J12" s="4">
        <f>Table1[[#This Row],[Discharge Date]]-Table1[[#This Row],[Admission Date]]</f>
        <v>5</v>
      </c>
      <c r="K12" s="4" t="str">
        <f>IF(Table1[[#This Row],[Age]]&lt;18,"Child",IF(Table1[[#This Row],[Age]]&lt;45,"Adult","Senior"))</f>
        <v>Adult</v>
      </c>
    </row>
    <row r="13" spans="1:11" x14ac:dyDescent="0.3">
      <c r="A13" s="4" t="s">
        <v>20</v>
      </c>
      <c r="B13" s="4" t="s">
        <v>319</v>
      </c>
      <c r="C13" s="4">
        <v>11</v>
      </c>
      <c r="D13" s="4" t="s">
        <v>479</v>
      </c>
      <c r="E13" s="4" t="s">
        <v>485</v>
      </c>
      <c r="F13" s="4" t="s">
        <v>487</v>
      </c>
      <c r="G13" s="5">
        <v>45217</v>
      </c>
      <c r="H13" s="5">
        <v>45227</v>
      </c>
      <c r="I13" s="4" t="s">
        <v>494</v>
      </c>
      <c r="J13" s="4">
        <f>Table1[[#This Row],[Discharge Date]]-Table1[[#This Row],[Admission Date]]</f>
        <v>10</v>
      </c>
      <c r="K13" s="4" t="str">
        <f>IF(Table1[[#This Row],[Age]]&lt;18,"Child",IF(Table1[[#This Row],[Age]]&lt;45,"Adult","Senior"))</f>
        <v>Child</v>
      </c>
    </row>
    <row r="14" spans="1:11" x14ac:dyDescent="0.3">
      <c r="A14" s="4" t="s">
        <v>21</v>
      </c>
      <c r="B14" s="4" t="s">
        <v>320</v>
      </c>
      <c r="C14" s="4">
        <v>5</v>
      </c>
      <c r="D14" s="4" t="s">
        <v>478</v>
      </c>
      <c r="E14" s="4" t="s">
        <v>482</v>
      </c>
      <c r="F14" s="4" t="s">
        <v>489</v>
      </c>
      <c r="G14" s="5">
        <v>45237</v>
      </c>
      <c r="H14" s="5">
        <v>45245</v>
      </c>
      <c r="I14" s="4" t="s">
        <v>494</v>
      </c>
      <c r="J14" s="4">
        <f>Table1[[#This Row],[Discharge Date]]-Table1[[#This Row],[Admission Date]]</f>
        <v>8</v>
      </c>
      <c r="K14" s="4" t="str">
        <f>IF(Table1[[#This Row],[Age]]&lt;18,"Child",IF(Table1[[#This Row],[Age]]&lt;45,"Adult","Senior"))</f>
        <v>Child</v>
      </c>
    </row>
    <row r="15" spans="1:11" x14ac:dyDescent="0.3">
      <c r="A15" s="4" t="s">
        <v>22</v>
      </c>
      <c r="B15" s="4" t="s">
        <v>321</v>
      </c>
      <c r="C15" s="4">
        <v>72</v>
      </c>
      <c r="D15" s="4" t="s">
        <v>479</v>
      </c>
      <c r="E15" s="4" t="s">
        <v>483</v>
      </c>
      <c r="F15" s="4" t="s">
        <v>493</v>
      </c>
      <c r="G15" s="5">
        <v>45560</v>
      </c>
      <c r="H15" s="5">
        <v>45575</v>
      </c>
      <c r="I15" s="4" t="s">
        <v>494</v>
      </c>
      <c r="J15" s="4">
        <f>Table1[[#This Row],[Discharge Date]]-Table1[[#This Row],[Admission Date]]</f>
        <v>15</v>
      </c>
      <c r="K15" s="4" t="str">
        <f>IF(Table1[[#This Row],[Age]]&lt;18,"Child",IF(Table1[[#This Row],[Age]]&lt;45,"Adult","Senior"))</f>
        <v>Senior</v>
      </c>
    </row>
    <row r="16" spans="1:11" x14ac:dyDescent="0.3">
      <c r="A16" s="4" t="s">
        <v>23</v>
      </c>
      <c r="B16" s="4" t="s">
        <v>322</v>
      </c>
      <c r="C16" s="4">
        <v>30</v>
      </c>
      <c r="D16" s="4" t="s">
        <v>479</v>
      </c>
      <c r="E16" s="4" t="s">
        <v>484</v>
      </c>
      <c r="F16" s="4" t="s">
        <v>490</v>
      </c>
      <c r="G16" s="5">
        <v>45156</v>
      </c>
      <c r="H16" s="5">
        <v>45165</v>
      </c>
      <c r="I16" s="4" t="s">
        <v>494</v>
      </c>
      <c r="J16" s="4">
        <f>Table1[[#This Row],[Discharge Date]]-Table1[[#This Row],[Admission Date]]</f>
        <v>9</v>
      </c>
      <c r="K16" s="4" t="str">
        <f>IF(Table1[[#This Row],[Age]]&lt;18,"Child",IF(Table1[[#This Row],[Age]]&lt;45,"Adult","Senior"))</f>
        <v>Adult</v>
      </c>
    </row>
    <row r="17" spans="1:11" x14ac:dyDescent="0.3">
      <c r="A17" s="4" t="s">
        <v>24</v>
      </c>
      <c r="B17" s="4" t="s">
        <v>323</v>
      </c>
      <c r="C17" s="4">
        <v>46</v>
      </c>
      <c r="D17" s="4" t="s">
        <v>479</v>
      </c>
      <c r="E17" s="4" t="s">
        <v>480</v>
      </c>
      <c r="F17" s="4" t="s">
        <v>492</v>
      </c>
      <c r="G17" s="5">
        <v>45603</v>
      </c>
      <c r="H17" s="5">
        <v>45622</v>
      </c>
      <c r="I17" s="4" t="s">
        <v>494</v>
      </c>
      <c r="J17" s="4">
        <f>Table1[[#This Row],[Discharge Date]]-Table1[[#This Row],[Admission Date]]</f>
        <v>19</v>
      </c>
      <c r="K17" s="4" t="str">
        <f>IF(Table1[[#This Row],[Age]]&lt;18,"Child",IF(Table1[[#This Row],[Age]]&lt;45,"Adult","Senior"))</f>
        <v>Senior</v>
      </c>
    </row>
    <row r="18" spans="1:11" x14ac:dyDescent="0.3">
      <c r="A18" s="4" t="s">
        <v>25</v>
      </c>
      <c r="B18" s="4" t="s">
        <v>324</v>
      </c>
      <c r="C18" s="4">
        <v>23</v>
      </c>
      <c r="D18" s="4" t="s">
        <v>478</v>
      </c>
      <c r="E18" s="4" t="s">
        <v>486</v>
      </c>
      <c r="F18" s="4" t="s">
        <v>489</v>
      </c>
      <c r="G18" s="5">
        <v>45557</v>
      </c>
      <c r="H18" s="5">
        <v>45570</v>
      </c>
      <c r="I18" s="4" t="s">
        <v>494</v>
      </c>
      <c r="J18" s="4">
        <f>Table1[[#This Row],[Discharge Date]]-Table1[[#This Row],[Admission Date]]</f>
        <v>13</v>
      </c>
      <c r="K18" s="4" t="str">
        <f>IF(Table1[[#This Row],[Age]]&lt;18,"Child",IF(Table1[[#This Row],[Age]]&lt;45,"Adult","Senior"))</f>
        <v>Adult</v>
      </c>
    </row>
    <row r="19" spans="1:11" x14ac:dyDescent="0.3">
      <c r="A19" s="4" t="s">
        <v>26</v>
      </c>
      <c r="B19" s="4" t="s">
        <v>325</v>
      </c>
      <c r="C19" s="4">
        <v>6</v>
      </c>
      <c r="D19" s="4" t="s">
        <v>479</v>
      </c>
      <c r="E19" s="4" t="s">
        <v>486</v>
      </c>
      <c r="F19" s="4" t="s">
        <v>492</v>
      </c>
      <c r="G19" s="5">
        <v>45678</v>
      </c>
      <c r="H19" s="5">
        <v>45689</v>
      </c>
      <c r="I19" s="4" t="s">
        <v>494</v>
      </c>
      <c r="J19" s="4">
        <f>Table1[[#This Row],[Discharge Date]]-Table1[[#This Row],[Admission Date]]</f>
        <v>11</v>
      </c>
      <c r="K19" s="4" t="str">
        <f>IF(Table1[[#This Row],[Age]]&lt;18,"Child",IF(Table1[[#This Row],[Age]]&lt;45,"Adult","Senior"))</f>
        <v>Child</v>
      </c>
    </row>
    <row r="20" spans="1:11" x14ac:dyDescent="0.3">
      <c r="A20" s="4" t="s">
        <v>27</v>
      </c>
      <c r="B20" s="4" t="s">
        <v>326</v>
      </c>
      <c r="C20" s="4">
        <v>56</v>
      </c>
      <c r="D20" s="4" t="s">
        <v>478</v>
      </c>
      <c r="E20" s="4" t="s">
        <v>480</v>
      </c>
      <c r="F20" s="4" t="s">
        <v>490</v>
      </c>
      <c r="G20" s="5">
        <v>45649</v>
      </c>
      <c r="H20" s="5">
        <v>45656</v>
      </c>
      <c r="I20" s="4" t="s">
        <v>494</v>
      </c>
      <c r="J20" s="4">
        <f>Table1[[#This Row],[Discharge Date]]-Table1[[#This Row],[Admission Date]]</f>
        <v>7</v>
      </c>
      <c r="K20" s="4" t="str">
        <f>IF(Table1[[#This Row],[Age]]&lt;18,"Child",IF(Table1[[#This Row],[Age]]&lt;45,"Adult","Senior"))</f>
        <v>Senior</v>
      </c>
    </row>
    <row r="21" spans="1:11" x14ac:dyDescent="0.3">
      <c r="A21" s="4" t="s">
        <v>28</v>
      </c>
      <c r="B21" s="4" t="s">
        <v>327</v>
      </c>
      <c r="C21" s="4">
        <v>54</v>
      </c>
      <c r="D21" s="4" t="s">
        <v>479</v>
      </c>
      <c r="E21" s="4" t="s">
        <v>483</v>
      </c>
      <c r="F21" s="4" t="s">
        <v>491</v>
      </c>
      <c r="G21" s="5">
        <v>45095</v>
      </c>
      <c r="H21" s="5">
        <v>45111</v>
      </c>
      <c r="I21" s="4" t="s">
        <v>494</v>
      </c>
      <c r="J21" s="4">
        <f>Table1[[#This Row],[Discharge Date]]-Table1[[#This Row],[Admission Date]]</f>
        <v>16</v>
      </c>
      <c r="K21" s="4" t="str">
        <f>IF(Table1[[#This Row],[Age]]&lt;18,"Child",IF(Table1[[#This Row],[Age]]&lt;45,"Adult","Senior"))</f>
        <v>Senior</v>
      </c>
    </row>
    <row r="22" spans="1:11" x14ac:dyDescent="0.3">
      <c r="A22" s="4" t="s">
        <v>29</v>
      </c>
      <c r="B22" s="4" t="s">
        <v>328</v>
      </c>
      <c r="C22" s="4">
        <v>8</v>
      </c>
      <c r="D22" s="4" t="s">
        <v>478</v>
      </c>
      <c r="E22" s="4" t="s">
        <v>484</v>
      </c>
      <c r="F22" s="4" t="s">
        <v>490</v>
      </c>
      <c r="G22" s="5">
        <v>45546</v>
      </c>
      <c r="H22" s="5">
        <v>45560</v>
      </c>
      <c r="I22" s="4" t="s">
        <v>494</v>
      </c>
      <c r="J22" s="4">
        <f>Table1[[#This Row],[Discharge Date]]-Table1[[#This Row],[Admission Date]]</f>
        <v>14</v>
      </c>
      <c r="K22" s="4" t="str">
        <f>IF(Table1[[#This Row],[Age]]&lt;18,"Child",IF(Table1[[#This Row],[Age]]&lt;45,"Adult","Senior"))</f>
        <v>Child</v>
      </c>
    </row>
    <row r="23" spans="1:11" x14ac:dyDescent="0.3">
      <c r="A23" s="4" t="s">
        <v>30</v>
      </c>
      <c r="B23" s="4" t="s">
        <v>329</v>
      </c>
      <c r="C23" s="4">
        <v>63</v>
      </c>
      <c r="D23" s="4" t="s">
        <v>479</v>
      </c>
      <c r="E23" s="4" t="s">
        <v>486</v>
      </c>
      <c r="F23" s="4" t="s">
        <v>487</v>
      </c>
      <c r="G23" s="5">
        <v>45591</v>
      </c>
      <c r="H23" s="5">
        <v>45601</v>
      </c>
      <c r="I23" s="4" t="s">
        <v>494</v>
      </c>
      <c r="J23" s="4">
        <f>Table1[[#This Row],[Discharge Date]]-Table1[[#This Row],[Admission Date]]</f>
        <v>10</v>
      </c>
      <c r="K23" s="4" t="str">
        <f>IF(Table1[[#This Row],[Age]]&lt;18,"Child",IF(Table1[[#This Row],[Age]]&lt;45,"Adult","Senior"))</f>
        <v>Senior</v>
      </c>
    </row>
    <row r="24" spans="1:11" x14ac:dyDescent="0.3">
      <c r="A24" s="4" t="s">
        <v>31</v>
      </c>
      <c r="B24" s="4" t="s">
        <v>330</v>
      </c>
      <c r="C24" s="4">
        <v>70</v>
      </c>
      <c r="D24" s="4" t="s">
        <v>478</v>
      </c>
      <c r="E24" s="4" t="s">
        <v>483</v>
      </c>
      <c r="F24" s="4" t="s">
        <v>487</v>
      </c>
      <c r="G24" s="5">
        <v>45465</v>
      </c>
      <c r="H24" s="5">
        <v>45476</v>
      </c>
      <c r="I24" s="4" t="s">
        <v>495</v>
      </c>
      <c r="J24" s="4">
        <f>Table1[[#This Row],[Discharge Date]]-Table1[[#This Row],[Admission Date]]</f>
        <v>11</v>
      </c>
      <c r="K24" s="4" t="str">
        <f>IF(Table1[[#This Row],[Age]]&lt;18,"Child",IF(Table1[[#This Row],[Age]]&lt;45,"Adult","Senior"))</f>
        <v>Senior</v>
      </c>
    </row>
    <row r="25" spans="1:11" x14ac:dyDescent="0.3">
      <c r="A25" s="4" t="s">
        <v>32</v>
      </c>
      <c r="B25" s="4" t="s">
        <v>331</v>
      </c>
      <c r="C25" s="4">
        <v>3</v>
      </c>
      <c r="D25" s="4" t="s">
        <v>478</v>
      </c>
      <c r="E25" s="4" t="s">
        <v>480</v>
      </c>
      <c r="F25" s="4" t="s">
        <v>493</v>
      </c>
      <c r="G25" s="5">
        <v>45618</v>
      </c>
      <c r="H25" s="5">
        <v>45634</v>
      </c>
      <c r="I25" s="4" t="s">
        <v>494</v>
      </c>
      <c r="J25" s="4">
        <f>Table1[[#This Row],[Discharge Date]]-Table1[[#This Row],[Admission Date]]</f>
        <v>16</v>
      </c>
      <c r="K25" s="4" t="str">
        <f>IF(Table1[[#This Row],[Age]]&lt;18,"Child",IF(Table1[[#This Row],[Age]]&lt;45,"Adult","Senior"))</f>
        <v>Child</v>
      </c>
    </row>
    <row r="26" spans="1:11" x14ac:dyDescent="0.3">
      <c r="A26" s="4" t="s">
        <v>33</v>
      </c>
      <c r="B26" s="4" t="s">
        <v>332</v>
      </c>
      <c r="C26" s="4">
        <v>9</v>
      </c>
      <c r="D26" s="4" t="s">
        <v>478</v>
      </c>
      <c r="E26" s="4" t="s">
        <v>482</v>
      </c>
      <c r="F26" s="4" t="s">
        <v>493</v>
      </c>
      <c r="G26" s="5">
        <v>45506</v>
      </c>
      <c r="H26" s="5">
        <v>45526</v>
      </c>
      <c r="I26" s="4" t="s">
        <v>494</v>
      </c>
      <c r="J26" s="4">
        <f>Table1[[#This Row],[Discharge Date]]-Table1[[#This Row],[Admission Date]]</f>
        <v>20</v>
      </c>
      <c r="K26" s="4" t="str">
        <f>IF(Table1[[#This Row],[Age]]&lt;18,"Child",IF(Table1[[#This Row],[Age]]&lt;45,"Adult","Senior"))</f>
        <v>Child</v>
      </c>
    </row>
    <row r="27" spans="1:11" x14ac:dyDescent="0.3">
      <c r="A27" s="4" t="s">
        <v>34</v>
      </c>
      <c r="B27" s="4" t="s">
        <v>333</v>
      </c>
      <c r="C27" s="4">
        <v>52</v>
      </c>
      <c r="D27" s="4" t="s">
        <v>479</v>
      </c>
      <c r="E27" s="4" t="s">
        <v>484</v>
      </c>
      <c r="F27" s="4" t="s">
        <v>488</v>
      </c>
      <c r="G27" s="5">
        <v>45789</v>
      </c>
      <c r="H27" s="5">
        <v>45800</v>
      </c>
      <c r="I27" s="4" t="s">
        <v>494</v>
      </c>
      <c r="J27" s="4">
        <f>Table1[[#This Row],[Discharge Date]]-Table1[[#This Row],[Admission Date]]</f>
        <v>11</v>
      </c>
      <c r="K27" s="4" t="str">
        <f>IF(Table1[[#This Row],[Age]]&lt;18,"Child",IF(Table1[[#This Row],[Age]]&lt;45,"Adult","Senior"))</f>
        <v>Senior</v>
      </c>
    </row>
    <row r="28" spans="1:11" x14ac:dyDescent="0.3">
      <c r="A28" s="4" t="s">
        <v>35</v>
      </c>
      <c r="B28" s="4" t="s">
        <v>334</v>
      </c>
      <c r="C28" s="4">
        <v>83</v>
      </c>
      <c r="D28" s="4" t="s">
        <v>478</v>
      </c>
      <c r="E28" s="4" t="s">
        <v>485</v>
      </c>
      <c r="F28" s="4" t="s">
        <v>492</v>
      </c>
      <c r="G28" s="5">
        <v>45516</v>
      </c>
      <c r="H28" s="5">
        <v>45526</v>
      </c>
      <c r="I28" s="4" t="s">
        <v>494</v>
      </c>
      <c r="J28" s="4">
        <f>Table1[[#This Row],[Discharge Date]]-Table1[[#This Row],[Admission Date]]</f>
        <v>10</v>
      </c>
      <c r="K28" s="4" t="str">
        <f>IF(Table1[[#This Row],[Age]]&lt;18,"Child",IF(Table1[[#This Row],[Age]]&lt;45,"Adult","Senior"))</f>
        <v>Senior</v>
      </c>
    </row>
    <row r="29" spans="1:11" x14ac:dyDescent="0.3">
      <c r="A29" s="4" t="s">
        <v>36</v>
      </c>
      <c r="B29" s="4" t="s">
        <v>335</v>
      </c>
      <c r="C29" s="4">
        <v>52</v>
      </c>
      <c r="D29" s="4" t="s">
        <v>478</v>
      </c>
      <c r="E29" s="4" t="s">
        <v>481</v>
      </c>
      <c r="F29" s="4" t="s">
        <v>488</v>
      </c>
      <c r="G29" s="5">
        <v>45593</v>
      </c>
      <c r="H29" s="5">
        <v>45608</v>
      </c>
      <c r="I29" s="4" t="s">
        <v>495</v>
      </c>
      <c r="J29" s="4">
        <f>Table1[[#This Row],[Discharge Date]]-Table1[[#This Row],[Admission Date]]</f>
        <v>15</v>
      </c>
      <c r="K29" s="4" t="str">
        <f>IF(Table1[[#This Row],[Age]]&lt;18,"Child",IF(Table1[[#This Row],[Age]]&lt;45,"Adult","Senior"))</f>
        <v>Senior</v>
      </c>
    </row>
    <row r="30" spans="1:11" x14ac:dyDescent="0.3">
      <c r="A30" s="4" t="s">
        <v>37</v>
      </c>
      <c r="B30" s="4" t="s">
        <v>336</v>
      </c>
      <c r="C30" s="4">
        <v>19</v>
      </c>
      <c r="D30" s="4" t="s">
        <v>479</v>
      </c>
      <c r="E30" s="4" t="s">
        <v>485</v>
      </c>
      <c r="F30" s="4" t="s">
        <v>491</v>
      </c>
      <c r="G30" s="5">
        <v>45291</v>
      </c>
      <c r="H30" s="5">
        <v>45300</v>
      </c>
      <c r="I30" s="4" t="s">
        <v>494</v>
      </c>
      <c r="J30" s="4">
        <f>Table1[[#This Row],[Discharge Date]]-Table1[[#This Row],[Admission Date]]</f>
        <v>9</v>
      </c>
      <c r="K30" s="4" t="str">
        <f>IF(Table1[[#This Row],[Age]]&lt;18,"Child",IF(Table1[[#This Row],[Age]]&lt;45,"Adult","Senior"))</f>
        <v>Adult</v>
      </c>
    </row>
    <row r="31" spans="1:11" x14ac:dyDescent="0.3">
      <c r="A31" s="4" t="s">
        <v>38</v>
      </c>
      <c r="B31" s="4" t="s">
        <v>314</v>
      </c>
      <c r="C31" s="4">
        <v>58</v>
      </c>
      <c r="D31" s="4" t="s">
        <v>478</v>
      </c>
      <c r="E31" s="4" t="s">
        <v>486</v>
      </c>
      <c r="F31" s="4" t="s">
        <v>492</v>
      </c>
      <c r="G31" s="5">
        <v>45507</v>
      </c>
      <c r="H31" s="5">
        <v>45513</v>
      </c>
      <c r="I31" s="4" t="s">
        <v>494</v>
      </c>
      <c r="J31" s="4">
        <f>Table1[[#This Row],[Discharge Date]]-Table1[[#This Row],[Admission Date]]</f>
        <v>6</v>
      </c>
      <c r="K31" s="4" t="str">
        <f>IF(Table1[[#This Row],[Age]]&lt;18,"Child",IF(Table1[[#This Row],[Age]]&lt;45,"Adult","Senior"))</f>
        <v>Senior</v>
      </c>
    </row>
    <row r="32" spans="1:11" x14ac:dyDescent="0.3">
      <c r="A32" s="4" t="s">
        <v>39</v>
      </c>
      <c r="B32" s="4" t="s">
        <v>337</v>
      </c>
      <c r="C32" s="4">
        <v>74</v>
      </c>
      <c r="D32" s="4" t="s">
        <v>478</v>
      </c>
      <c r="E32" s="4" t="s">
        <v>484</v>
      </c>
      <c r="F32" s="4" t="s">
        <v>492</v>
      </c>
      <c r="G32" s="5">
        <v>45711</v>
      </c>
      <c r="H32" s="5">
        <v>45719</v>
      </c>
      <c r="I32" s="4" t="s">
        <v>495</v>
      </c>
      <c r="J32" s="4">
        <f>Table1[[#This Row],[Discharge Date]]-Table1[[#This Row],[Admission Date]]</f>
        <v>8</v>
      </c>
      <c r="K32" s="4" t="str">
        <f>IF(Table1[[#This Row],[Age]]&lt;18,"Child",IF(Table1[[#This Row],[Age]]&lt;45,"Adult","Senior"))</f>
        <v>Senior</v>
      </c>
    </row>
    <row r="33" spans="1:11" x14ac:dyDescent="0.3">
      <c r="A33" s="4" t="s">
        <v>40</v>
      </c>
      <c r="B33" s="4" t="s">
        <v>338</v>
      </c>
      <c r="C33" s="4">
        <v>14</v>
      </c>
      <c r="D33" s="4" t="s">
        <v>478</v>
      </c>
      <c r="E33" s="4" t="s">
        <v>485</v>
      </c>
      <c r="F33" s="4" t="s">
        <v>493</v>
      </c>
      <c r="G33" s="5">
        <v>45371</v>
      </c>
      <c r="H33" s="5">
        <v>45388</v>
      </c>
      <c r="I33" s="4" t="s">
        <v>494</v>
      </c>
      <c r="J33" s="4">
        <f>Table1[[#This Row],[Discharge Date]]-Table1[[#This Row],[Admission Date]]</f>
        <v>17</v>
      </c>
      <c r="K33" s="4" t="str">
        <f>IF(Table1[[#This Row],[Age]]&lt;18,"Child",IF(Table1[[#This Row],[Age]]&lt;45,"Adult","Senior"))</f>
        <v>Child</v>
      </c>
    </row>
    <row r="34" spans="1:11" x14ac:dyDescent="0.3">
      <c r="A34" s="4" t="s">
        <v>41</v>
      </c>
      <c r="B34" s="4" t="s">
        <v>339</v>
      </c>
      <c r="C34" s="4">
        <v>26</v>
      </c>
      <c r="D34" s="4" t="s">
        <v>478</v>
      </c>
      <c r="E34" s="4" t="s">
        <v>480</v>
      </c>
      <c r="F34" s="4" t="s">
        <v>488</v>
      </c>
      <c r="G34" s="5">
        <v>45542</v>
      </c>
      <c r="H34" s="5">
        <v>45561</v>
      </c>
      <c r="I34" s="4" t="s">
        <v>494</v>
      </c>
      <c r="J34" s="4">
        <f>Table1[[#This Row],[Discharge Date]]-Table1[[#This Row],[Admission Date]]</f>
        <v>19</v>
      </c>
      <c r="K34" s="4" t="str">
        <f>IF(Table1[[#This Row],[Age]]&lt;18,"Child",IF(Table1[[#This Row],[Age]]&lt;45,"Adult","Senior"))</f>
        <v>Adult</v>
      </c>
    </row>
    <row r="35" spans="1:11" x14ac:dyDescent="0.3">
      <c r="A35" s="4" t="s">
        <v>42</v>
      </c>
      <c r="B35" s="4" t="s">
        <v>340</v>
      </c>
      <c r="C35" s="4">
        <v>61</v>
      </c>
      <c r="D35" s="4" t="s">
        <v>479</v>
      </c>
      <c r="E35" s="4" t="s">
        <v>482</v>
      </c>
      <c r="F35" s="4" t="s">
        <v>490</v>
      </c>
      <c r="G35" s="5">
        <v>45741</v>
      </c>
      <c r="H35" s="5">
        <v>45761</v>
      </c>
      <c r="I35" s="4" t="s">
        <v>494</v>
      </c>
      <c r="J35" s="4">
        <f>Table1[[#This Row],[Discharge Date]]-Table1[[#This Row],[Admission Date]]</f>
        <v>20</v>
      </c>
      <c r="K35" s="4" t="str">
        <f>IF(Table1[[#This Row],[Age]]&lt;18,"Child",IF(Table1[[#This Row],[Age]]&lt;45,"Adult","Senior"))</f>
        <v>Senior</v>
      </c>
    </row>
    <row r="36" spans="1:11" x14ac:dyDescent="0.3">
      <c r="A36" s="4" t="s">
        <v>43</v>
      </c>
      <c r="B36" s="4" t="s">
        <v>341</v>
      </c>
      <c r="C36" s="4">
        <v>33</v>
      </c>
      <c r="D36" s="4" t="s">
        <v>479</v>
      </c>
      <c r="E36" s="4" t="s">
        <v>480</v>
      </c>
      <c r="F36" s="4" t="s">
        <v>492</v>
      </c>
      <c r="G36" s="5">
        <v>45120</v>
      </c>
      <c r="H36" s="5">
        <v>45136</v>
      </c>
      <c r="I36" s="4" t="s">
        <v>495</v>
      </c>
      <c r="J36" s="4">
        <f>Table1[[#This Row],[Discharge Date]]-Table1[[#This Row],[Admission Date]]</f>
        <v>16</v>
      </c>
      <c r="K36" s="4" t="str">
        <f>IF(Table1[[#This Row],[Age]]&lt;18,"Child",IF(Table1[[#This Row],[Age]]&lt;45,"Adult","Senior"))</f>
        <v>Adult</v>
      </c>
    </row>
    <row r="37" spans="1:11" x14ac:dyDescent="0.3">
      <c r="A37" s="4" t="s">
        <v>44</v>
      </c>
      <c r="B37" s="4" t="s">
        <v>342</v>
      </c>
      <c r="C37" s="4">
        <v>65</v>
      </c>
      <c r="D37" s="4" t="s">
        <v>479</v>
      </c>
      <c r="E37" s="4" t="s">
        <v>485</v>
      </c>
      <c r="F37" s="4" t="s">
        <v>490</v>
      </c>
      <c r="G37" s="5">
        <v>45775</v>
      </c>
      <c r="H37" s="5">
        <v>45780</v>
      </c>
      <c r="I37" s="4" t="s">
        <v>494</v>
      </c>
      <c r="J37" s="4">
        <f>Table1[[#This Row],[Discharge Date]]-Table1[[#This Row],[Admission Date]]</f>
        <v>5</v>
      </c>
      <c r="K37" s="4" t="str">
        <f>IF(Table1[[#This Row],[Age]]&lt;18,"Child",IF(Table1[[#This Row],[Age]]&lt;45,"Adult","Senior"))</f>
        <v>Senior</v>
      </c>
    </row>
    <row r="38" spans="1:11" x14ac:dyDescent="0.3">
      <c r="A38" s="4" t="s">
        <v>45</v>
      </c>
      <c r="B38" s="4" t="s">
        <v>343</v>
      </c>
      <c r="C38" s="4">
        <v>15</v>
      </c>
      <c r="D38" s="4" t="s">
        <v>479</v>
      </c>
      <c r="E38" s="4" t="s">
        <v>485</v>
      </c>
      <c r="F38" s="4" t="s">
        <v>493</v>
      </c>
      <c r="G38" s="5">
        <v>45264</v>
      </c>
      <c r="H38" s="5">
        <v>45283</v>
      </c>
      <c r="I38" s="4" t="s">
        <v>494</v>
      </c>
      <c r="J38" s="4">
        <f>Table1[[#This Row],[Discharge Date]]-Table1[[#This Row],[Admission Date]]</f>
        <v>19</v>
      </c>
      <c r="K38" s="4" t="str">
        <f>IF(Table1[[#This Row],[Age]]&lt;18,"Child",IF(Table1[[#This Row],[Age]]&lt;45,"Adult","Senior"))</f>
        <v>Child</v>
      </c>
    </row>
    <row r="39" spans="1:11" x14ac:dyDescent="0.3">
      <c r="A39" s="4" t="s">
        <v>46</v>
      </c>
      <c r="B39" s="4" t="s">
        <v>344</v>
      </c>
      <c r="C39" s="4">
        <v>51</v>
      </c>
      <c r="D39" s="4" t="s">
        <v>479</v>
      </c>
      <c r="E39" s="4" t="s">
        <v>486</v>
      </c>
      <c r="F39" s="4" t="s">
        <v>489</v>
      </c>
      <c r="G39" s="5">
        <v>45397</v>
      </c>
      <c r="H39" s="5">
        <v>45406</v>
      </c>
      <c r="I39" s="4" t="s">
        <v>495</v>
      </c>
      <c r="J39" s="4">
        <f>Table1[[#This Row],[Discharge Date]]-Table1[[#This Row],[Admission Date]]</f>
        <v>9</v>
      </c>
      <c r="K39" s="4" t="str">
        <f>IF(Table1[[#This Row],[Age]]&lt;18,"Child",IF(Table1[[#This Row],[Age]]&lt;45,"Adult","Senior"))</f>
        <v>Senior</v>
      </c>
    </row>
    <row r="40" spans="1:11" x14ac:dyDescent="0.3">
      <c r="A40" s="4" t="s">
        <v>47</v>
      </c>
      <c r="B40" s="4" t="s">
        <v>345</v>
      </c>
      <c r="C40" s="4">
        <v>77</v>
      </c>
      <c r="D40" s="4" t="s">
        <v>479</v>
      </c>
      <c r="E40" s="4" t="s">
        <v>485</v>
      </c>
      <c r="F40" s="4" t="s">
        <v>493</v>
      </c>
      <c r="G40" s="5">
        <v>45216</v>
      </c>
      <c r="H40" s="5">
        <v>45222</v>
      </c>
      <c r="I40" s="4" t="s">
        <v>495</v>
      </c>
      <c r="J40" s="4">
        <f>Table1[[#This Row],[Discharge Date]]-Table1[[#This Row],[Admission Date]]</f>
        <v>6</v>
      </c>
      <c r="K40" s="4" t="str">
        <f>IF(Table1[[#This Row],[Age]]&lt;18,"Child",IF(Table1[[#This Row],[Age]]&lt;45,"Adult","Senior"))</f>
        <v>Senior</v>
      </c>
    </row>
    <row r="41" spans="1:11" x14ac:dyDescent="0.3">
      <c r="A41" s="4" t="s">
        <v>48</v>
      </c>
      <c r="B41" s="4" t="s">
        <v>346</v>
      </c>
      <c r="C41" s="4">
        <v>9</v>
      </c>
      <c r="D41" s="4" t="s">
        <v>479</v>
      </c>
      <c r="E41" s="4" t="s">
        <v>480</v>
      </c>
      <c r="F41" s="4" t="s">
        <v>489</v>
      </c>
      <c r="G41" s="5">
        <v>45097</v>
      </c>
      <c r="H41" s="5">
        <v>45115</v>
      </c>
      <c r="I41" s="4" t="s">
        <v>494</v>
      </c>
      <c r="J41" s="4">
        <f>Table1[[#This Row],[Discharge Date]]-Table1[[#This Row],[Admission Date]]</f>
        <v>18</v>
      </c>
      <c r="K41" s="4" t="str">
        <f>IF(Table1[[#This Row],[Age]]&lt;18,"Child",IF(Table1[[#This Row],[Age]]&lt;45,"Adult","Senior"))</f>
        <v>Child</v>
      </c>
    </row>
    <row r="42" spans="1:11" x14ac:dyDescent="0.3">
      <c r="A42" s="4" t="s">
        <v>49</v>
      </c>
      <c r="B42" s="4" t="s">
        <v>347</v>
      </c>
      <c r="C42" s="4">
        <v>61</v>
      </c>
      <c r="D42" s="4" t="s">
        <v>479</v>
      </c>
      <c r="E42" s="4" t="s">
        <v>486</v>
      </c>
      <c r="F42" s="4" t="s">
        <v>491</v>
      </c>
      <c r="G42" s="5">
        <v>45756</v>
      </c>
      <c r="H42" s="5">
        <v>45767</v>
      </c>
      <c r="I42" s="4" t="s">
        <v>494</v>
      </c>
      <c r="J42" s="4">
        <f>Table1[[#This Row],[Discharge Date]]-Table1[[#This Row],[Admission Date]]</f>
        <v>11</v>
      </c>
      <c r="K42" s="4" t="str">
        <f>IF(Table1[[#This Row],[Age]]&lt;18,"Child",IF(Table1[[#This Row],[Age]]&lt;45,"Adult","Senior"))</f>
        <v>Senior</v>
      </c>
    </row>
    <row r="43" spans="1:11" x14ac:dyDescent="0.3">
      <c r="A43" s="4" t="s">
        <v>50</v>
      </c>
      <c r="B43" s="4" t="s">
        <v>348</v>
      </c>
      <c r="C43" s="4">
        <v>31</v>
      </c>
      <c r="D43" s="4" t="s">
        <v>479</v>
      </c>
      <c r="E43" s="4" t="s">
        <v>486</v>
      </c>
      <c r="F43" s="4" t="s">
        <v>489</v>
      </c>
      <c r="G43" s="5">
        <v>45517</v>
      </c>
      <c r="H43" s="5">
        <v>45526</v>
      </c>
      <c r="I43" s="4" t="s">
        <v>494</v>
      </c>
      <c r="J43" s="4">
        <f>Table1[[#This Row],[Discharge Date]]-Table1[[#This Row],[Admission Date]]</f>
        <v>9</v>
      </c>
      <c r="K43" s="4" t="str">
        <f>IF(Table1[[#This Row],[Age]]&lt;18,"Child",IF(Table1[[#This Row],[Age]]&lt;45,"Adult","Senior"))</f>
        <v>Adult</v>
      </c>
    </row>
    <row r="44" spans="1:11" x14ac:dyDescent="0.3">
      <c r="A44" s="4" t="s">
        <v>51</v>
      </c>
      <c r="B44" s="4" t="s">
        <v>349</v>
      </c>
      <c r="C44" s="4">
        <v>58</v>
      </c>
      <c r="D44" s="4" t="s">
        <v>478</v>
      </c>
      <c r="E44" s="4" t="s">
        <v>481</v>
      </c>
      <c r="F44" s="4" t="s">
        <v>487</v>
      </c>
      <c r="G44" s="5">
        <v>45270</v>
      </c>
      <c r="H44" s="5">
        <v>45288</v>
      </c>
      <c r="I44" s="4" t="s">
        <v>494</v>
      </c>
      <c r="J44" s="4">
        <f>Table1[[#This Row],[Discharge Date]]-Table1[[#This Row],[Admission Date]]</f>
        <v>18</v>
      </c>
      <c r="K44" s="4" t="str">
        <f>IF(Table1[[#This Row],[Age]]&lt;18,"Child",IF(Table1[[#This Row],[Age]]&lt;45,"Adult","Senior"))</f>
        <v>Senior</v>
      </c>
    </row>
    <row r="45" spans="1:11" x14ac:dyDescent="0.3">
      <c r="A45" s="4" t="s">
        <v>52</v>
      </c>
      <c r="B45" s="4" t="s">
        <v>350</v>
      </c>
      <c r="C45" s="4">
        <v>34</v>
      </c>
      <c r="D45" s="4" t="s">
        <v>478</v>
      </c>
      <c r="E45" s="4" t="s">
        <v>480</v>
      </c>
      <c r="F45" s="4" t="s">
        <v>493</v>
      </c>
      <c r="G45" s="5">
        <v>45510</v>
      </c>
      <c r="H45" s="5">
        <v>45514</v>
      </c>
      <c r="I45" s="4" t="s">
        <v>494</v>
      </c>
      <c r="J45" s="4">
        <f>Table1[[#This Row],[Discharge Date]]-Table1[[#This Row],[Admission Date]]</f>
        <v>4</v>
      </c>
      <c r="K45" s="4" t="str">
        <f>IF(Table1[[#This Row],[Age]]&lt;18,"Child",IF(Table1[[#This Row],[Age]]&lt;45,"Adult","Senior"))</f>
        <v>Adult</v>
      </c>
    </row>
    <row r="46" spans="1:11" x14ac:dyDescent="0.3">
      <c r="A46" s="4" t="s">
        <v>53</v>
      </c>
      <c r="B46" s="4" t="s">
        <v>351</v>
      </c>
      <c r="C46" s="4">
        <v>67</v>
      </c>
      <c r="D46" s="4" t="s">
        <v>478</v>
      </c>
      <c r="E46" s="4" t="s">
        <v>485</v>
      </c>
      <c r="F46" s="4" t="s">
        <v>491</v>
      </c>
      <c r="G46" s="5">
        <v>45681</v>
      </c>
      <c r="H46" s="5">
        <v>45688</v>
      </c>
      <c r="I46" s="4" t="s">
        <v>494</v>
      </c>
      <c r="J46" s="4">
        <f>Table1[[#This Row],[Discharge Date]]-Table1[[#This Row],[Admission Date]]</f>
        <v>7</v>
      </c>
      <c r="K46" s="4" t="str">
        <f>IF(Table1[[#This Row],[Age]]&lt;18,"Child",IF(Table1[[#This Row],[Age]]&lt;45,"Adult","Senior"))</f>
        <v>Senior</v>
      </c>
    </row>
    <row r="47" spans="1:11" x14ac:dyDescent="0.3">
      <c r="A47" s="4" t="s">
        <v>54</v>
      </c>
      <c r="B47" s="4" t="s">
        <v>352</v>
      </c>
      <c r="C47" s="4">
        <v>21</v>
      </c>
      <c r="D47" s="4" t="s">
        <v>479</v>
      </c>
      <c r="E47" s="4" t="s">
        <v>485</v>
      </c>
      <c r="F47" s="4" t="s">
        <v>488</v>
      </c>
      <c r="G47" s="5">
        <v>45226</v>
      </c>
      <c r="H47" s="5">
        <v>45245</v>
      </c>
      <c r="I47" s="4" t="s">
        <v>495</v>
      </c>
      <c r="J47" s="4">
        <f>Table1[[#This Row],[Discharge Date]]-Table1[[#This Row],[Admission Date]]</f>
        <v>19</v>
      </c>
      <c r="K47" s="4" t="str">
        <f>IF(Table1[[#This Row],[Age]]&lt;18,"Child",IF(Table1[[#This Row],[Age]]&lt;45,"Adult","Senior"))</f>
        <v>Adult</v>
      </c>
    </row>
    <row r="48" spans="1:11" x14ac:dyDescent="0.3">
      <c r="A48" s="4" t="s">
        <v>55</v>
      </c>
      <c r="B48" s="4" t="s">
        <v>353</v>
      </c>
      <c r="C48" s="4">
        <v>41</v>
      </c>
      <c r="D48" s="4" t="s">
        <v>478</v>
      </c>
      <c r="E48" s="4" t="s">
        <v>481</v>
      </c>
      <c r="F48" s="4" t="s">
        <v>493</v>
      </c>
      <c r="G48" s="5">
        <v>45288</v>
      </c>
      <c r="H48" s="5">
        <v>45307</v>
      </c>
      <c r="I48" s="4" t="s">
        <v>494</v>
      </c>
      <c r="J48" s="4">
        <f>Table1[[#This Row],[Discharge Date]]-Table1[[#This Row],[Admission Date]]</f>
        <v>19</v>
      </c>
      <c r="K48" s="4" t="str">
        <f>IF(Table1[[#This Row],[Age]]&lt;18,"Child",IF(Table1[[#This Row],[Age]]&lt;45,"Adult","Senior"))</f>
        <v>Adult</v>
      </c>
    </row>
    <row r="49" spans="1:11" x14ac:dyDescent="0.3">
      <c r="A49" s="4" t="s">
        <v>56</v>
      </c>
      <c r="B49" s="4" t="s">
        <v>354</v>
      </c>
      <c r="C49" s="4">
        <v>18</v>
      </c>
      <c r="D49" s="4" t="s">
        <v>479</v>
      </c>
      <c r="E49" s="4" t="s">
        <v>485</v>
      </c>
      <c r="F49" s="4" t="s">
        <v>491</v>
      </c>
      <c r="G49" s="5">
        <v>45408</v>
      </c>
      <c r="H49" s="5">
        <v>45414</v>
      </c>
      <c r="I49" s="4" t="s">
        <v>494</v>
      </c>
      <c r="J49" s="4">
        <f>Table1[[#This Row],[Discharge Date]]-Table1[[#This Row],[Admission Date]]</f>
        <v>6</v>
      </c>
      <c r="K49" s="4" t="str">
        <f>IF(Table1[[#This Row],[Age]]&lt;18,"Child",IF(Table1[[#This Row],[Age]]&lt;45,"Adult","Senior"))</f>
        <v>Adult</v>
      </c>
    </row>
    <row r="50" spans="1:11" x14ac:dyDescent="0.3">
      <c r="A50" s="4" t="s">
        <v>57</v>
      </c>
      <c r="B50" s="4" t="s">
        <v>355</v>
      </c>
      <c r="C50" s="4">
        <v>76</v>
      </c>
      <c r="D50" s="4" t="s">
        <v>478</v>
      </c>
      <c r="E50" s="4" t="s">
        <v>483</v>
      </c>
      <c r="F50" s="4" t="s">
        <v>491</v>
      </c>
      <c r="G50" s="5">
        <v>45622</v>
      </c>
      <c r="H50" s="5">
        <v>45629</v>
      </c>
      <c r="I50" s="4" t="s">
        <v>494</v>
      </c>
      <c r="J50" s="4">
        <f>Table1[[#This Row],[Discharge Date]]-Table1[[#This Row],[Admission Date]]</f>
        <v>7</v>
      </c>
      <c r="K50" s="4" t="str">
        <f>IF(Table1[[#This Row],[Age]]&lt;18,"Child",IF(Table1[[#This Row],[Age]]&lt;45,"Adult","Senior"))</f>
        <v>Senior</v>
      </c>
    </row>
    <row r="51" spans="1:11" x14ac:dyDescent="0.3">
      <c r="A51" s="4" t="s">
        <v>58</v>
      </c>
      <c r="B51" s="4" t="s">
        <v>356</v>
      </c>
      <c r="C51" s="4">
        <v>67</v>
      </c>
      <c r="D51" s="4" t="s">
        <v>478</v>
      </c>
      <c r="E51" s="4" t="s">
        <v>481</v>
      </c>
      <c r="F51" s="4" t="s">
        <v>488</v>
      </c>
      <c r="G51" s="5">
        <v>45400</v>
      </c>
      <c r="H51" s="5">
        <v>45408</v>
      </c>
      <c r="I51" s="4" t="s">
        <v>494</v>
      </c>
      <c r="J51" s="4">
        <f>Table1[[#This Row],[Discharge Date]]-Table1[[#This Row],[Admission Date]]</f>
        <v>8</v>
      </c>
      <c r="K51" s="4" t="str">
        <f>IF(Table1[[#This Row],[Age]]&lt;18,"Child",IF(Table1[[#This Row],[Age]]&lt;45,"Adult","Senior"))</f>
        <v>Senior</v>
      </c>
    </row>
    <row r="52" spans="1:11" x14ac:dyDescent="0.3">
      <c r="A52" s="4" t="s">
        <v>59</v>
      </c>
      <c r="B52" s="4" t="s">
        <v>357</v>
      </c>
      <c r="C52" s="4">
        <v>58</v>
      </c>
      <c r="D52" s="4" t="s">
        <v>478</v>
      </c>
      <c r="E52" s="4" t="s">
        <v>481</v>
      </c>
      <c r="F52" s="4" t="s">
        <v>490</v>
      </c>
      <c r="G52" s="5">
        <v>45378</v>
      </c>
      <c r="H52" s="5">
        <v>45398</v>
      </c>
      <c r="I52" s="4" t="s">
        <v>495</v>
      </c>
      <c r="J52" s="4">
        <f>Table1[[#This Row],[Discharge Date]]-Table1[[#This Row],[Admission Date]]</f>
        <v>20</v>
      </c>
      <c r="K52" s="4" t="str">
        <f>IF(Table1[[#This Row],[Age]]&lt;18,"Child",IF(Table1[[#This Row],[Age]]&lt;45,"Adult","Senior"))</f>
        <v>Senior</v>
      </c>
    </row>
    <row r="53" spans="1:11" x14ac:dyDescent="0.3">
      <c r="A53" s="4" t="s">
        <v>60</v>
      </c>
      <c r="B53" s="4" t="s">
        <v>358</v>
      </c>
      <c r="C53" s="4">
        <v>35</v>
      </c>
      <c r="D53" s="4" t="s">
        <v>478</v>
      </c>
      <c r="E53" s="4" t="s">
        <v>483</v>
      </c>
      <c r="F53" s="4" t="s">
        <v>493</v>
      </c>
      <c r="G53" s="5">
        <v>45747</v>
      </c>
      <c r="H53" s="5">
        <v>45764</v>
      </c>
      <c r="I53" s="4" t="s">
        <v>494</v>
      </c>
      <c r="J53" s="4">
        <f>Table1[[#This Row],[Discharge Date]]-Table1[[#This Row],[Admission Date]]</f>
        <v>17</v>
      </c>
      <c r="K53" s="4" t="str">
        <f>IF(Table1[[#This Row],[Age]]&lt;18,"Child",IF(Table1[[#This Row],[Age]]&lt;45,"Adult","Senior"))</f>
        <v>Adult</v>
      </c>
    </row>
    <row r="54" spans="1:11" x14ac:dyDescent="0.3">
      <c r="A54" s="4" t="s">
        <v>61</v>
      </c>
      <c r="B54" s="4" t="s">
        <v>327</v>
      </c>
      <c r="C54" s="4">
        <v>30</v>
      </c>
      <c r="D54" s="4" t="s">
        <v>479</v>
      </c>
      <c r="E54" s="4" t="s">
        <v>483</v>
      </c>
      <c r="F54" s="4" t="s">
        <v>492</v>
      </c>
      <c r="G54" s="5">
        <v>45166</v>
      </c>
      <c r="H54" s="5">
        <v>45183</v>
      </c>
      <c r="I54" s="4" t="s">
        <v>494</v>
      </c>
      <c r="J54" s="4">
        <f>Table1[[#This Row],[Discharge Date]]-Table1[[#This Row],[Admission Date]]</f>
        <v>17</v>
      </c>
      <c r="K54" s="4" t="str">
        <f>IF(Table1[[#This Row],[Age]]&lt;18,"Child",IF(Table1[[#This Row],[Age]]&lt;45,"Adult","Senior"))</f>
        <v>Adult</v>
      </c>
    </row>
    <row r="55" spans="1:11" x14ac:dyDescent="0.3">
      <c r="A55" s="4" t="s">
        <v>62</v>
      </c>
      <c r="B55" s="4" t="s">
        <v>359</v>
      </c>
      <c r="C55" s="4">
        <v>10</v>
      </c>
      <c r="D55" s="4" t="s">
        <v>479</v>
      </c>
      <c r="E55" s="4" t="s">
        <v>484</v>
      </c>
      <c r="F55" s="4" t="s">
        <v>491</v>
      </c>
      <c r="G55" s="5">
        <v>45148</v>
      </c>
      <c r="H55" s="5">
        <v>45152</v>
      </c>
      <c r="I55" s="4" t="s">
        <v>494</v>
      </c>
      <c r="J55" s="4">
        <f>Table1[[#This Row],[Discharge Date]]-Table1[[#This Row],[Admission Date]]</f>
        <v>4</v>
      </c>
      <c r="K55" s="4" t="str">
        <f>IF(Table1[[#This Row],[Age]]&lt;18,"Child",IF(Table1[[#This Row],[Age]]&lt;45,"Adult","Senior"))</f>
        <v>Child</v>
      </c>
    </row>
    <row r="56" spans="1:11" x14ac:dyDescent="0.3">
      <c r="A56" s="4" t="s">
        <v>63</v>
      </c>
      <c r="B56" s="4" t="s">
        <v>360</v>
      </c>
      <c r="C56" s="4">
        <v>40</v>
      </c>
      <c r="D56" s="4" t="s">
        <v>479</v>
      </c>
      <c r="E56" s="4" t="s">
        <v>484</v>
      </c>
      <c r="F56" s="4" t="s">
        <v>488</v>
      </c>
      <c r="G56" s="5">
        <v>45126</v>
      </c>
      <c r="H56" s="5">
        <v>45132</v>
      </c>
      <c r="I56" s="4" t="s">
        <v>494</v>
      </c>
      <c r="J56" s="4">
        <f>Table1[[#This Row],[Discharge Date]]-Table1[[#This Row],[Admission Date]]</f>
        <v>6</v>
      </c>
      <c r="K56" s="4" t="str">
        <f>IF(Table1[[#This Row],[Age]]&lt;18,"Child",IF(Table1[[#This Row],[Age]]&lt;45,"Adult","Senior"))</f>
        <v>Adult</v>
      </c>
    </row>
    <row r="57" spans="1:11" x14ac:dyDescent="0.3">
      <c r="A57" s="4" t="s">
        <v>64</v>
      </c>
      <c r="B57" s="4" t="s">
        <v>361</v>
      </c>
      <c r="C57" s="4">
        <v>27</v>
      </c>
      <c r="D57" s="4" t="s">
        <v>478</v>
      </c>
      <c r="E57" s="4" t="s">
        <v>482</v>
      </c>
      <c r="F57" s="4" t="s">
        <v>488</v>
      </c>
      <c r="G57" s="5">
        <v>45521</v>
      </c>
      <c r="H57" s="5">
        <v>45537</v>
      </c>
      <c r="I57" s="4" t="s">
        <v>494</v>
      </c>
      <c r="J57" s="4">
        <f>Table1[[#This Row],[Discharge Date]]-Table1[[#This Row],[Admission Date]]</f>
        <v>16</v>
      </c>
      <c r="K57" s="4" t="str">
        <f>IF(Table1[[#This Row],[Age]]&lt;18,"Child",IF(Table1[[#This Row],[Age]]&lt;45,"Adult","Senior"))</f>
        <v>Adult</v>
      </c>
    </row>
    <row r="58" spans="1:11" x14ac:dyDescent="0.3">
      <c r="A58" s="4" t="s">
        <v>65</v>
      </c>
      <c r="B58" s="4" t="s">
        <v>314</v>
      </c>
      <c r="C58" s="4">
        <v>3</v>
      </c>
      <c r="D58" s="4" t="s">
        <v>478</v>
      </c>
      <c r="E58" s="4" t="s">
        <v>483</v>
      </c>
      <c r="F58" s="4" t="s">
        <v>491</v>
      </c>
      <c r="G58" s="5">
        <v>45365</v>
      </c>
      <c r="H58" s="5">
        <v>45382</v>
      </c>
      <c r="I58" s="4" t="s">
        <v>494</v>
      </c>
      <c r="J58" s="4">
        <f>Table1[[#This Row],[Discharge Date]]-Table1[[#This Row],[Admission Date]]</f>
        <v>17</v>
      </c>
      <c r="K58" s="4" t="str">
        <f>IF(Table1[[#This Row],[Age]]&lt;18,"Child",IF(Table1[[#This Row],[Age]]&lt;45,"Adult","Senior"))</f>
        <v>Child</v>
      </c>
    </row>
    <row r="59" spans="1:11" x14ac:dyDescent="0.3">
      <c r="A59" s="4" t="s">
        <v>66</v>
      </c>
      <c r="B59" s="4" t="s">
        <v>362</v>
      </c>
      <c r="C59" s="4">
        <v>17</v>
      </c>
      <c r="D59" s="4" t="s">
        <v>479</v>
      </c>
      <c r="E59" s="4" t="s">
        <v>483</v>
      </c>
      <c r="F59" s="4" t="s">
        <v>492</v>
      </c>
      <c r="G59" s="5">
        <v>45084</v>
      </c>
      <c r="H59" s="5">
        <v>45093</v>
      </c>
      <c r="I59" s="4" t="s">
        <v>494</v>
      </c>
      <c r="J59" s="4">
        <f>Table1[[#This Row],[Discharge Date]]-Table1[[#This Row],[Admission Date]]</f>
        <v>9</v>
      </c>
      <c r="K59" s="4" t="str">
        <f>IF(Table1[[#This Row],[Age]]&lt;18,"Child",IF(Table1[[#This Row],[Age]]&lt;45,"Adult","Senior"))</f>
        <v>Child</v>
      </c>
    </row>
    <row r="60" spans="1:11" x14ac:dyDescent="0.3">
      <c r="A60" s="4" t="s">
        <v>67</v>
      </c>
      <c r="B60" s="4" t="s">
        <v>363</v>
      </c>
      <c r="C60" s="4">
        <v>45</v>
      </c>
      <c r="D60" s="4" t="s">
        <v>479</v>
      </c>
      <c r="E60" s="4" t="s">
        <v>486</v>
      </c>
      <c r="F60" s="4" t="s">
        <v>491</v>
      </c>
      <c r="G60" s="5">
        <v>45628</v>
      </c>
      <c r="H60" s="5">
        <v>45641</v>
      </c>
      <c r="I60" s="4" t="s">
        <v>494</v>
      </c>
      <c r="J60" s="4">
        <f>Table1[[#This Row],[Discharge Date]]-Table1[[#This Row],[Admission Date]]</f>
        <v>13</v>
      </c>
      <c r="K60" s="4" t="str">
        <f>IF(Table1[[#This Row],[Age]]&lt;18,"Child",IF(Table1[[#This Row],[Age]]&lt;45,"Adult","Senior"))</f>
        <v>Senior</v>
      </c>
    </row>
    <row r="61" spans="1:11" x14ac:dyDescent="0.3">
      <c r="A61" s="4" t="s">
        <v>68</v>
      </c>
      <c r="B61" s="4" t="s">
        <v>364</v>
      </c>
      <c r="C61" s="4">
        <v>52</v>
      </c>
      <c r="D61" s="4" t="s">
        <v>478</v>
      </c>
      <c r="E61" s="4" t="s">
        <v>482</v>
      </c>
      <c r="F61" s="4" t="s">
        <v>492</v>
      </c>
      <c r="G61" s="5">
        <v>45224</v>
      </c>
      <c r="H61" s="5">
        <v>45233</v>
      </c>
      <c r="I61" s="4" t="s">
        <v>494</v>
      </c>
      <c r="J61" s="4">
        <f>Table1[[#This Row],[Discharge Date]]-Table1[[#This Row],[Admission Date]]</f>
        <v>9</v>
      </c>
      <c r="K61" s="4" t="str">
        <f>IF(Table1[[#This Row],[Age]]&lt;18,"Child",IF(Table1[[#This Row],[Age]]&lt;45,"Adult","Senior"))</f>
        <v>Senior</v>
      </c>
    </row>
    <row r="62" spans="1:11" x14ac:dyDescent="0.3">
      <c r="A62" s="4" t="s">
        <v>69</v>
      </c>
      <c r="B62" s="4" t="s">
        <v>365</v>
      </c>
      <c r="C62" s="4">
        <v>27</v>
      </c>
      <c r="D62" s="4" t="s">
        <v>478</v>
      </c>
      <c r="E62" s="4" t="s">
        <v>486</v>
      </c>
      <c r="F62" s="4" t="s">
        <v>488</v>
      </c>
      <c r="G62" s="5">
        <v>45323</v>
      </c>
      <c r="H62" s="5">
        <v>45333</v>
      </c>
      <c r="I62" s="4" t="s">
        <v>494</v>
      </c>
      <c r="J62" s="4">
        <f>Table1[[#This Row],[Discharge Date]]-Table1[[#This Row],[Admission Date]]</f>
        <v>10</v>
      </c>
      <c r="K62" s="4" t="str">
        <f>IF(Table1[[#This Row],[Age]]&lt;18,"Child",IF(Table1[[#This Row],[Age]]&lt;45,"Adult","Senior"))</f>
        <v>Adult</v>
      </c>
    </row>
    <row r="63" spans="1:11" x14ac:dyDescent="0.3">
      <c r="A63" s="4" t="s">
        <v>70</v>
      </c>
      <c r="B63" s="4" t="s">
        <v>366</v>
      </c>
      <c r="C63" s="4">
        <v>63</v>
      </c>
      <c r="D63" s="4" t="s">
        <v>479</v>
      </c>
      <c r="E63" s="4" t="s">
        <v>483</v>
      </c>
      <c r="F63" s="4" t="s">
        <v>492</v>
      </c>
      <c r="G63" s="5">
        <v>45505</v>
      </c>
      <c r="H63" s="5">
        <v>45518</v>
      </c>
      <c r="I63" s="4" t="s">
        <v>494</v>
      </c>
      <c r="J63" s="4">
        <f>Table1[[#This Row],[Discharge Date]]-Table1[[#This Row],[Admission Date]]</f>
        <v>13</v>
      </c>
      <c r="K63" s="4" t="str">
        <f>IF(Table1[[#This Row],[Age]]&lt;18,"Child",IF(Table1[[#This Row],[Age]]&lt;45,"Adult","Senior"))</f>
        <v>Senior</v>
      </c>
    </row>
    <row r="64" spans="1:11" x14ac:dyDescent="0.3">
      <c r="A64" s="4" t="s">
        <v>71</v>
      </c>
      <c r="B64" s="4" t="s">
        <v>367</v>
      </c>
      <c r="C64" s="4">
        <v>43</v>
      </c>
      <c r="D64" s="4" t="s">
        <v>478</v>
      </c>
      <c r="E64" s="4" t="s">
        <v>480</v>
      </c>
      <c r="F64" s="4" t="s">
        <v>490</v>
      </c>
      <c r="G64" s="5">
        <v>45202</v>
      </c>
      <c r="H64" s="5">
        <v>45208</v>
      </c>
      <c r="I64" s="4" t="s">
        <v>494</v>
      </c>
      <c r="J64" s="4">
        <f>Table1[[#This Row],[Discharge Date]]-Table1[[#This Row],[Admission Date]]</f>
        <v>6</v>
      </c>
      <c r="K64" s="4" t="str">
        <f>IF(Table1[[#This Row],[Age]]&lt;18,"Child",IF(Table1[[#This Row],[Age]]&lt;45,"Adult","Senior"))</f>
        <v>Adult</v>
      </c>
    </row>
    <row r="65" spans="1:11" x14ac:dyDescent="0.3">
      <c r="A65" s="4" t="s">
        <v>72</v>
      </c>
      <c r="B65" s="4" t="s">
        <v>329</v>
      </c>
      <c r="C65" s="4">
        <v>16</v>
      </c>
      <c r="D65" s="4" t="s">
        <v>478</v>
      </c>
      <c r="E65" s="4" t="s">
        <v>481</v>
      </c>
      <c r="F65" s="4" t="s">
        <v>491</v>
      </c>
      <c r="G65" s="5">
        <v>45434</v>
      </c>
      <c r="H65" s="5">
        <v>45446</v>
      </c>
      <c r="I65" s="4" t="s">
        <v>494</v>
      </c>
      <c r="J65" s="4">
        <f>Table1[[#This Row],[Discharge Date]]-Table1[[#This Row],[Admission Date]]</f>
        <v>12</v>
      </c>
      <c r="K65" s="4" t="str">
        <f>IF(Table1[[#This Row],[Age]]&lt;18,"Child",IF(Table1[[#This Row],[Age]]&lt;45,"Adult","Senior"))</f>
        <v>Child</v>
      </c>
    </row>
    <row r="66" spans="1:11" x14ac:dyDescent="0.3">
      <c r="A66" s="4" t="s">
        <v>73</v>
      </c>
      <c r="B66" s="4" t="s">
        <v>368</v>
      </c>
      <c r="C66" s="4">
        <v>57</v>
      </c>
      <c r="D66" s="4" t="s">
        <v>478</v>
      </c>
      <c r="E66" s="4" t="s">
        <v>480</v>
      </c>
      <c r="F66" s="4" t="s">
        <v>488</v>
      </c>
      <c r="G66" s="5">
        <v>45413</v>
      </c>
      <c r="H66" s="5">
        <v>45423</v>
      </c>
      <c r="I66" s="4" t="s">
        <v>494</v>
      </c>
      <c r="J66" s="4">
        <f>Table1[[#This Row],[Discharge Date]]-Table1[[#This Row],[Admission Date]]</f>
        <v>10</v>
      </c>
      <c r="K66" s="4" t="str">
        <f>IF(Table1[[#This Row],[Age]]&lt;18,"Child",IF(Table1[[#This Row],[Age]]&lt;45,"Adult","Senior"))</f>
        <v>Senior</v>
      </c>
    </row>
    <row r="67" spans="1:11" x14ac:dyDescent="0.3">
      <c r="A67" s="4" t="s">
        <v>74</v>
      </c>
      <c r="B67" s="4" t="s">
        <v>369</v>
      </c>
      <c r="C67" s="4">
        <v>41</v>
      </c>
      <c r="D67" s="4" t="s">
        <v>478</v>
      </c>
      <c r="E67" s="4" t="s">
        <v>480</v>
      </c>
      <c r="F67" s="4" t="s">
        <v>492</v>
      </c>
      <c r="G67" s="5">
        <v>45556</v>
      </c>
      <c r="H67" s="5">
        <v>45574</v>
      </c>
      <c r="I67" s="4" t="s">
        <v>494</v>
      </c>
      <c r="J67" s="4">
        <f>Table1[[#This Row],[Discharge Date]]-Table1[[#This Row],[Admission Date]]</f>
        <v>18</v>
      </c>
      <c r="K67" s="4" t="str">
        <f>IF(Table1[[#This Row],[Age]]&lt;18,"Child",IF(Table1[[#This Row],[Age]]&lt;45,"Adult","Senior"))</f>
        <v>Adult</v>
      </c>
    </row>
    <row r="68" spans="1:11" x14ac:dyDescent="0.3">
      <c r="A68" s="4" t="s">
        <v>75</v>
      </c>
      <c r="B68" s="4" t="s">
        <v>370</v>
      </c>
      <c r="C68" s="4">
        <v>42</v>
      </c>
      <c r="D68" s="4" t="s">
        <v>479</v>
      </c>
      <c r="E68" s="4" t="s">
        <v>483</v>
      </c>
      <c r="F68" s="4" t="s">
        <v>492</v>
      </c>
      <c r="G68" s="5">
        <v>45335</v>
      </c>
      <c r="H68" s="5">
        <v>45343</v>
      </c>
      <c r="I68" s="4" t="s">
        <v>494</v>
      </c>
      <c r="J68" s="4">
        <f>Table1[[#This Row],[Discharge Date]]-Table1[[#This Row],[Admission Date]]</f>
        <v>8</v>
      </c>
      <c r="K68" s="4" t="str">
        <f>IF(Table1[[#This Row],[Age]]&lt;18,"Child",IF(Table1[[#This Row],[Age]]&lt;45,"Adult","Senior"))</f>
        <v>Adult</v>
      </c>
    </row>
    <row r="69" spans="1:11" x14ac:dyDescent="0.3">
      <c r="A69" s="4" t="s">
        <v>76</v>
      </c>
      <c r="B69" s="4" t="s">
        <v>351</v>
      </c>
      <c r="C69" s="4">
        <v>50</v>
      </c>
      <c r="D69" s="4" t="s">
        <v>478</v>
      </c>
      <c r="E69" s="4" t="s">
        <v>481</v>
      </c>
      <c r="F69" s="4" t="s">
        <v>488</v>
      </c>
      <c r="G69" s="5">
        <v>45752</v>
      </c>
      <c r="H69" s="5">
        <v>45764</v>
      </c>
      <c r="I69" s="4" t="s">
        <v>494</v>
      </c>
      <c r="J69" s="4">
        <f>Table1[[#This Row],[Discharge Date]]-Table1[[#This Row],[Admission Date]]</f>
        <v>12</v>
      </c>
      <c r="K69" s="4" t="str">
        <f>IF(Table1[[#This Row],[Age]]&lt;18,"Child",IF(Table1[[#This Row],[Age]]&lt;45,"Adult","Senior"))</f>
        <v>Senior</v>
      </c>
    </row>
    <row r="70" spans="1:11" x14ac:dyDescent="0.3">
      <c r="A70" s="4" t="s">
        <v>77</v>
      </c>
      <c r="B70" s="4" t="s">
        <v>371</v>
      </c>
      <c r="C70" s="4">
        <v>54</v>
      </c>
      <c r="D70" s="4" t="s">
        <v>478</v>
      </c>
      <c r="E70" s="4" t="s">
        <v>483</v>
      </c>
      <c r="F70" s="4" t="s">
        <v>493</v>
      </c>
      <c r="G70" s="5">
        <v>45769</v>
      </c>
      <c r="H70" s="5">
        <v>45772</v>
      </c>
      <c r="I70" s="4" t="s">
        <v>494</v>
      </c>
      <c r="J70" s="4">
        <f>Table1[[#This Row],[Discharge Date]]-Table1[[#This Row],[Admission Date]]</f>
        <v>3</v>
      </c>
      <c r="K70" s="4" t="str">
        <f>IF(Table1[[#This Row],[Age]]&lt;18,"Child",IF(Table1[[#This Row],[Age]]&lt;45,"Adult","Senior"))</f>
        <v>Senior</v>
      </c>
    </row>
    <row r="71" spans="1:11" x14ac:dyDescent="0.3">
      <c r="A71" s="4" t="s">
        <v>78</v>
      </c>
      <c r="B71" s="4" t="s">
        <v>350</v>
      </c>
      <c r="C71" s="4">
        <v>68</v>
      </c>
      <c r="D71" s="4" t="s">
        <v>478</v>
      </c>
      <c r="E71" s="4" t="s">
        <v>481</v>
      </c>
      <c r="F71" s="4" t="s">
        <v>492</v>
      </c>
      <c r="G71" s="5">
        <v>45143</v>
      </c>
      <c r="H71" s="5">
        <v>45153</v>
      </c>
      <c r="I71" s="4" t="s">
        <v>494</v>
      </c>
      <c r="J71" s="4">
        <f>Table1[[#This Row],[Discharge Date]]-Table1[[#This Row],[Admission Date]]</f>
        <v>10</v>
      </c>
      <c r="K71" s="4" t="str">
        <f>IF(Table1[[#This Row],[Age]]&lt;18,"Child",IF(Table1[[#This Row],[Age]]&lt;45,"Adult","Senior"))</f>
        <v>Senior</v>
      </c>
    </row>
    <row r="72" spans="1:11" x14ac:dyDescent="0.3">
      <c r="A72" s="4" t="s">
        <v>79</v>
      </c>
      <c r="B72" s="4" t="s">
        <v>347</v>
      </c>
      <c r="C72" s="4">
        <v>68</v>
      </c>
      <c r="D72" s="4" t="s">
        <v>478</v>
      </c>
      <c r="E72" s="4" t="s">
        <v>480</v>
      </c>
      <c r="F72" s="4" t="s">
        <v>493</v>
      </c>
      <c r="G72" s="5">
        <v>45765</v>
      </c>
      <c r="H72" s="5">
        <v>45779</v>
      </c>
      <c r="I72" s="4" t="s">
        <v>494</v>
      </c>
      <c r="J72" s="4">
        <f>Table1[[#This Row],[Discharge Date]]-Table1[[#This Row],[Admission Date]]</f>
        <v>14</v>
      </c>
      <c r="K72" s="4" t="str">
        <f>IF(Table1[[#This Row],[Age]]&lt;18,"Child",IF(Table1[[#This Row],[Age]]&lt;45,"Adult","Senior"))</f>
        <v>Senior</v>
      </c>
    </row>
    <row r="73" spans="1:11" x14ac:dyDescent="0.3">
      <c r="A73" s="4" t="s">
        <v>80</v>
      </c>
      <c r="B73" s="4" t="s">
        <v>372</v>
      </c>
      <c r="C73" s="4">
        <v>47</v>
      </c>
      <c r="D73" s="4" t="s">
        <v>478</v>
      </c>
      <c r="E73" s="4" t="s">
        <v>486</v>
      </c>
      <c r="F73" s="4" t="s">
        <v>488</v>
      </c>
      <c r="G73" s="5">
        <v>45240</v>
      </c>
      <c r="H73" s="5">
        <v>45244</v>
      </c>
      <c r="I73" s="4" t="s">
        <v>494</v>
      </c>
      <c r="J73" s="4">
        <f>Table1[[#This Row],[Discharge Date]]-Table1[[#This Row],[Admission Date]]</f>
        <v>4</v>
      </c>
      <c r="K73" s="4" t="str">
        <f>IF(Table1[[#This Row],[Age]]&lt;18,"Child",IF(Table1[[#This Row],[Age]]&lt;45,"Adult","Senior"))</f>
        <v>Senior</v>
      </c>
    </row>
    <row r="74" spans="1:11" x14ac:dyDescent="0.3">
      <c r="A74" s="4" t="s">
        <v>81</v>
      </c>
      <c r="B74" s="4" t="s">
        <v>373</v>
      </c>
      <c r="C74" s="4">
        <v>6</v>
      </c>
      <c r="D74" s="4" t="s">
        <v>478</v>
      </c>
      <c r="E74" s="4" t="s">
        <v>485</v>
      </c>
      <c r="F74" s="4" t="s">
        <v>489</v>
      </c>
      <c r="G74" s="5">
        <v>45258</v>
      </c>
      <c r="H74" s="5">
        <v>45277</v>
      </c>
      <c r="I74" s="4" t="s">
        <v>494</v>
      </c>
      <c r="J74" s="4">
        <f>Table1[[#This Row],[Discharge Date]]-Table1[[#This Row],[Admission Date]]</f>
        <v>19</v>
      </c>
      <c r="K74" s="4" t="str">
        <f>IF(Table1[[#This Row],[Age]]&lt;18,"Child",IF(Table1[[#This Row],[Age]]&lt;45,"Adult","Senior"))</f>
        <v>Child</v>
      </c>
    </row>
    <row r="75" spans="1:11" x14ac:dyDescent="0.3">
      <c r="A75" s="4" t="s">
        <v>82</v>
      </c>
      <c r="B75" s="4" t="s">
        <v>374</v>
      </c>
      <c r="C75" s="4">
        <v>77</v>
      </c>
      <c r="D75" s="4" t="s">
        <v>478</v>
      </c>
      <c r="E75" s="4" t="s">
        <v>486</v>
      </c>
      <c r="F75" s="4" t="s">
        <v>490</v>
      </c>
      <c r="G75" s="5">
        <v>45393</v>
      </c>
      <c r="H75" s="5">
        <v>45396</v>
      </c>
      <c r="I75" s="4" t="s">
        <v>495</v>
      </c>
      <c r="J75" s="4">
        <f>Table1[[#This Row],[Discharge Date]]-Table1[[#This Row],[Admission Date]]</f>
        <v>3</v>
      </c>
      <c r="K75" s="4" t="str">
        <f>IF(Table1[[#This Row],[Age]]&lt;18,"Child",IF(Table1[[#This Row],[Age]]&lt;45,"Adult","Senior"))</f>
        <v>Senior</v>
      </c>
    </row>
    <row r="76" spans="1:11" x14ac:dyDescent="0.3">
      <c r="A76" s="4" t="s">
        <v>83</v>
      </c>
      <c r="B76" s="4" t="s">
        <v>375</v>
      </c>
      <c r="C76" s="4">
        <v>66</v>
      </c>
      <c r="D76" s="4" t="s">
        <v>478</v>
      </c>
      <c r="E76" s="4" t="s">
        <v>482</v>
      </c>
      <c r="F76" s="4" t="s">
        <v>490</v>
      </c>
      <c r="G76" s="5">
        <v>45753</v>
      </c>
      <c r="H76" s="5">
        <v>45758</v>
      </c>
      <c r="I76" s="4" t="s">
        <v>494</v>
      </c>
      <c r="J76" s="4">
        <f>Table1[[#This Row],[Discharge Date]]-Table1[[#This Row],[Admission Date]]</f>
        <v>5</v>
      </c>
      <c r="K76" s="4" t="str">
        <f>IF(Table1[[#This Row],[Age]]&lt;18,"Child",IF(Table1[[#This Row],[Age]]&lt;45,"Adult","Senior"))</f>
        <v>Senior</v>
      </c>
    </row>
    <row r="77" spans="1:11" x14ac:dyDescent="0.3">
      <c r="A77" s="4" t="s">
        <v>84</v>
      </c>
      <c r="B77" s="4" t="s">
        <v>376</v>
      </c>
      <c r="C77" s="4">
        <v>85</v>
      </c>
      <c r="D77" s="4" t="s">
        <v>479</v>
      </c>
      <c r="E77" s="4" t="s">
        <v>483</v>
      </c>
      <c r="F77" s="4" t="s">
        <v>491</v>
      </c>
      <c r="G77" s="5">
        <v>45248</v>
      </c>
      <c r="H77" s="5">
        <v>45268</v>
      </c>
      <c r="I77" s="4" t="s">
        <v>494</v>
      </c>
      <c r="J77" s="4">
        <f>Table1[[#This Row],[Discharge Date]]-Table1[[#This Row],[Admission Date]]</f>
        <v>20</v>
      </c>
      <c r="K77" s="4" t="str">
        <f>IF(Table1[[#This Row],[Age]]&lt;18,"Child",IF(Table1[[#This Row],[Age]]&lt;45,"Adult","Senior"))</f>
        <v>Senior</v>
      </c>
    </row>
    <row r="78" spans="1:11" x14ac:dyDescent="0.3">
      <c r="A78" s="4" t="s">
        <v>85</v>
      </c>
      <c r="B78" s="4" t="s">
        <v>377</v>
      </c>
      <c r="C78" s="4">
        <v>29</v>
      </c>
      <c r="D78" s="4" t="s">
        <v>479</v>
      </c>
      <c r="E78" s="4" t="s">
        <v>486</v>
      </c>
      <c r="F78" s="4" t="s">
        <v>491</v>
      </c>
      <c r="G78" s="5">
        <v>45486</v>
      </c>
      <c r="H78" s="5">
        <v>45504</v>
      </c>
      <c r="I78" s="4" t="s">
        <v>494</v>
      </c>
      <c r="J78" s="4">
        <f>Table1[[#This Row],[Discharge Date]]-Table1[[#This Row],[Admission Date]]</f>
        <v>18</v>
      </c>
      <c r="K78" s="4" t="str">
        <f>IF(Table1[[#This Row],[Age]]&lt;18,"Child",IF(Table1[[#This Row],[Age]]&lt;45,"Adult","Senior"))</f>
        <v>Adult</v>
      </c>
    </row>
    <row r="79" spans="1:11" x14ac:dyDescent="0.3">
      <c r="A79" s="4" t="s">
        <v>86</v>
      </c>
      <c r="B79" s="4" t="s">
        <v>378</v>
      </c>
      <c r="C79" s="4">
        <v>77</v>
      </c>
      <c r="D79" s="4" t="s">
        <v>478</v>
      </c>
      <c r="E79" s="4" t="s">
        <v>481</v>
      </c>
      <c r="F79" s="4" t="s">
        <v>489</v>
      </c>
      <c r="G79" s="5">
        <v>45504</v>
      </c>
      <c r="H79" s="5">
        <v>45522</v>
      </c>
      <c r="I79" s="4" t="s">
        <v>494</v>
      </c>
      <c r="J79" s="4">
        <f>Table1[[#This Row],[Discharge Date]]-Table1[[#This Row],[Admission Date]]</f>
        <v>18</v>
      </c>
      <c r="K79" s="4" t="str">
        <f>IF(Table1[[#This Row],[Age]]&lt;18,"Child",IF(Table1[[#This Row],[Age]]&lt;45,"Adult","Senior"))</f>
        <v>Senior</v>
      </c>
    </row>
    <row r="80" spans="1:11" x14ac:dyDescent="0.3">
      <c r="A80" s="4" t="s">
        <v>87</v>
      </c>
      <c r="B80" s="4" t="s">
        <v>379</v>
      </c>
      <c r="C80" s="4">
        <v>62</v>
      </c>
      <c r="D80" s="4" t="s">
        <v>478</v>
      </c>
      <c r="E80" s="4" t="s">
        <v>482</v>
      </c>
      <c r="F80" s="4" t="s">
        <v>490</v>
      </c>
      <c r="G80" s="5">
        <v>45141</v>
      </c>
      <c r="H80" s="5">
        <v>45159</v>
      </c>
      <c r="I80" s="4" t="s">
        <v>494</v>
      </c>
      <c r="J80" s="4">
        <f>Table1[[#This Row],[Discharge Date]]-Table1[[#This Row],[Admission Date]]</f>
        <v>18</v>
      </c>
      <c r="K80" s="4" t="str">
        <f>IF(Table1[[#This Row],[Age]]&lt;18,"Child",IF(Table1[[#This Row],[Age]]&lt;45,"Adult","Senior"))</f>
        <v>Senior</v>
      </c>
    </row>
    <row r="81" spans="1:11" x14ac:dyDescent="0.3">
      <c r="A81" s="4" t="s">
        <v>88</v>
      </c>
      <c r="B81" s="4" t="s">
        <v>380</v>
      </c>
      <c r="C81" s="4">
        <v>33</v>
      </c>
      <c r="D81" s="4" t="s">
        <v>478</v>
      </c>
      <c r="E81" s="4" t="s">
        <v>485</v>
      </c>
      <c r="F81" s="4" t="s">
        <v>488</v>
      </c>
      <c r="G81" s="5">
        <v>45633</v>
      </c>
      <c r="H81" s="5">
        <v>45652</v>
      </c>
      <c r="I81" s="4" t="s">
        <v>494</v>
      </c>
      <c r="J81" s="4">
        <f>Table1[[#This Row],[Discharge Date]]-Table1[[#This Row],[Admission Date]]</f>
        <v>19</v>
      </c>
      <c r="K81" s="4" t="str">
        <f>IF(Table1[[#This Row],[Age]]&lt;18,"Child",IF(Table1[[#This Row],[Age]]&lt;45,"Adult","Senior"))</f>
        <v>Adult</v>
      </c>
    </row>
    <row r="82" spans="1:11" x14ac:dyDescent="0.3">
      <c r="A82" s="4" t="s">
        <v>89</v>
      </c>
      <c r="B82" s="4" t="s">
        <v>375</v>
      </c>
      <c r="C82" s="4">
        <v>46</v>
      </c>
      <c r="D82" s="4" t="s">
        <v>478</v>
      </c>
      <c r="E82" s="4" t="s">
        <v>482</v>
      </c>
      <c r="F82" s="4" t="s">
        <v>491</v>
      </c>
      <c r="G82" s="5">
        <v>45414</v>
      </c>
      <c r="H82" s="5">
        <v>45432</v>
      </c>
      <c r="I82" s="4" t="s">
        <v>494</v>
      </c>
      <c r="J82" s="4">
        <f>Table1[[#This Row],[Discharge Date]]-Table1[[#This Row],[Admission Date]]</f>
        <v>18</v>
      </c>
      <c r="K82" s="4" t="str">
        <f>IF(Table1[[#This Row],[Age]]&lt;18,"Child",IF(Table1[[#This Row],[Age]]&lt;45,"Adult","Senior"))</f>
        <v>Senior</v>
      </c>
    </row>
    <row r="83" spans="1:11" x14ac:dyDescent="0.3">
      <c r="A83" s="4" t="s">
        <v>90</v>
      </c>
      <c r="B83" s="4" t="s">
        <v>315</v>
      </c>
      <c r="C83" s="4">
        <v>67</v>
      </c>
      <c r="D83" s="4" t="s">
        <v>479</v>
      </c>
      <c r="E83" s="4" t="s">
        <v>483</v>
      </c>
      <c r="F83" s="4" t="s">
        <v>487</v>
      </c>
      <c r="G83" s="5">
        <v>45702</v>
      </c>
      <c r="H83" s="5">
        <v>45711</v>
      </c>
      <c r="I83" s="4" t="s">
        <v>494</v>
      </c>
      <c r="J83" s="4">
        <f>Table1[[#This Row],[Discharge Date]]-Table1[[#This Row],[Admission Date]]</f>
        <v>9</v>
      </c>
      <c r="K83" s="4" t="str">
        <f>IF(Table1[[#This Row],[Age]]&lt;18,"Child",IF(Table1[[#This Row],[Age]]&lt;45,"Adult","Senior"))</f>
        <v>Senior</v>
      </c>
    </row>
    <row r="84" spans="1:11" x14ac:dyDescent="0.3">
      <c r="A84" s="4" t="s">
        <v>91</v>
      </c>
      <c r="B84" s="4" t="s">
        <v>381</v>
      </c>
      <c r="C84" s="4">
        <v>15</v>
      </c>
      <c r="D84" s="4" t="s">
        <v>479</v>
      </c>
      <c r="E84" s="4" t="s">
        <v>480</v>
      </c>
      <c r="F84" s="4" t="s">
        <v>490</v>
      </c>
      <c r="G84" s="5">
        <v>45629</v>
      </c>
      <c r="H84" s="5">
        <v>45647</v>
      </c>
      <c r="I84" s="4" t="s">
        <v>494</v>
      </c>
      <c r="J84" s="4">
        <f>Table1[[#This Row],[Discharge Date]]-Table1[[#This Row],[Admission Date]]</f>
        <v>18</v>
      </c>
      <c r="K84" s="4" t="str">
        <f>IF(Table1[[#This Row],[Age]]&lt;18,"Child",IF(Table1[[#This Row],[Age]]&lt;45,"Adult","Senior"))</f>
        <v>Child</v>
      </c>
    </row>
    <row r="85" spans="1:11" x14ac:dyDescent="0.3">
      <c r="A85" s="4" t="s">
        <v>92</v>
      </c>
      <c r="B85" s="4" t="s">
        <v>382</v>
      </c>
      <c r="C85" s="4">
        <v>29</v>
      </c>
      <c r="D85" s="4" t="s">
        <v>478</v>
      </c>
      <c r="E85" s="4" t="s">
        <v>486</v>
      </c>
      <c r="F85" s="4" t="s">
        <v>488</v>
      </c>
      <c r="G85" s="5">
        <v>45164</v>
      </c>
      <c r="H85" s="5">
        <v>45170</v>
      </c>
      <c r="I85" s="4" t="s">
        <v>494</v>
      </c>
      <c r="J85" s="4">
        <f>Table1[[#This Row],[Discharge Date]]-Table1[[#This Row],[Admission Date]]</f>
        <v>6</v>
      </c>
      <c r="K85" s="4" t="str">
        <f>IF(Table1[[#This Row],[Age]]&lt;18,"Child",IF(Table1[[#This Row],[Age]]&lt;45,"Adult","Senior"))</f>
        <v>Adult</v>
      </c>
    </row>
    <row r="86" spans="1:11" x14ac:dyDescent="0.3">
      <c r="A86" s="4" t="s">
        <v>93</v>
      </c>
      <c r="B86" s="4" t="s">
        <v>364</v>
      </c>
      <c r="C86" s="4">
        <v>58</v>
      </c>
      <c r="D86" s="4" t="s">
        <v>478</v>
      </c>
      <c r="E86" s="4" t="s">
        <v>481</v>
      </c>
      <c r="F86" s="4" t="s">
        <v>492</v>
      </c>
      <c r="G86" s="5">
        <v>45081</v>
      </c>
      <c r="H86" s="5">
        <v>45088</v>
      </c>
      <c r="I86" s="4" t="s">
        <v>494</v>
      </c>
      <c r="J86" s="4">
        <f>Table1[[#This Row],[Discharge Date]]-Table1[[#This Row],[Admission Date]]</f>
        <v>7</v>
      </c>
      <c r="K86" s="4" t="str">
        <f>IF(Table1[[#This Row],[Age]]&lt;18,"Child",IF(Table1[[#This Row],[Age]]&lt;45,"Adult","Senior"))</f>
        <v>Senior</v>
      </c>
    </row>
    <row r="87" spans="1:11" x14ac:dyDescent="0.3">
      <c r="A87" s="4" t="s">
        <v>94</v>
      </c>
      <c r="B87" s="4" t="s">
        <v>322</v>
      </c>
      <c r="C87" s="4">
        <v>32</v>
      </c>
      <c r="D87" s="4" t="s">
        <v>479</v>
      </c>
      <c r="E87" s="4" t="s">
        <v>480</v>
      </c>
      <c r="F87" s="4" t="s">
        <v>488</v>
      </c>
      <c r="G87" s="5">
        <v>45568</v>
      </c>
      <c r="H87" s="5">
        <v>45575</v>
      </c>
      <c r="I87" s="4" t="s">
        <v>494</v>
      </c>
      <c r="J87" s="4">
        <f>Table1[[#This Row],[Discharge Date]]-Table1[[#This Row],[Admission Date]]</f>
        <v>7</v>
      </c>
      <c r="K87" s="4" t="str">
        <f>IF(Table1[[#This Row],[Age]]&lt;18,"Child",IF(Table1[[#This Row],[Age]]&lt;45,"Adult","Senior"))</f>
        <v>Adult</v>
      </c>
    </row>
    <row r="88" spans="1:11" x14ac:dyDescent="0.3">
      <c r="A88" s="4" t="s">
        <v>95</v>
      </c>
      <c r="B88" s="4" t="s">
        <v>380</v>
      </c>
      <c r="C88" s="4">
        <v>9</v>
      </c>
      <c r="D88" s="4" t="s">
        <v>478</v>
      </c>
      <c r="E88" s="4" t="s">
        <v>481</v>
      </c>
      <c r="F88" s="4" t="s">
        <v>487</v>
      </c>
      <c r="G88" s="5">
        <v>45748</v>
      </c>
      <c r="H88" s="5">
        <v>45755</v>
      </c>
      <c r="I88" s="4" t="s">
        <v>494</v>
      </c>
      <c r="J88" s="4">
        <f>Table1[[#This Row],[Discharge Date]]-Table1[[#This Row],[Admission Date]]</f>
        <v>7</v>
      </c>
      <c r="K88" s="4" t="str">
        <f>IF(Table1[[#This Row],[Age]]&lt;18,"Child",IF(Table1[[#This Row],[Age]]&lt;45,"Adult","Senior"))</f>
        <v>Child</v>
      </c>
    </row>
    <row r="89" spans="1:11" x14ac:dyDescent="0.3">
      <c r="A89" s="4" t="s">
        <v>96</v>
      </c>
      <c r="B89" s="4" t="s">
        <v>383</v>
      </c>
      <c r="C89" s="4">
        <v>69</v>
      </c>
      <c r="D89" s="4" t="s">
        <v>478</v>
      </c>
      <c r="E89" s="4" t="s">
        <v>486</v>
      </c>
      <c r="F89" s="4" t="s">
        <v>491</v>
      </c>
      <c r="G89" s="5">
        <v>45313</v>
      </c>
      <c r="H89" s="5">
        <v>45319</v>
      </c>
      <c r="I89" s="4" t="s">
        <v>495</v>
      </c>
      <c r="J89" s="4">
        <f>Table1[[#This Row],[Discharge Date]]-Table1[[#This Row],[Admission Date]]</f>
        <v>6</v>
      </c>
      <c r="K89" s="4" t="str">
        <f>IF(Table1[[#This Row],[Age]]&lt;18,"Child",IF(Table1[[#This Row],[Age]]&lt;45,"Adult","Senior"))</f>
        <v>Senior</v>
      </c>
    </row>
    <row r="90" spans="1:11" x14ac:dyDescent="0.3">
      <c r="A90" s="4" t="s">
        <v>97</v>
      </c>
      <c r="B90" s="4" t="s">
        <v>384</v>
      </c>
      <c r="C90" s="4">
        <v>39</v>
      </c>
      <c r="D90" s="4" t="s">
        <v>478</v>
      </c>
      <c r="E90" s="4" t="s">
        <v>483</v>
      </c>
      <c r="F90" s="4" t="s">
        <v>489</v>
      </c>
      <c r="G90" s="5">
        <v>45550</v>
      </c>
      <c r="H90" s="5">
        <v>45562</v>
      </c>
      <c r="I90" s="4" t="s">
        <v>494</v>
      </c>
      <c r="J90" s="4">
        <f>Table1[[#This Row],[Discharge Date]]-Table1[[#This Row],[Admission Date]]</f>
        <v>12</v>
      </c>
      <c r="K90" s="4" t="str">
        <f>IF(Table1[[#This Row],[Age]]&lt;18,"Child",IF(Table1[[#This Row],[Age]]&lt;45,"Adult","Senior"))</f>
        <v>Adult</v>
      </c>
    </row>
    <row r="91" spans="1:11" x14ac:dyDescent="0.3">
      <c r="A91" s="4" t="s">
        <v>98</v>
      </c>
      <c r="B91" s="4" t="s">
        <v>368</v>
      </c>
      <c r="C91" s="4">
        <v>76</v>
      </c>
      <c r="D91" s="4" t="s">
        <v>478</v>
      </c>
      <c r="E91" s="4" t="s">
        <v>482</v>
      </c>
      <c r="F91" s="4" t="s">
        <v>487</v>
      </c>
      <c r="G91" s="5">
        <v>45515</v>
      </c>
      <c r="H91" s="5">
        <v>45522</v>
      </c>
      <c r="I91" s="4" t="s">
        <v>495</v>
      </c>
      <c r="J91" s="4">
        <f>Table1[[#This Row],[Discharge Date]]-Table1[[#This Row],[Admission Date]]</f>
        <v>7</v>
      </c>
      <c r="K91" s="4" t="str">
        <f>IF(Table1[[#This Row],[Age]]&lt;18,"Child",IF(Table1[[#This Row],[Age]]&lt;45,"Adult","Senior"))</f>
        <v>Senior</v>
      </c>
    </row>
    <row r="92" spans="1:11" x14ac:dyDescent="0.3">
      <c r="A92" s="4" t="s">
        <v>99</v>
      </c>
      <c r="B92" s="4" t="s">
        <v>385</v>
      </c>
      <c r="C92" s="4">
        <v>44</v>
      </c>
      <c r="D92" s="4" t="s">
        <v>478</v>
      </c>
      <c r="E92" s="4" t="s">
        <v>484</v>
      </c>
      <c r="F92" s="4" t="s">
        <v>490</v>
      </c>
      <c r="G92" s="5">
        <v>45736</v>
      </c>
      <c r="H92" s="5">
        <v>45748</v>
      </c>
      <c r="I92" s="4" t="s">
        <v>494</v>
      </c>
      <c r="J92" s="4">
        <f>Table1[[#This Row],[Discharge Date]]-Table1[[#This Row],[Admission Date]]</f>
        <v>12</v>
      </c>
      <c r="K92" s="4" t="str">
        <f>IF(Table1[[#This Row],[Age]]&lt;18,"Child",IF(Table1[[#This Row],[Age]]&lt;45,"Adult","Senior"))</f>
        <v>Adult</v>
      </c>
    </row>
    <row r="93" spans="1:11" x14ac:dyDescent="0.3">
      <c r="A93" s="4" t="s">
        <v>100</v>
      </c>
      <c r="B93" s="4" t="s">
        <v>386</v>
      </c>
      <c r="C93" s="4">
        <v>5</v>
      </c>
      <c r="D93" s="4" t="s">
        <v>478</v>
      </c>
      <c r="E93" s="4" t="s">
        <v>485</v>
      </c>
      <c r="F93" s="4" t="s">
        <v>488</v>
      </c>
      <c r="G93" s="5">
        <v>45753</v>
      </c>
      <c r="H93" s="5">
        <v>45759</v>
      </c>
      <c r="I93" s="4" t="s">
        <v>494</v>
      </c>
      <c r="J93" s="4">
        <f>Table1[[#This Row],[Discharge Date]]-Table1[[#This Row],[Admission Date]]</f>
        <v>6</v>
      </c>
      <c r="K93" s="4" t="str">
        <f>IF(Table1[[#This Row],[Age]]&lt;18,"Child",IF(Table1[[#This Row],[Age]]&lt;45,"Adult","Senior"))</f>
        <v>Child</v>
      </c>
    </row>
    <row r="94" spans="1:11" x14ac:dyDescent="0.3">
      <c r="A94" s="4" t="s">
        <v>101</v>
      </c>
      <c r="B94" s="4" t="s">
        <v>387</v>
      </c>
      <c r="C94" s="4">
        <v>2</v>
      </c>
      <c r="D94" s="4" t="s">
        <v>479</v>
      </c>
      <c r="E94" s="4" t="s">
        <v>483</v>
      </c>
      <c r="F94" s="4" t="s">
        <v>491</v>
      </c>
      <c r="G94" s="5">
        <v>45269</v>
      </c>
      <c r="H94" s="5">
        <v>45282</v>
      </c>
      <c r="I94" s="4" t="s">
        <v>494</v>
      </c>
      <c r="J94" s="4">
        <f>Table1[[#This Row],[Discharge Date]]-Table1[[#This Row],[Admission Date]]</f>
        <v>13</v>
      </c>
      <c r="K94" s="4" t="str">
        <f>IF(Table1[[#This Row],[Age]]&lt;18,"Child",IF(Table1[[#This Row],[Age]]&lt;45,"Adult","Senior"))</f>
        <v>Child</v>
      </c>
    </row>
    <row r="95" spans="1:11" x14ac:dyDescent="0.3">
      <c r="A95" s="4" t="s">
        <v>102</v>
      </c>
      <c r="B95" s="4" t="s">
        <v>388</v>
      </c>
      <c r="C95" s="4">
        <v>59</v>
      </c>
      <c r="D95" s="4" t="s">
        <v>479</v>
      </c>
      <c r="E95" s="4" t="s">
        <v>482</v>
      </c>
      <c r="F95" s="4" t="s">
        <v>487</v>
      </c>
      <c r="G95" s="5">
        <v>45186</v>
      </c>
      <c r="H95" s="5">
        <v>45201</v>
      </c>
      <c r="I95" s="4" t="s">
        <v>494</v>
      </c>
      <c r="J95" s="4">
        <f>Table1[[#This Row],[Discharge Date]]-Table1[[#This Row],[Admission Date]]</f>
        <v>15</v>
      </c>
      <c r="K95" s="4" t="str">
        <f>IF(Table1[[#This Row],[Age]]&lt;18,"Child",IF(Table1[[#This Row],[Age]]&lt;45,"Adult","Senior"))</f>
        <v>Senior</v>
      </c>
    </row>
    <row r="96" spans="1:11" x14ac:dyDescent="0.3">
      <c r="A96" s="4" t="s">
        <v>103</v>
      </c>
      <c r="B96" s="4" t="s">
        <v>339</v>
      </c>
      <c r="C96" s="4">
        <v>35</v>
      </c>
      <c r="D96" s="4" t="s">
        <v>478</v>
      </c>
      <c r="E96" s="4" t="s">
        <v>480</v>
      </c>
      <c r="F96" s="4" t="s">
        <v>488</v>
      </c>
      <c r="G96" s="5">
        <v>45538</v>
      </c>
      <c r="H96" s="5">
        <v>45553</v>
      </c>
      <c r="I96" s="4" t="s">
        <v>494</v>
      </c>
      <c r="J96" s="4">
        <f>Table1[[#This Row],[Discharge Date]]-Table1[[#This Row],[Admission Date]]</f>
        <v>15</v>
      </c>
      <c r="K96" s="4" t="str">
        <f>IF(Table1[[#This Row],[Age]]&lt;18,"Child",IF(Table1[[#This Row],[Age]]&lt;45,"Adult","Senior"))</f>
        <v>Adult</v>
      </c>
    </row>
    <row r="97" spans="1:11" x14ac:dyDescent="0.3">
      <c r="A97" s="4" t="s">
        <v>104</v>
      </c>
      <c r="B97" s="4" t="s">
        <v>325</v>
      </c>
      <c r="C97" s="4">
        <v>24</v>
      </c>
      <c r="D97" s="4" t="s">
        <v>479</v>
      </c>
      <c r="E97" s="4" t="s">
        <v>484</v>
      </c>
      <c r="F97" s="4" t="s">
        <v>489</v>
      </c>
      <c r="G97" s="5">
        <v>45495</v>
      </c>
      <c r="H97" s="5">
        <v>45508</v>
      </c>
      <c r="I97" s="4" t="s">
        <v>494</v>
      </c>
      <c r="J97" s="4">
        <f>Table1[[#This Row],[Discharge Date]]-Table1[[#This Row],[Admission Date]]</f>
        <v>13</v>
      </c>
      <c r="K97" s="4" t="str">
        <f>IF(Table1[[#This Row],[Age]]&lt;18,"Child",IF(Table1[[#This Row],[Age]]&lt;45,"Adult","Senior"))</f>
        <v>Adult</v>
      </c>
    </row>
    <row r="98" spans="1:11" x14ac:dyDescent="0.3">
      <c r="A98" s="4" t="s">
        <v>105</v>
      </c>
      <c r="B98" s="4" t="s">
        <v>342</v>
      </c>
      <c r="C98" s="4">
        <v>16</v>
      </c>
      <c r="D98" s="4" t="s">
        <v>478</v>
      </c>
      <c r="E98" s="4" t="s">
        <v>480</v>
      </c>
      <c r="F98" s="4" t="s">
        <v>493</v>
      </c>
      <c r="G98" s="5">
        <v>45575</v>
      </c>
      <c r="H98" s="5">
        <v>45583</v>
      </c>
      <c r="I98" s="4" t="s">
        <v>494</v>
      </c>
      <c r="J98" s="4">
        <f>Table1[[#This Row],[Discharge Date]]-Table1[[#This Row],[Admission Date]]</f>
        <v>8</v>
      </c>
      <c r="K98" s="4" t="str">
        <f>IF(Table1[[#This Row],[Age]]&lt;18,"Child",IF(Table1[[#This Row],[Age]]&lt;45,"Adult","Senior"))</f>
        <v>Child</v>
      </c>
    </row>
    <row r="99" spans="1:11" x14ac:dyDescent="0.3">
      <c r="A99" s="4" t="s">
        <v>106</v>
      </c>
      <c r="B99" s="4" t="s">
        <v>389</v>
      </c>
      <c r="C99" s="4">
        <v>75</v>
      </c>
      <c r="D99" s="4" t="s">
        <v>478</v>
      </c>
      <c r="E99" s="4" t="s">
        <v>480</v>
      </c>
      <c r="F99" s="4" t="s">
        <v>491</v>
      </c>
      <c r="G99" s="5">
        <v>45310</v>
      </c>
      <c r="H99" s="5">
        <v>45325</v>
      </c>
      <c r="I99" s="4" t="s">
        <v>494</v>
      </c>
      <c r="J99" s="4">
        <f>Table1[[#This Row],[Discharge Date]]-Table1[[#This Row],[Admission Date]]</f>
        <v>15</v>
      </c>
      <c r="K99" s="4" t="str">
        <f>IF(Table1[[#This Row],[Age]]&lt;18,"Child",IF(Table1[[#This Row],[Age]]&lt;45,"Adult","Senior"))</f>
        <v>Senior</v>
      </c>
    </row>
    <row r="100" spans="1:11" x14ac:dyDescent="0.3">
      <c r="A100" s="4" t="s">
        <v>107</v>
      </c>
      <c r="B100" s="4" t="s">
        <v>349</v>
      </c>
      <c r="C100" s="4">
        <v>5</v>
      </c>
      <c r="D100" s="4" t="s">
        <v>478</v>
      </c>
      <c r="E100" s="4" t="s">
        <v>481</v>
      </c>
      <c r="F100" s="4" t="s">
        <v>490</v>
      </c>
      <c r="G100" s="5">
        <v>45233</v>
      </c>
      <c r="H100" s="5">
        <v>45253</v>
      </c>
      <c r="I100" s="4" t="s">
        <v>494</v>
      </c>
      <c r="J100" s="4">
        <f>Table1[[#This Row],[Discharge Date]]-Table1[[#This Row],[Admission Date]]</f>
        <v>20</v>
      </c>
      <c r="K100" s="4" t="str">
        <f>IF(Table1[[#This Row],[Age]]&lt;18,"Child",IF(Table1[[#This Row],[Age]]&lt;45,"Adult","Senior"))</f>
        <v>Child</v>
      </c>
    </row>
    <row r="101" spans="1:11" x14ac:dyDescent="0.3">
      <c r="A101" s="4" t="s">
        <v>108</v>
      </c>
      <c r="B101" s="4" t="s">
        <v>390</v>
      </c>
      <c r="C101" s="4">
        <v>13</v>
      </c>
      <c r="D101" s="4" t="s">
        <v>479</v>
      </c>
      <c r="E101" s="4" t="s">
        <v>486</v>
      </c>
      <c r="F101" s="4" t="s">
        <v>489</v>
      </c>
      <c r="G101" s="5">
        <v>45786</v>
      </c>
      <c r="H101" s="5">
        <v>45800</v>
      </c>
      <c r="I101" s="4" t="s">
        <v>494</v>
      </c>
      <c r="J101" s="4">
        <f>Table1[[#This Row],[Discharge Date]]-Table1[[#This Row],[Admission Date]]</f>
        <v>14</v>
      </c>
      <c r="K101" s="4" t="str">
        <f>IF(Table1[[#This Row],[Age]]&lt;18,"Child",IF(Table1[[#This Row],[Age]]&lt;45,"Adult","Senior"))</f>
        <v>Child</v>
      </c>
    </row>
    <row r="102" spans="1:11" x14ac:dyDescent="0.3">
      <c r="A102" s="4" t="s">
        <v>109</v>
      </c>
      <c r="B102" s="4" t="s">
        <v>391</v>
      </c>
      <c r="C102" s="4">
        <v>10</v>
      </c>
      <c r="D102" s="4" t="s">
        <v>478</v>
      </c>
      <c r="E102" s="4" t="s">
        <v>481</v>
      </c>
      <c r="F102" s="4" t="s">
        <v>487</v>
      </c>
      <c r="G102" s="5">
        <v>45208</v>
      </c>
      <c r="H102" s="5">
        <v>45220</v>
      </c>
      <c r="I102" s="4" t="s">
        <v>494</v>
      </c>
      <c r="J102" s="4">
        <f>Table1[[#This Row],[Discharge Date]]-Table1[[#This Row],[Admission Date]]</f>
        <v>12</v>
      </c>
      <c r="K102" s="4" t="str">
        <f>IF(Table1[[#This Row],[Age]]&lt;18,"Child",IF(Table1[[#This Row],[Age]]&lt;45,"Adult","Senior"))</f>
        <v>Child</v>
      </c>
    </row>
    <row r="103" spans="1:11" x14ac:dyDescent="0.3">
      <c r="A103" s="4" t="s">
        <v>110</v>
      </c>
      <c r="B103" s="4" t="s">
        <v>392</v>
      </c>
      <c r="C103" s="4">
        <v>1</v>
      </c>
      <c r="D103" s="4" t="s">
        <v>479</v>
      </c>
      <c r="E103" s="4" t="s">
        <v>485</v>
      </c>
      <c r="F103" s="4" t="s">
        <v>492</v>
      </c>
      <c r="G103" s="5">
        <v>45114</v>
      </c>
      <c r="H103" s="5">
        <v>45133</v>
      </c>
      <c r="I103" s="4" t="s">
        <v>494</v>
      </c>
      <c r="J103" s="4">
        <f>Table1[[#This Row],[Discharge Date]]-Table1[[#This Row],[Admission Date]]</f>
        <v>19</v>
      </c>
      <c r="K103" s="4" t="str">
        <f>IF(Table1[[#This Row],[Age]]&lt;18,"Child",IF(Table1[[#This Row],[Age]]&lt;45,"Adult","Senior"))</f>
        <v>Child</v>
      </c>
    </row>
    <row r="104" spans="1:11" x14ac:dyDescent="0.3">
      <c r="A104" s="4" t="s">
        <v>111</v>
      </c>
      <c r="B104" s="4" t="s">
        <v>377</v>
      </c>
      <c r="C104" s="4">
        <v>76</v>
      </c>
      <c r="D104" s="4" t="s">
        <v>479</v>
      </c>
      <c r="E104" s="4" t="s">
        <v>480</v>
      </c>
      <c r="F104" s="4" t="s">
        <v>487</v>
      </c>
      <c r="G104" s="5">
        <v>45398</v>
      </c>
      <c r="H104" s="5">
        <v>45415</v>
      </c>
      <c r="I104" s="4" t="s">
        <v>494</v>
      </c>
      <c r="J104" s="4">
        <f>Table1[[#This Row],[Discharge Date]]-Table1[[#This Row],[Admission Date]]</f>
        <v>17</v>
      </c>
      <c r="K104" s="4" t="str">
        <f>IF(Table1[[#This Row],[Age]]&lt;18,"Child",IF(Table1[[#This Row],[Age]]&lt;45,"Adult","Senior"))</f>
        <v>Senior</v>
      </c>
    </row>
    <row r="105" spans="1:11" x14ac:dyDescent="0.3">
      <c r="A105" s="4" t="s">
        <v>112</v>
      </c>
      <c r="B105" s="4" t="s">
        <v>393</v>
      </c>
      <c r="C105" s="4">
        <v>59</v>
      </c>
      <c r="D105" s="4" t="s">
        <v>479</v>
      </c>
      <c r="E105" s="4" t="s">
        <v>484</v>
      </c>
      <c r="F105" s="4" t="s">
        <v>487</v>
      </c>
      <c r="G105" s="5">
        <v>45137</v>
      </c>
      <c r="H105" s="5">
        <v>45150</v>
      </c>
      <c r="I105" s="4" t="s">
        <v>494</v>
      </c>
      <c r="J105" s="4">
        <f>Table1[[#This Row],[Discharge Date]]-Table1[[#This Row],[Admission Date]]</f>
        <v>13</v>
      </c>
      <c r="K105" s="4" t="str">
        <f>IF(Table1[[#This Row],[Age]]&lt;18,"Child",IF(Table1[[#This Row],[Age]]&lt;45,"Adult","Senior"))</f>
        <v>Senior</v>
      </c>
    </row>
    <row r="106" spans="1:11" x14ac:dyDescent="0.3">
      <c r="A106" s="4" t="s">
        <v>113</v>
      </c>
      <c r="B106" s="4" t="s">
        <v>394</v>
      </c>
      <c r="C106" s="4">
        <v>84</v>
      </c>
      <c r="D106" s="4" t="s">
        <v>479</v>
      </c>
      <c r="E106" s="4" t="s">
        <v>482</v>
      </c>
      <c r="F106" s="4" t="s">
        <v>488</v>
      </c>
      <c r="G106" s="5">
        <v>45403</v>
      </c>
      <c r="H106" s="5">
        <v>45414</v>
      </c>
      <c r="I106" s="4" t="s">
        <v>494</v>
      </c>
      <c r="J106" s="4">
        <f>Table1[[#This Row],[Discharge Date]]-Table1[[#This Row],[Admission Date]]</f>
        <v>11</v>
      </c>
      <c r="K106" s="4" t="str">
        <f>IF(Table1[[#This Row],[Age]]&lt;18,"Child",IF(Table1[[#This Row],[Age]]&lt;45,"Adult","Senior"))</f>
        <v>Senior</v>
      </c>
    </row>
    <row r="107" spans="1:11" x14ac:dyDescent="0.3">
      <c r="A107" s="4" t="s">
        <v>114</v>
      </c>
      <c r="B107" s="4" t="s">
        <v>395</v>
      </c>
      <c r="C107" s="4">
        <v>48</v>
      </c>
      <c r="D107" s="4" t="s">
        <v>478</v>
      </c>
      <c r="E107" s="4" t="s">
        <v>483</v>
      </c>
      <c r="F107" s="4" t="s">
        <v>492</v>
      </c>
      <c r="G107" s="5">
        <v>45688</v>
      </c>
      <c r="H107" s="5">
        <v>45697</v>
      </c>
      <c r="I107" s="4" t="s">
        <v>494</v>
      </c>
      <c r="J107" s="4">
        <f>Table1[[#This Row],[Discharge Date]]-Table1[[#This Row],[Admission Date]]</f>
        <v>9</v>
      </c>
      <c r="K107" s="4" t="str">
        <f>IF(Table1[[#This Row],[Age]]&lt;18,"Child",IF(Table1[[#This Row],[Age]]&lt;45,"Adult","Senior"))</f>
        <v>Senior</v>
      </c>
    </row>
    <row r="108" spans="1:11" x14ac:dyDescent="0.3">
      <c r="A108" s="4" t="s">
        <v>115</v>
      </c>
      <c r="B108" s="4" t="s">
        <v>396</v>
      </c>
      <c r="C108" s="4">
        <v>47</v>
      </c>
      <c r="D108" s="4" t="s">
        <v>479</v>
      </c>
      <c r="E108" s="4" t="s">
        <v>483</v>
      </c>
      <c r="F108" s="4" t="s">
        <v>488</v>
      </c>
      <c r="G108" s="5">
        <v>45454</v>
      </c>
      <c r="H108" s="5">
        <v>45459</v>
      </c>
      <c r="I108" s="4" t="s">
        <v>494</v>
      </c>
      <c r="J108" s="4">
        <f>Table1[[#This Row],[Discharge Date]]-Table1[[#This Row],[Admission Date]]</f>
        <v>5</v>
      </c>
      <c r="K108" s="4" t="str">
        <f>IF(Table1[[#This Row],[Age]]&lt;18,"Child",IF(Table1[[#This Row],[Age]]&lt;45,"Adult","Senior"))</f>
        <v>Senior</v>
      </c>
    </row>
    <row r="109" spans="1:11" x14ac:dyDescent="0.3">
      <c r="A109" s="4" t="s">
        <v>116</v>
      </c>
      <c r="B109" s="4" t="s">
        <v>397</v>
      </c>
      <c r="C109" s="4">
        <v>79</v>
      </c>
      <c r="D109" s="4" t="s">
        <v>479</v>
      </c>
      <c r="E109" s="4" t="s">
        <v>480</v>
      </c>
      <c r="F109" s="4" t="s">
        <v>492</v>
      </c>
      <c r="G109" s="5">
        <v>45186</v>
      </c>
      <c r="H109" s="5">
        <v>45205</v>
      </c>
      <c r="I109" s="4" t="s">
        <v>494</v>
      </c>
      <c r="J109" s="4">
        <f>Table1[[#This Row],[Discharge Date]]-Table1[[#This Row],[Admission Date]]</f>
        <v>19</v>
      </c>
      <c r="K109" s="4" t="str">
        <f>IF(Table1[[#This Row],[Age]]&lt;18,"Child",IF(Table1[[#This Row],[Age]]&lt;45,"Adult","Senior"))</f>
        <v>Senior</v>
      </c>
    </row>
    <row r="110" spans="1:11" x14ac:dyDescent="0.3">
      <c r="A110" s="4" t="s">
        <v>117</v>
      </c>
      <c r="B110" s="4" t="s">
        <v>398</v>
      </c>
      <c r="C110" s="4">
        <v>41</v>
      </c>
      <c r="D110" s="4" t="s">
        <v>478</v>
      </c>
      <c r="E110" s="4" t="s">
        <v>481</v>
      </c>
      <c r="F110" s="4" t="s">
        <v>492</v>
      </c>
      <c r="G110" s="5">
        <v>45413</v>
      </c>
      <c r="H110" s="5">
        <v>45425</v>
      </c>
      <c r="I110" s="4" t="s">
        <v>495</v>
      </c>
      <c r="J110" s="4">
        <f>Table1[[#This Row],[Discharge Date]]-Table1[[#This Row],[Admission Date]]</f>
        <v>12</v>
      </c>
      <c r="K110" s="4" t="str">
        <f>IF(Table1[[#This Row],[Age]]&lt;18,"Child",IF(Table1[[#This Row],[Age]]&lt;45,"Adult","Senior"))</f>
        <v>Adult</v>
      </c>
    </row>
    <row r="111" spans="1:11" x14ac:dyDescent="0.3">
      <c r="A111" s="4" t="s">
        <v>118</v>
      </c>
      <c r="B111" s="4" t="s">
        <v>399</v>
      </c>
      <c r="C111" s="4">
        <v>19</v>
      </c>
      <c r="D111" s="4" t="s">
        <v>478</v>
      </c>
      <c r="E111" s="4" t="s">
        <v>482</v>
      </c>
      <c r="F111" s="4" t="s">
        <v>490</v>
      </c>
      <c r="G111" s="5">
        <v>45525</v>
      </c>
      <c r="H111" s="5">
        <v>45531</v>
      </c>
      <c r="I111" s="4" t="s">
        <v>494</v>
      </c>
      <c r="J111" s="4">
        <f>Table1[[#This Row],[Discharge Date]]-Table1[[#This Row],[Admission Date]]</f>
        <v>6</v>
      </c>
      <c r="K111" s="4" t="str">
        <f>IF(Table1[[#This Row],[Age]]&lt;18,"Child",IF(Table1[[#This Row],[Age]]&lt;45,"Adult","Senior"))</f>
        <v>Adult</v>
      </c>
    </row>
    <row r="112" spans="1:11" x14ac:dyDescent="0.3">
      <c r="A112" s="4" t="s">
        <v>119</v>
      </c>
      <c r="B112" s="4" t="s">
        <v>382</v>
      </c>
      <c r="C112" s="4">
        <v>12</v>
      </c>
      <c r="D112" s="4" t="s">
        <v>478</v>
      </c>
      <c r="E112" s="4" t="s">
        <v>483</v>
      </c>
      <c r="F112" s="4" t="s">
        <v>490</v>
      </c>
      <c r="G112" s="5">
        <v>45466</v>
      </c>
      <c r="H112" s="5">
        <v>45476</v>
      </c>
      <c r="I112" s="4" t="s">
        <v>494</v>
      </c>
      <c r="J112" s="4">
        <f>Table1[[#This Row],[Discharge Date]]-Table1[[#This Row],[Admission Date]]</f>
        <v>10</v>
      </c>
      <c r="K112" s="4" t="str">
        <f>IF(Table1[[#This Row],[Age]]&lt;18,"Child",IF(Table1[[#This Row],[Age]]&lt;45,"Adult","Senior"))</f>
        <v>Child</v>
      </c>
    </row>
    <row r="113" spans="1:11" x14ac:dyDescent="0.3">
      <c r="A113" s="4" t="s">
        <v>120</v>
      </c>
      <c r="B113" s="4" t="s">
        <v>400</v>
      </c>
      <c r="C113" s="4">
        <v>80</v>
      </c>
      <c r="D113" s="4" t="s">
        <v>478</v>
      </c>
      <c r="E113" s="4" t="s">
        <v>486</v>
      </c>
      <c r="F113" s="4" t="s">
        <v>491</v>
      </c>
      <c r="G113" s="5">
        <v>45137</v>
      </c>
      <c r="H113" s="5">
        <v>45154</v>
      </c>
      <c r="I113" s="4" t="s">
        <v>494</v>
      </c>
      <c r="J113" s="4">
        <f>Table1[[#This Row],[Discharge Date]]-Table1[[#This Row],[Admission Date]]</f>
        <v>17</v>
      </c>
      <c r="K113" s="4" t="str">
        <f>IF(Table1[[#This Row],[Age]]&lt;18,"Child",IF(Table1[[#This Row],[Age]]&lt;45,"Adult","Senior"))</f>
        <v>Senior</v>
      </c>
    </row>
    <row r="114" spans="1:11" x14ac:dyDescent="0.3">
      <c r="A114" s="4" t="s">
        <v>121</v>
      </c>
      <c r="B114" s="4" t="s">
        <v>401</v>
      </c>
      <c r="C114" s="4">
        <v>14</v>
      </c>
      <c r="D114" s="4" t="s">
        <v>479</v>
      </c>
      <c r="E114" s="4" t="s">
        <v>482</v>
      </c>
      <c r="F114" s="4" t="s">
        <v>488</v>
      </c>
      <c r="G114" s="5">
        <v>45126</v>
      </c>
      <c r="H114" s="5">
        <v>45137</v>
      </c>
      <c r="I114" s="4" t="s">
        <v>494</v>
      </c>
      <c r="J114" s="4">
        <f>Table1[[#This Row],[Discharge Date]]-Table1[[#This Row],[Admission Date]]</f>
        <v>11</v>
      </c>
      <c r="K114" s="4" t="str">
        <f>IF(Table1[[#This Row],[Age]]&lt;18,"Child",IF(Table1[[#This Row],[Age]]&lt;45,"Adult","Senior"))</f>
        <v>Child</v>
      </c>
    </row>
    <row r="115" spans="1:11" x14ac:dyDescent="0.3">
      <c r="A115" s="4" t="s">
        <v>122</v>
      </c>
      <c r="B115" s="4" t="s">
        <v>357</v>
      </c>
      <c r="C115" s="4">
        <v>53</v>
      </c>
      <c r="D115" s="4" t="s">
        <v>479</v>
      </c>
      <c r="E115" s="4" t="s">
        <v>483</v>
      </c>
      <c r="F115" s="4" t="s">
        <v>491</v>
      </c>
      <c r="G115" s="5">
        <v>45323</v>
      </c>
      <c r="H115" s="5">
        <v>45330</v>
      </c>
      <c r="I115" s="4" t="s">
        <v>494</v>
      </c>
      <c r="J115" s="4">
        <f>Table1[[#This Row],[Discharge Date]]-Table1[[#This Row],[Admission Date]]</f>
        <v>7</v>
      </c>
      <c r="K115" s="4" t="str">
        <f>IF(Table1[[#This Row],[Age]]&lt;18,"Child",IF(Table1[[#This Row],[Age]]&lt;45,"Adult","Senior"))</f>
        <v>Senior</v>
      </c>
    </row>
    <row r="116" spans="1:11" x14ac:dyDescent="0.3">
      <c r="A116" s="4" t="s">
        <v>123</v>
      </c>
      <c r="B116" s="4" t="s">
        <v>314</v>
      </c>
      <c r="C116" s="4">
        <v>38</v>
      </c>
      <c r="D116" s="4" t="s">
        <v>479</v>
      </c>
      <c r="E116" s="4" t="s">
        <v>482</v>
      </c>
      <c r="F116" s="4" t="s">
        <v>492</v>
      </c>
      <c r="G116" s="5">
        <v>45381</v>
      </c>
      <c r="H116" s="5">
        <v>45384</v>
      </c>
      <c r="I116" s="4" t="s">
        <v>494</v>
      </c>
      <c r="J116" s="4">
        <f>Table1[[#This Row],[Discharge Date]]-Table1[[#This Row],[Admission Date]]</f>
        <v>3</v>
      </c>
      <c r="K116" s="4" t="str">
        <f>IF(Table1[[#This Row],[Age]]&lt;18,"Child",IF(Table1[[#This Row],[Age]]&lt;45,"Adult","Senior"))</f>
        <v>Adult</v>
      </c>
    </row>
    <row r="117" spans="1:11" x14ac:dyDescent="0.3">
      <c r="A117" s="4" t="s">
        <v>124</v>
      </c>
      <c r="B117" s="4" t="s">
        <v>402</v>
      </c>
      <c r="C117" s="4">
        <v>80</v>
      </c>
      <c r="D117" s="4" t="s">
        <v>478</v>
      </c>
      <c r="E117" s="4" t="s">
        <v>481</v>
      </c>
      <c r="F117" s="4" t="s">
        <v>489</v>
      </c>
      <c r="G117" s="5">
        <v>45434</v>
      </c>
      <c r="H117" s="5">
        <v>45445</v>
      </c>
      <c r="I117" s="4" t="s">
        <v>494</v>
      </c>
      <c r="J117" s="4">
        <f>Table1[[#This Row],[Discharge Date]]-Table1[[#This Row],[Admission Date]]</f>
        <v>11</v>
      </c>
      <c r="K117" s="4" t="str">
        <f>IF(Table1[[#This Row],[Age]]&lt;18,"Child",IF(Table1[[#This Row],[Age]]&lt;45,"Adult","Senior"))</f>
        <v>Senior</v>
      </c>
    </row>
    <row r="118" spans="1:11" x14ac:dyDescent="0.3">
      <c r="A118" s="4" t="s">
        <v>125</v>
      </c>
      <c r="B118" s="4" t="s">
        <v>403</v>
      </c>
      <c r="C118" s="4">
        <v>58</v>
      </c>
      <c r="D118" s="4" t="s">
        <v>478</v>
      </c>
      <c r="E118" s="4" t="s">
        <v>480</v>
      </c>
      <c r="F118" s="4" t="s">
        <v>493</v>
      </c>
      <c r="G118" s="5">
        <v>45544</v>
      </c>
      <c r="H118" s="5">
        <v>45555</v>
      </c>
      <c r="I118" s="4" t="s">
        <v>494</v>
      </c>
      <c r="J118" s="4">
        <f>Table1[[#This Row],[Discharge Date]]-Table1[[#This Row],[Admission Date]]</f>
        <v>11</v>
      </c>
      <c r="K118" s="4" t="str">
        <f>IF(Table1[[#This Row],[Age]]&lt;18,"Child",IF(Table1[[#This Row],[Age]]&lt;45,"Adult","Senior"))</f>
        <v>Senior</v>
      </c>
    </row>
    <row r="119" spans="1:11" x14ac:dyDescent="0.3">
      <c r="A119" s="4" t="s">
        <v>126</v>
      </c>
      <c r="B119" s="4" t="s">
        <v>404</v>
      </c>
      <c r="C119" s="4">
        <v>24</v>
      </c>
      <c r="D119" s="4" t="s">
        <v>479</v>
      </c>
      <c r="E119" s="4" t="s">
        <v>481</v>
      </c>
      <c r="F119" s="4" t="s">
        <v>490</v>
      </c>
      <c r="G119" s="5">
        <v>45590</v>
      </c>
      <c r="H119" s="5">
        <v>45609</v>
      </c>
      <c r="I119" s="4" t="s">
        <v>494</v>
      </c>
      <c r="J119" s="4">
        <f>Table1[[#This Row],[Discharge Date]]-Table1[[#This Row],[Admission Date]]</f>
        <v>19</v>
      </c>
      <c r="K119" s="4" t="str">
        <f>IF(Table1[[#This Row],[Age]]&lt;18,"Child",IF(Table1[[#This Row],[Age]]&lt;45,"Adult","Senior"))</f>
        <v>Adult</v>
      </c>
    </row>
    <row r="120" spans="1:11" x14ac:dyDescent="0.3">
      <c r="A120" s="4" t="s">
        <v>127</v>
      </c>
      <c r="B120" s="4" t="s">
        <v>405</v>
      </c>
      <c r="C120" s="4">
        <v>74</v>
      </c>
      <c r="D120" s="4" t="s">
        <v>478</v>
      </c>
      <c r="E120" s="4" t="s">
        <v>483</v>
      </c>
      <c r="F120" s="4" t="s">
        <v>493</v>
      </c>
      <c r="G120" s="5">
        <v>45512</v>
      </c>
      <c r="H120" s="5">
        <v>45521</v>
      </c>
      <c r="I120" s="4" t="s">
        <v>494</v>
      </c>
      <c r="J120" s="4">
        <f>Table1[[#This Row],[Discharge Date]]-Table1[[#This Row],[Admission Date]]</f>
        <v>9</v>
      </c>
      <c r="K120" s="4" t="str">
        <f>IF(Table1[[#This Row],[Age]]&lt;18,"Child",IF(Table1[[#This Row],[Age]]&lt;45,"Adult","Senior"))</f>
        <v>Senior</v>
      </c>
    </row>
    <row r="121" spans="1:11" x14ac:dyDescent="0.3">
      <c r="A121" s="4" t="s">
        <v>128</v>
      </c>
      <c r="B121" s="4" t="s">
        <v>406</v>
      </c>
      <c r="C121" s="4">
        <v>5</v>
      </c>
      <c r="D121" s="4" t="s">
        <v>479</v>
      </c>
      <c r="E121" s="4" t="s">
        <v>483</v>
      </c>
      <c r="F121" s="4" t="s">
        <v>493</v>
      </c>
      <c r="G121" s="5">
        <v>45480</v>
      </c>
      <c r="H121" s="5">
        <v>45487</v>
      </c>
      <c r="I121" s="4" t="s">
        <v>494</v>
      </c>
      <c r="J121" s="4">
        <f>Table1[[#This Row],[Discharge Date]]-Table1[[#This Row],[Admission Date]]</f>
        <v>7</v>
      </c>
      <c r="K121" s="4" t="str">
        <f>IF(Table1[[#This Row],[Age]]&lt;18,"Child",IF(Table1[[#This Row],[Age]]&lt;45,"Adult","Senior"))</f>
        <v>Child</v>
      </c>
    </row>
    <row r="122" spans="1:11" x14ac:dyDescent="0.3">
      <c r="A122" s="4" t="s">
        <v>129</v>
      </c>
      <c r="B122" s="4" t="s">
        <v>352</v>
      </c>
      <c r="C122" s="4">
        <v>75</v>
      </c>
      <c r="D122" s="4" t="s">
        <v>478</v>
      </c>
      <c r="E122" s="4" t="s">
        <v>484</v>
      </c>
      <c r="F122" s="4" t="s">
        <v>487</v>
      </c>
      <c r="G122" s="5">
        <v>45286</v>
      </c>
      <c r="H122" s="5">
        <v>45293</v>
      </c>
      <c r="I122" s="4" t="s">
        <v>494</v>
      </c>
      <c r="J122" s="4">
        <f>Table1[[#This Row],[Discharge Date]]-Table1[[#This Row],[Admission Date]]</f>
        <v>7</v>
      </c>
      <c r="K122" s="4" t="str">
        <f>IF(Table1[[#This Row],[Age]]&lt;18,"Child",IF(Table1[[#This Row],[Age]]&lt;45,"Adult","Senior"))</f>
        <v>Senior</v>
      </c>
    </row>
    <row r="123" spans="1:11" x14ac:dyDescent="0.3">
      <c r="A123" s="4" t="s">
        <v>130</v>
      </c>
      <c r="B123" s="4" t="s">
        <v>407</v>
      </c>
      <c r="C123" s="4">
        <v>68</v>
      </c>
      <c r="D123" s="4" t="s">
        <v>478</v>
      </c>
      <c r="E123" s="4" t="s">
        <v>483</v>
      </c>
      <c r="F123" s="4" t="s">
        <v>491</v>
      </c>
      <c r="G123" s="5">
        <v>45787</v>
      </c>
      <c r="H123" s="5">
        <v>45797</v>
      </c>
      <c r="I123" s="4" t="s">
        <v>494</v>
      </c>
      <c r="J123" s="4">
        <f>Table1[[#This Row],[Discharge Date]]-Table1[[#This Row],[Admission Date]]</f>
        <v>10</v>
      </c>
      <c r="K123" s="4" t="str">
        <f>IF(Table1[[#This Row],[Age]]&lt;18,"Child",IF(Table1[[#This Row],[Age]]&lt;45,"Adult","Senior"))</f>
        <v>Senior</v>
      </c>
    </row>
    <row r="124" spans="1:11" x14ac:dyDescent="0.3">
      <c r="A124" s="4" t="s">
        <v>131</v>
      </c>
      <c r="B124" s="4" t="s">
        <v>408</v>
      </c>
      <c r="C124" s="4">
        <v>59</v>
      </c>
      <c r="D124" s="4" t="s">
        <v>479</v>
      </c>
      <c r="E124" s="4" t="s">
        <v>483</v>
      </c>
      <c r="F124" s="4" t="s">
        <v>490</v>
      </c>
      <c r="G124" s="5">
        <v>45193</v>
      </c>
      <c r="H124" s="5">
        <v>45208</v>
      </c>
      <c r="I124" s="4" t="s">
        <v>494</v>
      </c>
      <c r="J124" s="4">
        <f>Table1[[#This Row],[Discharge Date]]-Table1[[#This Row],[Admission Date]]</f>
        <v>15</v>
      </c>
      <c r="K124" s="4" t="str">
        <f>IF(Table1[[#This Row],[Age]]&lt;18,"Child",IF(Table1[[#This Row],[Age]]&lt;45,"Adult","Senior"))</f>
        <v>Senior</v>
      </c>
    </row>
    <row r="125" spans="1:11" x14ac:dyDescent="0.3">
      <c r="A125" s="4" t="s">
        <v>132</v>
      </c>
      <c r="B125" s="4" t="s">
        <v>409</v>
      </c>
      <c r="C125" s="4">
        <v>50</v>
      </c>
      <c r="D125" s="4" t="s">
        <v>479</v>
      </c>
      <c r="E125" s="4" t="s">
        <v>484</v>
      </c>
      <c r="F125" s="4" t="s">
        <v>492</v>
      </c>
      <c r="G125" s="5">
        <v>45546</v>
      </c>
      <c r="H125" s="5">
        <v>45563</v>
      </c>
      <c r="I125" s="4" t="s">
        <v>494</v>
      </c>
      <c r="J125" s="4">
        <f>Table1[[#This Row],[Discharge Date]]-Table1[[#This Row],[Admission Date]]</f>
        <v>17</v>
      </c>
      <c r="K125" s="4" t="str">
        <f>IF(Table1[[#This Row],[Age]]&lt;18,"Child",IF(Table1[[#This Row],[Age]]&lt;45,"Adult","Senior"))</f>
        <v>Senior</v>
      </c>
    </row>
    <row r="126" spans="1:11" x14ac:dyDescent="0.3">
      <c r="A126" s="4" t="s">
        <v>133</v>
      </c>
      <c r="B126" s="4" t="s">
        <v>410</v>
      </c>
      <c r="C126" s="4">
        <v>83</v>
      </c>
      <c r="D126" s="4" t="s">
        <v>479</v>
      </c>
      <c r="E126" s="4" t="s">
        <v>480</v>
      </c>
      <c r="F126" s="4" t="s">
        <v>490</v>
      </c>
      <c r="G126" s="5">
        <v>45575</v>
      </c>
      <c r="H126" s="5">
        <v>45586</v>
      </c>
      <c r="I126" s="4" t="s">
        <v>494</v>
      </c>
      <c r="J126" s="4">
        <f>Table1[[#This Row],[Discharge Date]]-Table1[[#This Row],[Admission Date]]</f>
        <v>11</v>
      </c>
      <c r="K126" s="4" t="str">
        <f>IF(Table1[[#This Row],[Age]]&lt;18,"Child",IF(Table1[[#This Row],[Age]]&lt;45,"Adult","Senior"))</f>
        <v>Senior</v>
      </c>
    </row>
    <row r="127" spans="1:11" x14ac:dyDescent="0.3">
      <c r="A127" s="4" t="s">
        <v>134</v>
      </c>
      <c r="B127" s="4" t="s">
        <v>400</v>
      </c>
      <c r="C127" s="4">
        <v>72</v>
      </c>
      <c r="D127" s="4" t="s">
        <v>478</v>
      </c>
      <c r="E127" s="4" t="s">
        <v>483</v>
      </c>
      <c r="F127" s="4" t="s">
        <v>490</v>
      </c>
      <c r="G127" s="5">
        <v>45350</v>
      </c>
      <c r="H127" s="5">
        <v>45363</v>
      </c>
      <c r="I127" s="4" t="s">
        <v>495</v>
      </c>
      <c r="J127" s="4">
        <f>Table1[[#This Row],[Discharge Date]]-Table1[[#This Row],[Admission Date]]</f>
        <v>13</v>
      </c>
      <c r="K127" s="4" t="str">
        <f>IF(Table1[[#This Row],[Age]]&lt;18,"Child",IF(Table1[[#This Row],[Age]]&lt;45,"Adult","Senior"))</f>
        <v>Senior</v>
      </c>
    </row>
    <row r="128" spans="1:11" x14ac:dyDescent="0.3">
      <c r="A128" s="4" t="s">
        <v>135</v>
      </c>
      <c r="B128" s="4" t="s">
        <v>411</v>
      </c>
      <c r="C128" s="4">
        <v>81</v>
      </c>
      <c r="D128" s="4" t="s">
        <v>478</v>
      </c>
      <c r="E128" s="4" t="s">
        <v>481</v>
      </c>
      <c r="F128" s="4" t="s">
        <v>492</v>
      </c>
      <c r="G128" s="5">
        <v>45639</v>
      </c>
      <c r="H128" s="5">
        <v>45646</v>
      </c>
      <c r="I128" s="4" t="s">
        <v>494</v>
      </c>
      <c r="J128" s="4">
        <f>Table1[[#This Row],[Discharge Date]]-Table1[[#This Row],[Admission Date]]</f>
        <v>7</v>
      </c>
      <c r="K128" s="4" t="str">
        <f>IF(Table1[[#This Row],[Age]]&lt;18,"Child",IF(Table1[[#This Row],[Age]]&lt;45,"Adult","Senior"))</f>
        <v>Senior</v>
      </c>
    </row>
    <row r="129" spans="1:11" x14ac:dyDescent="0.3">
      <c r="A129" s="4" t="s">
        <v>136</v>
      </c>
      <c r="B129" s="4" t="s">
        <v>412</v>
      </c>
      <c r="C129" s="4">
        <v>67</v>
      </c>
      <c r="D129" s="4" t="s">
        <v>479</v>
      </c>
      <c r="E129" s="4" t="s">
        <v>482</v>
      </c>
      <c r="F129" s="4" t="s">
        <v>491</v>
      </c>
      <c r="G129" s="5">
        <v>45564</v>
      </c>
      <c r="H129" s="5">
        <v>45574</v>
      </c>
      <c r="I129" s="4" t="s">
        <v>494</v>
      </c>
      <c r="J129" s="4">
        <f>Table1[[#This Row],[Discharge Date]]-Table1[[#This Row],[Admission Date]]</f>
        <v>10</v>
      </c>
      <c r="K129" s="4" t="str">
        <f>IF(Table1[[#This Row],[Age]]&lt;18,"Child",IF(Table1[[#This Row],[Age]]&lt;45,"Adult","Senior"))</f>
        <v>Senior</v>
      </c>
    </row>
    <row r="130" spans="1:11" x14ac:dyDescent="0.3">
      <c r="A130" s="4" t="s">
        <v>137</v>
      </c>
      <c r="B130" s="4" t="s">
        <v>413</v>
      </c>
      <c r="C130" s="4">
        <v>69</v>
      </c>
      <c r="D130" s="4" t="s">
        <v>478</v>
      </c>
      <c r="E130" s="4" t="s">
        <v>481</v>
      </c>
      <c r="F130" s="4" t="s">
        <v>488</v>
      </c>
      <c r="G130" s="5">
        <v>45117</v>
      </c>
      <c r="H130" s="5">
        <v>45126</v>
      </c>
      <c r="I130" s="4" t="s">
        <v>494</v>
      </c>
      <c r="J130" s="4">
        <f>Table1[[#This Row],[Discharge Date]]-Table1[[#This Row],[Admission Date]]</f>
        <v>9</v>
      </c>
      <c r="K130" s="4" t="str">
        <f>IF(Table1[[#This Row],[Age]]&lt;18,"Child",IF(Table1[[#This Row],[Age]]&lt;45,"Adult","Senior"))</f>
        <v>Senior</v>
      </c>
    </row>
    <row r="131" spans="1:11" x14ac:dyDescent="0.3">
      <c r="A131" s="4" t="s">
        <v>138</v>
      </c>
      <c r="B131" s="4" t="s">
        <v>414</v>
      </c>
      <c r="C131" s="4">
        <v>32</v>
      </c>
      <c r="D131" s="4" t="s">
        <v>479</v>
      </c>
      <c r="E131" s="4" t="s">
        <v>481</v>
      </c>
      <c r="F131" s="4" t="s">
        <v>493</v>
      </c>
      <c r="G131" s="5">
        <v>45440</v>
      </c>
      <c r="H131" s="5">
        <v>45445</v>
      </c>
      <c r="I131" s="4" t="s">
        <v>494</v>
      </c>
      <c r="J131" s="4">
        <f>Table1[[#This Row],[Discharge Date]]-Table1[[#This Row],[Admission Date]]</f>
        <v>5</v>
      </c>
      <c r="K131" s="4" t="str">
        <f>IF(Table1[[#This Row],[Age]]&lt;18,"Child",IF(Table1[[#This Row],[Age]]&lt;45,"Adult","Senior"))</f>
        <v>Adult</v>
      </c>
    </row>
    <row r="132" spans="1:11" x14ac:dyDescent="0.3">
      <c r="A132" s="4" t="s">
        <v>139</v>
      </c>
      <c r="B132" s="4" t="s">
        <v>415</v>
      </c>
      <c r="C132" s="4">
        <v>16</v>
      </c>
      <c r="D132" s="4" t="s">
        <v>478</v>
      </c>
      <c r="E132" s="4" t="s">
        <v>485</v>
      </c>
      <c r="F132" s="4" t="s">
        <v>492</v>
      </c>
      <c r="G132" s="5">
        <v>45522</v>
      </c>
      <c r="H132" s="5">
        <v>45534</v>
      </c>
      <c r="I132" s="4" t="s">
        <v>494</v>
      </c>
      <c r="J132" s="4">
        <f>Table1[[#This Row],[Discharge Date]]-Table1[[#This Row],[Admission Date]]</f>
        <v>12</v>
      </c>
      <c r="K132" s="4" t="str">
        <f>IF(Table1[[#This Row],[Age]]&lt;18,"Child",IF(Table1[[#This Row],[Age]]&lt;45,"Adult","Senior"))</f>
        <v>Child</v>
      </c>
    </row>
    <row r="133" spans="1:11" x14ac:dyDescent="0.3">
      <c r="A133" s="4" t="s">
        <v>140</v>
      </c>
      <c r="B133" s="4" t="s">
        <v>416</v>
      </c>
      <c r="C133" s="4">
        <v>25</v>
      </c>
      <c r="D133" s="4" t="s">
        <v>478</v>
      </c>
      <c r="E133" s="4" t="s">
        <v>486</v>
      </c>
      <c r="F133" s="4" t="s">
        <v>491</v>
      </c>
      <c r="G133" s="5">
        <v>45225</v>
      </c>
      <c r="H133" s="5">
        <v>45231</v>
      </c>
      <c r="I133" s="4" t="s">
        <v>494</v>
      </c>
      <c r="J133" s="4">
        <f>Table1[[#This Row],[Discharge Date]]-Table1[[#This Row],[Admission Date]]</f>
        <v>6</v>
      </c>
      <c r="K133" s="4" t="str">
        <f>IF(Table1[[#This Row],[Age]]&lt;18,"Child",IF(Table1[[#This Row],[Age]]&lt;45,"Adult","Senior"))</f>
        <v>Adult</v>
      </c>
    </row>
    <row r="134" spans="1:11" x14ac:dyDescent="0.3">
      <c r="A134" s="4" t="s">
        <v>141</v>
      </c>
      <c r="B134" s="4" t="s">
        <v>372</v>
      </c>
      <c r="C134" s="4">
        <v>14</v>
      </c>
      <c r="D134" s="4" t="s">
        <v>479</v>
      </c>
      <c r="E134" s="4" t="s">
        <v>484</v>
      </c>
      <c r="F134" s="4" t="s">
        <v>492</v>
      </c>
      <c r="G134" s="5">
        <v>45479</v>
      </c>
      <c r="H134" s="5">
        <v>45496</v>
      </c>
      <c r="I134" s="4" t="s">
        <v>494</v>
      </c>
      <c r="J134" s="4">
        <f>Table1[[#This Row],[Discharge Date]]-Table1[[#This Row],[Admission Date]]</f>
        <v>17</v>
      </c>
      <c r="K134" s="4" t="str">
        <f>IF(Table1[[#This Row],[Age]]&lt;18,"Child",IF(Table1[[#This Row],[Age]]&lt;45,"Adult","Senior"))</f>
        <v>Child</v>
      </c>
    </row>
    <row r="135" spans="1:11" x14ac:dyDescent="0.3">
      <c r="A135" s="4" t="s">
        <v>142</v>
      </c>
      <c r="B135" s="4" t="s">
        <v>417</v>
      </c>
      <c r="C135" s="4">
        <v>22</v>
      </c>
      <c r="D135" s="4" t="s">
        <v>479</v>
      </c>
      <c r="E135" s="4" t="s">
        <v>480</v>
      </c>
      <c r="F135" s="4" t="s">
        <v>487</v>
      </c>
      <c r="G135" s="5">
        <v>45244</v>
      </c>
      <c r="H135" s="5">
        <v>45256</v>
      </c>
      <c r="I135" s="4" t="s">
        <v>494</v>
      </c>
      <c r="J135" s="4">
        <f>Table1[[#This Row],[Discharge Date]]-Table1[[#This Row],[Admission Date]]</f>
        <v>12</v>
      </c>
      <c r="K135" s="4" t="str">
        <f>IF(Table1[[#This Row],[Age]]&lt;18,"Child",IF(Table1[[#This Row],[Age]]&lt;45,"Adult","Senior"))</f>
        <v>Adult</v>
      </c>
    </row>
    <row r="136" spans="1:11" x14ac:dyDescent="0.3">
      <c r="A136" s="4" t="s">
        <v>143</v>
      </c>
      <c r="B136" s="4" t="s">
        <v>418</v>
      </c>
      <c r="C136" s="4">
        <v>71</v>
      </c>
      <c r="D136" s="4" t="s">
        <v>479</v>
      </c>
      <c r="E136" s="4" t="s">
        <v>486</v>
      </c>
      <c r="F136" s="4" t="s">
        <v>489</v>
      </c>
      <c r="G136" s="5">
        <v>45348</v>
      </c>
      <c r="H136" s="5">
        <v>45360</v>
      </c>
      <c r="I136" s="4" t="s">
        <v>494</v>
      </c>
      <c r="J136" s="4">
        <f>Table1[[#This Row],[Discharge Date]]-Table1[[#This Row],[Admission Date]]</f>
        <v>12</v>
      </c>
      <c r="K136" s="4" t="str">
        <f>IF(Table1[[#This Row],[Age]]&lt;18,"Child",IF(Table1[[#This Row],[Age]]&lt;45,"Adult","Senior"))</f>
        <v>Senior</v>
      </c>
    </row>
    <row r="137" spans="1:11" x14ac:dyDescent="0.3">
      <c r="A137" s="4" t="s">
        <v>144</v>
      </c>
      <c r="B137" s="4" t="s">
        <v>419</v>
      </c>
      <c r="C137" s="4">
        <v>72</v>
      </c>
      <c r="D137" s="4" t="s">
        <v>479</v>
      </c>
      <c r="E137" s="4" t="s">
        <v>482</v>
      </c>
      <c r="F137" s="4" t="s">
        <v>492</v>
      </c>
      <c r="G137" s="5">
        <v>45139</v>
      </c>
      <c r="H137" s="5">
        <v>45158</v>
      </c>
      <c r="I137" s="4" t="s">
        <v>494</v>
      </c>
      <c r="J137" s="4">
        <f>Table1[[#This Row],[Discharge Date]]-Table1[[#This Row],[Admission Date]]</f>
        <v>19</v>
      </c>
      <c r="K137" s="4" t="str">
        <f>IF(Table1[[#This Row],[Age]]&lt;18,"Child",IF(Table1[[#This Row],[Age]]&lt;45,"Adult","Senior"))</f>
        <v>Senior</v>
      </c>
    </row>
    <row r="138" spans="1:11" x14ac:dyDescent="0.3">
      <c r="A138" s="4" t="s">
        <v>145</v>
      </c>
      <c r="B138" s="4" t="s">
        <v>420</v>
      </c>
      <c r="C138" s="4">
        <v>52</v>
      </c>
      <c r="D138" s="4" t="s">
        <v>479</v>
      </c>
      <c r="E138" s="4" t="s">
        <v>486</v>
      </c>
      <c r="F138" s="4" t="s">
        <v>492</v>
      </c>
      <c r="G138" s="5">
        <v>45133</v>
      </c>
      <c r="H138" s="5">
        <v>45150</v>
      </c>
      <c r="I138" s="4" t="s">
        <v>494</v>
      </c>
      <c r="J138" s="4">
        <f>Table1[[#This Row],[Discharge Date]]-Table1[[#This Row],[Admission Date]]</f>
        <v>17</v>
      </c>
      <c r="K138" s="4" t="str">
        <f>IF(Table1[[#This Row],[Age]]&lt;18,"Child",IF(Table1[[#This Row],[Age]]&lt;45,"Adult","Senior"))</f>
        <v>Senior</v>
      </c>
    </row>
    <row r="139" spans="1:11" x14ac:dyDescent="0.3">
      <c r="A139" s="4" t="s">
        <v>146</v>
      </c>
      <c r="B139" s="4" t="s">
        <v>421</v>
      </c>
      <c r="C139" s="4">
        <v>7</v>
      </c>
      <c r="D139" s="4" t="s">
        <v>479</v>
      </c>
      <c r="E139" s="4" t="s">
        <v>480</v>
      </c>
      <c r="F139" s="4" t="s">
        <v>488</v>
      </c>
      <c r="G139" s="5">
        <v>45622</v>
      </c>
      <c r="H139" s="5">
        <v>45640</v>
      </c>
      <c r="I139" s="4" t="s">
        <v>494</v>
      </c>
      <c r="J139" s="4">
        <f>Table1[[#This Row],[Discharge Date]]-Table1[[#This Row],[Admission Date]]</f>
        <v>18</v>
      </c>
      <c r="K139" s="4" t="str">
        <f>IF(Table1[[#This Row],[Age]]&lt;18,"Child",IF(Table1[[#This Row],[Age]]&lt;45,"Adult","Senior"))</f>
        <v>Child</v>
      </c>
    </row>
    <row r="140" spans="1:11" x14ac:dyDescent="0.3">
      <c r="A140" s="4" t="s">
        <v>147</v>
      </c>
      <c r="B140" s="4" t="s">
        <v>323</v>
      </c>
      <c r="C140" s="4">
        <v>7</v>
      </c>
      <c r="D140" s="4" t="s">
        <v>478</v>
      </c>
      <c r="E140" s="4" t="s">
        <v>486</v>
      </c>
      <c r="F140" s="4" t="s">
        <v>490</v>
      </c>
      <c r="G140" s="5">
        <v>45257</v>
      </c>
      <c r="H140" s="5">
        <v>45260</v>
      </c>
      <c r="I140" s="4" t="s">
        <v>494</v>
      </c>
      <c r="J140" s="4">
        <f>Table1[[#This Row],[Discharge Date]]-Table1[[#This Row],[Admission Date]]</f>
        <v>3</v>
      </c>
      <c r="K140" s="4" t="str">
        <f>IF(Table1[[#This Row],[Age]]&lt;18,"Child",IF(Table1[[#This Row],[Age]]&lt;45,"Adult","Senior"))</f>
        <v>Child</v>
      </c>
    </row>
    <row r="141" spans="1:11" x14ac:dyDescent="0.3">
      <c r="A141" s="4" t="s">
        <v>148</v>
      </c>
      <c r="B141" s="4" t="s">
        <v>367</v>
      </c>
      <c r="C141" s="4">
        <v>81</v>
      </c>
      <c r="D141" s="4" t="s">
        <v>478</v>
      </c>
      <c r="E141" s="4" t="s">
        <v>480</v>
      </c>
      <c r="F141" s="4" t="s">
        <v>490</v>
      </c>
      <c r="G141" s="5">
        <v>45094</v>
      </c>
      <c r="H141" s="5">
        <v>45100</v>
      </c>
      <c r="I141" s="4" t="s">
        <v>494</v>
      </c>
      <c r="J141" s="4">
        <f>Table1[[#This Row],[Discharge Date]]-Table1[[#This Row],[Admission Date]]</f>
        <v>6</v>
      </c>
      <c r="K141" s="4" t="str">
        <f>IF(Table1[[#This Row],[Age]]&lt;18,"Child",IF(Table1[[#This Row],[Age]]&lt;45,"Adult","Senior"))</f>
        <v>Senior</v>
      </c>
    </row>
    <row r="142" spans="1:11" x14ac:dyDescent="0.3">
      <c r="A142" s="4" t="s">
        <v>149</v>
      </c>
      <c r="B142" s="4" t="s">
        <v>390</v>
      </c>
      <c r="C142" s="4">
        <v>62</v>
      </c>
      <c r="D142" s="4" t="s">
        <v>478</v>
      </c>
      <c r="E142" s="4" t="s">
        <v>485</v>
      </c>
      <c r="F142" s="4" t="s">
        <v>488</v>
      </c>
      <c r="G142" s="5">
        <v>45420</v>
      </c>
      <c r="H142" s="5">
        <v>45428</v>
      </c>
      <c r="I142" s="4" t="s">
        <v>494</v>
      </c>
      <c r="J142" s="4">
        <f>Table1[[#This Row],[Discharge Date]]-Table1[[#This Row],[Admission Date]]</f>
        <v>8</v>
      </c>
      <c r="K142" s="4" t="str">
        <f>IF(Table1[[#This Row],[Age]]&lt;18,"Child",IF(Table1[[#This Row],[Age]]&lt;45,"Adult","Senior"))</f>
        <v>Senior</v>
      </c>
    </row>
    <row r="143" spans="1:11" x14ac:dyDescent="0.3">
      <c r="A143" s="4" t="s">
        <v>150</v>
      </c>
      <c r="B143" s="4" t="s">
        <v>336</v>
      </c>
      <c r="C143" s="4">
        <v>38</v>
      </c>
      <c r="D143" s="4" t="s">
        <v>478</v>
      </c>
      <c r="E143" s="4" t="s">
        <v>485</v>
      </c>
      <c r="F143" s="4" t="s">
        <v>489</v>
      </c>
      <c r="G143" s="5">
        <v>45333</v>
      </c>
      <c r="H143" s="5">
        <v>45353</v>
      </c>
      <c r="I143" s="4" t="s">
        <v>494</v>
      </c>
      <c r="J143" s="4">
        <f>Table1[[#This Row],[Discharge Date]]-Table1[[#This Row],[Admission Date]]</f>
        <v>20</v>
      </c>
      <c r="K143" s="4" t="str">
        <f>IF(Table1[[#This Row],[Age]]&lt;18,"Child",IF(Table1[[#This Row],[Age]]&lt;45,"Adult","Senior"))</f>
        <v>Adult</v>
      </c>
    </row>
    <row r="144" spans="1:11" x14ac:dyDescent="0.3">
      <c r="A144" s="4" t="s">
        <v>151</v>
      </c>
      <c r="B144" s="4" t="s">
        <v>390</v>
      </c>
      <c r="C144" s="4">
        <v>9</v>
      </c>
      <c r="D144" s="4" t="s">
        <v>478</v>
      </c>
      <c r="E144" s="4" t="s">
        <v>486</v>
      </c>
      <c r="F144" s="4" t="s">
        <v>492</v>
      </c>
      <c r="G144" s="5">
        <v>45741</v>
      </c>
      <c r="H144" s="5">
        <v>45761</v>
      </c>
      <c r="I144" s="4" t="s">
        <v>494</v>
      </c>
      <c r="J144" s="4">
        <f>Table1[[#This Row],[Discharge Date]]-Table1[[#This Row],[Admission Date]]</f>
        <v>20</v>
      </c>
      <c r="K144" s="4" t="str">
        <f>IF(Table1[[#This Row],[Age]]&lt;18,"Child",IF(Table1[[#This Row],[Age]]&lt;45,"Adult","Senior"))</f>
        <v>Child</v>
      </c>
    </row>
    <row r="145" spans="1:11" x14ac:dyDescent="0.3">
      <c r="A145" s="4" t="s">
        <v>152</v>
      </c>
      <c r="B145" s="4" t="s">
        <v>422</v>
      </c>
      <c r="C145" s="4">
        <v>45</v>
      </c>
      <c r="D145" s="4" t="s">
        <v>478</v>
      </c>
      <c r="E145" s="4" t="s">
        <v>480</v>
      </c>
      <c r="F145" s="4" t="s">
        <v>487</v>
      </c>
      <c r="G145" s="5">
        <v>45323</v>
      </c>
      <c r="H145" s="5">
        <v>45336</v>
      </c>
      <c r="I145" s="4" t="s">
        <v>494</v>
      </c>
      <c r="J145" s="4">
        <f>Table1[[#This Row],[Discharge Date]]-Table1[[#This Row],[Admission Date]]</f>
        <v>13</v>
      </c>
      <c r="K145" s="4" t="str">
        <f>IF(Table1[[#This Row],[Age]]&lt;18,"Child",IF(Table1[[#This Row],[Age]]&lt;45,"Adult","Senior"))</f>
        <v>Senior</v>
      </c>
    </row>
    <row r="146" spans="1:11" x14ac:dyDescent="0.3">
      <c r="A146" s="4" t="s">
        <v>153</v>
      </c>
      <c r="B146" s="4" t="s">
        <v>408</v>
      </c>
      <c r="C146" s="4">
        <v>41</v>
      </c>
      <c r="D146" s="4" t="s">
        <v>479</v>
      </c>
      <c r="E146" s="4" t="s">
        <v>484</v>
      </c>
      <c r="F146" s="4" t="s">
        <v>488</v>
      </c>
      <c r="G146" s="5">
        <v>45654</v>
      </c>
      <c r="H146" s="5">
        <v>45672</v>
      </c>
      <c r="I146" s="4" t="s">
        <v>494</v>
      </c>
      <c r="J146" s="4">
        <f>Table1[[#This Row],[Discharge Date]]-Table1[[#This Row],[Admission Date]]</f>
        <v>18</v>
      </c>
      <c r="K146" s="4" t="str">
        <f>IF(Table1[[#This Row],[Age]]&lt;18,"Child",IF(Table1[[#This Row],[Age]]&lt;45,"Adult","Senior"))</f>
        <v>Adult</v>
      </c>
    </row>
    <row r="147" spans="1:11" x14ac:dyDescent="0.3">
      <c r="A147" s="4" t="s">
        <v>154</v>
      </c>
      <c r="B147" s="4" t="s">
        <v>355</v>
      </c>
      <c r="C147" s="4">
        <v>21</v>
      </c>
      <c r="D147" s="4" t="s">
        <v>479</v>
      </c>
      <c r="E147" s="4" t="s">
        <v>486</v>
      </c>
      <c r="F147" s="4" t="s">
        <v>492</v>
      </c>
      <c r="G147" s="5">
        <v>45509</v>
      </c>
      <c r="H147" s="5">
        <v>45521</v>
      </c>
      <c r="I147" s="4" t="s">
        <v>494</v>
      </c>
      <c r="J147" s="4">
        <f>Table1[[#This Row],[Discharge Date]]-Table1[[#This Row],[Admission Date]]</f>
        <v>12</v>
      </c>
      <c r="K147" s="4" t="str">
        <f>IF(Table1[[#This Row],[Age]]&lt;18,"Child",IF(Table1[[#This Row],[Age]]&lt;45,"Adult","Senior"))</f>
        <v>Adult</v>
      </c>
    </row>
    <row r="148" spans="1:11" x14ac:dyDescent="0.3">
      <c r="A148" s="4" t="s">
        <v>155</v>
      </c>
      <c r="B148" s="4" t="s">
        <v>380</v>
      </c>
      <c r="C148" s="4">
        <v>81</v>
      </c>
      <c r="D148" s="4" t="s">
        <v>479</v>
      </c>
      <c r="E148" s="4" t="s">
        <v>486</v>
      </c>
      <c r="F148" s="4" t="s">
        <v>491</v>
      </c>
      <c r="G148" s="5">
        <v>45702</v>
      </c>
      <c r="H148" s="5">
        <v>45722</v>
      </c>
      <c r="I148" s="4" t="s">
        <v>494</v>
      </c>
      <c r="J148" s="4">
        <f>Table1[[#This Row],[Discharge Date]]-Table1[[#This Row],[Admission Date]]</f>
        <v>20</v>
      </c>
      <c r="K148" s="4" t="str">
        <f>IF(Table1[[#This Row],[Age]]&lt;18,"Child",IF(Table1[[#This Row],[Age]]&lt;45,"Adult","Senior"))</f>
        <v>Senior</v>
      </c>
    </row>
    <row r="149" spans="1:11" x14ac:dyDescent="0.3">
      <c r="A149" s="4" t="s">
        <v>156</v>
      </c>
      <c r="B149" s="4" t="s">
        <v>423</v>
      </c>
      <c r="C149" s="4">
        <v>70</v>
      </c>
      <c r="D149" s="4" t="s">
        <v>478</v>
      </c>
      <c r="E149" s="4" t="s">
        <v>485</v>
      </c>
      <c r="F149" s="4" t="s">
        <v>491</v>
      </c>
      <c r="G149" s="5">
        <v>45235</v>
      </c>
      <c r="H149" s="5">
        <v>45241</v>
      </c>
      <c r="I149" s="4" t="s">
        <v>494</v>
      </c>
      <c r="J149" s="4">
        <f>Table1[[#This Row],[Discharge Date]]-Table1[[#This Row],[Admission Date]]</f>
        <v>6</v>
      </c>
      <c r="K149" s="4" t="str">
        <f>IF(Table1[[#This Row],[Age]]&lt;18,"Child",IF(Table1[[#This Row],[Age]]&lt;45,"Adult","Senior"))</f>
        <v>Senior</v>
      </c>
    </row>
    <row r="150" spans="1:11" x14ac:dyDescent="0.3">
      <c r="A150" s="4" t="s">
        <v>157</v>
      </c>
      <c r="B150" s="4" t="s">
        <v>381</v>
      </c>
      <c r="C150" s="4">
        <v>63</v>
      </c>
      <c r="D150" s="4" t="s">
        <v>479</v>
      </c>
      <c r="E150" s="4" t="s">
        <v>485</v>
      </c>
      <c r="F150" s="4" t="s">
        <v>490</v>
      </c>
      <c r="G150" s="5">
        <v>45131</v>
      </c>
      <c r="H150" s="5">
        <v>45150</v>
      </c>
      <c r="I150" s="4" t="s">
        <v>494</v>
      </c>
      <c r="J150" s="4">
        <f>Table1[[#This Row],[Discharge Date]]-Table1[[#This Row],[Admission Date]]</f>
        <v>19</v>
      </c>
      <c r="K150" s="4" t="str">
        <f>IF(Table1[[#This Row],[Age]]&lt;18,"Child",IF(Table1[[#This Row],[Age]]&lt;45,"Adult","Senior"))</f>
        <v>Senior</v>
      </c>
    </row>
    <row r="151" spans="1:11" x14ac:dyDescent="0.3">
      <c r="A151" s="4" t="s">
        <v>158</v>
      </c>
      <c r="B151" s="4" t="s">
        <v>424</v>
      </c>
      <c r="C151" s="4">
        <v>36</v>
      </c>
      <c r="D151" s="4" t="s">
        <v>478</v>
      </c>
      <c r="E151" s="4" t="s">
        <v>481</v>
      </c>
      <c r="F151" s="4" t="s">
        <v>490</v>
      </c>
      <c r="G151" s="5">
        <v>45172</v>
      </c>
      <c r="H151" s="5">
        <v>45177</v>
      </c>
      <c r="I151" s="4" t="s">
        <v>495</v>
      </c>
      <c r="J151" s="4">
        <f>Table1[[#This Row],[Discharge Date]]-Table1[[#This Row],[Admission Date]]</f>
        <v>5</v>
      </c>
      <c r="K151" s="4" t="str">
        <f>IF(Table1[[#This Row],[Age]]&lt;18,"Child",IF(Table1[[#This Row],[Age]]&lt;45,"Adult","Senior"))</f>
        <v>Adult</v>
      </c>
    </row>
    <row r="152" spans="1:11" x14ac:dyDescent="0.3">
      <c r="A152" s="4" t="s">
        <v>159</v>
      </c>
      <c r="B152" s="4" t="s">
        <v>425</v>
      </c>
      <c r="C152" s="4">
        <v>35</v>
      </c>
      <c r="D152" s="4" t="s">
        <v>478</v>
      </c>
      <c r="E152" s="4" t="s">
        <v>482</v>
      </c>
      <c r="F152" s="4" t="s">
        <v>490</v>
      </c>
      <c r="G152" s="5">
        <v>45159</v>
      </c>
      <c r="H152" s="5">
        <v>45178</v>
      </c>
      <c r="I152" s="4" t="s">
        <v>494</v>
      </c>
      <c r="J152" s="4">
        <f>Table1[[#This Row],[Discharge Date]]-Table1[[#This Row],[Admission Date]]</f>
        <v>19</v>
      </c>
      <c r="K152" s="4" t="str">
        <f>IF(Table1[[#This Row],[Age]]&lt;18,"Child",IF(Table1[[#This Row],[Age]]&lt;45,"Adult","Senior"))</f>
        <v>Adult</v>
      </c>
    </row>
    <row r="153" spans="1:11" x14ac:dyDescent="0.3">
      <c r="A153" s="4" t="s">
        <v>160</v>
      </c>
      <c r="B153" s="4" t="s">
        <v>426</v>
      </c>
      <c r="C153" s="4">
        <v>38</v>
      </c>
      <c r="D153" s="4" t="s">
        <v>478</v>
      </c>
      <c r="E153" s="4" t="s">
        <v>484</v>
      </c>
      <c r="F153" s="4" t="s">
        <v>493</v>
      </c>
      <c r="G153" s="5">
        <v>45621</v>
      </c>
      <c r="H153" s="5">
        <v>45632</v>
      </c>
      <c r="I153" s="4" t="s">
        <v>494</v>
      </c>
      <c r="J153" s="4">
        <f>Table1[[#This Row],[Discharge Date]]-Table1[[#This Row],[Admission Date]]</f>
        <v>11</v>
      </c>
      <c r="K153" s="4" t="str">
        <f>IF(Table1[[#This Row],[Age]]&lt;18,"Child",IF(Table1[[#This Row],[Age]]&lt;45,"Adult","Senior"))</f>
        <v>Adult</v>
      </c>
    </row>
    <row r="154" spans="1:11" x14ac:dyDescent="0.3">
      <c r="A154" s="4" t="s">
        <v>161</v>
      </c>
      <c r="B154" s="4" t="s">
        <v>427</v>
      </c>
      <c r="C154" s="4">
        <v>38</v>
      </c>
      <c r="D154" s="4" t="s">
        <v>479</v>
      </c>
      <c r="E154" s="4" t="s">
        <v>482</v>
      </c>
      <c r="F154" s="4" t="s">
        <v>490</v>
      </c>
      <c r="G154" s="5">
        <v>45670</v>
      </c>
      <c r="H154" s="5">
        <v>45690</v>
      </c>
      <c r="I154" s="4" t="s">
        <v>494</v>
      </c>
      <c r="J154" s="4">
        <f>Table1[[#This Row],[Discharge Date]]-Table1[[#This Row],[Admission Date]]</f>
        <v>20</v>
      </c>
      <c r="K154" s="4" t="str">
        <f>IF(Table1[[#This Row],[Age]]&lt;18,"Child",IF(Table1[[#This Row],[Age]]&lt;45,"Adult","Senior"))</f>
        <v>Adult</v>
      </c>
    </row>
    <row r="155" spans="1:11" x14ac:dyDescent="0.3">
      <c r="A155" s="4" t="s">
        <v>162</v>
      </c>
      <c r="B155" s="4" t="s">
        <v>357</v>
      </c>
      <c r="C155" s="4">
        <v>60</v>
      </c>
      <c r="D155" s="4" t="s">
        <v>478</v>
      </c>
      <c r="E155" s="4" t="s">
        <v>485</v>
      </c>
      <c r="F155" s="4" t="s">
        <v>493</v>
      </c>
      <c r="G155" s="5">
        <v>45431</v>
      </c>
      <c r="H155" s="5">
        <v>45439</v>
      </c>
      <c r="I155" s="4" t="s">
        <v>494</v>
      </c>
      <c r="J155" s="4">
        <f>Table1[[#This Row],[Discharge Date]]-Table1[[#This Row],[Admission Date]]</f>
        <v>8</v>
      </c>
      <c r="K155" s="4" t="str">
        <f>IF(Table1[[#This Row],[Age]]&lt;18,"Child",IF(Table1[[#This Row],[Age]]&lt;45,"Adult","Senior"))</f>
        <v>Senior</v>
      </c>
    </row>
    <row r="156" spans="1:11" x14ac:dyDescent="0.3">
      <c r="A156" s="4" t="s">
        <v>163</v>
      </c>
      <c r="B156" s="4" t="s">
        <v>428</v>
      </c>
      <c r="C156" s="4">
        <v>6</v>
      </c>
      <c r="D156" s="4" t="s">
        <v>478</v>
      </c>
      <c r="E156" s="4" t="s">
        <v>486</v>
      </c>
      <c r="F156" s="4" t="s">
        <v>492</v>
      </c>
      <c r="G156" s="5">
        <v>45696</v>
      </c>
      <c r="H156" s="5">
        <v>45701</v>
      </c>
      <c r="I156" s="4" t="s">
        <v>494</v>
      </c>
      <c r="J156" s="4">
        <f>Table1[[#This Row],[Discharge Date]]-Table1[[#This Row],[Admission Date]]</f>
        <v>5</v>
      </c>
      <c r="K156" s="4" t="str">
        <f>IF(Table1[[#This Row],[Age]]&lt;18,"Child",IF(Table1[[#This Row],[Age]]&lt;45,"Adult","Senior"))</f>
        <v>Child</v>
      </c>
    </row>
    <row r="157" spans="1:11" x14ac:dyDescent="0.3">
      <c r="A157" s="4" t="s">
        <v>164</v>
      </c>
      <c r="B157" s="4" t="s">
        <v>429</v>
      </c>
      <c r="C157" s="4">
        <v>68</v>
      </c>
      <c r="D157" s="4" t="s">
        <v>478</v>
      </c>
      <c r="E157" s="4" t="s">
        <v>485</v>
      </c>
      <c r="F157" s="4" t="s">
        <v>487</v>
      </c>
      <c r="G157" s="5">
        <v>45769</v>
      </c>
      <c r="H157" s="5">
        <v>45776</v>
      </c>
      <c r="I157" s="4" t="s">
        <v>494</v>
      </c>
      <c r="J157" s="4">
        <f>Table1[[#This Row],[Discharge Date]]-Table1[[#This Row],[Admission Date]]</f>
        <v>7</v>
      </c>
      <c r="K157" s="4" t="str">
        <f>IF(Table1[[#This Row],[Age]]&lt;18,"Child",IF(Table1[[#This Row],[Age]]&lt;45,"Adult","Senior"))</f>
        <v>Senior</v>
      </c>
    </row>
    <row r="158" spans="1:11" x14ac:dyDescent="0.3">
      <c r="A158" s="4" t="s">
        <v>165</v>
      </c>
      <c r="B158" s="4" t="s">
        <v>430</v>
      </c>
      <c r="C158" s="4">
        <v>27</v>
      </c>
      <c r="D158" s="4" t="s">
        <v>479</v>
      </c>
      <c r="E158" s="4" t="s">
        <v>483</v>
      </c>
      <c r="F158" s="4" t="s">
        <v>487</v>
      </c>
      <c r="G158" s="5">
        <v>45720</v>
      </c>
      <c r="H158" s="5">
        <v>45735</v>
      </c>
      <c r="I158" s="4" t="s">
        <v>494</v>
      </c>
      <c r="J158" s="4">
        <f>Table1[[#This Row],[Discharge Date]]-Table1[[#This Row],[Admission Date]]</f>
        <v>15</v>
      </c>
      <c r="K158" s="4" t="str">
        <f>IF(Table1[[#This Row],[Age]]&lt;18,"Child",IF(Table1[[#This Row],[Age]]&lt;45,"Adult","Senior"))</f>
        <v>Adult</v>
      </c>
    </row>
    <row r="159" spans="1:11" x14ac:dyDescent="0.3">
      <c r="A159" s="4" t="s">
        <v>166</v>
      </c>
      <c r="B159" s="4" t="s">
        <v>431</v>
      </c>
      <c r="C159" s="4">
        <v>41</v>
      </c>
      <c r="D159" s="4" t="s">
        <v>479</v>
      </c>
      <c r="E159" s="4" t="s">
        <v>484</v>
      </c>
      <c r="F159" s="4" t="s">
        <v>490</v>
      </c>
      <c r="G159" s="5">
        <v>45478</v>
      </c>
      <c r="H159" s="5">
        <v>45493</v>
      </c>
      <c r="I159" s="4" t="s">
        <v>494</v>
      </c>
      <c r="J159" s="4">
        <f>Table1[[#This Row],[Discharge Date]]-Table1[[#This Row],[Admission Date]]</f>
        <v>15</v>
      </c>
      <c r="K159" s="4" t="str">
        <f>IF(Table1[[#This Row],[Age]]&lt;18,"Child",IF(Table1[[#This Row],[Age]]&lt;45,"Adult","Senior"))</f>
        <v>Adult</v>
      </c>
    </row>
    <row r="160" spans="1:11" x14ac:dyDescent="0.3">
      <c r="A160" s="4" t="s">
        <v>167</v>
      </c>
      <c r="B160" s="4" t="s">
        <v>432</v>
      </c>
      <c r="C160" s="4">
        <v>58</v>
      </c>
      <c r="D160" s="4" t="s">
        <v>478</v>
      </c>
      <c r="E160" s="4" t="s">
        <v>484</v>
      </c>
      <c r="F160" s="4" t="s">
        <v>493</v>
      </c>
      <c r="G160" s="5">
        <v>45488</v>
      </c>
      <c r="H160" s="5">
        <v>45498</v>
      </c>
      <c r="I160" s="4" t="s">
        <v>494</v>
      </c>
      <c r="J160" s="4">
        <f>Table1[[#This Row],[Discharge Date]]-Table1[[#This Row],[Admission Date]]</f>
        <v>10</v>
      </c>
      <c r="K160" s="4" t="str">
        <f>IF(Table1[[#This Row],[Age]]&lt;18,"Child",IF(Table1[[#This Row],[Age]]&lt;45,"Adult","Senior"))</f>
        <v>Senior</v>
      </c>
    </row>
    <row r="161" spans="1:11" x14ac:dyDescent="0.3">
      <c r="A161" s="4" t="s">
        <v>168</v>
      </c>
      <c r="B161" s="4" t="s">
        <v>427</v>
      </c>
      <c r="C161" s="4">
        <v>36</v>
      </c>
      <c r="D161" s="4" t="s">
        <v>479</v>
      </c>
      <c r="E161" s="4" t="s">
        <v>486</v>
      </c>
      <c r="F161" s="4" t="s">
        <v>487</v>
      </c>
      <c r="G161" s="5">
        <v>45674</v>
      </c>
      <c r="H161" s="5">
        <v>45687</v>
      </c>
      <c r="I161" s="4" t="s">
        <v>494</v>
      </c>
      <c r="J161" s="4">
        <f>Table1[[#This Row],[Discharge Date]]-Table1[[#This Row],[Admission Date]]</f>
        <v>13</v>
      </c>
      <c r="K161" s="4" t="str">
        <f>IF(Table1[[#This Row],[Age]]&lt;18,"Child",IF(Table1[[#This Row],[Age]]&lt;45,"Adult","Senior"))</f>
        <v>Adult</v>
      </c>
    </row>
    <row r="162" spans="1:11" x14ac:dyDescent="0.3">
      <c r="A162" s="4" t="s">
        <v>169</v>
      </c>
      <c r="B162" s="4" t="s">
        <v>433</v>
      </c>
      <c r="C162" s="4">
        <v>60</v>
      </c>
      <c r="D162" s="4" t="s">
        <v>478</v>
      </c>
      <c r="E162" s="4" t="s">
        <v>486</v>
      </c>
      <c r="F162" s="4" t="s">
        <v>489</v>
      </c>
      <c r="G162" s="5">
        <v>45320</v>
      </c>
      <c r="H162" s="5">
        <v>45325</v>
      </c>
      <c r="I162" s="4" t="s">
        <v>494</v>
      </c>
      <c r="J162" s="4">
        <f>Table1[[#This Row],[Discharge Date]]-Table1[[#This Row],[Admission Date]]</f>
        <v>5</v>
      </c>
      <c r="K162" s="4" t="str">
        <f>IF(Table1[[#This Row],[Age]]&lt;18,"Child",IF(Table1[[#This Row],[Age]]&lt;45,"Adult","Senior"))</f>
        <v>Senior</v>
      </c>
    </row>
    <row r="163" spans="1:11" x14ac:dyDescent="0.3">
      <c r="A163" s="4" t="s">
        <v>170</v>
      </c>
      <c r="B163" s="4" t="s">
        <v>408</v>
      </c>
      <c r="C163" s="4">
        <v>48</v>
      </c>
      <c r="D163" s="4" t="s">
        <v>478</v>
      </c>
      <c r="E163" s="4" t="s">
        <v>482</v>
      </c>
      <c r="F163" s="4" t="s">
        <v>493</v>
      </c>
      <c r="G163" s="5">
        <v>45456</v>
      </c>
      <c r="H163" s="5">
        <v>45464</v>
      </c>
      <c r="I163" s="4" t="s">
        <v>494</v>
      </c>
      <c r="J163" s="4">
        <f>Table1[[#This Row],[Discharge Date]]-Table1[[#This Row],[Admission Date]]</f>
        <v>8</v>
      </c>
      <c r="K163" s="4" t="str">
        <f>IF(Table1[[#This Row],[Age]]&lt;18,"Child",IF(Table1[[#This Row],[Age]]&lt;45,"Adult","Senior"))</f>
        <v>Senior</v>
      </c>
    </row>
    <row r="164" spans="1:11" x14ac:dyDescent="0.3">
      <c r="A164" s="4" t="s">
        <v>171</v>
      </c>
      <c r="B164" s="4" t="s">
        <v>408</v>
      </c>
      <c r="C164" s="4">
        <v>74</v>
      </c>
      <c r="D164" s="4" t="s">
        <v>479</v>
      </c>
      <c r="E164" s="4" t="s">
        <v>480</v>
      </c>
      <c r="F164" s="4" t="s">
        <v>490</v>
      </c>
      <c r="G164" s="5">
        <v>45201</v>
      </c>
      <c r="H164" s="5">
        <v>45214</v>
      </c>
      <c r="I164" s="4" t="s">
        <v>494</v>
      </c>
      <c r="J164" s="4">
        <f>Table1[[#This Row],[Discharge Date]]-Table1[[#This Row],[Admission Date]]</f>
        <v>13</v>
      </c>
      <c r="K164" s="4" t="str">
        <f>IF(Table1[[#This Row],[Age]]&lt;18,"Child",IF(Table1[[#This Row],[Age]]&lt;45,"Adult","Senior"))</f>
        <v>Senior</v>
      </c>
    </row>
    <row r="165" spans="1:11" x14ac:dyDescent="0.3">
      <c r="A165" s="4" t="s">
        <v>172</v>
      </c>
      <c r="B165" s="4" t="s">
        <v>434</v>
      </c>
      <c r="C165" s="4">
        <v>56</v>
      </c>
      <c r="D165" s="4" t="s">
        <v>478</v>
      </c>
      <c r="E165" s="4" t="s">
        <v>484</v>
      </c>
      <c r="F165" s="4" t="s">
        <v>488</v>
      </c>
      <c r="G165" s="5">
        <v>45273</v>
      </c>
      <c r="H165" s="5">
        <v>45291</v>
      </c>
      <c r="I165" s="4" t="s">
        <v>494</v>
      </c>
      <c r="J165" s="4">
        <f>Table1[[#This Row],[Discharge Date]]-Table1[[#This Row],[Admission Date]]</f>
        <v>18</v>
      </c>
      <c r="K165" s="4" t="str">
        <f>IF(Table1[[#This Row],[Age]]&lt;18,"Child",IF(Table1[[#This Row],[Age]]&lt;45,"Adult","Senior"))</f>
        <v>Senior</v>
      </c>
    </row>
    <row r="166" spans="1:11" x14ac:dyDescent="0.3">
      <c r="A166" s="4" t="s">
        <v>173</v>
      </c>
      <c r="B166" s="4" t="s">
        <v>377</v>
      </c>
      <c r="C166" s="4">
        <v>84</v>
      </c>
      <c r="D166" s="4" t="s">
        <v>478</v>
      </c>
      <c r="E166" s="4" t="s">
        <v>486</v>
      </c>
      <c r="F166" s="4" t="s">
        <v>491</v>
      </c>
      <c r="G166" s="5">
        <v>45410</v>
      </c>
      <c r="H166" s="5">
        <v>45430</v>
      </c>
      <c r="I166" s="4" t="s">
        <v>494</v>
      </c>
      <c r="J166" s="4">
        <f>Table1[[#This Row],[Discharge Date]]-Table1[[#This Row],[Admission Date]]</f>
        <v>20</v>
      </c>
      <c r="K166" s="4" t="str">
        <f>IF(Table1[[#This Row],[Age]]&lt;18,"Child",IF(Table1[[#This Row],[Age]]&lt;45,"Adult","Senior"))</f>
        <v>Senior</v>
      </c>
    </row>
    <row r="167" spans="1:11" x14ac:dyDescent="0.3">
      <c r="A167" s="4" t="s">
        <v>174</v>
      </c>
      <c r="B167" s="4" t="s">
        <v>435</v>
      </c>
      <c r="C167" s="4">
        <v>16</v>
      </c>
      <c r="D167" s="4" t="s">
        <v>479</v>
      </c>
      <c r="E167" s="4" t="s">
        <v>481</v>
      </c>
      <c r="F167" s="4" t="s">
        <v>491</v>
      </c>
      <c r="G167" s="5">
        <v>45186</v>
      </c>
      <c r="H167" s="5">
        <v>45192</v>
      </c>
      <c r="I167" s="4" t="s">
        <v>494</v>
      </c>
      <c r="J167" s="4">
        <f>Table1[[#This Row],[Discharge Date]]-Table1[[#This Row],[Admission Date]]</f>
        <v>6</v>
      </c>
      <c r="K167" s="4" t="str">
        <f>IF(Table1[[#This Row],[Age]]&lt;18,"Child",IF(Table1[[#This Row],[Age]]&lt;45,"Adult","Senior"))</f>
        <v>Child</v>
      </c>
    </row>
    <row r="168" spans="1:11" x14ac:dyDescent="0.3">
      <c r="A168" s="4" t="s">
        <v>175</v>
      </c>
      <c r="B168" s="4" t="s">
        <v>436</v>
      </c>
      <c r="C168" s="4">
        <v>21</v>
      </c>
      <c r="D168" s="4" t="s">
        <v>478</v>
      </c>
      <c r="E168" s="4" t="s">
        <v>481</v>
      </c>
      <c r="F168" s="4" t="s">
        <v>489</v>
      </c>
      <c r="G168" s="5">
        <v>45148</v>
      </c>
      <c r="H168" s="5">
        <v>45161</v>
      </c>
      <c r="I168" s="4" t="s">
        <v>494</v>
      </c>
      <c r="J168" s="4">
        <f>Table1[[#This Row],[Discharge Date]]-Table1[[#This Row],[Admission Date]]</f>
        <v>13</v>
      </c>
      <c r="K168" s="4" t="str">
        <f>IF(Table1[[#This Row],[Age]]&lt;18,"Child",IF(Table1[[#This Row],[Age]]&lt;45,"Adult","Senior"))</f>
        <v>Adult</v>
      </c>
    </row>
    <row r="169" spans="1:11" x14ac:dyDescent="0.3">
      <c r="A169" s="4" t="s">
        <v>176</v>
      </c>
      <c r="B169" s="4" t="s">
        <v>437</v>
      </c>
      <c r="C169" s="4">
        <v>1</v>
      </c>
      <c r="D169" s="4" t="s">
        <v>478</v>
      </c>
      <c r="E169" s="4" t="s">
        <v>480</v>
      </c>
      <c r="F169" s="4" t="s">
        <v>488</v>
      </c>
      <c r="G169" s="5">
        <v>45531</v>
      </c>
      <c r="H169" s="5">
        <v>45540</v>
      </c>
      <c r="I169" s="4" t="s">
        <v>494</v>
      </c>
      <c r="J169" s="4">
        <f>Table1[[#This Row],[Discharge Date]]-Table1[[#This Row],[Admission Date]]</f>
        <v>9</v>
      </c>
      <c r="K169" s="4" t="str">
        <f>IF(Table1[[#This Row],[Age]]&lt;18,"Child",IF(Table1[[#This Row],[Age]]&lt;45,"Adult","Senior"))</f>
        <v>Child</v>
      </c>
    </row>
    <row r="170" spans="1:11" x14ac:dyDescent="0.3">
      <c r="A170" s="4" t="s">
        <v>177</v>
      </c>
      <c r="B170" s="4" t="s">
        <v>383</v>
      </c>
      <c r="C170" s="4">
        <v>48</v>
      </c>
      <c r="D170" s="4" t="s">
        <v>479</v>
      </c>
      <c r="E170" s="4" t="s">
        <v>483</v>
      </c>
      <c r="F170" s="4" t="s">
        <v>491</v>
      </c>
      <c r="G170" s="5">
        <v>45605</v>
      </c>
      <c r="H170" s="5">
        <v>45622</v>
      </c>
      <c r="I170" s="4" t="s">
        <v>494</v>
      </c>
      <c r="J170" s="4">
        <f>Table1[[#This Row],[Discharge Date]]-Table1[[#This Row],[Admission Date]]</f>
        <v>17</v>
      </c>
      <c r="K170" s="4" t="str">
        <f>IF(Table1[[#This Row],[Age]]&lt;18,"Child",IF(Table1[[#This Row],[Age]]&lt;45,"Adult","Senior"))</f>
        <v>Senior</v>
      </c>
    </row>
    <row r="171" spans="1:11" x14ac:dyDescent="0.3">
      <c r="A171" s="4" t="s">
        <v>178</v>
      </c>
      <c r="B171" s="4" t="s">
        <v>438</v>
      </c>
      <c r="C171" s="4">
        <v>38</v>
      </c>
      <c r="D171" s="4" t="s">
        <v>479</v>
      </c>
      <c r="E171" s="4" t="s">
        <v>482</v>
      </c>
      <c r="F171" s="4" t="s">
        <v>489</v>
      </c>
      <c r="G171" s="5">
        <v>45093</v>
      </c>
      <c r="H171" s="5">
        <v>45102</v>
      </c>
      <c r="I171" s="4" t="s">
        <v>494</v>
      </c>
      <c r="J171" s="4">
        <f>Table1[[#This Row],[Discharge Date]]-Table1[[#This Row],[Admission Date]]</f>
        <v>9</v>
      </c>
      <c r="K171" s="4" t="str">
        <f>IF(Table1[[#This Row],[Age]]&lt;18,"Child",IF(Table1[[#This Row],[Age]]&lt;45,"Adult","Senior"))</f>
        <v>Adult</v>
      </c>
    </row>
    <row r="172" spans="1:11" x14ac:dyDescent="0.3">
      <c r="A172" s="4" t="s">
        <v>179</v>
      </c>
      <c r="B172" s="4" t="s">
        <v>395</v>
      </c>
      <c r="C172" s="4">
        <v>38</v>
      </c>
      <c r="D172" s="4" t="s">
        <v>478</v>
      </c>
      <c r="E172" s="4" t="s">
        <v>486</v>
      </c>
      <c r="F172" s="4" t="s">
        <v>493</v>
      </c>
      <c r="G172" s="5">
        <v>45098</v>
      </c>
      <c r="H172" s="5">
        <v>45111</v>
      </c>
      <c r="I172" s="4" t="s">
        <v>494</v>
      </c>
      <c r="J172" s="4">
        <f>Table1[[#This Row],[Discharge Date]]-Table1[[#This Row],[Admission Date]]</f>
        <v>13</v>
      </c>
      <c r="K172" s="4" t="str">
        <f>IF(Table1[[#This Row],[Age]]&lt;18,"Child",IF(Table1[[#This Row],[Age]]&lt;45,"Adult","Senior"))</f>
        <v>Adult</v>
      </c>
    </row>
    <row r="173" spans="1:11" x14ac:dyDescent="0.3">
      <c r="A173" s="4" t="s">
        <v>180</v>
      </c>
      <c r="B173" s="4" t="s">
        <v>319</v>
      </c>
      <c r="C173" s="4">
        <v>55</v>
      </c>
      <c r="D173" s="4" t="s">
        <v>479</v>
      </c>
      <c r="E173" s="4" t="s">
        <v>482</v>
      </c>
      <c r="F173" s="4" t="s">
        <v>493</v>
      </c>
      <c r="G173" s="5">
        <v>45620</v>
      </c>
      <c r="H173" s="5">
        <v>45624</v>
      </c>
      <c r="I173" s="4" t="s">
        <v>494</v>
      </c>
      <c r="J173" s="4">
        <f>Table1[[#This Row],[Discharge Date]]-Table1[[#This Row],[Admission Date]]</f>
        <v>4</v>
      </c>
      <c r="K173" s="4" t="str">
        <f>IF(Table1[[#This Row],[Age]]&lt;18,"Child",IF(Table1[[#This Row],[Age]]&lt;45,"Adult","Senior"))</f>
        <v>Senior</v>
      </c>
    </row>
    <row r="174" spans="1:11" x14ac:dyDescent="0.3">
      <c r="A174" s="4" t="s">
        <v>181</v>
      </c>
      <c r="B174" s="4" t="s">
        <v>338</v>
      </c>
      <c r="C174" s="4">
        <v>70</v>
      </c>
      <c r="D174" s="4" t="s">
        <v>478</v>
      </c>
      <c r="E174" s="4" t="s">
        <v>485</v>
      </c>
      <c r="F174" s="4" t="s">
        <v>493</v>
      </c>
      <c r="G174" s="5">
        <v>45763</v>
      </c>
      <c r="H174" s="5">
        <v>45773</v>
      </c>
      <c r="I174" s="4" t="s">
        <v>494</v>
      </c>
      <c r="J174" s="4">
        <f>Table1[[#This Row],[Discharge Date]]-Table1[[#This Row],[Admission Date]]</f>
        <v>10</v>
      </c>
      <c r="K174" s="4" t="str">
        <f>IF(Table1[[#This Row],[Age]]&lt;18,"Child",IF(Table1[[#This Row],[Age]]&lt;45,"Adult","Senior"))</f>
        <v>Senior</v>
      </c>
    </row>
    <row r="175" spans="1:11" x14ac:dyDescent="0.3">
      <c r="A175" s="4" t="s">
        <v>182</v>
      </c>
      <c r="B175" s="4" t="s">
        <v>439</v>
      </c>
      <c r="C175" s="4">
        <v>64</v>
      </c>
      <c r="D175" s="4" t="s">
        <v>478</v>
      </c>
      <c r="E175" s="4" t="s">
        <v>481</v>
      </c>
      <c r="F175" s="4" t="s">
        <v>492</v>
      </c>
      <c r="G175" s="5">
        <v>45491</v>
      </c>
      <c r="H175" s="5">
        <v>45510</v>
      </c>
      <c r="I175" s="4" t="s">
        <v>494</v>
      </c>
      <c r="J175" s="4">
        <f>Table1[[#This Row],[Discharge Date]]-Table1[[#This Row],[Admission Date]]</f>
        <v>19</v>
      </c>
      <c r="K175" s="4" t="str">
        <f>IF(Table1[[#This Row],[Age]]&lt;18,"Child",IF(Table1[[#This Row],[Age]]&lt;45,"Adult","Senior"))</f>
        <v>Senior</v>
      </c>
    </row>
    <row r="176" spans="1:11" x14ac:dyDescent="0.3">
      <c r="A176" s="4" t="s">
        <v>183</v>
      </c>
      <c r="B176" s="4" t="s">
        <v>421</v>
      </c>
      <c r="C176" s="4">
        <v>38</v>
      </c>
      <c r="D176" s="4" t="s">
        <v>479</v>
      </c>
      <c r="E176" s="4" t="s">
        <v>480</v>
      </c>
      <c r="F176" s="4" t="s">
        <v>488</v>
      </c>
      <c r="G176" s="5">
        <v>45588</v>
      </c>
      <c r="H176" s="5">
        <v>45604</v>
      </c>
      <c r="I176" s="4" t="s">
        <v>494</v>
      </c>
      <c r="J176" s="4">
        <f>Table1[[#This Row],[Discharge Date]]-Table1[[#This Row],[Admission Date]]</f>
        <v>16</v>
      </c>
      <c r="K176" s="4" t="str">
        <f>IF(Table1[[#This Row],[Age]]&lt;18,"Child",IF(Table1[[#This Row],[Age]]&lt;45,"Adult","Senior"))</f>
        <v>Adult</v>
      </c>
    </row>
    <row r="177" spans="1:11" x14ac:dyDescent="0.3">
      <c r="A177" s="4" t="s">
        <v>184</v>
      </c>
      <c r="B177" s="4" t="s">
        <v>392</v>
      </c>
      <c r="C177" s="4">
        <v>80</v>
      </c>
      <c r="D177" s="4" t="s">
        <v>479</v>
      </c>
      <c r="E177" s="4" t="s">
        <v>483</v>
      </c>
      <c r="F177" s="4" t="s">
        <v>493</v>
      </c>
      <c r="G177" s="5">
        <v>45669</v>
      </c>
      <c r="H177" s="5">
        <v>45684</v>
      </c>
      <c r="I177" s="4" t="s">
        <v>494</v>
      </c>
      <c r="J177" s="4">
        <f>Table1[[#This Row],[Discharge Date]]-Table1[[#This Row],[Admission Date]]</f>
        <v>15</v>
      </c>
      <c r="K177" s="4" t="str">
        <f>IF(Table1[[#This Row],[Age]]&lt;18,"Child",IF(Table1[[#This Row],[Age]]&lt;45,"Adult","Senior"))</f>
        <v>Senior</v>
      </c>
    </row>
    <row r="178" spans="1:11" x14ac:dyDescent="0.3">
      <c r="A178" s="4" t="s">
        <v>185</v>
      </c>
      <c r="B178" s="4" t="s">
        <v>326</v>
      </c>
      <c r="C178" s="4">
        <v>21</v>
      </c>
      <c r="D178" s="4" t="s">
        <v>478</v>
      </c>
      <c r="E178" s="4" t="s">
        <v>483</v>
      </c>
      <c r="F178" s="4" t="s">
        <v>492</v>
      </c>
      <c r="G178" s="5">
        <v>45230</v>
      </c>
      <c r="H178" s="5">
        <v>45234</v>
      </c>
      <c r="I178" s="4" t="s">
        <v>494</v>
      </c>
      <c r="J178" s="4">
        <f>Table1[[#This Row],[Discharge Date]]-Table1[[#This Row],[Admission Date]]</f>
        <v>4</v>
      </c>
      <c r="K178" s="4" t="str">
        <f>IF(Table1[[#This Row],[Age]]&lt;18,"Child",IF(Table1[[#This Row],[Age]]&lt;45,"Adult","Senior"))</f>
        <v>Adult</v>
      </c>
    </row>
    <row r="179" spans="1:11" x14ac:dyDescent="0.3">
      <c r="A179" s="4" t="s">
        <v>186</v>
      </c>
      <c r="B179" s="4" t="s">
        <v>427</v>
      </c>
      <c r="C179" s="4">
        <v>44</v>
      </c>
      <c r="D179" s="4" t="s">
        <v>479</v>
      </c>
      <c r="E179" s="4" t="s">
        <v>484</v>
      </c>
      <c r="F179" s="4" t="s">
        <v>489</v>
      </c>
      <c r="G179" s="5">
        <v>45411</v>
      </c>
      <c r="H179" s="5">
        <v>45415</v>
      </c>
      <c r="I179" s="4" t="s">
        <v>494</v>
      </c>
      <c r="J179" s="4">
        <f>Table1[[#This Row],[Discharge Date]]-Table1[[#This Row],[Admission Date]]</f>
        <v>4</v>
      </c>
      <c r="K179" s="4" t="str">
        <f>IF(Table1[[#This Row],[Age]]&lt;18,"Child",IF(Table1[[#This Row],[Age]]&lt;45,"Adult","Senior"))</f>
        <v>Adult</v>
      </c>
    </row>
    <row r="180" spans="1:11" x14ac:dyDescent="0.3">
      <c r="A180" s="4" t="s">
        <v>187</v>
      </c>
      <c r="B180" s="4" t="s">
        <v>440</v>
      </c>
      <c r="C180" s="4">
        <v>35</v>
      </c>
      <c r="D180" s="4" t="s">
        <v>478</v>
      </c>
      <c r="E180" s="4" t="s">
        <v>483</v>
      </c>
      <c r="F180" s="4" t="s">
        <v>492</v>
      </c>
      <c r="G180" s="5">
        <v>45430</v>
      </c>
      <c r="H180" s="5">
        <v>45450</v>
      </c>
      <c r="I180" s="4" t="s">
        <v>494</v>
      </c>
      <c r="J180" s="4">
        <f>Table1[[#This Row],[Discharge Date]]-Table1[[#This Row],[Admission Date]]</f>
        <v>20</v>
      </c>
      <c r="K180" s="4" t="str">
        <f>IF(Table1[[#This Row],[Age]]&lt;18,"Child",IF(Table1[[#This Row],[Age]]&lt;45,"Adult","Senior"))</f>
        <v>Adult</v>
      </c>
    </row>
    <row r="181" spans="1:11" x14ac:dyDescent="0.3">
      <c r="A181" s="4" t="s">
        <v>188</v>
      </c>
      <c r="B181" s="4" t="s">
        <v>441</v>
      </c>
      <c r="C181" s="4">
        <v>68</v>
      </c>
      <c r="D181" s="4" t="s">
        <v>479</v>
      </c>
      <c r="E181" s="4" t="s">
        <v>483</v>
      </c>
      <c r="F181" s="4" t="s">
        <v>491</v>
      </c>
      <c r="G181" s="5">
        <v>45103</v>
      </c>
      <c r="H181" s="5">
        <v>45122</v>
      </c>
      <c r="I181" s="4" t="s">
        <v>494</v>
      </c>
      <c r="J181" s="4">
        <f>Table1[[#This Row],[Discharge Date]]-Table1[[#This Row],[Admission Date]]</f>
        <v>19</v>
      </c>
      <c r="K181" s="4" t="str">
        <f>IF(Table1[[#This Row],[Age]]&lt;18,"Child",IF(Table1[[#This Row],[Age]]&lt;45,"Adult","Senior"))</f>
        <v>Senior</v>
      </c>
    </row>
    <row r="182" spans="1:11" x14ac:dyDescent="0.3">
      <c r="A182" s="4" t="s">
        <v>189</v>
      </c>
      <c r="B182" s="4" t="s">
        <v>354</v>
      </c>
      <c r="C182" s="4">
        <v>12</v>
      </c>
      <c r="D182" s="4" t="s">
        <v>478</v>
      </c>
      <c r="E182" s="4" t="s">
        <v>481</v>
      </c>
      <c r="F182" s="4" t="s">
        <v>493</v>
      </c>
      <c r="G182" s="5">
        <v>45506</v>
      </c>
      <c r="H182" s="5">
        <v>45511</v>
      </c>
      <c r="I182" s="4" t="s">
        <v>494</v>
      </c>
      <c r="J182" s="4">
        <f>Table1[[#This Row],[Discharge Date]]-Table1[[#This Row],[Admission Date]]</f>
        <v>5</v>
      </c>
      <c r="K182" s="4" t="str">
        <f>IF(Table1[[#This Row],[Age]]&lt;18,"Child",IF(Table1[[#This Row],[Age]]&lt;45,"Adult","Senior"))</f>
        <v>Child</v>
      </c>
    </row>
    <row r="183" spans="1:11" x14ac:dyDescent="0.3">
      <c r="A183" s="4" t="s">
        <v>190</v>
      </c>
      <c r="B183" s="4" t="s">
        <v>418</v>
      </c>
      <c r="C183" s="4">
        <v>32</v>
      </c>
      <c r="D183" s="4" t="s">
        <v>478</v>
      </c>
      <c r="E183" s="4" t="s">
        <v>480</v>
      </c>
      <c r="F183" s="4" t="s">
        <v>488</v>
      </c>
      <c r="G183" s="5">
        <v>45355</v>
      </c>
      <c r="H183" s="5">
        <v>45360</v>
      </c>
      <c r="I183" s="4" t="s">
        <v>494</v>
      </c>
      <c r="J183" s="4">
        <f>Table1[[#This Row],[Discharge Date]]-Table1[[#This Row],[Admission Date]]</f>
        <v>5</v>
      </c>
      <c r="K183" s="4" t="str">
        <f>IF(Table1[[#This Row],[Age]]&lt;18,"Child",IF(Table1[[#This Row],[Age]]&lt;45,"Adult","Senior"))</f>
        <v>Adult</v>
      </c>
    </row>
    <row r="184" spans="1:11" x14ac:dyDescent="0.3">
      <c r="A184" s="4" t="s">
        <v>191</v>
      </c>
      <c r="B184" s="4" t="s">
        <v>442</v>
      </c>
      <c r="C184" s="4">
        <v>4</v>
      </c>
      <c r="D184" s="4" t="s">
        <v>478</v>
      </c>
      <c r="E184" s="4" t="s">
        <v>486</v>
      </c>
      <c r="F184" s="4" t="s">
        <v>489</v>
      </c>
      <c r="G184" s="5">
        <v>45186</v>
      </c>
      <c r="H184" s="5">
        <v>45205</v>
      </c>
      <c r="I184" s="4" t="s">
        <v>494</v>
      </c>
      <c r="J184" s="4">
        <f>Table1[[#This Row],[Discharge Date]]-Table1[[#This Row],[Admission Date]]</f>
        <v>19</v>
      </c>
      <c r="K184" s="4" t="str">
        <f>IF(Table1[[#This Row],[Age]]&lt;18,"Child",IF(Table1[[#This Row],[Age]]&lt;45,"Adult","Senior"))</f>
        <v>Child</v>
      </c>
    </row>
    <row r="185" spans="1:11" x14ac:dyDescent="0.3">
      <c r="A185" s="4" t="s">
        <v>192</v>
      </c>
      <c r="B185" s="4" t="s">
        <v>443</v>
      </c>
      <c r="C185" s="4">
        <v>43</v>
      </c>
      <c r="D185" s="4" t="s">
        <v>479</v>
      </c>
      <c r="E185" s="4" t="s">
        <v>484</v>
      </c>
      <c r="F185" s="4" t="s">
        <v>487</v>
      </c>
      <c r="G185" s="5">
        <v>45508</v>
      </c>
      <c r="H185" s="5">
        <v>45513</v>
      </c>
      <c r="I185" s="4" t="s">
        <v>494</v>
      </c>
      <c r="J185" s="4">
        <f>Table1[[#This Row],[Discharge Date]]-Table1[[#This Row],[Admission Date]]</f>
        <v>5</v>
      </c>
      <c r="K185" s="4" t="str">
        <f>IF(Table1[[#This Row],[Age]]&lt;18,"Child",IF(Table1[[#This Row],[Age]]&lt;45,"Adult","Senior"))</f>
        <v>Adult</v>
      </c>
    </row>
    <row r="186" spans="1:11" x14ac:dyDescent="0.3">
      <c r="A186" s="4" t="s">
        <v>193</v>
      </c>
      <c r="B186" s="4" t="s">
        <v>444</v>
      </c>
      <c r="C186" s="4">
        <v>74</v>
      </c>
      <c r="D186" s="4" t="s">
        <v>479</v>
      </c>
      <c r="E186" s="4" t="s">
        <v>486</v>
      </c>
      <c r="F186" s="4" t="s">
        <v>487</v>
      </c>
      <c r="G186" s="5">
        <v>45699</v>
      </c>
      <c r="H186" s="5">
        <v>45714</v>
      </c>
      <c r="I186" s="4" t="s">
        <v>495</v>
      </c>
      <c r="J186" s="4">
        <f>Table1[[#This Row],[Discharge Date]]-Table1[[#This Row],[Admission Date]]</f>
        <v>15</v>
      </c>
      <c r="K186" s="4" t="str">
        <f>IF(Table1[[#This Row],[Age]]&lt;18,"Child",IF(Table1[[#This Row],[Age]]&lt;45,"Adult","Senior"))</f>
        <v>Senior</v>
      </c>
    </row>
    <row r="187" spans="1:11" x14ac:dyDescent="0.3">
      <c r="A187" s="4" t="s">
        <v>194</v>
      </c>
      <c r="B187" s="4" t="s">
        <v>445</v>
      </c>
      <c r="C187" s="4">
        <v>66</v>
      </c>
      <c r="D187" s="4" t="s">
        <v>478</v>
      </c>
      <c r="E187" s="4" t="s">
        <v>485</v>
      </c>
      <c r="F187" s="4" t="s">
        <v>488</v>
      </c>
      <c r="G187" s="5">
        <v>45486</v>
      </c>
      <c r="H187" s="5">
        <v>45505</v>
      </c>
      <c r="I187" s="4" t="s">
        <v>494</v>
      </c>
      <c r="J187" s="4">
        <f>Table1[[#This Row],[Discharge Date]]-Table1[[#This Row],[Admission Date]]</f>
        <v>19</v>
      </c>
      <c r="K187" s="4" t="str">
        <f>IF(Table1[[#This Row],[Age]]&lt;18,"Child",IF(Table1[[#This Row],[Age]]&lt;45,"Adult","Senior"))</f>
        <v>Senior</v>
      </c>
    </row>
    <row r="188" spans="1:11" x14ac:dyDescent="0.3">
      <c r="A188" s="4" t="s">
        <v>195</v>
      </c>
      <c r="B188" s="4" t="s">
        <v>434</v>
      </c>
      <c r="C188" s="4">
        <v>38</v>
      </c>
      <c r="D188" s="4" t="s">
        <v>478</v>
      </c>
      <c r="E188" s="4" t="s">
        <v>484</v>
      </c>
      <c r="F188" s="4" t="s">
        <v>488</v>
      </c>
      <c r="G188" s="5">
        <v>45730</v>
      </c>
      <c r="H188" s="5">
        <v>45744</v>
      </c>
      <c r="I188" s="4" t="s">
        <v>494</v>
      </c>
      <c r="J188" s="4">
        <f>Table1[[#This Row],[Discharge Date]]-Table1[[#This Row],[Admission Date]]</f>
        <v>14</v>
      </c>
      <c r="K188" s="4" t="str">
        <f>IF(Table1[[#This Row],[Age]]&lt;18,"Child",IF(Table1[[#This Row],[Age]]&lt;45,"Adult","Senior"))</f>
        <v>Adult</v>
      </c>
    </row>
    <row r="189" spans="1:11" x14ac:dyDescent="0.3">
      <c r="A189" s="4" t="s">
        <v>196</v>
      </c>
      <c r="B189" s="4" t="s">
        <v>327</v>
      </c>
      <c r="C189" s="4">
        <v>36</v>
      </c>
      <c r="D189" s="4" t="s">
        <v>478</v>
      </c>
      <c r="E189" s="4" t="s">
        <v>484</v>
      </c>
      <c r="F189" s="4" t="s">
        <v>487</v>
      </c>
      <c r="G189" s="5">
        <v>45364</v>
      </c>
      <c r="H189" s="5">
        <v>45375</v>
      </c>
      <c r="I189" s="4" t="s">
        <v>494</v>
      </c>
      <c r="J189" s="4">
        <f>Table1[[#This Row],[Discharge Date]]-Table1[[#This Row],[Admission Date]]</f>
        <v>11</v>
      </c>
      <c r="K189" s="4" t="str">
        <f>IF(Table1[[#This Row],[Age]]&lt;18,"Child",IF(Table1[[#This Row],[Age]]&lt;45,"Adult","Senior"))</f>
        <v>Adult</v>
      </c>
    </row>
    <row r="190" spans="1:11" x14ac:dyDescent="0.3">
      <c r="A190" s="4" t="s">
        <v>197</v>
      </c>
      <c r="B190" s="4" t="s">
        <v>402</v>
      </c>
      <c r="C190" s="4">
        <v>38</v>
      </c>
      <c r="D190" s="4" t="s">
        <v>478</v>
      </c>
      <c r="E190" s="4" t="s">
        <v>481</v>
      </c>
      <c r="F190" s="4" t="s">
        <v>491</v>
      </c>
      <c r="G190" s="5">
        <v>45221</v>
      </c>
      <c r="H190" s="5">
        <v>45227</v>
      </c>
      <c r="I190" s="4" t="s">
        <v>494</v>
      </c>
      <c r="J190" s="4">
        <f>Table1[[#This Row],[Discharge Date]]-Table1[[#This Row],[Admission Date]]</f>
        <v>6</v>
      </c>
      <c r="K190" s="4" t="str">
        <f>IF(Table1[[#This Row],[Age]]&lt;18,"Child",IF(Table1[[#This Row],[Age]]&lt;45,"Adult","Senior"))</f>
        <v>Adult</v>
      </c>
    </row>
    <row r="191" spans="1:11" x14ac:dyDescent="0.3">
      <c r="A191" s="4" t="s">
        <v>198</v>
      </c>
      <c r="B191" s="4" t="s">
        <v>357</v>
      </c>
      <c r="C191" s="4">
        <v>80</v>
      </c>
      <c r="D191" s="4" t="s">
        <v>479</v>
      </c>
      <c r="E191" s="4" t="s">
        <v>485</v>
      </c>
      <c r="F191" s="4" t="s">
        <v>487</v>
      </c>
      <c r="G191" s="5">
        <v>45321</v>
      </c>
      <c r="H191" s="5">
        <v>45335</v>
      </c>
      <c r="I191" s="4" t="s">
        <v>494</v>
      </c>
      <c r="J191" s="4">
        <f>Table1[[#This Row],[Discharge Date]]-Table1[[#This Row],[Admission Date]]</f>
        <v>14</v>
      </c>
      <c r="K191" s="4" t="str">
        <f>IF(Table1[[#This Row],[Age]]&lt;18,"Child",IF(Table1[[#This Row],[Age]]&lt;45,"Adult","Senior"))</f>
        <v>Senior</v>
      </c>
    </row>
    <row r="192" spans="1:11" x14ac:dyDescent="0.3">
      <c r="A192" s="4" t="s">
        <v>199</v>
      </c>
      <c r="B192" s="4" t="s">
        <v>441</v>
      </c>
      <c r="C192" s="4">
        <v>31</v>
      </c>
      <c r="D192" s="4" t="s">
        <v>479</v>
      </c>
      <c r="E192" s="4" t="s">
        <v>483</v>
      </c>
      <c r="F192" s="4" t="s">
        <v>489</v>
      </c>
      <c r="G192" s="5">
        <v>45546</v>
      </c>
      <c r="H192" s="5">
        <v>45563</v>
      </c>
      <c r="I192" s="4" t="s">
        <v>494</v>
      </c>
      <c r="J192" s="4">
        <f>Table1[[#This Row],[Discharge Date]]-Table1[[#This Row],[Admission Date]]</f>
        <v>17</v>
      </c>
      <c r="K192" s="4" t="str">
        <f>IF(Table1[[#This Row],[Age]]&lt;18,"Child",IF(Table1[[#This Row],[Age]]&lt;45,"Adult","Senior"))</f>
        <v>Adult</v>
      </c>
    </row>
    <row r="193" spans="1:11" x14ac:dyDescent="0.3">
      <c r="A193" s="4" t="s">
        <v>200</v>
      </c>
      <c r="B193" s="4" t="s">
        <v>420</v>
      </c>
      <c r="C193" s="4">
        <v>4</v>
      </c>
      <c r="D193" s="4" t="s">
        <v>478</v>
      </c>
      <c r="E193" s="4" t="s">
        <v>481</v>
      </c>
      <c r="F193" s="4" t="s">
        <v>491</v>
      </c>
      <c r="G193" s="5">
        <v>45572</v>
      </c>
      <c r="H193" s="5">
        <v>45587</v>
      </c>
      <c r="I193" s="4" t="s">
        <v>494</v>
      </c>
      <c r="J193" s="4">
        <f>Table1[[#This Row],[Discharge Date]]-Table1[[#This Row],[Admission Date]]</f>
        <v>15</v>
      </c>
      <c r="K193" s="4" t="str">
        <f>IF(Table1[[#This Row],[Age]]&lt;18,"Child",IF(Table1[[#This Row],[Age]]&lt;45,"Adult","Senior"))</f>
        <v>Child</v>
      </c>
    </row>
    <row r="194" spans="1:11" x14ac:dyDescent="0.3">
      <c r="A194" s="4" t="s">
        <v>201</v>
      </c>
      <c r="B194" s="4" t="s">
        <v>352</v>
      </c>
      <c r="C194" s="4">
        <v>15</v>
      </c>
      <c r="D194" s="4" t="s">
        <v>479</v>
      </c>
      <c r="E194" s="4" t="s">
        <v>486</v>
      </c>
      <c r="F194" s="4" t="s">
        <v>489</v>
      </c>
      <c r="G194" s="5">
        <v>45640</v>
      </c>
      <c r="H194" s="5">
        <v>45655</v>
      </c>
      <c r="I194" s="4" t="s">
        <v>494</v>
      </c>
      <c r="J194" s="4">
        <f>Table1[[#This Row],[Discharge Date]]-Table1[[#This Row],[Admission Date]]</f>
        <v>15</v>
      </c>
      <c r="K194" s="4" t="str">
        <f>IF(Table1[[#This Row],[Age]]&lt;18,"Child",IF(Table1[[#This Row],[Age]]&lt;45,"Adult","Senior"))</f>
        <v>Child</v>
      </c>
    </row>
    <row r="195" spans="1:11" x14ac:dyDescent="0.3">
      <c r="A195" s="4" t="s">
        <v>202</v>
      </c>
      <c r="B195" s="4" t="s">
        <v>361</v>
      </c>
      <c r="C195" s="4">
        <v>5</v>
      </c>
      <c r="D195" s="4" t="s">
        <v>478</v>
      </c>
      <c r="E195" s="4" t="s">
        <v>482</v>
      </c>
      <c r="F195" s="4" t="s">
        <v>491</v>
      </c>
      <c r="G195" s="5">
        <v>45115</v>
      </c>
      <c r="H195" s="5">
        <v>45128</v>
      </c>
      <c r="I195" s="4" t="s">
        <v>495</v>
      </c>
      <c r="J195" s="4">
        <f>Table1[[#This Row],[Discharge Date]]-Table1[[#This Row],[Admission Date]]</f>
        <v>13</v>
      </c>
      <c r="K195" s="4" t="str">
        <f>IF(Table1[[#This Row],[Age]]&lt;18,"Child",IF(Table1[[#This Row],[Age]]&lt;45,"Adult","Senior"))</f>
        <v>Child</v>
      </c>
    </row>
    <row r="196" spans="1:11" x14ac:dyDescent="0.3">
      <c r="A196" s="4" t="s">
        <v>203</v>
      </c>
      <c r="B196" s="4" t="s">
        <v>446</v>
      </c>
      <c r="C196" s="4">
        <v>81</v>
      </c>
      <c r="D196" s="4" t="s">
        <v>479</v>
      </c>
      <c r="E196" s="4" t="s">
        <v>484</v>
      </c>
      <c r="F196" s="4" t="s">
        <v>490</v>
      </c>
      <c r="G196" s="5">
        <v>45274</v>
      </c>
      <c r="H196" s="5">
        <v>45294</v>
      </c>
      <c r="I196" s="4" t="s">
        <v>494</v>
      </c>
      <c r="J196" s="4">
        <f>Table1[[#This Row],[Discharge Date]]-Table1[[#This Row],[Admission Date]]</f>
        <v>20</v>
      </c>
      <c r="K196" s="4" t="str">
        <f>IF(Table1[[#This Row],[Age]]&lt;18,"Child",IF(Table1[[#This Row],[Age]]&lt;45,"Adult","Senior"))</f>
        <v>Senior</v>
      </c>
    </row>
    <row r="197" spans="1:11" x14ac:dyDescent="0.3">
      <c r="A197" s="4" t="s">
        <v>204</v>
      </c>
      <c r="B197" s="4" t="s">
        <v>434</v>
      </c>
      <c r="C197" s="4">
        <v>41</v>
      </c>
      <c r="D197" s="4" t="s">
        <v>479</v>
      </c>
      <c r="E197" s="4" t="s">
        <v>486</v>
      </c>
      <c r="F197" s="4" t="s">
        <v>489</v>
      </c>
      <c r="G197" s="5">
        <v>45583</v>
      </c>
      <c r="H197" s="5">
        <v>45597</v>
      </c>
      <c r="I197" s="4" t="s">
        <v>494</v>
      </c>
      <c r="J197" s="4">
        <f>Table1[[#This Row],[Discharge Date]]-Table1[[#This Row],[Admission Date]]</f>
        <v>14</v>
      </c>
      <c r="K197" s="4" t="str">
        <f>IF(Table1[[#This Row],[Age]]&lt;18,"Child",IF(Table1[[#This Row],[Age]]&lt;45,"Adult","Senior"))</f>
        <v>Adult</v>
      </c>
    </row>
    <row r="198" spans="1:11" x14ac:dyDescent="0.3">
      <c r="A198" s="4" t="s">
        <v>205</v>
      </c>
      <c r="B198" s="4" t="s">
        <v>390</v>
      </c>
      <c r="C198" s="4">
        <v>85</v>
      </c>
      <c r="D198" s="4" t="s">
        <v>479</v>
      </c>
      <c r="E198" s="4" t="s">
        <v>480</v>
      </c>
      <c r="F198" s="4" t="s">
        <v>492</v>
      </c>
      <c r="G198" s="5">
        <v>45205</v>
      </c>
      <c r="H198" s="5">
        <v>45213</v>
      </c>
      <c r="I198" s="4" t="s">
        <v>494</v>
      </c>
      <c r="J198" s="4">
        <f>Table1[[#This Row],[Discharge Date]]-Table1[[#This Row],[Admission Date]]</f>
        <v>8</v>
      </c>
      <c r="K198" s="4" t="str">
        <f>IF(Table1[[#This Row],[Age]]&lt;18,"Child",IF(Table1[[#This Row],[Age]]&lt;45,"Adult","Senior"))</f>
        <v>Senior</v>
      </c>
    </row>
    <row r="199" spans="1:11" x14ac:dyDescent="0.3">
      <c r="A199" s="4" t="s">
        <v>206</v>
      </c>
      <c r="B199" s="4" t="s">
        <v>363</v>
      </c>
      <c r="C199" s="4">
        <v>82</v>
      </c>
      <c r="D199" s="4" t="s">
        <v>478</v>
      </c>
      <c r="E199" s="4" t="s">
        <v>481</v>
      </c>
      <c r="F199" s="4" t="s">
        <v>489</v>
      </c>
      <c r="G199" s="5">
        <v>45606</v>
      </c>
      <c r="H199" s="5">
        <v>45619</v>
      </c>
      <c r="I199" s="4" t="s">
        <v>494</v>
      </c>
      <c r="J199" s="4">
        <f>Table1[[#This Row],[Discharge Date]]-Table1[[#This Row],[Admission Date]]</f>
        <v>13</v>
      </c>
      <c r="K199" s="4" t="str">
        <f>IF(Table1[[#This Row],[Age]]&lt;18,"Child",IF(Table1[[#This Row],[Age]]&lt;45,"Adult","Senior"))</f>
        <v>Senior</v>
      </c>
    </row>
    <row r="200" spans="1:11" x14ac:dyDescent="0.3">
      <c r="A200" s="4" t="s">
        <v>207</v>
      </c>
      <c r="B200" s="4" t="s">
        <v>342</v>
      </c>
      <c r="C200" s="4">
        <v>69</v>
      </c>
      <c r="D200" s="4" t="s">
        <v>479</v>
      </c>
      <c r="E200" s="4" t="s">
        <v>485</v>
      </c>
      <c r="F200" s="4" t="s">
        <v>490</v>
      </c>
      <c r="G200" s="5">
        <v>45775</v>
      </c>
      <c r="H200" s="5">
        <v>45790</v>
      </c>
      <c r="I200" s="4" t="s">
        <v>494</v>
      </c>
      <c r="J200" s="4">
        <f>Table1[[#This Row],[Discharge Date]]-Table1[[#This Row],[Admission Date]]</f>
        <v>15</v>
      </c>
      <c r="K200" s="4" t="str">
        <f>IF(Table1[[#This Row],[Age]]&lt;18,"Child",IF(Table1[[#This Row],[Age]]&lt;45,"Adult","Senior"))</f>
        <v>Senior</v>
      </c>
    </row>
    <row r="201" spans="1:11" x14ac:dyDescent="0.3">
      <c r="A201" s="4" t="s">
        <v>208</v>
      </c>
      <c r="B201" s="4" t="s">
        <v>386</v>
      </c>
      <c r="C201" s="4">
        <v>23</v>
      </c>
      <c r="D201" s="4" t="s">
        <v>479</v>
      </c>
      <c r="E201" s="4" t="s">
        <v>482</v>
      </c>
      <c r="F201" s="4" t="s">
        <v>490</v>
      </c>
      <c r="G201" s="5">
        <v>45638</v>
      </c>
      <c r="H201" s="5">
        <v>45653</v>
      </c>
      <c r="I201" s="4" t="s">
        <v>494</v>
      </c>
      <c r="J201" s="4">
        <f>Table1[[#This Row],[Discharge Date]]-Table1[[#This Row],[Admission Date]]</f>
        <v>15</v>
      </c>
      <c r="K201" s="4" t="str">
        <f>IF(Table1[[#This Row],[Age]]&lt;18,"Child",IF(Table1[[#This Row],[Age]]&lt;45,"Adult","Senior"))</f>
        <v>Adult</v>
      </c>
    </row>
    <row r="202" spans="1:11" x14ac:dyDescent="0.3">
      <c r="A202" s="4" t="s">
        <v>209</v>
      </c>
      <c r="B202" s="4" t="s">
        <v>447</v>
      </c>
      <c r="C202" s="4">
        <v>49</v>
      </c>
      <c r="D202" s="4" t="s">
        <v>479</v>
      </c>
      <c r="E202" s="4" t="s">
        <v>481</v>
      </c>
      <c r="F202" s="4" t="s">
        <v>488</v>
      </c>
      <c r="G202" s="5">
        <v>45095</v>
      </c>
      <c r="H202" s="5">
        <v>45110</v>
      </c>
      <c r="I202" s="4" t="s">
        <v>494</v>
      </c>
      <c r="J202" s="4">
        <f>Table1[[#This Row],[Discharge Date]]-Table1[[#This Row],[Admission Date]]</f>
        <v>15</v>
      </c>
      <c r="K202" s="4" t="str">
        <f>IF(Table1[[#This Row],[Age]]&lt;18,"Child",IF(Table1[[#This Row],[Age]]&lt;45,"Adult","Senior"))</f>
        <v>Senior</v>
      </c>
    </row>
    <row r="203" spans="1:11" x14ac:dyDescent="0.3">
      <c r="A203" s="4" t="s">
        <v>210</v>
      </c>
      <c r="B203" s="4" t="s">
        <v>448</v>
      </c>
      <c r="C203" s="4">
        <v>80</v>
      </c>
      <c r="D203" s="4" t="s">
        <v>478</v>
      </c>
      <c r="E203" s="4" t="s">
        <v>485</v>
      </c>
      <c r="F203" s="4" t="s">
        <v>489</v>
      </c>
      <c r="G203" s="5">
        <v>45701</v>
      </c>
      <c r="H203" s="5">
        <v>45705</v>
      </c>
      <c r="I203" s="4" t="s">
        <v>494</v>
      </c>
      <c r="J203" s="4">
        <f>Table1[[#This Row],[Discharge Date]]-Table1[[#This Row],[Admission Date]]</f>
        <v>4</v>
      </c>
      <c r="K203" s="4" t="str">
        <f>IF(Table1[[#This Row],[Age]]&lt;18,"Child",IF(Table1[[#This Row],[Age]]&lt;45,"Adult","Senior"))</f>
        <v>Senior</v>
      </c>
    </row>
    <row r="204" spans="1:11" x14ac:dyDescent="0.3">
      <c r="A204" s="4" t="s">
        <v>211</v>
      </c>
      <c r="B204" s="4" t="s">
        <v>322</v>
      </c>
      <c r="C204" s="4">
        <v>28</v>
      </c>
      <c r="D204" s="4" t="s">
        <v>478</v>
      </c>
      <c r="E204" s="4" t="s">
        <v>483</v>
      </c>
      <c r="F204" s="4" t="s">
        <v>491</v>
      </c>
      <c r="G204" s="5">
        <v>45472</v>
      </c>
      <c r="H204" s="5">
        <v>45483</v>
      </c>
      <c r="I204" s="4" t="s">
        <v>494</v>
      </c>
      <c r="J204" s="4">
        <f>Table1[[#This Row],[Discharge Date]]-Table1[[#This Row],[Admission Date]]</f>
        <v>11</v>
      </c>
      <c r="K204" s="4" t="str">
        <f>IF(Table1[[#This Row],[Age]]&lt;18,"Child",IF(Table1[[#This Row],[Age]]&lt;45,"Adult","Senior"))</f>
        <v>Adult</v>
      </c>
    </row>
    <row r="205" spans="1:11" x14ac:dyDescent="0.3">
      <c r="A205" s="4" t="s">
        <v>212</v>
      </c>
      <c r="B205" s="4" t="s">
        <v>314</v>
      </c>
      <c r="C205" s="4">
        <v>77</v>
      </c>
      <c r="D205" s="4" t="s">
        <v>478</v>
      </c>
      <c r="E205" s="4" t="s">
        <v>482</v>
      </c>
      <c r="F205" s="4" t="s">
        <v>489</v>
      </c>
      <c r="G205" s="5">
        <v>45345</v>
      </c>
      <c r="H205" s="5">
        <v>45359</v>
      </c>
      <c r="I205" s="4" t="s">
        <v>494</v>
      </c>
      <c r="J205" s="4">
        <f>Table1[[#This Row],[Discharge Date]]-Table1[[#This Row],[Admission Date]]</f>
        <v>14</v>
      </c>
      <c r="K205" s="4" t="str">
        <f>IF(Table1[[#This Row],[Age]]&lt;18,"Child",IF(Table1[[#This Row],[Age]]&lt;45,"Adult","Senior"))</f>
        <v>Senior</v>
      </c>
    </row>
    <row r="206" spans="1:11" x14ac:dyDescent="0.3">
      <c r="A206" s="4" t="s">
        <v>213</v>
      </c>
      <c r="B206" s="4" t="s">
        <v>449</v>
      </c>
      <c r="C206" s="4">
        <v>20</v>
      </c>
      <c r="D206" s="4" t="s">
        <v>478</v>
      </c>
      <c r="E206" s="4" t="s">
        <v>486</v>
      </c>
      <c r="F206" s="4" t="s">
        <v>491</v>
      </c>
      <c r="G206" s="5">
        <v>45349</v>
      </c>
      <c r="H206" s="5">
        <v>45365</v>
      </c>
      <c r="I206" s="4" t="s">
        <v>494</v>
      </c>
      <c r="J206" s="4">
        <f>Table1[[#This Row],[Discharge Date]]-Table1[[#This Row],[Admission Date]]</f>
        <v>16</v>
      </c>
      <c r="K206" s="4" t="str">
        <f>IF(Table1[[#This Row],[Age]]&lt;18,"Child",IF(Table1[[#This Row],[Age]]&lt;45,"Adult","Senior"))</f>
        <v>Adult</v>
      </c>
    </row>
    <row r="207" spans="1:11" x14ac:dyDescent="0.3">
      <c r="A207" s="4" t="s">
        <v>214</v>
      </c>
      <c r="B207" s="4" t="s">
        <v>450</v>
      </c>
      <c r="C207" s="4">
        <v>32</v>
      </c>
      <c r="D207" s="4" t="s">
        <v>478</v>
      </c>
      <c r="E207" s="4" t="s">
        <v>486</v>
      </c>
      <c r="F207" s="4" t="s">
        <v>488</v>
      </c>
      <c r="G207" s="5">
        <v>45087</v>
      </c>
      <c r="H207" s="5">
        <v>45092</v>
      </c>
      <c r="I207" s="4" t="s">
        <v>494</v>
      </c>
      <c r="J207" s="4">
        <f>Table1[[#This Row],[Discharge Date]]-Table1[[#This Row],[Admission Date]]</f>
        <v>5</v>
      </c>
      <c r="K207" s="4" t="str">
        <f>IF(Table1[[#This Row],[Age]]&lt;18,"Child",IF(Table1[[#This Row],[Age]]&lt;45,"Adult","Senior"))</f>
        <v>Adult</v>
      </c>
    </row>
    <row r="208" spans="1:11" x14ac:dyDescent="0.3">
      <c r="A208" s="4" t="s">
        <v>215</v>
      </c>
      <c r="B208" s="4" t="s">
        <v>338</v>
      </c>
      <c r="C208" s="4">
        <v>83</v>
      </c>
      <c r="D208" s="4" t="s">
        <v>479</v>
      </c>
      <c r="E208" s="4" t="s">
        <v>484</v>
      </c>
      <c r="F208" s="4" t="s">
        <v>488</v>
      </c>
      <c r="G208" s="5">
        <v>45574</v>
      </c>
      <c r="H208" s="5">
        <v>45588</v>
      </c>
      <c r="I208" s="4" t="s">
        <v>495</v>
      </c>
      <c r="J208" s="4">
        <f>Table1[[#This Row],[Discharge Date]]-Table1[[#This Row],[Admission Date]]</f>
        <v>14</v>
      </c>
      <c r="K208" s="4" t="str">
        <f>IF(Table1[[#This Row],[Age]]&lt;18,"Child",IF(Table1[[#This Row],[Age]]&lt;45,"Adult","Senior"))</f>
        <v>Senior</v>
      </c>
    </row>
    <row r="209" spans="1:11" x14ac:dyDescent="0.3">
      <c r="A209" s="4" t="s">
        <v>216</v>
      </c>
      <c r="B209" s="4" t="s">
        <v>310</v>
      </c>
      <c r="C209" s="4">
        <v>2</v>
      </c>
      <c r="D209" s="4" t="s">
        <v>478</v>
      </c>
      <c r="E209" s="4" t="s">
        <v>482</v>
      </c>
      <c r="F209" s="4" t="s">
        <v>493</v>
      </c>
      <c r="G209" s="5">
        <v>45178</v>
      </c>
      <c r="H209" s="5">
        <v>45190</v>
      </c>
      <c r="I209" s="4" t="s">
        <v>494</v>
      </c>
      <c r="J209" s="4">
        <f>Table1[[#This Row],[Discharge Date]]-Table1[[#This Row],[Admission Date]]</f>
        <v>12</v>
      </c>
      <c r="K209" s="4" t="str">
        <f>IF(Table1[[#This Row],[Age]]&lt;18,"Child",IF(Table1[[#This Row],[Age]]&lt;45,"Adult","Senior"))</f>
        <v>Child</v>
      </c>
    </row>
    <row r="210" spans="1:11" x14ac:dyDescent="0.3">
      <c r="A210" s="4" t="s">
        <v>217</v>
      </c>
      <c r="B210" s="4" t="s">
        <v>362</v>
      </c>
      <c r="C210" s="4">
        <v>32</v>
      </c>
      <c r="D210" s="4" t="s">
        <v>478</v>
      </c>
      <c r="E210" s="4" t="s">
        <v>482</v>
      </c>
      <c r="F210" s="4" t="s">
        <v>488</v>
      </c>
      <c r="G210" s="5">
        <v>45740</v>
      </c>
      <c r="H210" s="5">
        <v>45750</v>
      </c>
      <c r="I210" s="4" t="s">
        <v>494</v>
      </c>
      <c r="J210" s="4">
        <f>Table1[[#This Row],[Discharge Date]]-Table1[[#This Row],[Admission Date]]</f>
        <v>10</v>
      </c>
      <c r="K210" s="4" t="str">
        <f>IF(Table1[[#This Row],[Age]]&lt;18,"Child",IF(Table1[[#This Row],[Age]]&lt;45,"Adult","Senior"))</f>
        <v>Adult</v>
      </c>
    </row>
    <row r="211" spans="1:11" x14ac:dyDescent="0.3">
      <c r="A211" s="4" t="s">
        <v>218</v>
      </c>
      <c r="B211" s="4" t="s">
        <v>383</v>
      </c>
      <c r="C211" s="4">
        <v>14</v>
      </c>
      <c r="D211" s="4" t="s">
        <v>478</v>
      </c>
      <c r="E211" s="4" t="s">
        <v>483</v>
      </c>
      <c r="F211" s="4" t="s">
        <v>489</v>
      </c>
      <c r="G211" s="5">
        <v>45748</v>
      </c>
      <c r="H211" s="5">
        <v>45751</v>
      </c>
      <c r="I211" s="4" t="s">
        <v>494</v>
      </c>
      <c r="J211" s="4">
        <f>Table1[[#This Row],[Discharge Date]]-Table1[[#This Row],[Admission Date]]</f>
        <v>3</v>
      </c>
      <c r="K211" s="4" t="str">
        <f>IF(Table1[[#This Row],[Age]]&lt;18,"Child",IF(Table1[[#This Row],[Age]]&lt;45,"Adult","Senior"))</f>
        <v>Child</v>
      </c>
    </row>
    <row r="212" spans="1:11" x14ac:dyDescent="0.3">
      <c r="A212" s="4" t="s">
        <v>219</v>
      </c>
      <c r="B212" s="4" t="s">
        <v>351</v>
      </c>
      <c r="C212" s="4">
        <v>83</v>
      </c>
      <c r="D212" s="4" t="s">
        <v>478</v>
      </c>
      <c r="E212" s="4" t="s">
        <v>484</v>
      </c>
      <c r="F212" s="4" t="s">
        <v>490</v>
      </c>
      <c r="G212" s="5">
        <v>45786</v>
      </c>
      <c r="H212" s="5">
        <v>45802</v>
      </c>
      <c r="I212" s="4" t="s">
        <v>494</v>
      </c>
      <c r="J212" s="4">
        <f>Table1[[#This Row],[Discharge Date]]-Table1[[#This Row],[Admission Date]]</f>
        <v>16</v>
      </c>
      <c r="K212" s="4" t="str">
        <f>IF(Table1[[#This Row],[Age]]&lt;18,"Child",IF(Table1[[#This Row],[Age]]&lt;45,"Adult","Senior"))</f>
        <v>Senior</v>
      </c>
    </row>
    <row r="213" spans="1:11" x14ac:dyDescent="0.3">
      <c r="A213" s="4" t="s">
        <v>220</v>
      </c>
      <c r="B213" s="4" t="s">
        <v>451</v>
      </c>
      <c r="C213" s="4">
        <v>48</v>
      </c>
      <c r="D213" s="4" t="s">
        <v>479</v>
      </c>
      <c r="E213" s="4" t="s">
        <v>484</v>
      </c>
      <c r="F213" s="4" t="s">
        <v>491</v>
      </c>
      <c r="G213" s="5">
        <v>45099</v>
      </c>
      <c r="H213" s="5">
        <v>45105</v>
      </c>
      <c r="I213" s="4" t="s">
        <v>494</v>
      </c>
      <c r="J213" s="4">
        <f>Table1[[#This Row],[Discharge Date]]-Table1[[#This Row],[Admission Date]]</f>
        <v>6</v>
      </c>
      <c r="K213" s="4" t="str">
        <f>IF(Table1[[#This Row],[Age]]&lt;18,"Child",IF(Table1[[#This Row],[Age]]&lt;45,"Adult","Senior"))</f>
        <v>Senior</v>
      </c>
    </row>
    <row r="214" spans="1:11" x14ac:dyDescent="0.3">
      <c r="A214" s="4" t="s">
        <v>221</v>
      </c>
      <c r="B214" s="4" t="s">
        <v>452</v>
      </c>
      <c r="C214" s="4">
        <v>45</v>
      </c>
      <c r="D214" s="4" t="s">
        <v>478</v>
      </c>
      <c r="E214" s="4" t="s">
        <v>482</v>
      </c>
      <c r="F214" s="4" t="s">
        <v>490</v>
      </c>
      <c r="G214" s="5">
        <v>45329</v>
      </c>
      <c r="H214" s="5">
        <v>45338</v>
      </c>
      <c r="I214" s="4" t="s">
        <v>494</v>
      </c>
      <c r="J214" s="4">
        <f>Table1[[#This Row],[Discharge Date]]-Table1[[#This Row],[Admission Date]]</f>
        <v>9</v>
      </c>
      <c r="K214" s="4" t="str">
        <f>IF(Table1[[#This Row],[Age]]&lt;18,"Child",IF(Table1[[#This Row],[Age]]&lt;45,"Adult","Senior"))</f>
        <v>Senior</v>
      </c>
    </row>
    <row r="215" spans="1:11" x14ac:dyDescent="0.3">
      <c r="A215" s="4" t="s">
        <v>222</v>
      </c>
      <c r="B215" s="4" t="s">
        <v>453</v>
      </c>
      <c r="C215" s="4">
        <v>3</v>
      </c>
      <c r="D215" s="4" t="s">
        <v>478</v>
      </c>
      <c r="E215" s="4" t="s">
        <v>484</v>
      </c>
      <c r="F215" s="4" t="s">
        <v>492</v>
      </c>
      <c r="G215" s="5">
        <v>45670</v>
      </c>
      <c r="H215" s="5">
        <v>45687</v>
      </c>
      <c r="I215" s="4" t="s">
        <v>494</v>
      </c>
      <c r="J215" s="4">
        <f>Table1[[#This Row],[Discharge Date]]-Table1[[#This Row],[Admission Date]]</f>
        <v>17</v>
      </c>
      <c r="K215" s="4" t="str">
        <f>IF(Table1[[#This Row],[Age]]&lt;18,"Child",IF(Table1[[#This Row],[Age]]&lt;45,"Adult","Senior"))</f>
        <v>Child</v>
      </c>
    </row>
    <row r="216" spans="1:11" x14ac:dyDescent="0.3">
      <c r="A216" s="4" t="s">
        <v>223</v>
      </c>
      <c r="B216" s="4" t="s">
        <v>454</v>
      </c>
      <c r="C216" s="4">
        <v>29</v>
      </c>
      <c r="D216" s="4" t="s">
        <v>478</v>
      </c>
      <c r="E216" s="4" t="s">
        <v>482</v>
      </c>
      <c r="F216" s="4" t="s">
        <v>493</v>
      </c>
      <c r="G216" s="5">
        <v>45556</v>
      </c>
      <c r="H216" s="5">
        <v>45566</v>
      </c>
      <c r="I216" s="4" t="s">
        <v>494</v>
      </c>
      <c r="J216" s="4">
        <f>Table1[[#This Row],[Discharge Date]]-Table1[[#This Row],[Admission Date]]</f>
        <v>10</v>
      </c>
      <c r="K216" s="4" t="str">
        <f>IF(Table1[[#This Row],[Age]]&lt;18,"Child",IF(Table1[[#This Row],[Age]]&lt;45,"Adult","Senior"))</f>
        <v>Adult</v>
      </c>
    </row>
    <row r="217" spans="1:11" x14ac:dyDescent="0.3">
      <c r="A217" s="4" t="s">
        <v>224</v>
      </c>
      <c r="B217" s="4" t="s">
        <v>331</v>
      </c>
      <c r="C217" s="4">
        <v>2</v>
      </c>
      <c r="D217" s="4" t="s">
        <v>478</v>
      </c>
      <c r="E217" s="4" t="s">
        <v>481</v>
      </c>
      <c r="F217" s="4" t="s">
        <v>490</v>
      </c>
      <c r="G217" s="5">
        <v>45074</v>
      </c>
      <c r="H217" s="5">
        <v>45089</v>
      </c>
      <c r="I217" s="4" t="s">
        <v>494</v>
      </c>
      <c r="J217" s="4">
        <f>Table1[[#This Row],[Discharge Date]]-Table1[[#This Row],[Admission Date]]</f>
        <v>15</v>
      </c>
      <c r="K217" s="4" t="str">
        <f>IF(Table1[[#This Row],[Age]]&lt;18,"Child",IF(Table1[[#This Row],[Age]]&lt;45,"Adult","Senior"))</f>
        <v>Child</v>
      </c>
    </row>
    <row r="218" spans="1:11" x14ac:dyDescent="0.3">
      <c r="A218" s="4" t="s">
        <v>225</v>
      </c>
      <c r="B218" s="4" t="s">
        <v>455</v>
      </c>
      <c r="C218" s="4">
        <v>62</v>
      </c>
      <c r="D218" s="4" t="s">
        <v>479</v>
      </c>
      <c r="E218" s="4" t="s">
        <v>480</v>
      </c>
      <c r="F218" s="4" t="s">
        <v>490</v>
      </c>
      <c r="G218" s="5">
        <v>45143</v>
      </c>
      <c r="H218" s="5">
        <v>45156</v>
      </c>
      <c r="I218" s="4" t="s">
        <v>494</v>
      </c>
      <c r="J218" s="4">
        <f>Table1[[#This Row],[Discharge Date]]-Table1[[#This Row],[Admission Date]]</f>
        <v>13</v>
      </c>
      <c r="K218" s="4" t="str">
        <f>IF(Table1[[#This Row],[Age]]&lt;18,"Child",IF(Table1[[#This Row],[Age]]&lt;45,"Adult","Senior"))</f>
        <v>Senior</v>
      </c>
    </row>
    <row r="219" spans="1:11" x14ac:dyDescent="0.3">
      <c r="A219" s="4" t="s">
        <v>226</v>
      </c>
      <c r="B219" s="4" t="s">
        <v>332</v>
      </c>
      <c r="C219" s="4">
        <v>65</v>
      </c>
      <c r="D219" s="4" t="s">
        <v>479</v>
      </c>
      <c r="E219" s="4" t="s">
        <v>484</v>
      </c>
      <c r="F219" s="4" t="s">
        <v>490</v>
      </c>
      <c r="G219" s="5">
        <v>45416</v>
      </c>
      <c r="H219" s="5">
        <v>45425</v>
      </c>
      <c r="I219" s="4" t="s">
        <v>494</v>
      </c>
      <c r="J219" s="4">
        <f>Table1[[#This Row],[Discharge Date]]-Table1[[#This Row],[Admission Date]]</f>
        <v>9</v>
      </c>
      <c r="K219" s="4" t="str">
        <f>IF(Table1[[#This Row],[Age]]&lt;18,"Child",IF(Table1[[#This Row],[Age]]&lt;45,"Adult","Senior"))</f>
        <v>Senior</v>
      </c>
    </row>
    <row r="220" spans="1:11" x14ac:dyDescent="0.3">
      <c r="A220" s="4" t="s">
        <v>227</v>
      </c>
      <c r="B220" s="4" t="s">
        <v>421</v>
      </c>
      <c r="C220" s="4">
        <v>37</v>
      </c>
      <c r="D220" s="4" t="s">
        <v>479</v>
      </c>
      <c r="E220" s="4" t="s">
        <v>483</v>
      </c>
      <c r="F220" s="4" t="s">
        <v>492</v>
      </c>
      <c r="G220" s="5">
        <v>45288</v>
      </c>
      <c r="H220" s="5">
        <v>45296</v>
      </c>
      <c r="I220" s="4" t="s">
        <v>494</v>
      </c>
      <c r="J220" s="4">
        <f>Table1[[#This Row],[Discharge Date]]-Table1[[#This Row],[Admission Date]]</f>
        <v>8</v>
      </c>
      <c r="K220" s="4" t="str">
        <f>IF(Table1[[#This Row],[Age]]&lt;18,"Child",IF(Table1[[#This Row],[Age]]&lt;45,"Adult","Senior"))</f>
        <v>Adult</v>
      </c>
    </row>
    <row r="221" spans="1:11" x14ac:dyDescent="0.3">
      <c r="A221" s="4" t="s">
        <v>228</v>
      </c>
      <c r="B221" s="4" t="s">
        <v>331</v>
      </c>
      <c r="C221" s="4">
        <v>40</v>
      </c>
      <c r="D221" s="4" t="s">
        <v>478</v>
      </c>
      <c r="E221" s="4" t="s">
        <v>485</v>
      </c>
      <c r="F221" s="4" t="s">
        <v>489</v>
      </c>
      <c r="G221" s="5">
        <v>45547</v>
      </c>
      <c r="H221" s="5">
        <v>45559</v>
      </c>
      <c r="I221" s="4" t="s">
        <v>495</v>
      </c>
      <c r="J221" s="4">
        <f>Table1[[#This Row],[Discharge Date]]-Table1[[#This Row],[Admission Date]]</f>
        <v>12</v>
      </c>
      <c r="K221" s="4" t="str">
        <f>IF(Table1[[#This Row],[Age]]&lt;18,"Child",IF(Table1[[#This Row],[Age]]&lt;45,"Adult","Senior"))</f>
        <v>Adult</v>
      </c>
    </row>
    <row r="222" spans="1:11" x14ac:dyDescent="0.3">
      <c r="A222" s="4" t="s">
        <v>229</v>
      </c>
      <c r="B222" s="4" t="s">
        <v>456</v>
      </c>
      <c r="C222" s="4">
        <v>21</v>
      </c>
      <c r="D222" s="4" t="s">
        <v>478</v>
      </c>
      <c r="E222" s="4" t="s">
        <v>481</v>
      </c>
      <c r="F222" s="4" t="s">
        <v>492</v>
      </c>
      <c r="G222" s="5">
        <v>45785</v>
      </c>
      <c r="H222" s="5">
        <v>45804</v>
      </c>
      <c r="I222" s="4" t="s">
        <v>494</v>
      </c>
      <c r="J222" s="4">
        <f>Table1[[#This Row],[Discharge Date]]-Table1[[#This Row],[Admission Date]]</f>
        <v>19</v>
      </c>
      <c r="K222" s="4" t="str">
        <f>IF(Table1[[#This Row],[Age]]&lt;18,"Child",IF(Table1[[#This Row],[Age]]&lt;45,"Adult","Senior"))</f>
        <v>Adult</v>
      </c>
    </row>
    <row r="223" spans="1:11" x14ac:dyDescent="0.3">
      <c r="A223" s="4" t="s">
        <v>230</v>
      </c>
      <c r="B223" s="4" t="s">
        <v>457</v>
      </c>
      <c r="C223" s="4">
        <v>41</v>
      </c>
      <c r="D223" s="4" t="s">
        <v>478</v>
      </c>
      <c r="E223" s="4" t="s">
        <v>483</v>
      </c>
      <c r="F223" s="4" t="s">
        <v>491</v>
      </c>
      <c r="G223" s="5">
        <v>45335</v>
      </c>
      <c r="H223" s="5">
        <v>45343</v>
      </c>
      <c r="I223" s="4" t="s">
        <v>494</v>
      </c>
      <c r="J223" s="4">
        <f>Table1[[#This Row],[Discharge Date]]-Table1[[#This Row],[Admission Date]]</f>
        <v>8</v>
      </c>
      <c r="K223" s="4" t="str">
        <f>IF(Table1[[#This Row],[Age]]&lt;18,"Child",IF(Table1[[#This Row],[Age]]&lt;45,"Adult","Senior"))</f>
        <v>Adult</v>
      </c>
    </row>
    <row r="224" spans="1:11" x14ac:dyDescent="0.3">
      <c r="A224" s="4" t="s">
        <v>231</v>
      </c>
      <c r="B224" s="4" t="s">
        <v>458</v>
      </c>
      <c r="C224" s="4">
        <v>7</v>
      </c>
      <c r="D224" s="4" t="s">
        <v>478</v>
      </c>
      <c r="E224" s="4" t="s">
        <v>483</v>
      </c>
      <c r="F224" s="4" t="s">
        <v>487</v>
      </c>
      <c r="G224" s="5">
        <v>45680</v>
      </c>
      <c r="H224" s="5">
        <v>45686</v>
      </c>
      <c r="I224" s="4" t="s">
        <v>495</v>
      </c>
      <c r="J224" s="4">
        <f>Table1[[#This Row],[Discharge Date]]-Table1[[#This Row],[Admission Date]]</f>
        <v>6</v>
      </c>
      <c r="K224" s="4" t="str">
        <f>IF(Table1[[#This Row],[Age]]&lt;18,"Child",IF(Table1[[#This Row],[Age]]&lt;45,"Adult","Senior"))</f>
        <v>Child</v>
      </c>
    </row>
    <row r="225" spans="1:11" x14ac:dyDescent="0.3">
      <c r="A225" s="4" t="s">
        <v>232</v>
      </c>
      <c r="B225" s="4" t="s">
        <v>404</v>
      </c>
      <c r="C225" s="4">
        <v>24</v>
      </c>
      <c r="D225" s="4" t="s">
        <v>478</v>
      </c>
      <c r="E225" s="4" t="s">
        <v>481</v>
      </c>
      <c r="F225" s="4" t="s">
        <v>492</v>
      </c>
      <c r="G225" s="5">
        <v>45488</v>
      </c>
      <c r="H225" s="5">
        <v>45495</v>
      </c>
      <c r="I225" s="4" t="s">
        <v>494</v>
      </c>
      <c r="J225" s="4">
        <f>Table1[[#This Row],[Discharge Date]]-Table1[[#This Row],[Admission Date]]</f>
        <v>7</v>
      </c>
      <c r="K225" s="4" t="str">
        <f>IF(Table1[[#This Row],[Age]]&lt;18,"Child",IF(Table1[[#This Row],[Age]]&lt;45,"Adult","Senior"))</f>
        <v>Adult</v>
      </c>
    </row>
    <row r="226" spans="1:11" x14ac:dyDescent="0.3">
      <c r="A226" s="4" t="s">
        <v>233</v>
      </c>
      <c r="B226" s="4" t="s">
        <v>459</v>
      </c>
      <c r="C226" s="4">
        <v>38</v>
      </c>
      <c r="D226" s="4" t="s">
        <v>479</v>
      </c>
      <c r="E226" s="4" t="s">
        <v>484</v>
      </c>
      <c r="F226" s="4" t="s">
        <v>488</v>
      </c>
      <c r="G226" s="5">
        <v>45239</v>
      </c>
      <c r="H226" s="5">
        <v>45244</v>
      </c>
      <c r="I226" s="4" t="s">
        <v>494</v>
      </c>
      <c r="J226" s="4">
        <f>Table1[[#This Row],[Discharge Date]]-Table1[[#This Row],[Admission Date]]</f>
        <v>5</v>
      </c>
      <c r="K226" s="4" t="str">
        <f>IF(Table1[[#This Row],[Age]]&lt;18,"Child",IF(Table1[[#This Row],[Age]]&lt;45,"Adult","Senior"))</f>
        <v>Adult</v>
      </c>
    </row>
    <row r="227" spans="1:11" x14ac:dyDescent="0.3">
      <c r="A227" s="4" t="s">
        <v>234</v>
      </c>
      <c r="B227" s="4" t="s">
        <v>332</v>
      </c>
      <c r="C227" s="4">
        <v>22</v>
      </c>
      <c r="D227" s="4" t="s">
        <v>479</v>
      </c>
      <c r="E227" s="4" t="s">
        <v>481</v>
      </c>
      <c r="F227" s="4" t="s">
        <v>493</v>
      </c>
      <c r="G227" s="5">
        <v>45287</v>
      </c>
      <c r="H227" s="5">
        <v>45305</v>
      </c>
      <c r="I227" s="4" t="s">
        <v>494</v>
      </c>
      <c r="J227" s="4">
        <f>Table1[[#This Row],[Discharge Date]]-Table1[[#This Row],[Admission Date]]</f>
        <v>18</v>
      </c>
      <c r="K227" s="4" t="str">
        <f>IF(Table1[[#This Row],[Age]]&lt;18,"Child",IF(Table1[[#This Row],[Age]]&lt;45,"Adult","Senior"))</f>
        <v>Adult</v>
      </c>
    </row>
    <row r="228" spans="1:11" x14ac:dyDescent="0.3">
      <c r="A228" s="4" t="s">
        <v>235</v>
      </c>
      <c r="B228" s="4" t="s">
        <v>385</v>
      </c>
      <c r="C228" s="4">
        <v>16</v>
      </c>
      <c r="D228" s="4" t="s">
        <v>478</v>
      </c>
      <c r="E228" s="4" t="s">
        <v>480</v>
      </c>
      <c r="F228" s="4" t="s">
        <v>490</v>
      </c>
      <c r="G228" s="5">
        <v>45283</v>
      </c>
      <c r="H228" s="5">
        <v>45302</v>
      </c>
      <c r="I228" s="4" t="s">
        <v>494</v>
      </c>
      <c r="J228" s="4">
        <f>Table1[[#This Row],[Discharge Date]]-Table1[[#This Row],[Admission Date]]</f>
        <v>19</v>
      </c>
      <c r="K228" s="4" t="str">
        <f>IF(Table1[[#This Row],[Age]]&lt;18,"Child",IF(Table1[[#This Row],[Age]]&lt;45,"Adult","Senior"))</f>
        <v>Child</v>
      </c>
    </row>
    <row r="229" spans="1:11" x14ac:dyDescent="0.3">
      <c r="A229" s="4" t="s">
        <v>236</v>
      </c>
      <c r="B229" s="4" t="s">
        <v>460</v>
      </c>
      <c r="C229" s="4">
        <v>36</v>
      </c>
      <c r="D229" s="4" t="s">
        <v>479</v>
      </c>
      <c r="E229" s="4" t="s">
        <v>480</v>
      </c>
      <c r="F229" s="4" t="s">
        <v>489</v>
      </c>
      <c r="G229" s="5">
        <v>45217</v>
      </c>
      <c r="H229" s="5">
        <v>45220</v>
      </c>
      <c r="I229" s="4" t="s">
        <v>494</v>
      </c>
      <c r="J229" s="4">
        <f>Table1[[#This Row],[Discharge Date]]-Table1[[#This Row],[Admission Date]]</f>
        <v>3</v>
      </c>
      <c r="K229" s="4" t="str">
        <f>IF(Table1[[#This Row],[Age]]&lt;18,"Child",IF(Table1[[#This Row],[Age]]&lt;45,"Adult","Senior"))</f>
        <v>Adult</v>
      </c>
    </row>
    <row r="230" spans="1:11" x14ac:dyDescent="0.3">
      <c r="A230" s="4" t="s">
        <v>237</v>
      </c>
      <c r="B230" s="4" t="s">
        <v>391</v>
      </c>
      <c r="C230" s="4">
        <v>73</v>
      </c>
      <c r="D230" s="4" t="s">
        <v>479</v>
      </c>
      <c r="E230" s="4" t="s">
        <v>480</v>
      </c>
      <c r="F230" s="4" t="s">
        <v>488</v>
      </c>
      <c r="G230" s="5">
        <v>45778</v>
      </c>
      <c r="H230" s="5">
        <v>45789</v>
      </c>
      <c r="I230" s="4" t="s">
        <v>494</v>
      </c>
      <c r="J230" s="4">
        <f>Table1[[#This Row],[Discharge Date]]-Table1[[#This Row],[Admission Date]]</f>
        <v>11</v>
      </c>
      <c r="K230" s="4" t="str">
        <f>IF(Table1[[#This Row],[Age]]&lt;18,"Child",IF(Table1[[#This Row],[Age]]&lt;45,"Adult","Senior"))</f>
        <v>Senior</v>
      </c>
    </row>
    <row r="231" spans="1:11" x14ac:dyDescent="0.3">
      <c r="A231" s="4" t="s">
        <v>238</v>
      </c>
      <c r="B231" s="4" t="s">
        <v>419</v>
      </c>
      <c r="C231" s="4">
        <v>36</v>
      </c>
      <c r="D231" s="4" t="s">
        <v>478</v>
      </c>
      <c r="E231" s="4" t="s">
        <v>486</v>
      </c>
      <c r="F231" s="4" t="s">
        <v>493</v>
      </c>
      <c r="G231" s="5">
        <v>45247</v>
      </c>
      <c r="H231" s="5">
        <v>45257</v>
      </c>
      <c r="I231" s="4" t="s">
        <v>494</v>
      </c>
      <c r="J231" s="4">
        <f>Table1[[#This Row],[Discharge Date]]-Table1[[#This Row],[Admission Date]]</f>
        <v>10</v>
      </c>
      <c r="K231" s="4" t="str">
        <f>IF(Table1[[#This Row],[Age]]&lt;18,"Child",IF(Table1[[#This Row],[Age]]&lt;45,"Adult","Senior"))</f>
        <v>Adult</v>
      </c>
    </row>
    <row r="232" spans="1:11" x14ac:dyDescent="0.3">
      <c r="A232" s="4" t="s">
        <v>239</v>
      </c>
      <c r="B232" s="4" t="s">
        <v>461</v>
      </c>
      <c r="C232" s="4">
        <v>42</v>
      </c>
      <c r="D232" s="4" t="s">
        <v>478</v>
      </c>
      <c r="E232" s="4" t="s">
        <v>482</v>
      </c>
      <c r="F232" s="4" t="s">
        <v>492</v>
      </c>
      <c r="G232" s="5">
        <v>45209</v>
      </c>
      <c r="H232" s="5">
        <v>45222</v>
      </c>
      <c r="I232" s="4" t="s">
        <v>494</v>
      </c>
      <c r="J232" s="4">
        <f>Table1[[#This Row],[Discharge Date]]-Table1[[#This Row],[Admission Date]]</f>
        <v>13</v>
      </c>
      <c r="K232" s="4" t="str">
        <f>IF(Table1[[#This Row],[Age]]&lt;18,"Child",IF(Table1[[#This Row],[Age]]&lt;45,"Adult","Senior"))</f>
        <v>Adult</v>
      </c>
    </row>
    <row r="233" spans="1:11" x14ac:dyDescent="0.3">
      <c r="A233" s="4" t="s">
        <v>240</v>
      </c>
      <c r="B233" s="4" t="s">
        <v>445</v>
      </c>
      <c r="C233" s="4">
        <v>15</v>
      </c>
      <c r="D233" s="4" t="s">
        <v>479</v>
      </c>
      <c r="E233" s="4" t="s">
        <v>480</v>
      </c>
      <c r="F233" s="4" t="s">
        <v>490</v>
      </c>
      <c r="G233" s="5">
        <v>45442</v>
      </c>
      <c r="H233" s="5">
        <v>45456</v>
      </c>
      <c r="I233" s="4" t="s">
        <v>494</v>
      </c>
      <c r="J233" s="4">
        <f>Table1[[#This Row],[Discharge Date]]-Table1[[#This Row],[Admission Date]]</f>
        <v>14</v>
      </c>
      <c r="K233" s="4" t="str">
        <f>IF(Table1[[#This Row],[Age]]&lt;18,"Child",IF(Table1[[#This Row],[Age]]&lt;45,"Adult","Senior"))</f>
        <v>Child</v>
      </c>
    </row>
    <row r="234" spans="1:11" x14ac:dyDescent="0.3">
      <c r="A234" s="4" t="s">
        <v>241</v>
      </c>
      <c r="B234" s="4" t="s">
        <v>338</v>
      </c>
      <c r="C234" s="4">
        <v>23</v>
      </c>
      <c r="D234" s="4" t="s">
        <v>478</v>
      </c>
      <c r="E234" s="4" t="s">
        <v>486</v>
      </c>
      <c r="F234" s="4" t="s">
        <v>492</v>
      </c>
      <c r="G234" s="5">
        <v>45123</v>
      </c>
      <c r="H234" s="5">
        <v>45130</v>
      </c>
      <c r="I234" s="4" t="s">
        <v>494</v>
      </c>
      <c r="J234" s="4">
        <f>Table1[[#This Row],[Discharge Date]]-Table1[[#This Row],[Admission Date]]</f>
        <v>7</v>
      </c>
      <c r="K234" s="4" t="str">
        <f>IF(Table1[[#This Row],[Age]]&lt;18,"Child",IF(Table1[[#This Row],[Age]]&lt;45,"Adult","Senior"))</f>
        <v>Adult</v>
      </c>
    </row>
    <row r="235" spans="1:11" x14ac:dyDescent="0.3">
      <c r="A235" s="4" t="s">
        <v>242</v>
      </c>
      <c r="B235" s="4" t="s">
        <v>360</v>
      </c>
      <c r="C235" s="4">
        <v>57</v>
      </c>
      <c r="D235" s="4" t="s">
        <v>479</v>
      </c>
      <c r="E235" s="4" t="s">
        <v>481</v>
      </c>
      <c r="F235" s="4" t="s">
        <v>493</v>
      </c>
      <c r="G235" s="5">
        <v>45518</v>
      </c>
      <c r="H235" s="5">
        <v>45521</v>
      </c>
      <c r="I235" s="4" t="s">
        <v>494</v>
      </c>
      <c r="J235" s="4">
        <f>Table1[[#This Row],[Discharge Date]]-Table1[[#This Row],[Admission Date]]</f>
        <v>3</v>
      </c>
      <c r="K235" s="4" t="str">
        <f>IF(Table1[[#This Row],[Age]]&lt;18,"Child",IF(Table1[[#This Row],[Age]]&lt;45,"Adult","Senior"))</f>
        <v>Senior</v>
      </c>
    </row>
    <row r="236" spans="1:11" x14ac:dyDescent="0.3">
      <c r="A236" s="4" t="s">
        <v>243</v>
      </c>
      <c r="B236" s="4" t="s">
        <v>374</v>
      </c>
      <c r="C236" s="4">
        <v>72</v>
      </c>
      <c r="D236" s="4" t="s">
        <v>478</v>
      </c>
      <c r="E236" s="4" t="s">
        <v>483</v>
      </c>
      <c r="F236" s="4" t="s">
        <v>490</v>
      </c>
      <c r="G236" s="5">
        <v>45268</v>
      </c>
      <c r="H236" s="5">
        <v>45283</v>
      </c>
      <c r="I236" s="4" t="s">
        <v>494</v>
      </c>
      <c r="J236" s="4">
        <f>Table1[[#This Row],[Discharge Date]]-Table1[[#This Row],[Admission Date]]</f>
        <v>15</v>
      </c>
      <c r="K236" s="4" t="str">
        <f>IF(Table1[[#This Row],[Age]]&lt;18,"Child",IF(Table1[[#This Row],[Age]]&lt;45,"Adult","Senior"))</f>
        <v>Senior</v>
      </c>
    </row>
    <row r="237" spans="1:11" x14ac:dyDescent="0.3">
      <c r="A237" s="4" t="s">
        <v>244</v>
      </c>
      <c r="B237" s="4" t="s">
        <v>411</v>
      </c>
      <c r="C237" s="4">
        <v>10</v>
      </c>
      <c r="D237" s="4" t="s">
        <v>479</v>
      </c>
      <c r="E237" s="4" t="s">
        <v>481</v>
      </c>
      <c r="F237" s="4" t="s">
        <v>487</v>
      </c>
      <c r="G237" s="5">
        <v>45611</v>
      </c>
      <c r="H237" s="5">
        <v>45618</v>
      </c>
      <c r="I237" s="4" t="s">
        <v>494</v>
      </c>
      <c r="J237" s="4">
        <f>Table1[[#This Row],[Discharge Date]]-Table1[[#This Row],[Admission Date]]</f>
        <v>7</v>
      </c>
      <c r="K237" s="4" t="str">
        <f>IF(Table1[[#This Row],[Age]]&lt;18,"Child",IF(Table1[[#This Row],[Age]]&lt;45,"Adult","Senior"))</f>
        <v>Child</v>
      </c>
    </row>
    <row r="238" spans="1:11" x14ac:dyDescent="0.3">
      <c r="A238" s="4" t="s">
        <v>245</v>
      </c>
      <c r="B238" s="4" t="s">
        <v>462</v>
      </c>
      <c r="C238" s="4">
        <v>74</v>
      </c>
      <c r="D238" s="4" t="s">
        <v>479</v>
      </c>
      <c r="E238" s="4" t="s">
        <v>481</v>
      </c>
      <c r="F238" s="4" t="s">
        <v>493</v>
      </c>
      <c r="G238" s="5">
        <v>45630</v>
      </c>
      <c r="H238" s="5">
        <v>45648</v>
      </c>
      <c r="I238" s="4" t="s">
        <v>494</v>
      </c>
      <c r="J238" s="4">
        <f>Table1[[#This Row],[Discharge Date]]-Table1[[#This Row],[Admission Date]]</f>
        <v>18</v>
      </c>
      <c r="K238" s="4" t="str">
        <f>IF(Table1[[#This Row],[Age]]&lt;18,"Child",IF(Table1[[#This Row],[Age]]&lt;45,"Adult","Senior"))</f>
        <v>Senior</v>
      </c>
    </row>
    <row r="239" spans="1:11" x14ac:dyDescent="0.3">
      <c r="A239" s="4" t="s">
        <v>246</v>
      </c>
      <c r="B239" s="4" t="s">
        <v>345</v>
      </c>
      <c r="C239" s="4">
        <v>76</v>
      </c>
      <c r="D239" s="4" t="s">
        <v>479</v>
      </c>
      <c r="E239" s="4" t="s">
        <v>486</v>
      </c>
      <c r="F239" s="4" t="s">
        <v>490</v>
      </c>
      <c r="G239" s="5">
        <v>45391</v>
      </c>
      <c r="H239" s="5">
        <v>45403</v>
      </c>
      <c r="I239" s="4" t="s">
        <v>494</v>
      </c>
      <c r="J239" s="4">
        <f>Table1[[#This Row],[Discharge Date]]-Table1[[#This Row],[Admission Date]]</f>
        <v>12</v>
      </c>
      <c r="K239" s="4" t="str">
        <f>IF(Table1[[#This Row],[Age]]&lt;18,"Child",IF(Table1[[#This Row],[Age]]&lt;45,"Adult","Senior"))</f>
        <v>Senior</v>
      </c>
    </row>
    <row r="240" spans="1:11" x14ac:dyDescent="0.3">
      <c r="A240" s="4" t="s">
        <v>247</v>
      </c>
      <c r="B240" s="4" t="s">
        <v>432</v>
      </c>
      <c r="C240" s="4">
        <v>72</v>
      </c>
      <c r="D240" s="4" t="s">
        <v>478</v>
      </c>
      <c r="E240" s="4" t="s">
        <v>480</v>
      </c>
      <c r="F240" s="4" t="s">
        <v>493</v>
      </c>
      <c r="G240" s="5">
        <v>45319</v>
      </c>
      <c r="H240" s="5">
        <v>45338</v>
      </c>
      <c r="I240" s="4" t="s">
        <v>494</v>
      </c>
      <c r="J240" s="4">
        <f>Table1[[#This Row],[Discharge Date]]-Table1[[#This Row],[Admission Date]]</f>
        <v>19</v>
      </c>
      <c r="K240" s="4" t="str">
        <f>IF(Table1[[#This Row],[Age]]&lt;18,"Child",IF(Table1[[#This Row],[Age]]&lt;45,"Adult","Senior"))</f>
        <v>Senior</v>
      </c>
    </row>
    <row r="241" spans="1:11" x14ac:dyDescent="0.3">
      <c r="A241" s="4" t="s">
        <v>248</v>
      </c>
      <c r="B241" s="4" t="s">
        <v>415</v>
      </c>
      <c r="C241" s="4">
        <v>81</v>
      </c>
      <c r="D241" s="4" t="s">
        <v>479</v>
      </c>
      <c r="E241" s="4" t="s">
        <v>486</v>
      </c>
      <c r="F241" s="4" t="s">
        <v>488</v>
      </c>
      <c r="G241" s="5">
        <v>45322</v>
      </c>
      <c r="H241" s="5">
        <v>45335</v>
      </c>
      <c r="I241" s="4" t="s">
        <v>495</v>
      </c>
      <c r="J241" s="4">
        <f>Table1[[#This Row],[Discharge Date]]-Table1[[#This Row],[Admission Date]]</f>
        <v>13</v>
      </c>
      <c r="K241" s="4" t="str">
        <f>IF(Table1[[#This Row],[Age]]&lt;18,"Child",IF(Table1[[#This Row],[Age]]&lt;45,"Adult","Senior"))</f>
        <v>Senior</v>
      </c>
    </row>
    <row r="242" spans="1:11" x14ac:dyDescent="0.3">
      <c r="A242" s="4" t="s">
        <v>249</v>
      </c>
      <c r="B242" s="4" t="s">
        <v>352</v>
      </c>
      <c r="C242" s="4">
        <v>80</v>
      </c>
      <c r="D242" s="4" t="s">
        <v>478</v>
      </c>
      <c r="E242" s="4" t="s">
        <v>483</v>
      </c>
      <c r="F242" s="4" t="s">
        <v>490</v>
      </c>
      <c r="G242" s="5">
        <v>45183</v>
      </c>
      <c r="H242" s="5">
        <v>45200</v>
      </c>
      <c r="I242" s="4" t="s">
        <v>495</v>
      </c>
      <c r="J242" s="4">
        <f>Table1[[#This Row],[Discharge Date]]-Table1[[#This Row],[Admission Date]]</f>
        <v>17</v>
      </c>
      <c r="K242" s="4" t="str">
        <f>IF(Table1[[#This Row],[Age]]&lt;18,"Child",IF(Table1[[#This Row],[Age]]&lt;45,"Adult","Senior"))</f>
        <v>Senior</v>
      </c>
    </row>
    <row r="243" spans="1:11" x14ac:dyDescent="0.3">
      <c r="A243" s="4" t="s">
        <v>250</v>
      </c>
      <c r="B243" s="4" t="s">
        <v>399</v>
      </c>
      <c r="C243" s="4">
        <v>80</v>
      </c>
      <c r="D243" s="4" t="s">
        <v>479</v>
      </c>
      <c r="E243" s="4" t="s">
        <v>486</v>
      </c>
      <c r="F243" s="4" t="s">
        <v>488</v>
      </c>
      <c r="G243" s="5">
        <v>45607</v>
      </c>
      <c r="H243" s="5">
        <v>45626</v>
      </c>
      <c r="I243" s="4" t="s">
        <v>494</v>
      </c>
      <c r="J243" s="4">
        <f>Table1[[#This Row],[Discharge Date]]-Table1[[#This Row],[Admission Date]]</f>
        <v>19</v>
      </c>
      <c r="K243" s="4" t="str">
        <f>IF(Table1[[#This Row],[Age]]&lt;18,"Child",IF(Table1[[#This Row],[Age]]&lt;45,"Adult","Senior"))</f>
        <v>Senior</v>
      </c>
    </row>
    <row r="244" spans="1:11" x14ac:dyDescent="0.3">
      <c r="A244" s="4" t="s">
        <v>251</v>
      </c>
      <c r="B244" s="4" t="s">
        <v>344</v>
      </c>
      <c r="C244" s="4">
        <v>67</v>
      </c>
      <c r="D244" s="4" t="s">
        <v>479</v>
      </c>
      <c r="E244" s="4" t="s">
        <v>482</v>
      </c>
      <c r="F244" s="4" t="s">
        <v>491</v>
      </c>
      <c r="G244" s="5">
        <v>45327</v>
      </c>
      <c r="H244" s="5">
        <v>45342</v>
      </c>
      <c r="I244" s="4" t="s">
        <v>494</v>
      </c>
      <c r="J244" s="4">
        <f>Table1[[#This Row],[Discharge Date]]-Table1[[#This Row],[Admission Date]]</f>
        <v>15</v>
      </c>
      <c r="K244" s="4" t="str">
        <f>IF(Table1[[#This Row],[Age]]&lt;18,"Child",IF(Table1[[#This Row],[Age]]&lt;45,"Adult","Senior"))</f>
        <v>Senior</v>
      </c>
    </row>
    <row r="245" spans="1:11" x14ac:dyDescent="0.3">
      <c r="A245" s="4" t="s">
        <v>252</v>
      </c>
      <c r="B245" s="4" t="s">
        <v>463</v>
      </c>
      <c r="C245" s="4">
        <v>48</v>
      </c>
      <c r="D245" s="4" t="s">
        <v>478</v>
      </c>
      <c r="E245" s="4" t="s">
        <v>485</v>
      </c>
      <c r="F245" s="4" t="s">
        <v>488</v>
      </c>
      <c r="G245" s="5">
        <v>45142</v>
      </c>
      <c r="H245" s="5">
        <v>45160</v>
      </c>
      <c r="I245" s="4" t="s">
        <v>494</v>
      </c>
      <c r="J245" s="4">
        <f>Table1[[#This Row],[Discharge Date]]-Table1[[#This Row],[Admission Date]]</f>
        <v>18</v>
      </c>
      <c r="K245" s="4" t="str">
        <f>IF(Table1[[#This Row],[Age]]&lt;18,"Child",IF(Table1[[#This Row],[Age]]&lt;45,"Adult","Senior"))</f>
        <v>Senior</v>
      </c>
    </row>
    <row r="246" spans="1:11" x14ac:dyDescent="0.3">
      <c r="A246" s="4" t="s">
        <v>253</v>
      </c>
      <c r="B246" s="4" t="s">
        <v>323</v>
      </c>
      <c r="C246" s="4">
        <v>14</v>
      </c>
      <c r="D246" s="4" t="s">
        <v>478</v>
      </c>
      <c r="E246" s="4" t="s">
        <v>483</v>
      </c>
      <c r="F246" s="4" t="s">
        <v>487</v>
      </c>
      <c r="G246" s="5">
        <v>45110</v>
      </c>
      <c r="H246" s="5">
        <v>45120</v>
      </c>
      <c r="I246" s="4" t="s">
        <v>494</v>
      </c>
      <c r="J246" s="4">
        <f>Table1[[#This Row],[Discharge Date]]-Table1[[#This Row],[Admission Date]]</f>
        <v>10</v>
      </c>
      <c r="K246" s="4" t="str">
        <f>IF(Table1[[#This Row],[Age]]&lt;18,"Child",IF(Table1[[#This Row],[Age]]&lt;45,"Adult","Senior"))</f>
        <v>Child</v>
      </c>
    </row>
    <row r="247" spans="1:11" x14ac:dyDescent="0.3">
      <c r="A247" s="4" t="s">
        <v>254</v>
      </c>
      <c r="B247" s="4" t="s">
        <v>375</v>
      </c>
      <c r="C247" s="4">
        <v>55</v>
      </c>
      <c r="D247" s="4" t="s">
        <v>479</v>
      </c>
      <c r="E247" s="4" t="s">
        <v>484</v>
      </c>
      <c r="F247" s="4" t="s">
        <v>488</v>
      </c>
      <c r="G247" s="5">
        <v>45739</v>
      </c>
      <c r="H247" s="5">
        <v>45755</v>
      </c>
      <c r="I247" s="4" t="s">
        <v>494</v>
      </c>
      <c r="J247" s="4">
        <f>Table1[[#This Row],[Discharge Date]]-Table1[[#This Row],[Admission Date]]</f>
        <v>16</v>
      </c>
      <c r="K247" s="4" t="str">
        <f>IF(Table1[[#This Row],[Age]]&lt;18,"Child",IF(Table1[[#This Row],[Age]]&lt;45,"Adult","Senior"))</f>
        <v>Senior</v>
      </c>
    </row>
    <row r="248" spans="1:11" x14ac:dyDescent="0.3">
      <c r="A248" s="4" t="s">
        <v>255</v>
      </c>
      <c r="B248" s="4" t="s">
        <v>347</v>
      </c>
      <c r="C248" s="4">
        <v>31</v>
      </c>
      <c r="D248" s="4" t="s">
        <v>478</v>
      </c>
      <c r="E248" s="4" t="s">
        <v>483</v>
      </c>
      <c r="F248" s="4" t="s">
        <v>487</v>
      </c>
      <c r="G248" s="5">
        <v>45367</v>
      </c>
      <c r="H248" s="5">
        <v>45374</v>
      </c>
      <c r="I248" s="4" t="s">
        <v>494</v>
      </c>
      <c r="J248" s="4">
        <f>Table1[[#This Row],[Discharge Date]]-Table1[[#This Row],[Admission Date]]</f>
        <v>7</v>
      </c>
      <c r="K248" s="4" t="str">
        <f>IF(Table1[[#This Row],[Age]]&lt;18,"Child",IF(Table1[[#This Row],[Age]]&lt;45,"Adult","Senior"))</f>
        <v>Adult</v>
      </c>
    </row>
    <row r="249" spans="1:11" x14ac:dyDescent="0.3">
      <c r="A249" s="4" t="s">
        <v>256</v>
      </c>
      <c r="B249" s="4" t="s">
        <v>444</v>
      </c>
      <c r="C249" s="4">
        <v>38</v>
      </c>
      <c r="D249" s="4" t="s">
        <v>478</v>
      </c>
      <c r="E249" s="4" t="s">
        <v>480</v>
      </c>
      <c r="F249" s="4" t="s">
        <v>491</v>
      </c>
      <c r="G249" s="5">
        <v>45586</v>
      </c>
      <c r="H249" s="5">
        <v>45589</v>
      </c>
      <c r="I249" s="4" t="s">
        <v>494</v>
      </c>
      <c r="J249" s="4">
        <f>Table1[[#This Row],[Discharge Date]]-Table1[[#This Row],[Admission Date]]</f>
        <v>3</v>
      </c>
      <c r="K249" s="4" t="str">
        <f>IF(Table1[[#This Row],[Age]]&lt;18,"Child",IF(Table1[[#This Row],[Age]]&lt;45,"Adult","Senior"))</f>
        <v>Adult</v>
      </c>
    </row>
    <row r="250" spans="1:11" x14ac:dyDescent="0.3">
      <c r="A250" s="4" t="s">
        <v>257</v>
      </c>
      <c r="B250" s="4" t="s">
        <v>427</v>
      </c>
      <c r="C250" s="4">
        <v>62</v>
      </c>
      <c r="D250" s="4" t="s">
        <v>479</v>
      </c>
      <c r="E250" s="4" t="s">
        <v>485</v>
      </c>
      <c r="F250" s="4" t="s">
        <v>488</v>
      </c>
      <c r="G250" s="5">
        <v>45440</v>
      </c>
      <c r="H250" s="5">
        <v>45445</v>
      </c>
      <c r="I250" s="4" t="s">
        <v>494</v>
      </c>
      <c r="J250" s="4">
        <f>Table1[[#This Row],[Discharge Date]]-Table1[[#This Row],[Admission Date]]</f>
        <v>5</v>
      </c>
      <c r="K250" s="4" t="str">
        <f>IF(Table1[[#This Row],[Age]]&lt;18,"Child",IF(Table1[[#This Row],[Age]]&lt;45,"Adult","Senior"))</f>
        <v>Senior</v>
      </c>
    </row>
    <row r="251" spans="1:11" x14ac:dyDescent="0.3">
      <c r="A251" s="4" t="s">
        <v>258</v>
      </c>
      <c r="B251" s="4" t="s">
        <v>310</v>
      </c>
      <c r="C251" s="4">
        <v>46</v>
      </c>
      <c r="D251" s="4" t="s">
        <v>478</v>
      </c>
      <c r="E251" s="4" t="s">
        <v>486</v>
      </c>
      <c r="F251" s="4" t="s">
        <v>492</v>
      </c>
      <c r="G251" s="5">
        <v>45435</v>
      </c>
      <c r="H251" s="5">
        <v>45452</v>
      </c>
      <c r="I251" s="4" t="s">
        <v>494</v>
      </c>
      <c r="J251" s="4">
        <f>Table1[[#This Row],[Discharge Date]]-Table1[[#This Row],[Admission Date]]</f>
        <v>17</v>
      </c>
      <c r="K251" s="4" t="str">
        <f>IF(Table1[[#This Row],[Age]]&lt;18,"Child",IF(Table1[[#This Row],[Age]]&lt;45,"Adult","Senior"))</f>
        <v>Senior</v>
      </c>
    </row>
    <row r="252" spans="1:11" x14ac:dyDescent="0.3">
      <c r="A252" s="4" t="s">
        <v>259</v>
      </c>
      <c r="B252" s="4" t="s">
        <v>432</v>
      </c>
      <c r="C252" s="4">
        <v>44</v>
      </c>
      <c r="D252" s="4" t="s">
        <v>479</v>
      </c>
      <c r="E252" s="4" t="s">
        <v>485</v>
      </c>
      <c r="F252" s="4" t="s">
        <v>492</v>
      </c>
      <c r="G252" s="5">
        <v>45383</v>
      </c>
      <c r="H252" s="5">
        <v>45389</v>
      </c>
      <c r="I252" s="4" t="s">
        <v>494</v>
      </c>
      <c r="J252" s="4">
        <f>Table1[[#This Row],[Discharge Date]]-Table1[[#This Row],[Admission Date]]</f>
        <v>6</v>
      </c>
      <c r="K252" s="4" t="str">
        <f>IF(Table1[[#This Row],[Age]]&lt;18,"Child",IF(Table1[[#This Row],[Age]]&lt;45,"Adult","Senior"))</f>
        <v>Adult</v>
      </c>
    </row>
    <row r="253" spans="1:11" x14ac:dyDescent="0.3">
      <c r="A253" s="4" t="s">
        <v>260</v>
      </c>
      <c r="B253" s="4" t="s">
        <v>432</v>
      </c>
      <c r="C253" s="4">
        <v>23</v>
      </c>
      <c r="D253" s="4" t="s">
        <v>479</v>
      </c>
      <c r="E253" s="4" t="s">
        <v>481</v>
      </c>
      <c r="F253" s="4" t="s">
        <v>490</v>
      </c>
      <c r="G253" s="5">
        <v>45578</v>
      </c>
      <c r="H253" s="5">
        <v>45595</v>
      </c>
      <c r="I253" s="4" t="s">
        <v>494</v>
      </c>
      <c r="J253" s="4">
        <f>Table1[[#This Row],[Discharge Date]]-Table1[[#This Row],[Admission Date]]</f>
        <v>17</v>
      </c>
      <c r="K253" s="4" t="str">
        <f>IF(Table1[[#This Row],[Age]]&lt;18,"Child",IF(Table1[[#This Row],[Age]]&lt;45,"Adult","Senior"))</f>
        <v>Adult</v>
      </c>
    </row>
    <row r="254" spans="1:11" x14ac:dyDescent="0.3">
      <c r="A254" s="4" t="s">
        <v>261</v>
      </c>
      <c r="B254" s="4" t="s">
        <v>454</v>
      </c>
      <c r="C254" s="4">
        <v>3</v>
      </c>
      <c r="D254" s="4" t="s">
        <v>478</v>
      </c>
      <c r="E254" s="4" t="s">
        <v>483</v>
      </c>
      <c r="F254" s="4" t="s">
        <v>487</v>
      </c>
      <c r="G254" s="5">
        <v>45569</v>
      </c>
      <c r="H254" s="5">
        <v>45572</v>
      </c>
      <c r="I254" s="4" t="s">
        <v>494</v>
      </c>
      <c r="J254" s="4">
        <f>Table1[[#This Row],[Discharge Date]]-Table1[[#This Row],[Admission Date]]</f>
        <v>3</v>
      </c>
      <c r="K254" s="4" t="str">
        <f>IF(Table1[[#This Row],[Age]]&lt;18,"Child",IF(Table1[[#This Row],[Age]]&lt;45,"Adult","Senior"))</f>
        <v>Child</v>
      </c>
    </row>
    <row r="255" spans="1:11" x14ac:dyDescent="0.3">
      <c r="A255" s="4" t="s">
        <v>262</v>
      </c>
      <c r="B255" s="4" t="s">
        <v>351</v>
      </c>
      <c r="C255" s="4">
        <v>84</v>
      </c>
      <c r="D255" s="4" t="s">
        <v>478</v>
      </c>
      <c r="E255" s="4" t="s">
        <v>486</v>
      </c>
      <c r="F255" s="4" t="s">
        <v>488</v>
      </c>
      <c r="G255" s="5">
        <v>45224</v>
      </c>
      <c r="H255" s="5">
        <v>45227</v>
      </c>
      <c r="I255" s="4" t="s">
        <v>494</v>
      </c>
      <c r="J255" s="4">
        <f>Table1[[#This Row],[Discharge Date]]-Table1[[#This Row],[Admission Date]]</f>
        <v>3</v>
      </c>
      <c r="K255" s="4" t="str">
        <f>IF(Table1[[#This Row],[Age]]&lt;18,"Child",IF(Table1[[#This Row],[Age]]&lt;45,"Adult","Senior"))</f>
        <v>Senior</v>
      </c>
    </row>
    <row r="256" spans="1:11" x14ac:dyDescent="0.3">
      <c r="A256" s="4" t="s">
        <v>263</v>
      </c>
      <c r="B256" s="4" t="s">
        <v>464</v>
      </c>
      <c r="C256" s="4">
        <v>13</v>
      </c>
      <c r="D256" s="4" t="s">
        <v>478</v>
      </c>
      <c r="E256" s="4" t="s">
        <v>480</v>
      </c>
      <c r="F256" s="4" t="s">
        <v>489</v>
      </c>
      <c r="G256" s="5">
        <v>45598</v>
      </c>
      <c r="H256" s="5">
        <v>45616</v>
      </c>
      <c r="I256" s="4" t="s">
        <v>494</v>
      </c>
      <c r="J256" s="4">
        <f>Table1[[#This Row],[Discharge Date]]-Table1[[#This Row],[Admission Date]]</f>
        <v>18</v>
      </c>
      <c r="K256" s="4" t="str">
        <f>IF(Table1[[#This Row],[Age]]&lt;18,"Child",IF(Table1[[#This Row],[Age]]&lt;45,"Adult","Senior"))</f>
        <v>Child</v>
      </c>
    </row>
    <row r="257" spans="1:11" x14ac:dyDescent="0.3">
      <c r="A257" s="4" t="s">
        <v>264</v>
      </c>
      <c r="B257" s="4" t="s">
        <v>325</v>
      </c>
      <c r="C257" s="4">
        <v>79</v>
      </c>
      <c r="D257" s="4" t="s">
        <v>478</v>
      </c>
      <c r="E257" s="4" t="s">
        <v>480</v>
      </c>
      <c r="F257" s="4" t="s">
        <v>491</v>
      </c>
      <c r="G257" s="5">
        <v>45657</v>
      </c>
      <c r="H257" s="5">
        <v>45669</v>
      </c>
      <c r="I257" s="4" t="s">
        <v>495</v>
      </c>
      <c r="J257" s="4">
        <f>Table1[[#This Row],[Discharge Date]]-Table1[[#This Row],[Admission Date]]</f>
        <v>12</v>
      </c>
      <c r="K257" s="4" t="str">
        <f>IF(Table1[[#This Row],[Age]]&lt;18,"Child",IF(Table1[[#This Row],[Age]]&lt;45,"Adult","Senior"))</f>
        <v>Senior</v>
      </c>
    </row>
    <row r="258" spans="1:11" x14ac:dyDescent="0.3">
      <c r="A258" s="4" t="s">
        <v>265</v>
      </c>
      <c r="B258" s="4" t="s">
        <v>465</v>
      </c>
      <c r="C258" s="4">
        <v>4</v>
      </c>
      <c r="D258" s="4" t="s">
        <v>479</v>
      </c>
      <c r="E258" s="4" t="s">
        <v>480</v>
      </c>
      <c r="F258" s="4" t="s">
        <v>493</v>
      </c>
      <c r="G258" s="5">
        <v>45437</v>
      </c>
      <c r="H258" s="5">
        <v>45457</v>
      </c>
      <c r="I258" s="4" t="s">
        <v>494</v>
      </c>
      <c r="J258" s="4">
        <f>Table1[[#This Row],[Discharge Date]]-Table1[[#This Row],[Admission Date]]</f>
        <v>20</v>
      </c>
      <c r="K258" s="4" t="str">
        <f>IF(Table1[[#This Row],[Age]]&lt;18,"Child",IF(Table1[[#This Row],[Age]]&lt;45,"Adult","Senior"))</f>
        <v>Child</v>
      </c>
    </row>
    <row r="259" spans="1:11" x14ac:dyDescent="0.3">
      <c r="A259" s="4" t="s">
        <v>266</v>
      </c>
      <c r="B259" s="4" t="s">
        <v>463</v>
      </c>
      <c r="C259" s="4">
        <v>18</v>
      </c>
      <c r="D259" s="4" t="s">
        <v>478</v>
      </c>
      <c r="E259" s="4" t="s">
        <v>484</v>
      </c>
      <c r="F259" s="4" t="s">
        <v>491</v>
      </c>
      <c r="G259" s="5">
        <v>45078</v>
      </c>
      <c r="H259" s="5">
        <v>45088</v>
      </c>
      <c r="I259" s="4" t="s">
        <v>494</v>
      </c>
      <c r="J259" s="4">
        <f>Table1[[#This Row],[Discharge Date]]-Table1[[#This Row],[Admission Date]]</f>
        <v>10</v>
      </c>
      <c r="K259" s="4" t="str">
        <f>IF(Table1[[#This Row],[Age]]&lt;18,"Child",IF(Table1[[#This Row],[Age]]&lt;45,"Adult","Senior"))</f>
        <v>Adult</v>
      </c>
    </row>
    <row r="260" spans="1:11" x14ac:dyDescent="0.3">
      <c r="A260" s="4" t="s">
        <v>267</v>
      </c>
      <c r="B260" s="4" t="s">
        <v>454</v>
      </c>
      <c r="C260" s="4">
        <v>12</v>
      </c>
      <c r="D260" s="4" t="s">
        <v>479</v>
      </c>
      <c r="E260" s="4" t="s">
        <v>482</v>
      </c>
      <c r="F260" s="4" t="s">
        <v>489</v>
      </c>
      <c r="G260" s="5">
        <v>45489</v>
      </c>
      <c r="H260" s="5">
        <v>45505</v>
      </c>
      <c r="I260" s="4" t="s">
        <v>495</v>
      </c>
      <c r="J260" s="4">
        <f>Table1[[#This Row],[Discharge Date]]-Table1[[#This Row],[Admission Date]]</f>
        <v>16</v>
      </c>
      <c r="K260" s="4" t="str">
        <f>IF(Table1[[#This Row],[Age]]&lt;18,"Child",IF(Table1[[#This Row],[Age]]&lt;45,"Adult","Senior"))</f>
        <v>Child</v>
      </c>
    </row>
    <row r="261" spans="1:11" x14ac:dyDescent="0.3">
      <c r="A261" s="4" t="s">
        <v>268</v>
      </c>
      <c r="B261" s="4" t="s">
        <v>466</v>
      </c>
      <c r="C261" s="4">
        <v>58</v>
      </c>
      <c r="D261" s="4" t="s">
        <v>478</v>
      </c>
      <c r="E261" s="4" t="s">
        <v>485</v>
      </c>
      <c r="F261" s="4" t="s">
        <v>490</v>
      </c>
      <c r="G261" s="5">
        <v>45475</v>
      </c>
      <c r="H261" s="5">
        <v>45480</v>
      </c>
      <c r="I261" s="4" t="s">
        <v>494</v>
      </c>
      <c r="J261" s="4">
        <f>Table1[[#This Row],[Discharge Date]]-Table1[[#This Row],[Admission Date]]</f>
        <v>5</v>
      </c>
      <c r="K261" s="4" t="str">
        <f>IF(Table1[[#This Row],[Age]]&lt;18,"Child",IF(Table1[[#This Row],[Age]]&lt;45,"Adult","Senior"))</f>
        <v>Senior</v>
      </c>
    </row>
    <row r="262" spans="1:11" x14ac:dyDescent="0.3">
      <c r="A262" s="4" t="s">
        <v>269</v>
      </c>
      <c r="B262" s="4" t="s">
        <v>374</v>
      </c>
      <c r="C262" s="4">
        <v>59</v>
      </c>
      <c r="D262" s="4" t="s">
        <v>478</v>
      </c>
      <c r="E262" s="4" t="s">
        <v>481</v>
      </c>
      <c r="F262" s="4" t="s">
        <v>488</v>
      </c>
      <c r="G262" s="5">
        <v>45781</v>
      </c>
      <c r="H262" s="5">
        <v>45792</v>
      </c>
      <c r="I262" s="4" t="s">
        <v>494</v>
      </c>
      <c r="J262" s="4">
        <f>Table1[[#This Row],[Discharge Date]]-Table1[[#This Row],[Admission Date]]</f>
        <v>11</v>
      </c>
      <c r="K262" s="4" t="str">
        <f>IF(Table1[[#This Row],[Age]]&lt;18,"Child",IF(Table1[[#This Row],[Age]]&lt;45,"Adult","Senior"))</f>
        <v>Senior</v>
      </c>
    </row>
    <row r="263" spans="1:11" x14ac:dyDescent="0.3">
      <c r="A263" s="4" t="s">
        <v>270</v>
      </c>
      <c r="B263" s="4" t="s">
        <v>397</v>
      </c>
      <c r="C263" s="4">
        <v>74</v>
      </c>
      <c r="D263" s="4" t="s">
        <v>478</v>
      </c>
      <c r="E263" s="4" t="s">
        <v>485</v>
      </c>
      <c r="F263" s="4" t="s">
        <v>487</v>
      </c>
      <c r="G263" s="5">
        <v>45252</v>
      </c>
      <c r="H263" s="5">
        <v>45269</v>
      </c>
      <c r="I263" s="4" t="s">
        <v>494</v>
      </c>
      <c r="J263" s="4">
        <f>Table1[[#This Row],[Discharge Date]]-Table1[[#This Row],[Admission Date]]</f>
        <v>17</v>
      </c>
      <c r="K263" s="4" t="str">
        <f>IF(Table1[[#This Row],[Age]]&lt;18,"Child",IF(Table1[[#This Row],[Age]]&lt;45,"Adult","Senior"))</f>
        <v>Senior</v>
      </c>
    </row>
    <row r="264" spans="1:11" x14ac:dyDescent="0.3">
      <c r="A264" s="4" t="s">
        <v>271</v>
      </c>
      <c r="B264" s="4" t="s">
        <v>457</v>
      </c>
      <c r="C264" s="4">
        <v>18</v>
      </c>
      <c r="D264" s="4" t="s">
        <v>478</v>
      </c>
      <c r="E264" s="4" t="s">
        <v>480</v>
      </c>
      <c r="F264" s="4" t="s">
        <v>492</v>
      </c>
      <c r="G264" s="5">
        <v>45281</v>
      </c>
      <c r="H264" s="5">
        <v>45297</v>
      </c>
      <c r="I264" s="4" t="s">
        <v>494</v>
      </c>
      <c r="J264" s="4">
        <f>Table1[[#This Row],[Discharge Date]]-Table1[[#This Row],[Admission Date]]</f>
        <v>16</v>
      </c>
      <c r="K264" s="4" t="str">
        <f>IF(Table1[[#This Row],[Age]]&lt;18,"Child",IF(Table1[[#This Row],[Age]]&lt;45,"Adult","Senior"))</f>
        <v>Adult</v>
      </c>
    </row>
    <row r="265" spans="1:11" x14ac:dyDescent="0.3">
      <c r="A265" s="4" t="s">
        <v>272</v>
      </c>
      <c r="B265" s="4" t="s">
        <v>415</v>
      </c>
      <c r="C265" s="4">
        <v>75</v>
      </c>
      <c r="D265" s="4" t="s">
        <v>479</v>
      </c>
      <c r="E265" s="4" t="s">
        <v>486</v>
      </c>
      <c r="F265" s="4" t="s">
        <v>493</v>
      </c>
      <c r="G265" s="5">
        <v>45119</v>
      </c>
      <c r="H265" s="5">
        <v>45133</v>
      </c>
      <c r="I265" s="4" t="s">
        <v>494</v>
      </c>
      <c r="J265" s="4">
        <f>Table1[[#This Row],[Discharge Date]]-Table1[[#This Row],[Admission Date]]</f>
        <v>14</v>
      </c>
      <c r="K265" s="4" t="str">
        <f>IF(Table1[[#This Row],[Age]]&lt;18,"Child",IF(Table1[[#This Row],[Age]]&lt;45,"Adult","Senior"))</f>
        <v>Senior</v>
      </c>
    </row>
    <row r="266" spans="1:11" x14ac:dyDescent="0.3">
      <c r="A266" s="4" t="s">
        <v>273</v>
      </c>
      <c r="B266" s="4" t="s">
        <v>457</v>
      </c>
      <c r="C266" s="4">
        <v>65</v>
      </c>
      <c r="D266" s="4" t="s">
        <v>478</v>
      </c>
      <c r="E266" s="4" t="s">
        <v>481</v>
      </c>
      <c r="F266" s="4" t="s">
        <v>490</v>
      </c>
      <c r="G266" s="5">
        <v>45290</v>
      </c>
      <c r="H266" s="5">
        <v>45305</v>
      </c>
      <c r="I266" s="4" t="s">
        <v>494</v>
      </c>
      <c r="J266" s="4">
        <f>Table1[[#This Row],[Discharge Date]]-Table1[[#This Row],[Admission Date]]</f>
        <v>15</v>
      </c>
      <c r="K266" s="4" t="str">
        <f>IF(Table1[[#This Row],[Age]]&lt;18,"Child",IF(Table1[[#This Row],[Age]]&lt;45,"Adult","Senior"))</f>
        <v>Senior</v>
      </c>
    </row>
    <row r="267" spans="1:11" x14ac:dyDescent="0.3">
      <c r="A267" s="4" t="s">
        <v>274</v>
      </c>
      <c r="B267" s="4" t="s">
        <v>373</v>
      </c>
      <c r="C267" s="4">
        <v>20</v>
      </c>
      <c r="D267" s="4" t="s">
        <v>479</v>
      </c>
      <c r="E267" s="4" t="s">
        <v>485</v>
      </c>
      <c r="F267" s="4" t="s">
        <v>493</v>
      </c>
      <c r="G267" s="5">
        <v>45664</v>
      </c>
      <c r="H267" s="5">
        <v>45668</v>
      </c>
      <c r="I267" s="4" t="s">
        <v>494</v>
      </c>
      <c r="J267" s="4">
        <f>Table1[[#This Row],[Discharge Date]]-Table1[[#This Row],[Admission Date]]</f>
        <v>4</v>
      </c>
      <c r="K267" s="4" t="str">
        <f>IF(Table1[[#This Row],[Age]]&lt;18,"Child",IF(Table1[[#This Row],[Age]]&lt;45,"Adult","Senior"))</f>
        <v>Adult</v>
      </c>
    </row>
    <row r="268" spans="1:11" x14ac:dyDescent="0.3">
      <c r="A268" s="4" t="s">
        <v>275</v>
      </c>
      <c r="B268" s="4" t="s">
        <v>364</v>
      </c>
      <c r="C268" s="4">
        <v>69</v>
      </c>
      <c r="D268" s="4" t="s">
        <v>479</v>
      </c>
      <c r="E268" s="4" t="s">
        <v>481</v>
      </c>
      <c r="F268" s="4" t="s">
        <v>492</v>
      </c>
      <c r="G268" s="5">
        <v>45184</v>
      </c>
      <c r="H268" s="5">
        <v>45201</v>
      </c>
      <c r="I268" s="4" t="s">
        <v>494</v>
      </c>
      <c r="J268" s="4">
        <f>Table1[[#This Row],[Discharge Date]]-Table1[[#This Row],[Admission Date]]</f>
        <v>17</v>
      </c>
      <c r="K268" s="4" t="str">
        <f>IF(Table1[[#This Row],[Age]]&lt;18,"Child",IF(Table1[[#This Row],[Age]]&lt;45,"Adult","Senior"))</f>
        <v>Senior</v>
      </c>
    </row>
    <row r="269" spans="1:11" x14ac:dyDescent="0.3">
      <c r="A269" s="4" t="s">
        <v>276</v>
      </c>
      <c r="B269" s="4" t="s">
        <v>467</v>
      </c>
      <c r="C269" s="4">
        <v>55</v>
      </c>
      <c r="D269" s="4" t="s">
        <v>479</v>
      </c>
      <c r="E269" s="4" t="s">
        <v>481</v>
      </c>
      <c r="F269" s="4" t="s">
        <v>489</v>
      </c>
      <c r="G269" s="5">
        <v>45307</v>
      </c>
      <c r="H269" s="5">
        <v>45326</v>
      </c>
      <c r="I269" s="4" t="s">
        <v>494</v>
      </c>
      <c r="J269" s="4">
        <f>Table1[[#This Row],[Discharge Date]]-Table1[[#This Row],[Admission Date]]</f>
        <v>19</v>
      </c>
      <c r="K269" s="4" t="str">
        <f>IF(Table1[[#This Row],[Age]]&lt;18,"Child",IF(Table1[[#This Row],[Age]]&lt;45,"Adult","Senior"))</f>
        <v>Senior</v>
      </c>
    </row>
    <row r="270" spans="1:11" x14ac:dyDescent="0.3">
      <c r="A270" s="4" t="s">
        <v>277</v>
      </c>
      <c r="B270" s="4" t="s">
        <v>459</v>
      </c>
      <c r="C270" s="4">
        <v>33</v>
      </c>
      <c r="D270" s="4" t="s">
        <v>479</v>
      </c>
      <c r="E270" s="4" t="s">
        <v>482</v>
      </c>
      <c r="F270" s="4" t="s">
        <v>493</v>
      </c>
      <c r="G270" s="5">
        <v>45362</v>
      </c>
      <c r="H270" s="5">
        <v>45380</v>
      </c>
      <c r="I270" s="4" t="s">
        <v>494</v>
      </c>
      <c r="J270" s="4">
        <f>Table1[[#This Row],[Discharge Date]]-Table1[[#This Row],[Admission Date]]</f>
        <v>18</v>
      </c>
      <c r="K270" s="4" t="str">
        <f>IF(Table1[[#This Row],[Age]]&lt;18,"Child",IF(Table1[[#This Row],[Age]]&lt;45,"Adult","Senior"))</f>
        <v>Adult</v>
      </c>
    </row>
    <row r="271" spans="1:11" x14ac:dyDescent="0.3">
      <c r="A271" s="4" t="s">
        <v>278</v>
      </c>
      <c r="B271" s="4" t="s">
        <v>335</v>
      </c>
      <c r="C271" s="4">
        <v>17</v>
      </c>
      <c r="D271" s="4" t="s">
        <v>478</v>
      </c>
      <c r="E271" s="4" t="s">
        <v>480</v>
      </c>
      <c r="F271" s="4" t="s">
        <v>488</v>
      </c>
      <c r="G271" s="5">
        <v>45373</v>
      </c>
      <c r="H271" s="5">
        <v>45376</v>
      </c>
      <c r="I271" s="4" t="s">
        <v>494</v>
      </c>
      <c r="J271" s="4">
        <f>Table1[[#This Row],[Discharge Date]]-Table1[[#This Row],[Admission Date]]</f>
        <v>3</v>
      </c>
      <c r="K271" s="4" t="str">
        <f>IF(Table1[[#This Row],[Age]]&lt;18,"Child",IF(Table1[[#This Row],[Age]]&lt;45,"Adult","Senior"))</f>
        <v>Child</v>
      </c>
    </row>
    <row r="272" spans="1:11" x14ac:dyDescent="0.3">
      <c r="A272" s="4" t="s">
        <v>279</v>
      </c>
      <c r="B272" s="4" t="s">
        <v>357</v>
      </c>
      <c r="C272" s="4">
        <v>25</v>
      </c>
      <c r="D272" s="4" t="s">
        <v>478</v>
      </c>
      <c r="E272" s="4" t="s">
        <v>484</v>
      </c>
      <c r="F272" s="4" t="s">
        <v>491</v>
      </c>
      <c r="G272" s="5">
        <v>45471</v>
      </c>
      <c r="H272" s="5">
        <v>45489</v>
      </c>
      <c r="I272" s="4" t="s">
        <v>494</v>
      </c>
      <c r="J272" s="4">
        <f>Table1[[#This Row],[Discharge Date]]-Table1[[#This Row],[Admission Date]]</f>
        <v>18</v>
      </c>
      <c r="K272" s="4" t="str">
        <f>IF(Table1[[#This Row],[Age]]&lt;18,"Child",IF(Table1[[#This Row],[Age]]&lt;45,"Adult","Senior"))</f>
        <v>Adult</v>
      </c>
    </row>
    <row r="273" spans="1:11" x14ac:dyDescent="0.3">
      <c r="A273" s="4" t="s">
        <v>280</v>
      </c>
      <c r="B273" s="4" t="s">
        <v>362</v>
      </c>
      <c r="C273" s="4">
        <v>12</v>
      </c>
      <c r="D273" s="4" t="s">
        <v>479</v>
      </c>
      <c r="E273" s="4" t="s">
        <v>480</v>
      </c>
      <c r="F273" s="4" t="s">
        <v>488</v>
      </c>
      <c r="G273" s="5">
        <v>45361</v>
      </c>
      <c r="H273" s="5">
        <v>45373</v>
      </c>
      <c r="I273" s="4" t="s">
        <v>494</v>
      </c>
      <c r="J273" s="4">
        <f>Table1[[#This Row],[Discharge Date]]-Table1[[#This Row],[Admission Date]]</f>
        <v>12</v>
      </c>
      <c r="K273" s="4" t="str">
        <f>IF(Table1[[#This Row],[Age]]&lt;18,"Child",IF(Table1[[#This Row],[Age]]&lt;45,"Adult","Senior"))</f>
        <v>Child</v>
      </c>
    </row>
    <row r="274" spans="1:11" x14ac:dyDescent="0.3">
      <c r="A274" s="4" t="s">
        <v>281</v>
      </c>
      <c r="B274" s="4" t="s">
        <v>416</v>
      </c>
      <c r="C274" s="4">
        <v>15</v>
      </c>
      <c r="D274" s="4" t="s">
        <v>479</v>
      </c>
      <c r="E274" s="4" t="s">
        <v>485</v>
      </c>
      <c r="F274" s="4" t="s">
        <v>489</v>
      </c>
      <c r="G274" s="5">
        <v>45793</v>
      </c>
      <c r="H274" s="5">
        <v>45812</v>
      </c>
      <c r="I274" s="4" t="s">
        <v>494</v>
      </c>
      <c r="J274" s="4">
        <f>Table1[[#This Row],[Discharge Date]]-Table1[[#This Row],[Admission Date]]</f>
        <v>19</v>
      </c>
      <c r="K274" s="4" t="str">
        <f>IF(Table1[[#This Row],[Age]]&lt;18,"Child",IF(Table1[[#This Row],[Age]]&lt;45,"Adult","Senior"))</f>
        <v>Child</v>
      </c>
    </row>
    <row r="275" spans="1:11" x14ac:dyDescent="0.3">
      <c r="A275" s="4" t="s">
        <v>282</v>
      </c>
      <c r="B275" s="4" t="s">
        <v>405</v>
      </c>
      <c r="C275" s="4">
        <v>83</v>
      </c>
      <c r="D275" s="4" t="s">
        <v>479</v>
      </c>
      <c r="E275" s="4" t="s">
        <v>482</v>
      </c>
      <c r="F275" s="4" t="s">
        <v>488</v>
      </c>
      <c r="G275" s="5">
        <v>45431</v>
      </c>
      <c r="H275" s="5">
        <v>45441</v>
      </c>
      <c r="I275" s="4" t="s">
        <v>494</v>
      </c>
      <c r="J275" s="4">
        <f>Table1[[#This Row],[Discharge Date]]-Table1[[#This Row],[Admission Date]]</f>
        <v>10</v>
      </c>
      <c r="K275" s="4" t="str">
        <f>IF(Table1[[#This Row],[Age]]&lt;18,"Child",IF(Table1[[#This Row],[Age]]&lt;45,"Adult","Senior"))</f>
        <v>Senior</v>
      </c>
    </row>
    <row r="276" spans="1:11" x14ac:dyDescent="0.3">
      <c r="A276" s="4" t="s">
        <v>283</v>
      </c>
      <c r="B276" s="4" t="s">
        <v>437</v>
      </c>
      <c r="C276" s="4">
        <v>64</v>
      </c>
      <c r="D276" s="4" t="s">
        <v>478</v>
      </c>
      <c r="E276" s="4" t="s">
        <v>483</v>
      </c>
      <c r="F276" s="4" t="s">
        <v>487</v>
      </c>
      <c r="G276" s="5">
        <v>45535</v>
      </c>
      <c r="H276" s="5">
        <v>45552</v>
      </c>
      <c r="I276" s="4" t="s">
        <v>495</v>
      </c>
      <c r="J276" s="4">
        <f>Table1[[#This Row],[Discharge Date]]-Table1[[#This Row],[Admission Date]]</f>
        <v>17</v>
      </c>
      <c r="K276" s="4" t="str">
        <f>IF(Table1[[#This Row],[Age]]&lt;18,"Child",IF(Table1[[#This Row],[Age]]&lt;45,"Adult","Senior"))</f>
        <v>Senior</v>
      </c>
    </row>
    <row r="277" spans="1:11" x14ac:dyDescent="0.3">
      <c r="A277" s="4" t="s">
        <v>284</v>
      </c>
      <c r="B277" s="4" t="s">
        <v>468</v>
      </c>
      <c r="C277" s="4">
        <v>36</v>
      </c>
      <c r="D277" s="4" t="s">
        <v>479</v>
      </c>
      <c r="E277" s="4" t="s">
        <v>484</v>
      </c>
      <c r="F277" s="4" t="s">
        <v>492</v>
      </c>
      <c r="G277" s="5">
        <v>45785</v>
      </c>
      <c r="H277" s="5">
        <v>45795</v>
      </c>
      <c r="I277" s="4" t="s">
        <v>494</v>
      </c>
      <c r="J277" s="4">
        <f>Table1[[#This Row],[Discharge Date]]-Table1[[#This Row],[Admission Date]]</f>
        <v>10</v>
      </c>
      <c r="K277" s="4" t="str">
        <f>IF(Table1[[#This Row],[Age]]&lt;18,"Child",IF(Table1[[#This Row],[Age]]&lt;45,"Adult","Senior"))</f>
        <v>Adult</v>
      </c>
    </row>
    <row r="278" spans="1:11" x14ac:dyDescent="0.3">
      <c r="A278" s="4" t="s">
        <v>285</v>
      </c>
      <c r="B278" s="4" t="s">
        <v>368</v>
      </c>
      <c r="C278" s="4">
        <v>83</v>
      </c>
      <c r="D278" s="4" t="s">
        <v>478</v>
      </c>
      <c r="E278" s="4" t="s">
        <v>486</v>
      </c>
      <c r="F278" s="4" t="s">
        <v>490</v>
      </c>
      <c r="G278" s="5">
        <v>45371</v>
      </c>
      <c r="H278" s="5">
        <v>45388</v>
      </c>
      <c r="I278" s="4" t="s">
        <v>494</v>
      </c>
      <c r="J278" s="4">
        <f>Table1[[#This Row],[Discharge Date]]-Table1[[#This Row],[Admission Date]]</f>
        <v>17</v>
      </c>
      <c r="K278" s="4" t="str">
        <f>IF(Table1[[#This Row],[Age]]&lt;18,"Child",IF(Table1[[#This Row],[Age]]&lt;45,"Adult","Senior"))</f>
        <v>Senior</v>
      </c>
    </row>
    <row r="279" spans="1:11" x14ac:dyDescent="0.3">
      <c r="A279" s="4" t="s">
        <v>286</v>
      </c>
      <c r="B279" s="4" t="s">
        <v>469</v>
      </c>
      <c r="C279" s="4">
        <v>74</v>
      </c>
      <c r="D279" s="4" t="s">
        <v>479</v>
      </c>
      <c r="E279" s="4" t="s">
        <v>484</v>
      </c>
      <c r="F279" s="4" t="s">
        <v>487</v>
      </c>
      <c r="G279" s="5">
        <v>45337</v>
      </c>
      <c r="H279" s="5">
        <v>45349</v>
      </c>
      <c r="I279" s="4" t="s">
        <v>495</v>
      </c>
      <c r="J279" s="4">
        <f>Table1[[#This Row],[Discharge Date]]-Table1[[#This Row],[Admission Date]]</f>
        <v>12</v>
      </c>
      <c r="K279" s="4" t="str">
        <f>IF(Table1[[#This Row],[Age]]&lt;18,"Child",IF(Table1[[#This Row],[Age]]&lt;45,"Adult","Senior"))</f>
        <v>Senior</v>
      </c>
    </row>
    <row r="280" spans="1:11" x14ac:dyDescent="0.3">
      <c r="A280" s="4" t="s">
        <v>287</v>
      </c>
      <c r="B280" s="4" t="s">
        <v>356</v>
      </c>
      <c r="C280" s="4">
        <v>48</v>
      </c>
      <c r="D280" s="4" t="s">
        <v>478</v>
      </c>
      <c r="E280" s="4" t="s">
        <v>486</v>
      </c>
      <c r="F280" s="4" t="s">
        <v>492</v>
      </c>
      <c r="G280" s="5">
        <v>45353</v>
      </c>
      <c r="H280" s="5">
        <v>45361</v>
      </c>
      <c r="I280" s="4" t="s">
        <v>494</v>
      </c>
      <c r="J280" s="4">
        <f>Table1[[#This Row],[Discharge Date]]-Table1[[#This Row],[Admission Date]]</f>
        <v>8</v>
      </c>
      <c r="K280" s="4" t="str">
        <f>IF(Table1[[#This Row],[Age]]&lt;18,"Child",IF(Table1[[#This Row],[Age]]&lt;45,"Adult","Senior"))</f>
        <v>Senior</v>
      </c>
    </row>
    <row r="281" spans="1:11" x14ac:dyDescent="0.3">
      <c r="A281" s="4" t="s">
        <v>288</v>
      </c>
      <c r="B281" s="4" t="s">
        <v>470</v>
      </c>
      <c r="C281" s="4">
        <v>65</v>
      </c>
      <c r="D281" s="4" t="s">
        <v>479</v>
      </c>
      <c r="E281" s="4" t="s">
        <v>483</v>
      </c>
      <c r="F281" s="4" t="s">
        <v>492</v>
      </c>
      <c r="G281" s="5">
        <v>45623</v>
      </c>
      <c r="H281" s="5">
        <v>45631</v>
      </c>
      <c r="I281" s="4" t="s">
        <v>494</v>
      </c>
      <c r="J281" s="4">
        <f>Table1[[#This Row],[Discharge Date]]-Table1[[#This Row],[Admission Date]]</f>
        <v>8</v>
      </c>
      <c r="K281" s="4" t="str">
        <f>IF(Table1[[#This Row],[Age]]&lt;18,"Child",IF(Table1[[#This Row],[Age]]&lt;45,"Adult","Senior"))</f>
        <v>Senior</v>
      </c>
    </row>
    <row r="282" spans="1:11" x14ac:dyDescent="0.3">
      <c r="A282" s="4" t="s">
        <v>289</v>
      </c>
      <c r="B282" s="4" t="s">
        <v>442</v>
      </c>
      <c r="C282" s="4">
        <v>58</v>
      </c>
      <c r="D282" s="4" t="s">
        <v>479</v>
      </c>
      <c r="E282" s="4" t="s">
        <v>485</v>
      </c>
      <c r="F282" s="4" t="s">
        <v>487</v>
      </c>
      <c r="G282" s="5">
        <v>45206</v>
      </c>
      <c r="H282" s="5">
        <v>45224</v>
      </c>
      <c r="I282" s="4" t="s">
        <v>494</v>
      </c>
      <c r="J282" s="4">
        <f>Table1[[#This Row],[Discharge Date]]-Table1[[#This Row],[Admission Date]]</f>
        <v>18</v>
      </c>
      <c r="K282" s="4" t="str">
        <f>IF(Table1[[#This Row],[Age]]&lt;18,"Child",IF(Table1[[#This Row],[Age]]&lt;45,"Adult","Senior"))</f>
        <v>Senior</v>
      </c>
    </row>
    <row r="283" spans="1:11" x14ac:dyDescent="0.3">
      <c r="A283" s="4" t="s">
        <v>290</v>
      </c>
      <c r="B283" s="4" t="s">
        <v>471</v>
      </c>
      <c r="C283" s="4">
        <v>74</v>
      </c>
      <c r="D283" s="4" t="s">
        <v>479</v>
      </c>
      <c r="E283" s="4" t="s">
        <v>483</v>
      </c>
      <c r="F283" s="4" t="s">
        <v>488</v>
      </c>
      <c r="G283" s="5">
        <v>45284</v>
      </c>
      <c r="H283" s="5">
        <v>45300</v>
      </c>
      <c r="I283" s="4" t="s">
        <v>494</v>
      </c>
      <c r="J283" s="4">
        <f>Table1[[#This Row],[Discharge Date]]-Table1[[#This Row],[Admission Date]]</f>
        <v>16</v>
      </c>
      <c r="K283" s="4" t="str">
        <f>IF(Table1[[#This Row],[Age]]&lt;18,"Child",IF(Table1[[#This Row],[Age]]&lt;45,"Adult","Senior"))</f>
        <v>Senior</v>
      </c>
    </row>
    <row r="284" spans="1:11" x14ac:dyDescent="0.3">
      <c r="A284" s="4" t="s">
        <v>291</v>
      </c>
      <c r="B284" s="4" t="s">
        <v>442</v>
      </c>
      <c r="C284" s="4">
        <v>73</v>
      </c>
      <c r="D284" s="4" t="s">
        <v>479</v>
      </c>
      <c r="E284" s="4" t="s">
        <v>480</v>
      </c>
      <c r="F284" s="4" t="s">
        <v>487</v>
      </c>
      <c r="G284" s="5">
        <v>45612</v>
      </c>
      <c r="H284" s="5">
        <v>45622</v>
      </c>
      <c r="I284" s="4" t="s">
        <v>494</v>
      </c>
      <c r="J284" s="4">
        <f>Table1[[#This Row],[Discharge Date]]-Table1[[#This Row],[Admission Date]]</f>
        <v>10</v>
      </c>
      <c r="K284" s="4" t="str">
        <f>IF(Table1[[#This Row],[Age]]&lt;18,"Child",IF(Table1[[#This Row],[Age]]&lt;45,"Adult","Senior"))</f>
        <v>Senior</v>
      </c>
    </row>
    <row r="285" spans="1:11" x14ac:dyDescent="0.3">
      <c r="A285" s="4" t="s">
        <v>292</v>
      </c>
      <c r="B285" s="4" t="s">
        <v>472</v>
      </c>
      <c r="C285" s="4">
        <v>71</v>
      </c>
      <c r="D285" s="4" t="s">
        <v>478</v>
      </c>
      <c r="E285" s="4" t="s">
        <v>481</v>
      </c>
      <c r="F285" s="4" t="s">
        <v>487</v>
      </c>
      <c r="G285" s="5">
        <v>45240</v>
      </c>
      <c r="H285" s="5">
        <v>45243</v>
      </c>
      <c r="I285" s="4" t="s">
        <v>494</v>
      </c>
      <c r="J285" s="4">
        <f>Table1[[#This Row],[Discharge Date]]-Table1[[#This Row],[Admission Date]]</f>
        <v>3</v>
      </c>
      <c r="K285" s="4" t="str">
        <f>IF(Table1[[#This Row],[Age]]&lt;18,"Child",IF(Table1[[#This Row],[Age]]&lt;45,"Adult","Senior"))</f>
        <v>Senior</v>
      </c>
    </row>
    <row r="286" spans="1:11" x14ac:dyDescent="0.3">
      <c r="A286" s="4" t="s">
        <v>293</v>
      </c>
      <c r="B286" s="4" t="s">
        <v>473</v>
      </c>
      <c r="C286" s="4">
        <v>71</v>
      </c>
      <c r="D286" s="4" t="s">
        <v>479</v>
      </c>
      <c r="E286" s="4" t="s">
        <v>484</v>
      </c>
      <c r="F286" s="4" t="s">
        <v>489</v>
      </c>
      <c r="G286" s="5">
        <v>45148</v>
      </c>
      <c r="H286" s="5">
        <v>45153</v>
      </c>
      <c r="I286" s="4" t="s">
        <v>494</v>
      </c>
      <c r="J286" s="4">
        <f>Table1[[#This Row],[Discharge Date]]-Table1[[#This Row],[Admission Date]]</f>
        <v>5</v>
      </c>
      <c r="K286" s="4" t="str">
        <f>IF(Table1[[#This Row],[Age]]&lt;18,"Child",IF(Table1[[#This Row],[Age]]&lt;45,"Adult","Senior"))</f>
        <v>Senior</v>
      </c>
    </row>
    <row r="287" spans="1:11" x14ac:dyDescent="0.3">
      <c r="A287" s="4" t="s">
        <v>294</v>
      </c>
      <c r="B287" s="4" t="s">
        <v>393</v>
      </c>
      <c r="C287" s="4">
        <v>23</v>
      </c>
      <c r="D287" s="4" t="s">
        <v>478</v>
      </c>
      <c r="E287" s="4" t="s">
        <v>480</v>
      </c>
      <c r="F287" s="4" t="s">
        <v>490</v>
      </c>
      <c r="G287" s="5">
        <v>45714</v>
      </c>
      <c r="H287" s="5">
        <v>45718</v>
      </c>
      <c r="I287" s="4" t="s">
        <v>495</v>
      </c>
      <c r="J287" s="4">
        <f>Table1[[#This Row],[Discharge Date]]-Table1[[#This Row],[Admission Date]]</f>
        <v>4</v>
      </c>
      <c r="K287" s="4" t="str">
        <f>IF(Table1[[#This Row],[Age]]&lt;18,"Child",IF(Table1[[#This Row],[Age]]&lt;45,"Adult","Senior"))</f>
        <v>Adult</v>
      </c>
    </row>
    <row r="288" spans="1:11" x14ac:dyDescent="0.3">
      <c r="A288" s="4" t="s">
        <v>295</v>
      </c>
      <c r="B288" s="4" t="s">
        <v>374</v>
      </c>
      <c r="C288" s="4">
        <v>60</v>
      </c>
      <c r="D288" s="4" t="s">
        <v>479</v>
      </c>
      <c r="E288" s="4" t="s">
        <v>486</v>
      </c>
      <c r="F288" s="4" t="s">
        <v>491</v>
      </c>
      <c r="G288" s="5">
        <v>45214</v>
      </c>
      <c r="H288" s="5">
        <v>45222</v>
      </c>
      <c r="I288" s="4" t="s">
        <v>494</v>
      </c>
      <c r="J288" s="4">
        <f>Table1[[#This Row],[Discharge Date]]-Table1[[#This Row],[Admission Date]]</f>
        <v>8</v>
      </c>
      <c r="K288" s="4" t="str">
        <f>IF(Table1[[#This Row],[Age]]&lt;18,"Child",IF(Table1[[#This Row],[Age]]&lt;45,"Adult","Senior"))</f>
        <v>Senior</v>
      </c>
    </row>
    <row r="289" spans="1:11" x14ac:dyDescent="0.3">
      <c r="A289" s="4" t="s">
        <v>296</v>
      </c>
      <c r="B289" s="4" t="s">
        <v>442</v>
      </c>
      <c r="C289" s="4">
        <v>21</v>
      </c>
      <c r="D289" s="4" t="s">
        <v>478</v>
      </c>
      <c r="E289" s="4" t="s">
        <v>485</v>
      </c>
      <c r="F289" s="4" t="s">
        <v>487</v>
      </c>
      <c r="G289" s="5">
        <v>45549</v>
      </c>
      <c r="H289" s="5">
        <v>45558</v>
      </c>
      <c r="I289" s="4" t="s">
        <v>494</v>
      </c>
      <c r="J289" s="4">
        <f>Table1[[#This Row],[Discharge Date]]-Table1[[#This Row],[Admission Date]]</f>
        <v>9</v>
      </c>
      <c r="K289" s="4" t="str">
        <f>IF(Table1[[#This Row],[Age]]&lt;18,"Child",IF(Table1[[#This Row],[Age]]&lt;45,"Adult","Senior"))</f>
        <v>Adult</v>
      </c>
    </row>
    <row r="290" spans="1:11" x14ac:dyDescent="0.3">
      <c r="A290" s="4" t="s">
        <v>297</v>
      </c>
      <c r="B290" s="4" t="s">
        <v>440</v>
      </c>
      <c r="C290" s="4">
        <v>46</v>
      </c>
      <c r="D290" s="4" t="s">
        <v>479</v>
      </c>
      <c r="E290" s="4" t="s">
        <v>485</v>
      </c>
      <c r="F290" s="4" t="s">
        <v>487</v>
      </c>
      <c r="G290" s="5">
        <v>45174</v>
      </c>
      <c r="H290" s="5">
        <v>45182</v>
      </c>
      <c r="I290" s="4" t="s">
        <v>494</v>
      </c>
      <c r="J290" s="4">
        <f>Table1[[#This Row],[Discharge Date]]-Table1[[#This Row],[Admission Date]]</f>
        <v>8</v>
      </c>
      <c r="K290" s="4" t="str">
        <f>IF(Table1[[#This Row],[Age]]&lt;18,"Child",IF(Table1[[#This Row],[Age]]&lt;45,"Adult","Senior"))</f>
        <v>Senior</v>
      </c>
    </row>
    <row r="291" spans="1:11" x14ac:dyDescent="0.3">
      <c r="A291" s="4" t="s">
        <v>298</v>
      </c>
      <c r="B291" s="4" t="s">
        <v>474</v>
      </c>
      <c r="C291" s="4">
        <v>58</v>
      </c>
      <c r="D291" s="4" t="s">
        <v>478</v>
      </c>
      <c r="E291" s="4" t="s">
        <v>480</v>
      </c>
      <c r="F291" s="4" t="s">
        <v>488</v>
      </c>
      <c r="G291" s="5">
        <v>45266</v>
      </c>
      <c r="H291" s="5">
        <v>45270</v>
      </c>
      <c r="I291" s="4" t="s">
        <v>495</v>
      </c>
      <c r="J291" s="4">
        <f>Table1[[#This Row],[Discharge Date]]-Table1[[#This Row],[Admission Date]]</f>
        <v>4</v>
      </c>
      <c r="K291" s="4" t="str">
        <f>IF(Table1[[#This Row],[Age]]&lt;18,"Child",IF(Table1[[#This Row],[Age]]&lt;45,"Adult","Senior"))</f>
        <v>Senior</v>
      </c>
    </row>
    <row r="292" spans="1:11" x14ac:dyDescent="0.3">
      <c r="A292" s="4" t="s">
        <v>299</v>
      </c>
      <c r="B292" s="4" t="s">
        <v>453</v>
      </c>
      <c r="C292" s="4">
        <v>3</v>
      </c>
      <c r="D292" s="4" t="s">
        <v>479</v>
      </c>
      <c r="E292" s="4" t="s">
        <v>486</v>
      </c>
      <c r="F292" s="4" t="s">
        <v>490</v>
      </c>
      <c r="G292" s="5">
        <v>45727</v>
      </c>
      <c r="H292" s="5">
        <v>45735</v>
      </c>
      <c r="I292" s="4" t="s">
        <v>494</v>
      </c>
      <c r="J292" s="4">
        <f>Table1[[#This Row],[Discharge Date]]-Table1[[#This Row],[Admission Date]]</f>
        <v>8</v>
      </c>
      <c r="K292" s="4" t="str">
        <f>IF(Table1[[#This Row],[Age]]&lt;18,"Child",IF(Table1[[#This Row],[Age]]&lt;45,"Adult","Senior"))</f>
        <v>Child</v>
      </c>
    </row>
    <row r="293" spans="1:11" x14ac:dyDescent="0.3">
      <c r="A293" s="4" t="s">
        <v>300</v>
      </c>
      <c r="B293" s="4" t="s">
        <v>392</v>
      </c>
      <c r="C293" s="4">
        <v>6</v>
      </c>
      <c r="D293" s="4" t="s">
        <v>479</v>
      </c>
      <c r="E293" s="4" t="s">
        <v>486</v>
      </c>
      <c r="F293" s="4" t="s">
        <v>493</v>
      </c>
      <c r="G293" s="5">
        <v>45696</v>
      </c>
      <c r="H293" s="5">
        <v>45704</v>
      </c>
      <c r="I293" s="4" t="s">
        <v>495</v>
      </c>
      <c r="J293" s="4">
        <f>Table1[[#This Row],[Discharge Date]]-Table1[[#This Row],[Admission Date]]</f>
        <v>8</v>
      </c>
      <c r="K293" s="4" t="str">
        <f>IF(Table1[[#This Row],[Age]]&lt;18,"Child",IF(Table1[[#This Row],[Age]]&lt;45,"Adult","Senior"))</f>
        <v>Child</v>
      </c>
    </row>
    <row r="294" spans="1:11" x14ac:dyDescent="0.3">
      <c r="A294" s="4" t="s">
        <v>301</v>
      </c>
      <c r="B294" s="4" t="s">
        <v>475</v>
      </c>
      <c r="C294" s="4">
        <v>7</v>
      </c>
      <c r="D294" s="4" t="s">
        <v>478</v>
      </c>
      <c r="E294" s="4" t="s">
        <v>482</v>
      </c>
      <c r="F294" s="4" t="s">
        <v>492</v>
      </c>
      <c r="G294" s="5">
        <v>45288</v>
      </c>
      <c r="H294" s="5">
        <v>45297</v>
      </c>
      <c r="I294" s="4" t="s">
        <v>494</v>
      </c>
      <c r="J294" s="4">
        <f>Table1[[#This Row],[Discharge Date]]-Table1[[#This Row],[Admission Date]]</f>
        <v>9</v>
      </c>
      <c r="K294" s="4" t="str">
        <f>IF(Table1[[#This Row],[Age]]&lt;18,"Child",IF(Table1[[#This Row],[Age]]&lt;45,"Adult","Senior"))</f>
        <v>Child</v>
      </c>
    </row>
    <row r="295" spans="1:11" x14ac:dyDescent="0.3">
      <c r="A295" s="4" t="s">
        <v>302</v>
      </c>
      <c r="B295" s="4" t="s">
        <v>452</v>
      </c>
      <c r="C295" s="4">
        <v>17</v>
      </c>
      <c r="D295" s="4" t="s">
        <v>478</v>
      </c>
      <c r="E295" s="4" t="s">
        <v>484</v>
      </c>
      <c r="F295" s="4" t="s">
        <v>491</v>
      </c>
      <c r="G295" s="5">
        <v>45780</v>
      </c>
      <c r="H295" s="5">
        <v>45795</v>
      </c>
      <c r="I295" s="4" t="s">
        <v>494</v>
      </c>
      <c r="J295" s="4">
        <f>Table1[[#This Row],[Discharge Date]]-Table1[[#This Row],[Admission Date]]</f>
        <v>15</v>
      </c>
      <c r="K295" s="4" t="str">
        <f>IF(Table1[[#This Row],[Age]]&lt;18,"Child",IF(Table1[[#This Row],[Age]]&lt;45,"Adult","Senior"))</f>
        <v>Child</v>
      </c>
    </row>
    <row r="296" spans="1:11" x14ac:dyDescent="0.3">
      <c r="A296" s="4" t="s">
        <v>303</v>
      </c>
      <c r="B296" s="4" t="s">
        <v>476</v>
      </c>
      <c r="C296" s="4">
        <v>47</v>
      </c>
      <c r="D296" s="4" t="s">
        <v>478</v>
      </c>
      <c r="E296" s="4" t="s">
        <v>484</v>
      </c>
      <c r="F296" s="4" t="s">
        <v>491</v>
      </c>
      <c r="G296" s="5">
        <v>45458</v>
      </c>
      <c r="H296" s="5">
        <v>45464</v>
      </c>
      <c r="I296" s="4" t="s">
        <v>494</v>
      </c>
      <c r="J296" s="4">
        <f>Table1[[#This Row],[Discharge Date]]-Table1[[#This Row],[Admission Date]]</f>
        <v>6</v>
      </c>
      <c r="K296" s="4" t="str">
        <f>IF(Table1[[#This Row],[Age]]&lt;18,"Child",IF(Table1[[#This Row],[Age]]&lt;45,"Adult","Senior"))</f>
        <v>Senior</v>
      </c>
    </row>
    <row r="297" spans="1:11" x14ac:dyDescent="0.3">
      <c r="A297" s="4" t="s">
        <v>304</v>
      </c>
      <c r="B297" s="4" t="s">
        <v>344</v>
      </c>
      <c r="C297" s="4">
        <v>18</v>
      </c>
      <c r="D297" s="4" t="s">
        <v>479</v>
      </c>
      <c r="E297" s="4" t="s">
        <v>485</v>
      </c>
      <c r="F297" s="4" t="s">
        <v>490</v>
      </c>
      <c r="G297" s="5">
        <v>45207</v>
      </c>
      <c r="H297" s="5">
        <v>45227</v>
      </c>
      <c r="I297" s="4" t="s">
        <v>494</v>
      </c>
      <c r="J297" s="4">
        <f>Table1[[#This Row],[Discharge Date]]-Table1[[#This Row],[Admission Date]]</f>
        <v>20</v>
      </c>
      <c r="K297" s="4" t="str">
        <f>IF(Table1[[#This Row],[Age]]&lt;18,"Child",IF(Table1[[#This Row],[Age]]&lt;45,"Adult","Senior"))</f>
        <v>Adult</v>
      </c>
    </row>
    <row r="298" spans="1:11" x14ac:dyDescent="0.3">
      <c r="A298" s="4" t="s">
        <v>305</v>
      </c>
      <c r="B298" s="4" t="s">
        <v>477</v>
      </c>
      <c r="C298" s="4">
        <v>19</v>
      </c>
      <c r="D298" s="4" t="s">
        <v>478</v>
      </c>
      <c r="E298" s="4" t="s">
        <v>484</v>
      </c>
      <c r="F298" s="4" t="s">
        <v>493</v>
      </c>
      <c r="G298" s="5">
        <v>45418</v>
      </c>
      <c r="H298" s="5">
        <v>45437</v>
      </c>
      <c r="I298" s="4" t="s">
        <v>494</v>
      </c>
      <c r="J298" s="4">
        <f>Table1[[#This Row],[Discharge Date]]-Table1[[#This Row],[Admission Date]]</f>
        <v>19</v>
      </c>
      <c r="K298" s="4" t="str">
        <f>IF(Table1[[#This Row],[Age]]&lt;18,"Child",IF(Table1[[#This Row],[Age]]&lt;45,"Adult","Senior"))</f>
        <v>Adult</v>
      </c>
    </row>
    <row r="299" spans="1:11" x14ac:dyDescent="0.3">
      <c r="A299" s="4" t="s">
        <v>306</v>
      </c>
      <c r="B299" s="4" t="s">
        <v>466</v>
      </c>
      <c r="C299" s="4">
        <v>76</v>
      </c>
      <c r="D299" s="4" t="s">
        <v>479</v>
      </c>
      <c r="E299" s="4" t="s">
        <v>480</v>
      </c>
      <c r="F299" s="4" t="s">
        <v>490</v>
      </c>
      <c r="G299" s="5">
        <v>45377</v>
      </c>
      <c r="H299" s="5">
        <v>45386</v>
      </c>
      <c r="I299" s="4" t="s">
        <v>494</v>
      </c>
      <c r="J299" s="4">
        <f>Table1[[#This Row],[Discharge Date]]-Table1[[#This Row],[Admission Date]]</f>
        <v>9</v>
      </c>
      <c r="K299" s="4" t="str">
        <f>IF(Table1[[#This Row],[Age]]&lt;18,"Child",IF(Table1[[#This Row],[Age]]&lt;45,"Adult","Senior"))</f>
        <v>Senior</v>
      </c>
    </row>
    <row r="300" spans="1:11" x14ac:dyDescent="0.3">
      <c r="A300" s="4" t="s">
        <v>307</v>
      </c>
      <c r="B300" s="4" t="s">
        <v>454</v>
      </c>
      <c r="C300" s="4">
        <v>32</v>
      </c>
      <c r="D300" s="4" t="s">
        <v>479</v>
      </c>
      <c r="E300" s="4" t="s">
        <v>481</v>
      </c>
      <c r="F300" s="4" t="s">
        <v>489</v>
      </c>
      <c r="G300" s="5">
        <v>45572</v>
      </c>
      <c r="H300" s="5">
        <v>45581</v>
      </c>
      <c r="I300" s="4" t="s">
        <v>494</v>
      </c>
      <c r="J300" s="4">
        <f>Table1[[#This Row],[Discharge Date]]-Table1[[#This Row],[Admission Date]]</f>
        <v>9</v>
      </c>
      <c r="K300" s="4" t="str">
        <f>IF(Table1[[#This Row],[Age]]&lt;18,"Child",IF(Table1[[#This Row],[Age]]&lt;45,"Adult","Senior"))</f>
        <v>Adult</v>
      </c>
    </row>
    <row r="301" spans="1:11" x14ac:dyDescent="0.3">
      <c r="A301" s="4" t="s">
        <v>308</v>
      </c>
      <c r="B301" s="4" t="s">
        <v>317</v>
      </c>
      <c r="C301" s="4">
        <v>36</v>
      </c>
      <c r="D301" s="4" t="s">
        <v>478</v>
      </c>
      <c r="E301" s="4" t="s">
        <v>483</v>
      </c>
      <c r="F301" s="4" t="s">
        <v>493</v>
      </c>
      <c r="G301" s="5">
        <v>45243</v>
      </c>
      <c r="H301" s="5">
        <v>45261</v>
      </c>
      <c r="I301" s="4" t="s">
        <v>494</v>
      </c>
      <c r="J301" s="4">
        <f>Table1[[#This Row],[Discharge Date]]-Table1[[#This Row],[Admission Date]]</f>
        <v>18</v>
      </c>
      <c r="K301" s="4" t="str">
        <f>IF(Table1[[#This Row],[Age]]&lt;18,"Child",IF(Table1[[#This Row],[Age]]&lt;45,"Adult","Senior"))</f>
        <v>Adult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88EBD-F51A-49FF-A450-2347A945719B}">
  <dimension ref="A3:I15"/>
  <sheetViews>
    <sheetView workbookViewId="0">
      <selection activeCell="B9" sqref="B9"/>
    </sheetView>
  </sheetViews>
  <sheetFormatPr defaultRowHeight="14.4" x14ac:dyDescent="0.3"/>
  <cols>
    <col min="1" max="1" width="17.21875" bestFit="1" customWidth="1"/>
    <col min="2" max="2" width="15.5546875" bestFit="1" customWidth="1"/>
    <col min="3" max="3" width="9.109375" bestFit="1" customWidth="1"/>
    <col min="4" max="4" width="7.44140625" bestFit="1" customWidth="1"/>
    <col min="5" max="5" width="8.21875" bestFit="1" customWidth="1"/>
    <col min="6" max="6" width="12.21875" bestFit="1" customWidth="1"/>
    <col min="7" max="7" width="7.33203125" bestFit="1" customWidth="1"/>
    <col min="8" max="8" width="11.44140625" bestFit="1" customWidth="1"/>
    <col min="9" max="9" width="10.77734375" bestFit="1" customWidth="1"/>
  </cols>
  <sheetData>
    <row r="3" spans="1:9" ht="18" x14ac:dyDescent="0.35">
      <c r="B3" s="10" t="s">
        <v>501</v>
      </c>
      <c r="C3" s="11"/>
      <c r="D3" s="11"/>
      <c r="E3" s="11"/>
      <c r="F3" s="11"/>
      <c r="G3" s="11"/>
    </row>
    <row r="6" spans="1:9" x14ac:dyDescent="0.3">
      <c r="A6" s="6" t="s">
        <v>500</v>
      </c>
      <c r="B6" s="6" t="s">
        <v>499</v>
      </c>
    </row>
    <row r="7" spans="1:9" x14ac:dyDescent="0.3">
      <c r="A7" s="6" t="s">
        <v>497</v>
      </c>
      <c r="B7" t="s">
        <v>489</v>
      </c>
      <c r="C7" t="s">
        <v>492</v>
      </c>
      <c r="D7" t="s">
        <v>487</v>
      </c>
      <c r="E7" t="s">
        <v>490</v>
      </c>
      <c r="F7" t="s">
        <v>493</v>
      </c>
      <c r="G7" t="s">
        <v>491</v>
      </c>
      <c r="H7" t="s">
        <v>488</v>
      </c>
      <c r="I7" t="s">
        <v>498</v>
      </c>
    </row>
    <row r="8" spans="1:9" x14ac:dyDescent="0.3">
      <c r="A8" s="7" t="s">
        <v>485</v>
      </c>
      <c r="B8" s="14">
        <v>5</v>
      </c>
      <c r="C8" s="14">
        <v>4</v>
      </c>
      <c r="D8" s="14">
        <v>7</v>
      </c>
      <c r="E8" s="14">
        <v>5</v>
      </c>
      <c r="F8" s="14">
        <v>6</v>
      </c>
      <c r="G8" s="14">
        <v>5</v>
      </c>
      <c r="H8" s="14">
        <v>7</v>
      </c>
      <c r="I8" s="14">
        <v>39</v>
      </c>
    </row>
    <row r="9" spans="1:9" x14ac:dyDescent="0.3">
      <c r="A9" s="7" t="s">
        <v>483</v>
      </c>
      <c r="B9" s="14">
        <v>3</v>
      </c>
      <c r="C9" s="14">
        <v>9</v>
      </c>
      <c r="D9" s="14">
        <v>8</v>
      </c>
      <c r="E9" s="14">
        <v>5</v>
      </c>
      <c r="F9" s="14">
        <v>7</v>
      </c>
      <c r="G9" s="14">
        <v>11</v>
      </c>
      <c r="H9" s="14">
        <v>3</v>
      </c>
      <c r="I9" s="14">
        <v>46</v>
      </c>
    </row>
    <row r="10" spans="1:9" x14ac:dyDescent="0.3">
      <c r="A10" s="7" t="s">
        <v>486</v>
      </c>
      <c r="B10" s="14">
        <v>9</v>
      </c>
      <c r="C10" s="14">
        <v>9</v>
      </c>
      <c r="D10" s="14">
        <v>3</v>
      </c>
      <c r="E10" s="14">
        <v>5</v>
      </c>
      <c r="F10" s="14">
        <v>4</v>
      </c>
      <c r="G10" s="14">
        <v>10</v>
      </c>
      <c r="H10" s="14">
        <v>7</v>
      </c>
      <c r="I10" s="14">
        <v>47</v>
      </c>
    </row>
    <row r="11" spans="1:9" x14ac:dyDescent="0.3">
      <c r="A11" s="7" t="s">
        <v>484</v>
      </c>
      <c r="B11" s="14">
        <v>3</v>
      </c>
      <c r="C11" s="14">
        <v>5</v>
      </c>
      <c r="D11" s="14">
        <v>5</v>
      </c>
      <c r="E11" s="14">
        <v>7</v>
      </c>
      <c r="F11" s="14">
        <v>3</v>
      </c>
      <c r="G11" s="14">
        <v>7</v>
      </c>
      <c r="H11" s="14">
        <v>8</v>
      </c>
      <c r="I11" s="14">
        <v>38</v>
      </c>
    </row>
    <row r="12" spans="1:9" x14ac:dyDescent="0.3">
      <c r="A12" s="7" t="s">
        <v>480</v>
      </c>
      <c r="B12" s="14">
        <v>4</v>
      </c>
      <c r="C12" s="14">
        <v>7</v>
      </c>
      <c r="D12" s="14">
        <v>5</v>
      </c>
      <c r="E12" s="14">
        <v>11</v>
      </c>
      <c r="F12" s="14">
        <v>7</v>
      </c>
      <c r="G12" s="14">
        <v>3</v>
      </c>
      <c r="H12" s="14">
        <v>12</v>
      </c>
      <c r="I12" s="14">
        <v>49</v>
      </c>
    </row>
    <row r="13" spans="1:9" x14ac:dyDescent="0.3">
      <c r="A13" s="7" t="s">
        <v>481</v>
      </c>
      <c r="B13" s="14">
        <v>6</v>
      </c>
      <c r="C13" s="14">
        <v>8</v>
      </c>
      <c r="D13" s="14">
        <v>5</v>
      </c>
      <c r="E13" s="14">
        <v>8</v>
      </c>
      <c r="F13" s="14">
        <v>6</v>
      </c>
      <c r="G13" s="14">
        <v>4</v>
      </c>
      <c r="H13" s="14">
        <v>7</v>
      </c>
      <c r="I13" s="14">
        <v>44</v>
      </c>
    </row>
    <row r="14" spans="1:9" x14ac:dyDescent="0.3">
      <c r="A14" s="7" t="s">
        <v>482</v>
      </c>
      <c r="B14" s="14">
        <v>5</v>
      </c>
      <c r="C14" s="14">
        <v>6</v>
      </c>
      <c r="D14" s="14">
        <v>2</v>
      </c>
      <c r="E14" s="14">
        <v>8</v>
      </c>
      <c r="F14" s="14">
        <v>6</v>
      </c>
      <c r="G14" s="14">
        <v>5</v>
      </c>
      <c r="H14" s="14">
        <v>5</v>
      </c>
      <c r="I14" s="14">
        <v>37</v>
      </c>
    </row>
    <row r="15" spans="1:9" x14ac:dyDescent="0.3">
      <c r="A15" s="7" t="s">
        <v>498</v>
      </c>
      <c r="B15" s="14">
        <v>35</v>
      </c>
      <c r="C15" s="14">
        <v>48</v>
      </c>
      <c r="D15" s="14">
        <v>35</v>
      </c>
      <c r="E15" s="14">
        <v>49</v>
      </c>
      <c r="F15" s="14">
        <v>39</v>
      </c>
      <c r="G15" s="14">
        <v>45</v>
      </c>
      <c r="H15" s="14">
        <v>49</v>
      </c>
      <c r="I15" s="14">
        <v>300</v>
      </c>
    </row>
  </sheetData>
  <mergeCells count="1">
    <mergeCell ref="B3: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7E875-0563-4303-8CF5-1E1D0AE2CFDB}">
  <dimension ref="A3:I10"/>
  <sheetViews>
    <sheetView workbookViewId="0">
      <selection activeCell="D9" sqref="D9"/>
    </sheetView>
  </sheetViews>
  <sheetFormatPr defaultRowHeight="14.4" x14ac:dyDescent="0.3"/>
  <cols>
    <col min="1" max="1" width="17.21875" bestFit="1" customWidth="1"/>
    <col min="2" max="2" width="15.5546875" bestFit="1" customWidth="1"/>
    <col min="3" max="3" width="9.109375" bestFit="1" customWidth="1"/>
    <col min="4" max="4" width="7.44140625" bestFit="1" customWidth="1"/>
    <col min="5" max="5" width="8.21875" bestFit="1" customWidth="1"/>
    <col min="6" max="6" width="12.21875" bestFit="1" customWidth="1"/>
    <col min="7" max="7" width="7.33203125" bestFit="1" customWidth="1"/>
    <col min="8" max="8" width="11.44140625" bestFit="1" customWidth="1"/>
    <col min="9" max="9" width="10.77734375" bestFit="1" customWidth="1"/>
  </cols>
  <sheetData>
    <row r="3" spans="1:9" ht="18" x14ac:dyDescent="0.35">
      <c r="B3" s="10" t="s">
        <v>502</v>
      </c>
      <c r="C3" s="11"/>
      <c r="D3" s="11"/>
      <c r="E3" s="11"/>
      <c r="F3" s="11"/>
    </row>
    <row r="6" spans="1:9" x14ac:dyDescent="0.3">
      <c r="A6" s="6" t="s">
        <v>500</v>
      </c>
      <c r="B6" s="6" t="s">
        <v>499</v>
      </c>
    </row>
    <row r="7" spans="1:9" x14ac:dyDescent="0.3">
      <c r="A7" s="6" t="s">
        <v>497</v>
      </c>
      <c r="B7" t="s">
        <v>489</v>
      </c>
      <c r="C7" t="s">
        <v>492</v>
      </c>
      <c r="D7" t="s">
        <v>487</v>
      </c>
      <c r="E7" t="s">
        <v>490</v>
      </c>
      <c r="F7" t="s">
        <v>493</v>
      </c>
      <c r="G7" t="s">
        <v>491</v>
      </c>
      <c r="H7" t="s">
        <v>488</v>
      </c>
      <c r="I7" t="s">
        <v>498</v>
      </c>
    </row>
    <row r="8" spans="1:9" x14ac:dyDescent="0.3">
      <c r="A8" s="7" t="s">
        <v>478</v>
      </c>
      <c r="B8" s="14">
        <v>18</v>
      </c>
      <c r="C8" s="14">
        <v>27</v>
      </c>
      <c r="D8" s="14">
        <v>18</v>
      </c>
      <c r="E8" s="14">
        <v>26</v>
      </c>
      <c r="F8" s="14">
        <v>24</v>
      </c>
      <c r="G8" s="14">
        <v>25</v>
      </c>
      <c r="H8" s="14">
        <v>28</v>
      </c>
      <c r="I8" s="14">
        <v>166</v>
      </c>
    </row>
    <row r="9" spans="1:9" x14ac:dyDescent="0.3">
      <c r="A9" s="7" t="s">
        <v>479</v>
      </c>
      <c r="B9" s="14">
        <v>17</v>
      </c>
      <c r="C9" s="14">
        <v>21</v>
      </c>
      <c r="D9" s="14">
        <v>17</v>
      </c>
      <c r="E9" s="14">
        <v>23</v>
      </c>
      <c r="F9" s="14">
        <v>15</v>
      </c>
      <c r="G9" s="14">
        <v>20</v>
      </c>
      <c r="H9" s="14">
        <v>21</v>
      </c>
      <c r="I9" s="14">
        <v>134</v>
      </c>
    </row>
    <row r="10" spans="1:9" x14ac:dyDescent="0.3">
      <c r="A10" s="7" t="s">
        <v>498</v>
      </c>
      <c r="B10" s="14">
        <v>35</v>
      </c>
      <c r="C10" s="14">
        <v>48</v>
      </c>
      <c r="D10" s="14">
        <v>35</v>
      </c>
      <c r="E10" s="14">
        <v>49</v>
      </c>
      <c r="F10" s="14">
        <v>39</v>
      </c>
      <c r="G10" s="14">
        <v>45</v>
      </c>
      <c r="H10" s="14">
        <v>49</v>
      </c>
      <c r="I10" s="14">
        <v>300</v>
      </c>
    </row>
  </sheetData>
  <mergeCells count="1">
    <mergeCell ref="B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C95BE-B3EB-473E-AEC1-CED62793DDCD}">
  <dimension ref="A3:I36"/>
  <sheetViews>
    <sheetView workbookViewId="0">
      <selection activeCell="H11" sqref="H11"/>
    </sheetView>
  </sheetViews>
  <sheetFormatPr defaultRowHeight="14.4" x14ac:dyDescent="0.3"/>
  <cols>
    <col min="1" max="1" width="17.21875" bestFit="1" customWidth="1"/>
    <col min="2" max="2" width="15.5546875" bestFit="1" customWidth="1"/>
    <col min="3" max="3" width="9.109375" bestFit="1" customWidth="1"/>
    <col min="4" max="4" width="7.44140625" bestFit="1" customWidth="1"/>
    <col min="5" max="5" width="8.21875" bestFit="1" customWidth="1"/>
    <col min="6" max="6" width="12.21875" bestFit="1" customWidth="1"/>
    <col min="7" max="7" width="7.33203125" bestFit="1" customWidth="1"/>
    <col min="8" max="8" width="11.44140625" bestFit="1" customWidth="1"/>
    <col min="9" max="9" width="10.77734375" bestFit="1" customWidth="1"/>
  </cols>
  <sheetData>
    <row r="3" spans="1:9" ht="18" x14ac:dyDescent="0.35">
      <c r="B3" s="10" t="s">
        <v>518</v>
      </c>
      <c r="C3" s="11"/>
      <c r="D3" s="11"/>
      <c r="E3" s="11"/>
      <c r="F3" s="11"/>
    </row>
    <row r="6" spans="1:9" x14ac:dyDescent="0.3">
      <c r="A6" s="6" t="s">
        <v>500</v>
      </c>
      <c r="B6" s="6" t="s">
        <v>499</v>
      </c>
    </row>
    <row r="7" spans="1:9" x14ac:dyDescent="0.3">
      <c r="A7" s="6" t="s">
        <v>497</v>
      </c>
      <c r="B7" t="s">
        <v>489</v>
      </c>
      <c r="C7" t="s">
        <v>492</v>
      </c>
      <c r="D7" t="s">
        <v>487</v>
      </c>
      <c r="E7" t="s">
        <v>490</v>
      </c>
      <c r="F7" t="s">
        <v>493</v>
      </c>
      <c r="G7" t="s">
        <v>491</v>
      </c>
      <c r="H7" t="s">
        <v>488</v>
      </c>
      <c r="I7" t="s">
        <v>498</v>
      </c>
    </row>
    <row r="8" spans="1:9" x14ac:dyDescent="0.3">
      <c r="A8" s="7" t="s">
        <v>503</v>
      </c>
      <c r="B8" s="14">
        <v>8</v>
      </c>
      <c r="C8" s="14">
        <v>19</v>
      </c>
      <c r="D8" s="14">
        <v>13</v>
      </c>
      <c r="E8" s="14">
        <v>20</v>
      </c>
      <c r="F8" s="14">
        <v>9</v>
      </c>
      <c r="G8" s="14">
        <v>15</v>
      </c>
      <c r="H8" s="14">
        <v>15</v>
      </c>
      <c r="I8" s="14">
        <v>99</v>
      </c>
    </row>
    <row r="9" spans="1:9" x14ac:dyDescent="0.3">
      <c r="A9" s="8" t="s">
        <v>506</v>
      </c>
      <c r="B9" s="14"/>
      <c r="C9" s="14"/>
      <c r="D9" s="14"/>
      <c r="E9" s="14">
        <v>1</v>
      </c>
      <c r="F9" s="14"/>
      <c r="G9" s="14"/>
      <c r="H9" s="14"/>
      <c r="I9" s="14">
        <v>1</v>
      </c>
    </row>
    <row r="10" spans="1:9" x14ac:dyDescent="0.3">
      <c r="A10" s="8" t="s">
        <v>507</v>
      </c>
      <c r="B10" s="14">
        <v>2</v>
      </c>
      <c r="C10" s="14">
        <v>2</v>
      </c>
      <c r="D10" s="14"/>
      <c r="E10" s="14">
        <v>1</v>
      </c>
      <c r="F10" s="14">
        <v>1</v>
      </c>
      <c r="G10" s="14">
        <v>4</v>
      </c>
      <c r="H10" s="14">
        <v>3</v>
      </c>
      <c r="I10" s="14">
        <v>13</v>
      </c>
    </row>
    <row r="11" spans="1:9" x14ac:dyDescent="0.3">
      <c r="A11" s="8" t="s">
        <v>508</v>
      </c>
      <c r="B11" s="14"/>
      <c r="C11" s="14">
        <v>4</v>
      </c>
      <c r="D11" s="14">
        <v>3</v>
      </c>
      <c r="E11" s="14">
        <v>2</v>
      </c>
      <c r="F11" s="14">
        <v>1</v>
      </c>
      <c r="G11" s="14">
        <v>2</v>
      </c>
      <c r="H11" s="14">
        <v>3</v>
      </c>
      <c r="I11" s="14">
        <v>15</v>
      </c>
    </row>
    <row r="12" spans="1:9" x14ac:dyDescent="0.3">
      <c r="A12" s="8" t="s">
        <v>509</v>
      </c>
      <c r="B12" s="14">
        <v>2</v>
      </c>
      <c r="C12" s="14">
        <v>3</v>
      </c>
      <c r="D12" s="14"/>
      <c r="E12" s="14">
        <v>4</v>
      </c>
      <c r="F12" s="14"/>
      <c r="G12" s="14">
        <v>1</v>
      </c>
      <c r="H12" s="14">
        <v>2</v>
      </c>
      <c r="I12" s="14">
        <v>12</v>
      </c>
    </row>
    <row r="13" spans="1:9" x14ac:dyDescent="0.3">
      <c r="A13" s="8" t="s">
        <v>510</v>
      </c>
      <c r="B13" s="14">
        <v>1</v>
      </c>
      <c r="C13" s="14">
        <v>3</v>
      </c>
      <c r="D13" s="14">
        <v>2</v>
      </c>
      <c r="E13" s="14">
        <v>3</v>
      </c>
      <c r="F13" s="14">
        <v>1</v>
      </c>
      <c r="G13" s="14">
        <v>1</v>
      </c>
      <c r="H13" s="14"/>
      <c r="I13" s="14">
        <v>11</v>
      </c>
    </row>
    <row r="14" spans="1:9" x14ac:dyDescent="0.3">
      <c r="A14" s="8" t="s">
        <v>511</v>
      </c>
      <c r="B14" s="14">
        <v>1</v>
      </c>
      <c r="C14" s="14">
        <v>4</v>
      </c>
      <c r="D14" s="14">
        <v>3</v>
      </c>
      <c r="E14" s="14">
        <v>3</v>
      </c>
      <c r="F14" s="14">
        <v>1</v>
      </c>
      <c r="G14" s="14">
        <v>3</v>
      </c>
      <c r="H14" s="14">
        <v>2</v>
      </c>
      <c r="I14" s="14">
        <v>17</v>
      </c>
    </row>
    <row r="15" spans="1:9" x14ac:dyDescent="0.3">
      <c r="A15" s="8" t="s">
        <v>512</v>
      </c>
      <c r="B15" s="14">
        <v>2</v>
      </c>
      <c r="C15" s="14"/>
      <c r="D15" s="14">
        <v>3</v>
      </c>
      <c r="E15" s="14">
        <v>2</v>
      </c>
      <c r="F15" s="14">
        <v>2</v>
      </c>
      <c r="G15" s="14">
        <v>2</v>
      </c>
      <c r="H15" s="14">
        <v>2</v>
      </c>
      <c r="I15" s="14">
        <v>13</v>
      </c>
    </row>
    <row r="16" spans="1:9" x14ac:dyDescent="0.3">
      <c r="A16" s="8" t="s">
        <v>513</v>
      </c>
      <c r="B16" s="14"/>
      <c r="C16" s="14">
        <v>3</v>
      </c>
      <c r="D16" s="14">
        <v>2</v>
      </c>
      <c r="E16" s="14">
        <v>4</v>
      </c>
      <c r="F16" s="14">
        <v>3</v>
      </c>
      <c r="G16" s="14">
        <v>2</v>
      </c>
      <c r="H16" s="14">
        <v>3</v>
      </c>
      <c r="I16" s="14">
        <v>17</v>
      </c>
    </row>
    <row r="17" spans="1:9" x14ac:dyDescent="0.3">
      <c r="A17" s="7" t="s">
        <v>504</v>
      </c>
      <c r="B17" s="14">
        <v>23</v>
      </c>
      <c r="C17" s="14">
        <v>20</v>
      </c>
      <c r="D17" s="14">
        <v>15</v>
      </c>
      <c r="E17" s="14">
        <v>20</v>
      </c>
      <c r="F17" s="14">
        <v>23</v>
      </c>
      <c r="G17" s="14">
        <v>24</v>
      </c>
      <c r="H17" s="14">
        <v>26</v>
      </c>
      <c r="I17" s="14">
        <v>151</v>
      </c>
    </row>
    <row r="18" spans="1:9" x14ac:dyDescent="0.3">
      <c r="A18" s="8" t="s">
        <v>514</v>
      </c>
      <c r="B18" s="14">
        <v>2</v>
      </c>
      <c r="C18" s="14"/>
      <c r="D18" s="14">
        <v>1</v>
      </c>
      <c r="E18" s="14"/>
      <c r="F18" s="14">
        <v>1</v>
      </c>
      <c r="G18" s="14">
        <v>3</v>
      </c>
      <c r="H18" s="14">
        <v>1</v>
      </c>
      <c r="I18" s="14">
        <v>8</v>
      </c>
    </row>
    <row r="19" spans="1:9" x14ac:dyDescent="0.3">
      <c r="A19" s="8" t="s">
        <v>515</v>
      </c>
      <c r="B19" s="14">
        <v>3</v>
      </c>
      <c r="C19" s="14">
        <v>1</v>
      </c>
      <c r="D19" s="14">
        <v>2</v>
      </c>
      <c r="E19" s="14">
        <v>2</v>
      </c>
      <c r="F19" s="14"/>
      <c r="G19" s="14">
        <v>4</v>
      </c>
      <c r="H19" s="14">
        <v>1</v>
      </c>
      <c r="I19" s="14">
        <v>13</v>
      </c>
    </row>
    <row r="20" spans="1:9" x14ac:dyDescent="0.3">
      <c r="A20" s="8" t="s">
        <v>516</v>
      </c>
      <c r="B20" s="14"/>
      <c r="C20" s="14">
        <v>2</v>
      </c>
      <c r="D20" s="14">
        <v>2</v>
      </c>
      <c r="E20" s="14">
        <v>3</v>
      </c>
      <c r="F20" s="14">
        <v>2</v>
      </c>
      <c r="G20" s="14">
        <v>1</v>
      </c>
      <c r="H20" s="14">
        <v>3</v>
      </c>
      <c r="I20" s="14">
        <v>13</v>
      </c>
    </row>
    <row r="21" spans="1:9" x14ac:dyDescent="0.3">
      <c r="A21" s="8" t="s">
        <v>517</v>
      </c>
      <c r="B21" s="14">
        <v>2</v>
      </c>
      <c r="C21" s="14">
        <v>1</v>
      </c>
      <c r="D21" s="14">
        <v>1</v>
      </c>
      <c r="E21" s="14">
        <v>2</v>
      </c>
      <c r="F21" s="14"/>
      <c r="G21" s="14">
        <v>2</v>
      </c>
      <c r="H21" s="14">
        <v>2</v>
      </c>
      <c r="I21" s="14">
        <v>10</v>
      </c>
    </row>
    <row r="22" spans="1:9" x14ac:dyDescent="0.3">
      <c r="A22" s="8" t="s">
        <v>506</v>
      </c>
      <c r="B22" s="14">
        <v>1</v>
      </c>
      <c r="C22" s="14">
        <v>3</v>
      </c>
      <c r="D22" s="14"/>
      <c r="E22" s="14">
        <v>2</v>
      </c>
      <c r="F22" s="14">
        <v>4</v>
      </c>
      <c r="G22" s="14">
        <v>2</v>
      </c>
      <c r="H22" s="14">
        <v>4</v>
      </c>
      <c r="I22" s="14">
        <v>16</v>
      </c>
    </row>
    <row r="23" spans="1:9" x14ac:dyDescent="0.3">
      <c r="A23" s="8" t="s">
        <v>507</v>
      </c>
      <c r="B23" s="14">
        <v>1</v>
      </c>
      <c r="C23" s="14"/>
      <c r="D23" s="14">
        <v>1</v>
      </c>
      <c r="E23" s="14">
        <v>1</v>
      </c>
      <c r="F23" s="14">
        <v>1</v>
      </c>
      <c r="G23" s="14">
        <v>3</v>
      </c>
      <c r="H23" s="14">
        <v>1</v>
      </c>
      <c r="I23" s="14">
        <v>8</v>
      </c>
    </row>
    <row r="24" spans="1:9" x14ac:dyDescent="0.3">
      <c r="A24" s="8" t="s">
        <v>508</v>
      </c>
      <c r="B24" s="14">
        <v>3</v>
      </c>
      <c r="C24" s="14">
        <v>3</v>
      </c>
      <c r="D24" s="14"/>
      <c r="E24" s="14">
        <v>2</v>
      </c>
      <c r="F24" s="14">
        <v>2</v>
      </c>
      <c r="G24" s="14">
        <v>1</v>
      </c>
      <c r="H24" s="14">
        <v>1</v>
      </c>
      <c r="I24" s="14">
        <v>12</v>
      </c>
    </row>
    <row r="25" spans="1:9" x14ac:dyDescent="0.3">
      <c r="A25" s="8" t="s">
        <v>509</v>
      </c>
      <c r="B25" s="14">
        <v>1</v>
      </c>
      <c r="C25" s="14">
        <v>5</v>
      </c>
      <c r="D25" s="14">
        <v>3</v>
      </c>
      <c r="E25" s="14">
        <v>1</v>
      </c>
      <c r="F25" s="14">
        <v>5</v>
      </c>
      <c r="G25" s="14"/>
      <c r="H25" s="14">
        <v>2</v>
      </c>
      <c r="I25" s="14">
        <v>17</v>
      </c>
    </row>
    <row r="26" spans="1:9" x14ac:dyDescent="0.3">
      <c r="A26" s="8" t="s">
        <v>510</v>
      </c>
      <c r="B26" s="14">
        <v>4</v>
      </c>
      <c r="C26" s="14">
        <v>2</v>
      </c>
      <c r="D26" s="14">
        <v>1</v>
      </c>
      <c r="E26" s="14">
        <v>1</v>
      </c>
      <c r="F26" s="14">
        <v>3</v>
      </c>
      <c r="G26" s="14">
        <v>1</v>
      </c>
      <c r="H26" s="14">
        <v>2</v>
      </c>
      <c r="I26" s="14">
        <v>14</v>
      </c>
    </row>
    <row r="27" spans="1:9" x14ac:dyDescent="0.3">
      <c r="A27" s="8" t="s">
        <v>511</v>
      </c>
      <c r="B27" s="14">
        <v>2</v>
      </c>
      <c r="C27" s="14"/>
      <c r="D27" s="14">
        <v>2</v>
      </c>
      <c r="E27" s="14">
        <v>3</v>
      </c>
      <c r="F27" s="14">
        <v>1</v>
      </c>
      <c r="G27" s="14">
        <v>2</v>
      </c>
      <c r="H27" s="14">
        <v>5</v>
      </c>
      <c r="I27" s="14">
        <v>15</v>
      </c>
    </row>
    <row r="28" spans="1:9" x14ac:dyDescent="0.3">
      <c r="A28" s="8" t="s">
        <v>512</v>
      </c>
      <c r="B28" s="14">
        <v>3</v>
      </c>
      <c r="C28" s="14">
        <v>2</v>
      </c>
      <c r="D28" s="14">
        <v>2</v>
      </c>
      <c r="E28" s="14"/>
      <c r="F28" s="14">
        <v>3</v>
      </c>
      <c r="G28" s="14">
        <v>2</v>
      </c>
      <c r="H28" s="14">
        <v>2</v>
      </c>
      <c r="I28" s="14">
        <v>14</v>
      </c>
    </row>
    <row r="29" spans="1:9" x14ac:dyDescent="0.3">
      <c r="A29" s="8" t="s">
        <v>513</v>
      </c>
      <c r="B29" s="14">
        <v>1</v>
      </c>
      <c r="C29" s="14">
        <v>1</v>
      </c>
      <c r="D29" s="14"/>
      <c r="E29" s="14">
        <v>3</v>
      </c>
      <c r="F29" s="14">
        <v>1</v>
      </c>
      <c r="G29" s="14">
        <v>3</v>
      </c>
      <c r="H29" s="14">
        <v>2</v>
      </c>
      <c r="I29" s="14">
        <v>11</v>
      </c>
    </row>
    <row r="30" spans="1:9" x14ac:dyDescent="0.3">
      <c r="A30" s="7" t="s">
        <v>505</v>
      </c>
      <c r="B30" s="14">
        <v>4</v>
      </c>
      <c r="C30" s="14">
        <v>9</v>
      </c>
      <c r="D30" s="14">
        <v>7</v>
      </c>
      <c r="E30" s="14">
        <v>9</v>
      </c>
      <c r="F30" s="14">
        <v>7</v>
      </c>
      <c r="G30" s="14">
        <v>6</v>
      </c>
      <c r="H30" s="14">
        <v>8</v>
      </c>
      <c r="I30" s="14">
        <v>50</v>
      </c>
    </row>
    <row r="31" spans="1:9" x14ac:dyDescent="0.3">
      <c r="A31" s="8" t="s">
        <v>514</v>
      </c>
      <c r="B31" s="14"/>
      <c r="C31" s="14">
        <v>3</v>
      </c>
      <c r="D31" s="14">
        <v>2</v>
      </c>
      <c r="E31" s="14">
        <v>1</v>
      </c>
      <c r="F31" s="14">
        <v>2</v>
      </c>
      <c r="G31" s="14">
        <v>2</v>
      </c>
      <c r="H31" s="14"/>
      <c r="I31" s="14">
        <v>10</v>
      </c>
    </row>
    <row r="32" spans="1:9" x14ac:dyDescent="0.3">
      <c r="A32" s="8" t="s">
        <v>515</v>
      </c>
      <c r="B32" s="14">
        <v>1</v>
      </c>
      <c r="C32" s="14">
        <v>2</v>
      </c>
      <c r="D32" s="14">
        <v>2</v>
      </c>
      <c r="E32" s="14">
        <v>1</v>
      </c>
      <c r="F32" s="14">
        <v>1</v>
      </c>
      <c r="G32" s="14">
        <v>1</v>
      </c>
      <c r="H32" s="14"/>
      <c r="I32" s="14">
        <v>8</v>
      </c>
    </row>
    <row r="33" spans="1:9" x14ac:dyDescent="0.3">
      <c r="A33" s="8" t="s">
        <v>516</v>
      </c>
      <c r="B33" s="14"/>
      <c r="C33" s="14">
        <v>1</v>
      </c>
      <c r="D33" s="14">
        <v>1</v>
      </c>
      <c r="E33" s="14">
        <v>3</v>
      </c>
      <c r="F33" s="14">
        <v>1</v>
      </c>
      <c r="G33" s="14"/>
      <c r="H33" s="14">
        <v>3</v>
      </c>
      <c r="I33" s="14">
        <v>9</v>
      </c>
    </row>
    <row r="34" spans="1:9" x14ac:dyDescent="0.3">
      <c r="A34" s="8" t="s">
        <v>517</v>
      </c>
      <c r="B34" s="14">
        <v>1</v>
      </c>
      <c r="C34" s="14"/>
      <c r="D34" s="14">
        <v>2</v>
      </c>
      <c r="E34" s="14">
        <v>3</v>
      </c>
      <c r="F34" s="14">
        <v>3</v>
      </c>
      <c r="G34" s="14">
        <v>1</v>
      </c>
      <c r="H34" s="14">
        <v>2</v>
      </c>
      <c r="I34" s="14">
        <v>12</v>
      </c>
    </row>
    <row r="35" spans="1:9" x14ac:dyDescent="0.3">
      <c r="A35" s="8" t="s">
        <v>506</v>
      </c>
      <c r="B35" s="14">
        <v>2</v>
      </c>
      <c r="C35" s="14">
        <v>3</v>
      </c>
      <c r="D35" s="14"/>
      <c r="E35" s="14">
        <v>1</v>
      </c>
      <c r="F35" s="14"/>
      <c r="G35" s="14">
        <v>2</v>
      </c>
      <c r="H35" s="14">
        <v>3</v>
      </c>
      <c r="I35" s="14">
        <v>11</v>
      </c>
    </row>
    <row r="36" spans="1:9" x14ac:dyDescent="0.3">
      <c r="A36" s="7" t="s">
        <v>498</v>
      </c>
      <c r="B36" s="14">
        <v>35</v>
      </c>
      <c r="C36" s="14">
        <v>48</v>
      </c>
      <c r="D36" s="14">
        <v>35</v>
      </c>
      <c r="E36" s="14">
        <v>49</v>
      </c>
      <c r="F36" s="14">
        <v>39</v>
      </c>
      <c r="G36" s="14">
        <v>45</v>
      </c>
      <c r="H36" s="14">
        <v>49</v>
      </c>
      <c r="I36" s="14">
        <v>300</v>
      </c>
    </row>
  </sheetData>
  <mergeCells count="1">
    <mergeCell ref="B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40ABF-7E56-4851-AA69-AE215918E464}">
  <dimension ref="A3:D15"/>
  <sheetViews>
    <sheetView workbookViewId="0">
      <selection activeCell="D15" sqref="D15"/>
    </sheetView>
  </sheetViews>
  <sheetFormatPr defaultRowHeight="14.4" x14ac:dyDescent="0.3"/>
  <cols>
    <col min="1" max="1" width="17.21875" bestFit="1" customWidth="1"/>
    <col min="2" max="2" width="15.5546875" bestFit="1" customWidth="1"/>
    <col min="3" max="3" width="9.88671875" bestFit="1" customWidth="1"/>
    <col min="4" max="4" width="10.77734375" bestFit="1" customWidth="1"/>
  </cols>
  <sheetData>
    <row r="3" spans="1:4" ht="18" x14ac:dyDescent="0.35">
      <c r="B3" s="10" t="s">
        <v>519</v>
      </c>
      <c r="C3" s="11"/>
    </row>
    <row r="6" spans="1:4" x14ac:dyDescent="0.3">
      <c r="A6" s="6" t="s">
        <v>500</v>
      </c>
      <c r="B6" s="6" t="s">
        <v>499</v>
      </c>
    </row>
    <row r="7" spans="1:4" x14ac:dyDescent="0.3">
      <c r="A7" s="6" t="s">
        <v>497</v>
      </c>
      <c r="B7" t="s">
        <v>495</v>
      </c>
      <c r="C7" t="s">
        <v>494</v>
      </c>
      <c r="D7" t="s">
        <v>498</v>
      </c>
    </row>
    <row r="8" spans="1:4" x14ac:dyDescent="0.3">
      <c r="A8" s="7" t="s">
        <v>489</v>
      </c>
      <c r="B8" s="14">
        <v>3</v>
      </c>
      <c r="C8" s="14">
        <v>32</v>
      </c>
      <c r="D8" s="14">
        <v>35</v>
      </c>
    </row>
    <row r="9" spans="1:4" x14ac:dyDescent="0.3">
      <c r="A9" s="7" t="s">
        <v>492</v>
      </c>
      <c r="B9" s="14">
        <v>3</v>
      </c>
      <c r="C9" s="14">
        <v>45</v>
      </c>
      <c r="D9" s="14">
        <v>48</v>
      </c>
    </row>
    <row r="10" spans="1:4" x14ac:dyDescent="0.3">
      <c r="A10" s="7" t="s">
        <v>487</v>
      </c>
      <c r="B10" s="14">
        <v>6</v>
      </c>
      <c r="C10" s="14">
        <v>29</v>
      </c>
      <c r="D10" s="14">
        <v>35</v>
      </c>
    </row>
    <row r="11" spans="1:4" x14ac:dyDescent="0.3">
      <c r="A11" s="7" t="s">
        <v>490</v>
      </c>
      <c r="B11" s="14">
        <v>6</v>
      </c>
      <c r="C11" s="14">
        <v>43</v>
      </c>
      <c r="D11" s="14">
        <v>49</v>
      </c>
    </row>
    <row r="12" spans="1:4" x14ac:dyDescent="0.3">
      <c r="A12" s="7" t="s">
        <v>493</v>
      </c>
      <c r="B12" s="14">
        <v>2</v>
      </c>
      <c r="C12" s="14">
        <v>37</v>
      </c>
      <c r="D12" s="14">
        <v>39</v>
      </c>
    </row>
    <row r="13" spans="1:4" x14ac:dyDescent="0.3">
      <c r="A13" s="7" t="s">
        <v>491</v>
      </c>
      <c r="B13" s="14">
        <v>3</v>
      </c>
      <c r="C13" s="14">
        <v>42</v>
      </c>
      <c r="D13" s="14">
        <v>45</v>
      </c>
    </row>
    <row r="14" spans="1:4" x14ac:dyDescent="0.3">
      <c r="A14" s="7" t="s">
        <v>488</v>
      </c>
      <c r="B14" s="14">
        <v>5</v>
      </c>
      <c r="C14" s="14">
        <v>44</v>
      </c>
      <c r="D14" s="14">
        <v>49</v>
      </c>
    </row>
    <row r="15" spans="1:4" x14ac:dyDescent="0.3">
      <c r="A15" s="7" t="s">
        <v>498</v>
      </c>
      <c r="B15" s="14">
        <v>28</v>
      </c>
      <c r="C15" s="14">
        <v>272</v>
      </c>
      <c r="D15" s="14">
        <v>300</v>
      </c>
    </row>
  </sheetData>
  <mergeCells count="1">
    <mergeCell ref="B3: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F817D-5273-46AF-BD8C-DC1C6E1033F5}">
  <dimension ref="A3:I11"/>
  <sheetViews>
    <sheetView workbookViewId="0">
      <selection activeCell="G9" sqref="G9"/>
    </sheetView>
  </sheetViews>
  <sheetFormatPr defaultRowHeight="14.4" x14ac:dyDescent="0.3"/>
  <cols>
    <col min="1" max="1" width="17.21875" bestFit="1" customWidth="1"/>
    <col min="2" max="2" width="15.5546875" bestFit="1" customWidth="1"/>
    <col min="3" max="3" width="9.109375" bestFit="1" customWidth="1"/>
    <col min="4" max="4" width="7.44140625" bestFit="1" customWidth="1"/>
    <col min="5" max="5" width="8.21875" bestFit="1" customWidth="1"/>
    <col min="6" max="6" width="12.21875" bestFit="1" customWidth="1"/>
    <col min="7" max="7" width="7.33203125" bestFit="1" customWidth="1"/>
    <col min="8" max="8" width="11.44140625" bestFit="1" customWidth="1"/>
    <col min="9" max="9" width="10.77734375" bestFit="1" customWidth="1"/>
  </cols>
  <sheetData>
    <row r="3" spans="1:9" ht="18" x14ac:dyDescent="0.35">
      <c r="C3" s="10" t="s">
        <v>521</v>
      </c>
      <c r="D3" s="11"/>
      <c r="E3" s="11"/>
      <c r="F3" s="11"/>
    </row>
    <row r="6" spans="1:9" x14ac:dyDescent="0.3">
      <c r="A6" s="6" t="s">
        <v>500</v>
      </c>
      <c r="B6" s="6" t="s">
        <v>499</v>
      </c>
    </row>
    <row r="7" spans="1:9" x14ac:dyDescent="0.3">
      <c r="A7" s="6" t="s">
        <v>497</v>
      </c>
      <c r="B7" t="s">
        <v>489</v>
      </c>
      <c r="C7" t="s">
        <v>492</v>
      </c>
      <c r="D7" t="s">
        <v>487</v>
      </c>
      <c r="E7" t="s">
        <v>490</v>
      </c>
      <c r="F7" t="s">
        <v>493</v>
      </c>
      <c r="G7" t="s">
        <v>491</v>
      </c>
      <c r="H7" t="s">
        <v>488</v>
      </c>
      <c r="I7" t="s">
        <v>498</v>
      </c>
    </row>
    <row r="8" spans="1:9" x14ac:dyDescent="0.3">
      <c r="A8" s="7" t="s">
        <v>522</v>
      </c>
      <c r="B8" s="14">
        <v>14</v>
      </c>
      <c r="C8" s="14">
        <v>17</v>
      </c>
      <c r="D8" s="14">
        <v>7</v>
      </c>
      <c r="E8" s="14">
        <v>13</v>
      </c>
      <c r="F8" s="14">
        <v>13</v>
      </c>
      <c r="G8" s="14">
        <v>13</v>
      </c>
      <c r="H8" s="14">
        <v>17</v>
      </c>
      <c r="I8" s="14">
        <v>94</v>
      </c>
    </row>
    <row r="9" spans="1:9" x14ac:dyDescent="0.3">
      <c r="A9" s="7" t="s">
        <v>523</v>
      </c>
      <c r="B9" s="14">
        <v>11</v>
      </c>
      <c r="C9" s="14">
        <v>10</v>
      </c>
      <c r="D9" s="14">
        <v>8</v>
      </c>
      <c r="E9" s="14">
        <v>9</v>
      </c>
      <c r="F9" s="14">
        <v>10</v>
      </c>
      <c r="G9" s="14">
        <v>9</v>
      </c>
      <c r="H9" s="14">
        <v>7</v>
      </c>
      <c r="I9" s="14">
        <v>64</v>
      </c>
    </row>
    <row r="10" spans="1:9" x14ac:dyDescent="0.3">
      <c r="A10" s="7" t="s">
        <v>524</v>
      </c>
      <c r="B10" s="14">
        <v>10</v>
      </c>
      <c r="C10" s="14">
        <v>21</v>
      </c>
      <c r="D10" s="14">
        <v>20</v>
      </c>
      <c r="E10" s="14">
        <v>27</v>
      </c>
      <c r="F10" s="14">
        <v>16</v>
      </c>
      <c r="G10" s="14">
        <v>23</v>
      </c>
      <c r="H10" s="14">
        <v>25</v>
      </c>
      <c r="I10" s="14">
        <v>142</v>
      </c>
    </row>
    <row r="11" spans="1:9" x14ac:dyDescent="0.3">
      <c r="A11" s="7" t="s">
        <v>498</v>
      </c>
      <c r="B11" s="14">
        <v>35</v>
      </c>
      <c r="C11" s="14">
        <v>48</v>
      </c>
      <c r="D11" s="14">
        <v>35</v>
      </c>
      <c r="E11" s="14">
        <v>49</v>
      </c>
      <c r="F11" s="14">
        <v>39</v>
      </c>
      <c r="G11" s="14">
        <v>45</v>
      </c>
      <c r="H11" s="14">
        <v>49</v>
      </c>
      <c r="I11" s="14">
        <v>300</v>
      </c>
    </row>
  </sheetData>
  <mergeCells count="1">
    <mergeCell ref="C3: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F08EE-8C34-44AF-AC38-10C0C3C5F084}">
  <dimension ref="A1:Z29"/>
  <sheetViews>
    <sheetView tabSelected="1" zoomScale="90" zoomScaleNormal="90" workbookViewId="0">
      <selection sqref="A1:Z4"/>
    </sheetView>
  </sheetViews>
  <sheetFormatPr defaultRowHeight="14.4" x14ac:dyDescent="0.3"/>
  <cols>
    <col min="1" max="16384" width="8.88671875" style="9"/>
  </cols>
  <sheetData>
    <row r="1" spans="1:26" ht="14.4" customHeight="1" x14ac:dyDescent="0.3">
      <c r="A1" s="12" t="s">
        <v>525</v>
      </c>
      <c r="B1" s="13"/>
      <c r="C1" s="13"/>
      <c r="D1" s="13"/>
      <c r="E1" s="13"/>
      <c r="F1" s="13"/>
      <c r="G1" s="13"/>
      <c r="H1" s="13"/>
      <c r="I1" s="13"/>
      <c r="J1" s="13"/>
      <c r="K1" s="13"/>
      <c r="L1" s="13"/>
      <c r="M1" s="13"/>
      <c r="N1" s="13"/>
      <c r="O1" s="13"/>
      <c r="P1" s="13"/>
      <c r="Q1" s="13"/>
      <c r="R1" s="13"/>
      <c r="S1" s="13"/>
      <c r="T1" s="13"/>
      <c r="U1" s="13"/>
      <c r="V1" s="13"/>
      <c r="W1" s="13"/>
      <c r="X1" s="13"/>
      <c r="Y1" s="13"/>
      <c r="Z1" s="13"/>
    </row>
    <row r="2" spans="1:26" ht="14.4" customHeight="1" x14ac:dyDescent="0.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4.4" customHeight="1" x14ac:dyDescent="0.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4.4" customHeight="1" x14ac:dyDescent="0.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x14ac:dyDescent="0.3">
      <c r="A5"/>
      <c r="B5"/>
      <c r="C5"/>
      <c r="D5"/>
      <c r="E5"/>
      <c r="F5"/>
      <c r="G5"/>
      <c r="H5"/>
      <c r="I5"/>
      <c r="J5"/>
      <c r="K5"/>
      <c r="L5"/>
      <c r="M5"/>
      <c r="N5"/>
      <c r="O5"/>
      <c r="P5"/>
      <c r="Q5"/>
      <c r="R5"/>
      <c r="S5"/>
      <c r="T5"/>
      <c r="U5"/>
    </row>
    <row r="6" spans="1:26" x14ac:dyDescent="0.3">
      <c r="A6"/>
      <c r="B6"/>
      <c r="C6"/>
      <c r="D6"/>
      <c r="E6"/>
      <c r="F6"/>
      <c r="G6"/>
      <c r="H6"/>
      <c r="I6"/>
      <c r="J6"/>
      <c r="K6"/>
      <c r="L6"/>
      <c r="M6"/>
      <c r="N6"/>
      <c r="O6"/>
      <c r="P6"/>
      <c r="Q6"/>
      <c r="R6"/>
      <c r="S6"/>
      <c r="T6"/>
      <c r="U6"/>
    </row>
    <row r="7" spans="1:26" x14ac:dyDescent="0.3">
      <c r="A7"/>
      <c r="B7"/>
      <c r="C7"/>
      <c r="D7"/>
      <c r="E7"/>
      <c r="F7"/>
      <c r="G7"/>
      <c r="H7"/>
      <c r="I7"/>
      <c r="J7"/>
      <c r="K7"/>
      <c r="L7"/>
      <c r="M7"/>
      <c r="N7"/>
      <c r="O7"/>
      <c r="P7"/>
      <c r="Q7"/>
      <c r="R7"/>
      <c r="S7"/>
      <c r="T7"/>
      <c r="U7"/>
    </row>
    <row r="8" spans="1:26" x14ac:dyDescent="0.3">
      <c r="A8"/>
      <c r="B8"/>
      <c r="C8"/>
      <c r="D8"/>
      <c r="E8"/>
      <c r="F8"/>
      <c r="G8"/>
      <c r="H8"/>
      <c r="I8"/>
      <c r="J8"/>
      <c r="K8"/>
      <c r="L8"/>
      <c r="M8"/>
      <c r="N8"/>
      <c r="O8"/>
      <c r="P8"/>
      <c r="Q8"/>
      <c r="R8"/>
      <c r="S8"/>
      <c r="T8"/>
      <c r="U8"/>
    </row>
    <row r="9" spans="1:26" x14ac:dyDescent="0.3">
      <c r="A9"/>
      <c r="B9"/>
      <c r="C9"/>
      <c r="D9"/>
      <c r="E9"/>
      <c r="F9"/>
      <c r="G9"/>
      <c r="H9"/>
      <c r="I9"/>
      <c r="J9"/>
      <c r="K9"/>
      <c r="L9"/>
      <c r="M9"/>
      <c r="N9"/>
      <c r="O9"/>
      <c r="P9"/>
      <c r="Q9"/>
      <c r="R9"/>
      <c r="S9"/>
      <c r="T9"/>
      <c r="U9"/>
    </row>
    <row r="10" spans="1:26" x14ac:dyDescent="0.3">
      <c r="A10"/>
      <c r="B10"/>
      <c r="C10"/>
      <c r="D10"/>
      <c r="E10"/>
      <c r="F10"/>
      <c r="G10"/>
      <c r="H10"/>
      <c r="I10"/>
      <c r="J10"/>
      <c r="K10"/>
      <c r="L10"/>
      <c r="M10"/>
      <c r="N10"/>
      <c r="O10"/>
      <c r="P10"/>
      <c r="Q10"/>
      <c r="R10"/>
      <c r="S10"/>
      <c r="T10"/>
      <c r="U10"/>
    </row>
    <row r="11" spans="1:26" x14ac:dyDescent="0.3">
      <c r="A11"/>
      <c r="B11"/>
      <c r="C11"/>
      <c r="D11"/>
      <c r="E11"/>
      <c r="F11"/>
      <c r="G11"/>
      <c r="H11"/>
      <c r="I11"/>
      <c r="J11"/>
      <c r="K11"/>
      <c r="L11"/>
      <c r="M11"/>
      <c r="N11"/>
      <c r="O11"/>
      <c r="P11"/>
      <c r="Q11"/>
      <c r="R11"/>
      <c r="S11"/>
      <c r="T11"/>
      <c r="U11"/>
    </row>
    <row r="12" spans="1:26" x14ac:dyDescent="0.3">
      <c r="A12"/>
      <c r="B12"/>
      <c r="C12"/>
      <c r="D12"/>
      <c r="E12"/>
      <c r="F12"/>
      <c r="G12"/>
      <c r="H12"/>
      <c r="I12"/>
      <c r="J12"/>
      <c r="K12"/>
      <c r="L12"/>
      <c r="M12"/>
      <c r="N12"/>
      <c r="O12"/>
      <c r="P12"/>
      <c r="Q12"/>
      <c r="R12"/>
      <c r="S12"/>
      <c r="T12"/>
      <c r="U12"/>
    </row>
    <row r="13" spans="1:26" x14ac:dyDescent="0.3">
      <c r="A13"/>
      <c r="B13"/>
      <c r="C13"/>
      <c r="D13"/>
      <c r="E13"/>
      <c r="F13"/>
      <c r="G13"/>
      <c r="H13"/>
      <c r="I13"/>
      <c r="J13"/>
      <c r="K13"/>
      <c r="L13"/>
      <c r="M13"/>
      <c r="N13"/>
      <c r="O13"/>
      <c r="P13"/>
      <c r="Q13"/>
      <c r="R13"/>
      <c r="S13"/>
      <c r="T13"/>
      <c r="U13"/>
    </row>
    <row r="14" spans="1:26" x14ac:dyDescent="0.3">
      <c r="A14"/>
      <c r="B14"/>
      <c r="C14"/>
      <c r="D14"/>
      <c r="E14"/>
      <c r="F14"/>
      <c r="G14"/>
      <c r="H14"/>
      <c r="I14"/>
      <c r="J14"/>
      <c r="K14"/>
      <c r="L14"/>
      <c r="M14"/>
      <c r="N14"/>
      <c r="O14"/>
      <c r="P14"/>
      <c r="Q14"/>
      <c r="R14"/>
      <c r="S14"/>
      <c r="T14"/>
      <c r="U14"/>
    </row>
    <row r="15" spans="1:26" x14ac:dyDescent="0.3">
      <c r="A15"/>
      <c r="B15"/>
      <c r="C15"/>
      <c r="D15"/>
      <c r="E15"/>
      <c r="F15"/>
      <c r="G15"/>
      <c r="H15"/>
      <c r="I15"/>
      <c r="J15"/>
      <c r="K15"/>
      <c r="L15"/>
      <c r="M15"/>
      <c r="N15"/>
      <c r="O15"/>
      <c r="P15"/>
      <c r="Q15"/>
      <c r="R15"/>
      <c r="S15"/>
      <c r="T15"/>
      <c r="U15"/>
    </row>
    <row r="16" spans="1:26" x14ac:dyDescent="0.3">
      <c r="A16"/>
      <c r="B16"/>
      <c r="C16"/>
      <c r="D16"/>
      <c r="E16"/>
      <c r="F16"/>
      <c r="G16"/>
      <c r="H16"/>
      <c r="I16"/>
      <c r="J16"/>
      <c r="K16"/>
      <c r="L16"/>
      <c r="M16"/>
      <c r="N16"/>
      <c r="O16"/>
      <c r="P16"/>
      <c r="Q16"/>
      <c r="R16"/>
      <c r="S16"/>
      <c r="T16"/>
      <c r="U16"/>
    </row>
    <row r="17" spans="1:21" x14ac:dyDescent="0.3">
      <c r="A17"/>
      <c r="B17"/>
      <c r="C17"/>
      <c r="D17"/>
      <c r="E17"/>
      <c r="F17"/>
      <c r="G17"/>
      <c r="H17"/>
      <c r="I17"/>
      <c r="J17"/>
      <c r="K17"/>
      <c r="L17"/>
      <c r="M17"/>
      <c r="N17"/>
      <c r="O17"/>
      <c r="P17"/>
      <c r="Q17"/>
      <c r="R17"/>
      <c r="S17"/>
      <c r="T17"/>
      <c r="U17"/>
    </row>
    <row r="18" spans="1:21" x14ac:dyDescent="0.3">
      <c r="A18"/>
      <c r="B18"/>
      <c r="C18"/>
      <c r="D18"/>
      <c r="E18"/>
      <c r="F18"/>
      <c r="G18"/>
      <c r="H18"/>
      <c r="I18"/>
      <c r="J18"/>
      <c r="K18"/>
      <c r="L18"/>
      <c r="M18"/>
      <c r="N18"/>
      <c r="O18"/>
      <c r="P18"/>
      <c r="Q18"/>
      <c r="R18"/>
      <c r="S18"/>
      <c r="T18"/>
      <c r="U18"/>
    </row>
    <row r="19" spans="1:21" x14ac:dyDescent="0.3">
      <c r="A19"/>
      <c r="B19"/>
      <c r="C19"/>
      <c r="D19"/>
      <c r="E19"/>
      <c r="F19"/>
      <c r="G19"/>
      <c r="H19"/>
      <c r="I19"/>
      <c r="J19"/>
      <c r="K19"/>
      <c r="L19"/>
      <c r="M19"/>
      <c r="N19"/>
      <c r="O19"/>
      <c r="P19"/>
      <c r="Q19"/>
      <c r="R19"/>
      <c r="S19"/>
      <c r="T19"/>
      <c r="U19"/>
    </row>
    <row r="20" spans="1:21" x14ac:dyDescent="0.3">
      <c r="A20"/>
      <c r="B20"/>
      <c r="C20"/>
      <c r="D20"/>
      <c r="E20"/>
      <c r="F20"/>
      <c r="G20"/>
      <c r="H20"/>
      <c r="I20"/>
      <c r="J20"/>
      <c r="K20"/>
      <c r="L20"/>
      <c r="M20"/>
      <c r="N20"/>
      <c r="O20"/>
      <c r="P20"/>
      <c r="Q20"/>
      <c r="R20"/>
      <c r="S20"/>
      <c r="T20"/>
      <c r="U20"/>
    </row>
    <row r="21" spans="1:21" x14ac:dyDescent="0.3">
      <c r="A21"/>
      <c r="B21"/>
      <c r="C21"/>
      <c r="D21"/>
      <c r="E21"/>
      <c r="F21"/>
      <c r="G21"/>
      <c r="H21"/>
      <c r="I21"/>
      <c r="J21"/>
      <c r="K21"/>
      <c r="L21"/>
      <c r="M21"/>
      <c r="N21"/>
      <c r="O21"/>
      <c r="P21"/>
      <c r="Q21"/>
      <c r="R21"/>
      <c r="S21"/>
      <c r="T21"/>
      <c r="U21"/>
    </row>
    <row r="22" spans="1:21" x14ac:dyDescent="0.3">
      <c r="A22"/>
      <c r="B22"/>
      <c r="C22"/>
      <c r="D22"/>
      <c r="E22"/>
      <c r="F22"/>
      <c r="G22"/>
      <c r="H22"/>
      <c r="I22"/>
      <c r="J22"/>
      <c r="K22"/>
      <c r="L22"/>
      <c r="M22"/>
      <c r="N22"/>
      <c r="O22"/>
      <c r="P22"/>
      <c r="Q22"/>
      <c r="R22"/>
      <c r="S22"/>
      <c r="T22"/>
      <c r="U22"/>
    </row>
    <row r="23" spans="1:21" x14ac:dyDescent="0.3">
      <c r="A23"/>
      <c r="B23"/>
      <c r="C23"/>
      <c r="D23"/>
      <c r="E23"/>
      <c r="F23"/>
      <c r="G23"/>
      <c r="H23"/>
      <c r="I23"/>
      <c r="J23"/>
      <c r="K23"/>
      <c r="L23"/>
      <c r="M23"/>
      <c r="N23"/>
      <c r="O23"/>
      <c r="P23"/>
      <c r="Q23"/>
      <c r="R23"/>
      <c r="S23"/>
      <c r="T23"/>
      <c r="U23"/>
    </row>
    <row r="24" spans="1:21" x14ac:dyDescent="0.3">
      <c r="A24"/>
      <c r="B24"/>
      <c r="C24"/>
      <c r="D24"/>
      <c r="E24"/>
      <c r="F24"/>
      <c r="G24"/>
      <c r="H24"/>
      <c r="I24"/>
      <c r="J24"/>
      <c r="K24"/>
      <c r="L24"/>
      <c r="M24"/>
      <c r="N24"/>
      <c r="O24"/>
      <c r="P24"/>
      <c r="Q24"/>
      <c r="R24"/>
      <c r="S24"/>
      <c r="T24"/>
      <c r="U24"/>
    </row>
    <row r="25" spans="1:21" x14ac:dyDescent="0.3">
      <c r="A25"/>
      <c r="B25"/>
      <c r="C25"/>
      <c r="D25"/>
      <c r="E25"/>
      <c r="F25"/>
      <c r="G25"/>
      <c r="H25"/>
      <c r="I25"/>
      <c r="J25"/>
      <c r="K25"/>
      <c r="L25"/>
      <c r="M25"/>
      <c r="N25"/>
      <c r="O25"/>
      <c r="P25"/>
      <c r="Q25"/>
      <c r="R25"/>
      <c r="S25"/>
      <c r="T25"/>
      <c r="U25"/>
    </row>
    <row r="26" spans="1:21" x14ac:dyDescent="0.3">
      <c r="A26"/>
      <c r="B26"/>
      <c r="C26"/>
      <c r="D26"/>
      <c r="E26"/>
      <c r="F26"/>
      <c r="G26"/>
      <c r="H26"/>
      <c r="I26"/>
      <c r="J26"/>
      <c r="K26"/>
      <c r="L26"/>
      <c r="M26"/>
      <c r="N26"/>
      <c r="O26"/>
      <c r="P26"/>
      <c r="Q26"/>
      <c r="R26"/>
      <c r="S26"/>
      <c r="T26"/>
      <c r="U26"/>
    </row>
    <row r="27" spans="1:21" x14ac:dyDescent="0.3">
      <c r="A27"/>
      <c r="B27"/>
      <c r="C27"/>
      <c r="D27"/>
      <c r="E27"/>
      <c r="F27"/>
      <c r="G27"/>
      <c r="H27"/>
      <c r="I27"/>
      <c r="J27"/>
      <c r="K27"/>
      <c r="L27"/>
      <c r="M27"/>
      <c r="N27"/>
      <c r="O27"/>
      <c r="P27"/>
      <c r="Q27"/>
      <c r="R27"/>
      <c r="S27"/>
      <c r="T27"/>
      <c r="U27"/>
    </row>
    <row r="28" spans="1:21" x14ac:dyDescent="0.3">
      <c r="A28"/>
      <c r="B28"/>
      <c r="C28"/>
      <c r="D28"/>
      <c r="E28"/>
      <c r="F28"/>
      <c r="G28"/>
      <c r="H28"/>
      <c r="I28"/>
      <c r="J28"/>
      <c r="K28"/>
      <c r="L28"/>
      <c r="M28"/>
      <c r="N28"/>
      <c r="O28"/>
      <c r="P28"/>
      <c r="Q28"/>
      <c r="R28"/>
      <c r="S28"/>
      <c r="T28"/>
      <c r="U28"/>
    </row>
    <row r="29" spans="1:21" x14ac:dyDescent="0.3">
      <c r="A29"/>
      <c r="B29"/>
      <c r="C29"/>
      <c r="D29"/>
      <c r="E29"/>
      <c r="F29"/>
      <c r="G29"/>
      <c r="H29"/>
      <c r="I29"/>
      <c r="J29"/>
      <c r="K29"/>
      <c r="L29"/>
      <c r="M29"/>
      <c r="N29"/>
      <c r="O29"/>
      <c r="P29"/>
      <c r="Q29"/>
      <c r="R29"/>
      <c r="S29"/>
      <c r="T29"/>
      <c r="U29"/>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Raw_Dataset</vt:lpstr>
      <vt:lpstr>Cleaned_Data</vt:lpstr>
      <vt:lpstr>PT1_Disease_By_State</vt:lpstr>
      <vt:lpstr>PT2_Disease_by_Gender</vt:lpstr>
      <vt:lpstr>PT3_Monthly_Disease_Trends</vt:lpstr>
      <vt:lpstr>PT4_Outcome_Summary</vt:lpstr>
      <vt:lpstr>PT5_Disease_By_Age_Group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Sarthak Salvi</dc:creator>
  <cp:lastModifiedBy>Sarthak Salvi</cp:lastModifiedBy>
  <dcterms:created xsi:type="dcterms:W3CDTF">2025-05-18T07:58:32Z</dcterms:created>
  <dcterms:modified xsi:type="dcterms:W3CDTF">2025-05-19T05:19:19Z</dcterms:modified>
</cp:coreProperties>
</file>