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anya\Documents\FDBMS\Project 2\"/>
    </mc:Choice>
  </mc:AlternateContent>
  <xr:revisionPtr revIDLastSave="0" documentId="13_ncr:1_{51493D92-4667-4F9D-A257-A0FF0D96C3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7" i="1" l="1"/>
  <c r="M58" i="1"/>
  <c r="M59" i="1"/>
  <c r="M60" i="1"/>
  <c r="M61" i="1"/>
  <c r="M62" i="1"/>
  <c r="M33" i="1"/>
  <c r="M32" i="1"/>
  <c r="M31" i="1"/>
  <c r="M30" i="1"/>
  <c r="M29" i="1"/>
  <c r="M28" i="1"/>
  <c r="M22" i="1"/>
  <c r="M21" i="1"/>
  <c r="M20" i="1"/>
  <c r="M19" i="1"/>
  <c r="M18" i="1"/>
  <c r="M17" i="1"/>
  <c r="M11" i="1"/>
  <c r="M10" i="1"/>
  <c r="M9" i="1"/>
  <c r="M8" i="1"/>
  <c r="M7" i="1"/>
  <c r="M6" i="1"/>
  <c r="N10" i="1" l="1"/>
  <c r="N61" i="1"/>
  <c r="N58" i="1"/>
  <c r="N57" i="1"/>
  <c r="N59" i="1"/>
  <c r="N62" i="1"/>
  <c r="N21" i="1"/>
  <c r="N33" i="1"/>
  <c r="N6" i="1"/>
  <c r="N19" i="1"/>
  <c r="N7" i="1"/>
  <c r="N8" i="1"/>
  <c r="N22" i="1"/>
  <c r="N29" i="1"/>
  <c r="N11" i="1"/>
  <c r="N30" i="1"/>
  <c r="N28" i="1"/>
  <c r="N17" i="1"/>
  <c r="N18" i="1"/>
  <c r="N32" i="1"/>
</calcChain>
</file>

<file path=xl/sharedStrings.xml><?xml version="1.0" encoding="utf-8"?>
<sst xmlns="http://schemas.openxmlformats.org/spreadsheetml/2006/main" count="291" uniqueCount="47">
  <si>
    <t>Bill  No.</t>
  </si>
  <si>
    <t>Date</t>
  </si>
  <si>
    <t>Company Code</t>
  </si>
  <si>
    <t>Company Name</t>
  </si>
  <si>
    <t>Company Address</t>
  </si>
  <si>
    <t>Company City</t>
  </si>
  <si>
    <t>Company State</t>
  </si>
  <si>
    <t>Item ID</t>
  </si>
  <si>
    <t>Item Description</t>
  </si>
  <si>
    <t>Item Quantity</t>
  </si>
  <si>
    <t>Item Price</t>
  </si>
  <si>
    <t>Item Total</t>
  </si>
  <si>
    <t>Order Total Price</t>
  </si>
  <si>
    <t>23/02/2022</t>
  </si>
  <si>
    <t>Mothersun Sumi</t>
  </si>
  <si>
    <t>251, Interplace Complex, Pune</t>
  </si>
  <si>
    <t>Pune</t>
  </si>
  <si>
    <t>Maharashtra</t>
  </si>
  <si>
    <t>Semiconductor Chip</t>
  </si>
  <si>
    <t>Glass panes</t>
  </si>
  <si>
    <t>Car Frame</t>
  </si>
  <si>
    <t>24/02/2022</t>
  </si>
  <si>
    <t>Minda</t>
  </si>
  <si>
    <t>34, Radhu Palace, Hyderabad</t>
  </si>
  <si>
    <t>Hyderabad</t>
  </si>
  <si>
    <t>Telangana</t>
  </si>
  <si>
    <t>Lights assembly</t>
  </si>
  <si>
    <t>25/02/2022</t>
  </si>
  <si>
    <t>Tata Motors</t>
  </si>
  <si>
    <t>79, Shahajanpur, Chennai</t>
  </si>
  <si>
    <t>Chennai</t>
  </si>
  <si>
    <t>Tamil Nadu</t>
  </si>
  <si>
    <t>Wiring</t>
  </si>
  <si>
    <t>Engine assembly</t>
  </si>
  <si>
    <t>Company code</t>
  </si>
  <si>
    <t>23/02/2023</t>
  </si>
  <si>
    <t>23/02/2024</t>
  </si>
  <si>
    <t>25/02/2023</t>
  </si>
  <si>
    <t xml:space="preserve">FINAL SET OF TABLES </t>
  </si>
  <si>
    <t>FIRST NORMALIZATION FORM</t>
  </si>
  <si>
    <t xml:space="preserve">SECOND NORMALIZATION FORM </t>
  </si>
  <si>
    <t>THIRD NORMALIZATION FORM</t>
  </si>
  <si>
    <t>COMPANIES</t>
  </si>
  <si>
    <t>INVOICES</t>
  </si>
  <si>
    <t>ITEMS</t>
  </si>
  <si>
    <t>AUTO PARTS ORDERS TRACKING SYSTEM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</si>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</sst>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$&quot;"/>
  </numFmts>
  <fonts count="9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sz val="10"/>
      <color rgb="FF202124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9FC5E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9" xfId="0" applyFont="1" applyBorder="1" applyAlignment="1"/>
    <xf numFmtId="0" fontId="3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T90"/>
  <sheetViews>
    <sheetView tabSelected="1" topLeftCell="A53" zoomScale="59" zoomScaleNormal="59" workbookViewId="0">
      <selection activeCell="H83" sqref="H83"/>
    </sheetView>
  </sheetViews>
  <sheetFormatPr defaultColWidth="14.453125" defaultRowHeight="15.75" customHeight="1" x14ac:dyDescent="0.25"/>
  <cols>
    <col min="2" max="2" width="11.6328125" customWidth="1"/>
    <col min="3" max="3" width="17.08984375" customWidth="1"/>
    <col min="4" max="4" width="15.08984375" bestFit="1" customWidth="1"/>
    <col min="5" max="5" width="18.54296875" bestFit="1" customWidth="1"/>
    <col min="6" max="6" width="27.1796875" bestFit="1" customWidth="1"/>
    <col min="7" max="7" width="27.1796875" customWidth="1"/>
    <col min="8" max="8" width="15.6328125" bestFit="1" customWidth="1"/>
    <col min="9" max="9" width="27.1796875" bestFit="1" customWidth="1"/>
    <col min="10" max="12" width="18.08984375" customWidth="1"/>
    <col min="13" max="13" width="10.36328125" bestFit="1" customWidth="1"/>
    <col min="14" max="14" width="16.81640625" customWidth="1"/>
    <col min="15" max="16" width="16.81640625" bestFit="1" customWidth="1"/>
    <col min="17" max="17" width="7.453125" bestFit="1" customWidth="1"/>
    <col min="18" max="18" width="18.08984375" bestFit="1" customWidth="1"/>
    <col min="19" max="19" width="10.36328125" bestFit="1" customWidth="1"/>
  </cols>
  <sheetData>
    <row r="2" spans="2:14" ht="18" x14ac:dyDescent="0.4">
      <c r="B2" s="32" t="s">
        <v>45</v>
      </c>
      <c r="C2" s="32"/>
      <c r="D2" s="32"/>
      <c r="E2" s="32"/>
      <c r="F2" s="32"/>
    </row>
    <row r="5" spans="2:14" ht="13" x14ac:dyDescent="0.3">
      <c r="B5" s="1" t="s">
        <v>0</v>
      </c>
      <c r="C5" s="1" t="s">
        <v>1</v>
      </c>
      <c r="D5" s="1" t="s">
        <v>2</v>
      </c>
      <c r="E5" s="1" t="s">
        <v>3</v>
      </c>
      <c r="F5" s="2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</row>
    <row r="6" spans="2:14" ht="15.75" customHeight="1" x14ac:dyDescent="0.25">
      <c r="B6" s="4">
        <v>10088</v>
      </c>
      <c r="C6" s="4" t="s">
        <v>13</v>
      </c>
      <c r="D6" s="4">
        <v>123</v>
      </c>
      <c r="E6" s="4" t="s">
        <v>14</v>
      </c>
      <c r="F6" s="4" t="s">
        <v>15</v>
      </c>
      <c r="G6" s="4" t="s">
        <v>16</v>
      </c>
      <c r="H6" s="4" t="s">
        <v>17</v>
      </c>
      <c r="I6" s="4">
        <v>34</v>
      </c>
      <c r="J6" s="4" t="s">
        <v>18</v>
      </c>
      <c r="K6" s="4">
        <v>15000</v>
      </c>
      <c r="L6" s="5">
        <v>8</v>
      </c>
      <c r="M6" s="6">
        <f t="shared" ref="M6:M11" si="0">K6*L6</f>
        <v>120000</v>
      </c>
      <c r="N6" s="6">
        <f>M6+M7+M8</f>
        <v>232000</v>
      </c>
    </row>
    <row r="7" spans="2:14" ht="15.75" customHeight="1" x14ac:dyDescent="0.25">
      <c r="B7" s="7"/>
      <c r="C7" s="7"/>
      <c r="D7" s="7"/>
      <c r="E7" s="7"/>
      <c r="F7" s="7"/>
      <c r="G7" s="7"/>
      <c r="H7" s="7"/>
      <c r="I7" s="4">
        <v>56</v>
      </c>
      <c r="J7" s="4" t="s">
        <v>19</v>
      </c>
      <c r="K7" s="4">
        <v>600</v>
      </c>
      <c r="L7" s="5">
        <v>20</v>
      </c>
      <c r="M7" s="6">
        <f t="shared" si="0"/>
        <v>12000</v>
      </c>
      <c r="N7" s="6">
        <f>M6+M7+M8</f>
        <v>232000</v>
      </c>
    </row>
    <row r="8" spans="2:14" ht="15.75" customHeight="1" x14ac:dyDescent="0.25">
      <c r="B8" s="7"/>
      <c r="C8" s="7"/>
      <c r="D8" s="7"/>
      <c r="E8" s="7"/>
      <c r="F8" s="7"/>
      <c r="G8" s="7"/>
      <c r="H8" s="7"/>
      <c r="I8" s="4">
        <v>45</v>
      </c>
      <c r="J8" s="4" t="s">
        <v>20</v>
      </c>
      <c r="K8" s="4">
        <v>100</v>
      </c>
      <c r="L8" s="5">
        <v>1000</v>
      </c>
      <c r="M8" s="6">
        <f t="shared" si="0"/>
        <v>100000</v>
      </c>
      <c r="N8" s="6">
        <f>M6+M7+M8</f>
        <v>232000</v>
      </c>
    </row>
    <row r="9" spans="2:14" ht="15.75" customHeight="1" x14ac:dyDescent="0.25">
      <c r="B9" s="4">
        <v>10089</v>
      </c>
      <c r="C9" s="4" t="s">
        <v>21</v>
      </c>
      <c r="D9" s="4">
        <v>234</v>
      </c>
      <c r="E9" s="4" t="s">
        <v>22</v>
      </c>
      <c r="F9" s="4" t="s">
        <v>23</v>
      </c>
      <c r="G9" s="4" t="s">
        <v>24</v>
      </c>
      <c r="H9" s="4" t="s">
        <v>25</v>
      </c>
      <c r="I9" s="4">
        <v>23</v>
      </c>
      <c r="J9" s="4" t="s">
        <v>26</v>
      </c>
      <c r="K9" s="4">
        <v>400</v>
      </c>
      <c r="L9" s="5">
        <v>30</v>
      </c>
      <c r="M9" s="6">
        <f t="shared" si="0"/>
        <v>12000</v>
      </c>
      <c r="N9" s="5">
        <v>12000</v>
      </c>
    </row>
    <row r="10" spans="2:14" ht="15.75" customHeight="1" x14ac:dyDescent="0.25">
      <c r="B10" s="4">
        <v>10090</v>
      </c>
      <c r="C10" s="4" t="s">
        <v>27</v>
      </c>
      <c r="D10" s="4">
        <v>345</v>
      </c>
      <c r="E10" s="8" t="s">
        <v>28</v>
      </c>
      <c r="F10" s="4" t="s">
        <v>29</v>
      </c>
      <c r="G10" s="4" t="s">
        <v>30</v>
      </c>
      <c r="H10" s="4" t="s">
        <v>31</v>
      </c>
      <c r="I10" s="4">
        <v>16</v>
      </c>
      <c r="J10" s="4" t="s">
        <v>32</v>
      </c>
      <c r="K10" s="4">
        <v>100</v>
      </c>
      <c r="L10" s="5">
        <v>25</v>
      </c>
      <c r="M10" s="6">
        <f t="shared" si="0"/>
        <v>2500</v>
      </c>
      <c r="N10" s="6">
        <f>M10+M11</f>
        <v>202500</v>
      </c>
    </row>
    <row r="11" spans="2:14" ht="15.75" customHeight="1" x14ac:dyDescent="0.25">
      <c r="B11" s="7"/>
      <c r="C11" s="7"/>
      <c r="D11" s="7"/>
      <c r="E11" s="7"/>
      <c r="F11" s="7"/>
      <c r="G11" s="7"/>
      <c r="H11" s="7"/>
      <c r="I11" s="4">
        <v>28</v>
      </c>
      <c r="J11" s="4" t="s">
        <v>33</v>
      </c>
      <c r="K11" s="4">
        <v>100</v>
      </c>
      <c r="L11" s="5">
        <v>2000</v>
      </c>
      <c r="M11" s="6">
        <f t="shared" si="0"/>
        <v>200000</v>
      </c>
      <c r="N11" s="6">
        <f>M10+M11</f>
        <v>202500</v>
      </c>
    </row>
    <row r="12" spans="2:14" ht="15.7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 ht="15.75" customHeight="1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 ht="15.75" customHeight="1" x14ac:dyDescent="0.3">
      <c r="B14" s="31" t="s">
        <v>39</v>
      </c>
      <c r="C14" s="31"/>
      <c r="D14" s="31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2:14" ht="15.7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2:14" ht="13" x14ac:dyDescent="0.3">
      <c r="B16" s="2" t="s">
        <v>0</v>
      </c>
      <c r="C16" s="2" t="s">
        <v>1</v>
      </c>
      <c r="D16" s="2" t="s">
        <v>34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</row>
    <row r="17" spans="2:14" ht="15.75" customHeight="1" x14ac:dyDescent="0.25">
      <c r="B17" s="7">
        <v>10088</v>
      </c>
      <c r="C17" s="4" t="s">
        <v>13</v>
      </c>
      <c r="D17" s="7">
        <v>123</v>
      </c>
      <c r="E17" s="7" t="s">
        <v>14</v>
      </c>
      <c r="F17" s="7" t="s">
        <v>15</v>
      </c>
      <c r="G17" s="7" t="s">
        <v>16</v>
      </c>
      <c r="H17" s="7" t="s">
        <v>17</v>
      </c>
      <c r="I17" s="7">
        <v>34</v>
      </c>
      <c r="J17" s="7" t="s">
        <v>18</v>
      </c>
      <c r="K17" s="7">
        <v>15000</v>
      </c>
      <c r="L17" s="6">
        <v>8</v>
      </c>
      <c r="M17" s="6">
        <f t="shared" ref="M17:M22" si="1">K17*L17</f>
        <v>120000</v>
      </c>
      <c r="N17" s="6">
        <f>M17+M18+M19</f>
        <v>232000</v>
      </c>
    </row>
    <row r="18" spans="2:14" ht="15.75" customHeight="1" x14ac:dyDescent="0.25">
      <c r="B18" s="4">
        <v>10088</v>
      </c>
      <c r="C18" s="4" t="s">
        <v>35</v>
      </c>
      <c r="D18" s="4">
        <v>123</v>
      </c>
      <c r="E18" s="4" t="s">
        <v>14</v>
      </c>
      <c r="F18" s="4" t="s">
        <v>15</v>
      </c>
      <c r="G18" s="4" t="s">
        <v>16</v>
      </c>
      <c r="H18" s="4" t="s">
        <v>17</v>
      </c>
      <c r="I18" s="7">
        <v>56</v>
      </c>
      <c r="J18" s="7" t="s">
        <v>19</v>
      </c>
      <c r="K18" s="7">
        <v>600</v>
      </c>
      <c r="L18" s="6">
        <v>20</v>
      </c>
      <c r="M18" s="6">
        <f t="shared" si="1"/>
        <v>12000</v>
      </c>
      <c r="N18" s="6">
        <f>M17+M18+M19</f>
        <v>232000</v>
      </c>
    </row>
    <row r="19" spans="2:14" ht="15.75" customHeight="1" x14ac:dyDescent="0.25">
      <c r="B19" s="4">
        <v>10088</v>
      </c>
      <c r="C19" s="4" t="s">
        <v>36</v>
      </c>
      <c r="D19" s="4">
        <v>123</v>
      </c>
      <c r="E19" s="4" t="s">
        <v>14</v>
      </c>
      <c r="F19" s="4" t="s">
        <v>15</v>
      </c>
      <c r="G19" s="4" t="s">
        <v>16</v>
      </c>
      <c r="H19" s="4" t="s">
        <v>17</v>
      </c>
      <c r="I19" s="7">
        <v>45</v>
      </c>
      <c r="J19" s="7" t="s">
        <v>20</v>
      </c>
      <c r="K19" s="7">
        <v>100</v>
      </c>
      <c r="L19" s="6">
        <v>1000</v>
      </c>
      <c r="M19" s="6">
        <f t="shared" si="1"/>
        <v>100000</v>
      </c>
      <c r="N19" s="6">
        <f>M17+M18+M19</f>
        <v>232000</v>
      </c>
    </row>
    <row r="20" spans="2:14" ht="15.75" customHeight="1" x14ac:dyDescent="0.25">
      <c r="B20" s="4">
        <v>10089</v>
      </c>
      <c r="C20" s="4" t="s">
        <v>21</v>
      </c>
      <c r="D20" s="7">
        <v>234</v>
      </c>
      <c r="E20" s="4" t="s">
        <v>22</v>
      </c>
      <c r="F20" s="7" t="s">
        <v>23</v>
      </c>
      <c r="G20" s="7" t="s">
        <v>24</v>
      </c>
      <c r="H20" s="7" t="s">
        <v>25</v>
      </c>
      <c r="I20" s="7">
        <v>23</v>
      </c>
      <c r="J20" s="7" t="s">
        <v>26</v>
      </c>
      <c r="K20" s="7">
        <v>400</v>
      </c>
      <c r="L20" s="6">
        <v>30</v>
      </c>
      <c r="M20" s="6">
        <f t="shared" si="1"/>
        <v>12000</v>
      </c>
      <c r="N20" s="6">
        <v>12000</v>
      </c>
    </row>
    <row r="21" spans="2:14" ht="12.5" x14ac:dyDescent="0.25">
      <c r="B21" s="7">
        <v>10090</v>
      </c>
      <c r="C21" s="4" t="s">
        <v>27</v>
      </c>
      <c r="D21" s="7">
        <v>345</v>
      </c>
      <c r="E21" s="4" t="s">
        <v>28</v>
      </c>
      <c r="F21" s="7" t="s">
        <v>29</v>
      </c>
      <c r="G21" s="7" t="s">
        <v>30</v>
      </c>
      <c r="H21" s="7" t="s">
        <v>31</v>
      </c>
      <c r="I21" s="7">
        <v>16</v>
      </c>
      <c r="J21" s="7" t="s">
        <v>32</v>
      </c>
      <c r="K21" s="7">
        <v>100</v>
      </c>
      <c r="L21" s="6">
        <v>25</v>
      </c>
      <c r="M21" s="6">
        <f t="shared" si="1"/>
        <v>2500</v>
      </c>
      <c r="N21" s="6">
        <f>M21+M22</f>
        <v>202500</v>
      </c>
    </row>
    <row r="22" spans="2:14" ht="12.5" x14ac:dyDescent="0.25">
      <c r="B22" s="4">
        <v>10090</v>
      </c>
      <c r="C22" s="4" t="s">
        <v>37</v>
      </c>
      <c r="D22" s="4">
        <v>345</v>
      </c>
      <c r="E22" s="4" t="s">
        <v>28</v>
      </c>
      <c r="F22" s="4" t="s">
        <v>29</v>
      </c>
      <c r="G22" s="4" t="s">
        <v>30</v>
      </c>
      <c r="H22" s="4" t="s">
        <v>31</v>
      </c>
      <c r="I22" s="7">
        <v>28</v>
      </c>
      <c r="J22" s="7" t="s">
        <v>33</v>
      </c>
      <c r="K22" s="7">
        <v>100</v>
      </c>
      <c r="L22" s="6">
        <v>2000</v>
      </c>
      <c r="M22" s="6">
        <f t="shared" si="1"/>
        <v>200000</v>
      </c>
      <c r="N22" s="6">
        <f>M21+M22</f>
        <v>202500</v>
      </c>
    </row>
    <row r="23" spans="2:14" ht="12.5" x14ac:dyDescent="0.25">
      <c r="B23" s="3"/>
      <c r="C23" s="3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4" ht="15.7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14" ht="13" x14ac:dyDescent="0.3">
      <c r="B25" s="31" t="s">
        <v>40</v>
      </c>
      <c r="C25" s="31"/>
      <c r="D25" s="31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14" ht="15.7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4" ht="13" x14ac:dyDescent="0.3">
      <c r="B27" s="2" t="s">
        <v>0</v>
      </c>
      <c r="C27" s="2" t="s">
        <v>1</v>
      </c>
      <c r="D27" s="2" t="s">
        <v>34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1" t="s">
        <v>10</v>
      </c>
      <c r="M27" s="1" t="s">
        <v>11</v>
      </c>
      <c r="N27" s="2" t="s">
        <v>12</v>
      </c>
    </row>
    <row r="28" spans="2:14" ht="12.5" x14ac:dyDescent="0.25">
      <c r="B28" s="7">
        <v>10088</v>
      </c>
      <c r="C28" s="7" t="s">
        <v>13</v>
      </c>
      <c r="D28" s="7">
        <v>123</v>
      </c>
      <c r="E28" s="7" t="s">
        <v>14</v>
      </c>
      <c r="F28" s="7" t="s">
        <v>15</v>
      </c>
      <c r="G28" s="7" t="s">
        <v>16</v>
      </c>
      <c r="H28" s="7" t="s">
        <v>17</v>
      </c>
      <c r="I28" s="7">
        <v>34</v>
      </c>
      <c r="J28" s="7" t="s">
        <v>18</v>
      </c>
      <c r="K28" s="7">
        <v>15000</v>
      </c>
      <c r="L28" s="5">
        <v>8</v>
      </c>
      <c r="M28" s="6">
        <f t="shared" ref="M28:M33" si="2">K28*L28</f>
        <v>120000</v>
      </c>
      <c r="N28" s="6">
        <f>M28+M29+M30</f>
        <v>232000</v>
      </c>
    </row>
    <row r="29" spans="2:14" ht="12.5" x14ac:dyDescent="0.25">
      <c r="B29" s="7">
        <v>10088</v>
      </c>
      <c r="C29" s="7" t="s">
        <v>35</v>
      </c>
      <c r="D29" s="7">
        <v>123</v>
      </c>
      <c r="E29" s="7" t="s">
        <v>14</v>
      </c>
      <c r="F29" s="7" t="s">
        <v>15</v>
      </c>
      <c r="G29" s="7" t="s">
        <v>16</v>
      </c>
      <c r="H29" s="7" t="s">
        <v>17</v>
      </c>
      <c r="I29" s="7">
        <v>56</v>
      </c>
      <c r="J29" s="7" t="s">
        <v>19</v>
      </c>
      <c r="K29" s="7">
        <v>600</v>
      </c>
      <c r="L29" s="5">
        <v>20</v>
      </c>
      <c r="M29" s="6">
        <f t="shared" si="2"/>
        <v>12000</v>
      </c>
      <c r="N29" s="6">
        <f>M28+M29+M30</f>
        <v>232000</v>
      </c>
    </row>
    <row r="30" spans="2:14" ht="12.5" x14ac:dyDescent="0.25">
      <c r="B30" s="7">
        <v>10088</v>
      </c>
      <c r="C30" s="7" t="s">
        <v>36</v>
      </c>
      <c r="D30" s="7">
        <v>123</v>
      </c>
      <c r="E30" s="7" t="s">
        <v>14</v>
      </c>
      <c r="F30" s="7" t="s">
        <v>15</v>
      </c>
      <c r="G30" s="7" t="s">
        <v>16</v>
      </c>
      <c r="H30" s="7" t="s">
        <v>17</v>
      </c>
      <c r="I30" s="7">
        <v>45</v>
      </c>
      <c r="J30" s="7" t="s">
        <v>20</v>
      </c>
      <c r="K30" s="7">
        <v>100</v>
      </c>
      <c r="L30" s="5">
        <v>1000</v>
      </c>
      <c r="M30" s="6">
        <f t="shared" si="2"/>
        <v>100000</v>
      </c>
      <c r="N30" s="6">
        <f>M28+M29+M30</f>
        <v>232000</v>
      </c>
    </row>
    <row r="31" spans="2:14" ht="12.5" x14ac:dyDescent="0.25">
      <c r="B31" s="7">
        <v>10089</v>
      </c>
      <c r="C31" s="7" t="s">
        <v>21</v>
      </c>
      <c r="D31" s="7">
        <v>234</v>
      </c>
      <c r="E31" s="7" t="s">
        <v>22</v>
      </c>
      <c r="F31" s="7" t="s">
        <v>23</v>
      </c>
      <c r="G31" s="7" t="s">
        <v>24</v>
      </c>
      <c r="H31" s="7" t="s">
        <v>25</v>
      </c>
      <c r="I31" s="7">
        <v>23</v>
      </c>
      <c r="J31" s="7" t="s">
        <v>26</v>
      </c>
      <c r="K31" s="7">
        <v>400</v>
      </c>
      <c r="L31" s="5">
        <v>30</v>
      </c>
      <c r="M31" s="6">
        <f t="shared" si="2"/>
        <v>12000</v>
      </c>
      <c r="N31" s="6">
        <v>12000</v>
      </c>
    </row>
    <row r="32" spans="2:14" ht="12.5" x14ac:dyDescent="0.25">
      <c r="B32" s="7">
        <v>10090</v>
      </c>
      <c r="C32" s="7" t="s">
        <v>27</v>
      </c>
      <c r="D32" s="7">
        <v>345</v>
      </c>
      <c r="E32" s="7" t="s">
        <v>28</v>
      </c>
      <c r="F32" s="7" t="s">
        <v>29</v>
      </c>
      <c r="G32" s="7" t="s">
        <v>30</v>
      </c>
      <c r="H32" s="7" t="s">
        <v>31</v>
      </c>
      <c r="I32" s="7">
        <v>16</v>
      </c>
      <c r="J32" s="7" t="s">
        <v>32</v>
      </c>
      <c r="K32" s="7">
        <v>100</v>
      </c>
      <c r="L32" s="5">
        <v>25</v>
      </c>
      <c r="M32" s="6">
        <f t="shared" si="2"/>
        <v>2500</v>
      </c>
      <c r="N32" s="6">
        <f>M32+M33</f>
        <v>202500</v>
      </c>
    </row>
    <row r="33" spans="2:15" ht="12.5" x14ac:dyDescent="0.25">
      <c r="B33" s="7">
        <v>10090</v>
      </c>
      <c r="C33" s="7" t="s">
        <v>37</v>
      </c>
      <c r="D33" s="7">
        <v>345</v>
      </c>
      <c r="E33" s="7" t="s">
        <v>28</v>
      </c>
      <c r="F33" s="7" t="s">
        <v>29</v>
      </c>
      <c r="G33" s="7" t="s">
        <v>30</v>
      </c>
      <c r="H33" s="7" t="s">
        <v>31</v>
      </c>
      <c r="I33" s="7">
        <v>28</v>
      </c>
      <c r="J33" s="7" t="s">
        <v>33</v>
      </c>
      <c r="K33" s="7">
        <v>100</v>
      </c>
      <c r="L33" s="5">
        <v>2000</v>
      </c>
      <c r="M33" s="6">
        <f t="shared" si="2"/>
        <v>200000</v>
      </c>
      <c r="N33" s="6">
        <f>M32+M33</f>
        <v>202500</v>
      </c>
    </row>
    <row r="36" spans="2:15" ht="13" x14ac:dyDescent="0.3">
      <c r="B36" s="13" t="s">
        <v>0</v>
      </c>
      <c r="C36" s="13" t="s">
        <v>1</v>
      </c>
      <c r="D36" s="13" t="s">
        <v>34</v>
      </c>
      <c r="E36" s="13" t="s">
        <v>3</v>
      </c>
      <c r="F36" s="13" t="s">
        <v>4</v>
      </c>
      <c r="G36" s="13" t="s">
        <v>5</v>
      </c>
      <c r="H36" s="13" t="s">
        <v>6</v>
      </c>
      <c r="I36" s="3"/>
      <c r="J36" s="2" t="s">
        <v>7</v>
      </c>
      <c r="K36" s="2" t="s">
        <v>8</v>
      </c>
      <c r="L36" s="2" t="s">
        <v>10</v>
      </c>
    </row>
    <row r="37" spans="2:15" ht="12.5" x14ac:dyDescent="0.25">
      <c r="B37" s="14">
        <v>10088</v>
      </c>
      <c r="C37" s="14" t="s">
        <v>13</v>
      </c>
      <c r="D37" s="14">
        <v>123</v>
      </c>
      <c r="E37" s="14" t="s">
        <v>14</v>
      </c>
      <c r="F37" s="14" t="s">
        <v>15</v>
      </c>
      <c r="G37" s="14" t="s">
        <v>16</v>
      </c>
      <c r="H37" s="14" t="s">
        <v>17</v>
      </c>
      <c r="I37" s="3"/>
      <c r="J37" s="7">
        <v>34</v>
      </c>
      <c r="K37" s="7" t="s">
        <v>18</v>
      </c>
      <c r="L37" s="6">
        <v>8</v>
      </c>
    </row>
    <row r="38" spans="2:15" ht="12.5" x14ac:dyDescent="0.25">
      <c r="B38" s="14">
        <v>10089</v>
      </c>
      <c r="C38" s="14" t="s">
        <v>21</v>
      </c>
      <c r="D38" s="14">
        <v>234</v>
      </c>
      <c r="E38" s="14" t="s">
        <v>22</v>
      </c>
      <c r="F38" s="14" t="s">
        <v>23</v>
      </c>
      <c r="G38" s="14" t="s">
        <v>24</v>
      </c>
      <c r="H38" s="14" t="s">
        <v>25</v>
      </c>
      <c r="I38" s="3"/>
      <c r="J38" s="7">
        <v>56</v>
      </c>
      <c r="K38" s="7" t="s">
        <v>19</v>
      </c>
      <c r="L38" s="6">
        <v>20</v>
      </c>
    </row>
    <row r="39" spans="2:15" ht="12.5" x14ac:dyDescent="0.25">
      <c r="B39" s="14">
        <v>10090</v>
      </c>
      <c r="C39" s="14" t="s">
        <v>27</v>
      </c>
      <c r="D39" s="14">
        <v>345</v>
      </c>
      <c r="E39" s="14" t="s">
        <v>28</v>
      </c>
      <c r="F39" s="14" t="s">
        <v>29</v>
      </c>
      <c r="G39" s="14" t="s">
        <v>30</v>
      </c>
      <c r="H39" s="14" t="s">
        <v>31</v>
      </c>
      <c r="I39" s="3"/>
      <c r="J39" s="7">
        <v>45</v>
      </c>
      <c r="K39" s="7" t="s">
        <v>20</v>
      </c>
      <c r="L39" s="6">
        <v>1000</v>
      </c>
    </row>
    <row r="40" spans="2:15" ht="12.5" x14ac:dyDescent="0.25">
      <c r="B40" s="10"/>
      <c r="C40" s="10"/>
      <c r="D40" s="10"/>
      <c r="E40" s="10"/>
      <c r="F40" s="10"/>
      <c r="G40" s="10"/>
      <c r="H40" s="10"/>
      <c r="I40" s="3"/>
      <c r="J40" s="7">
        <v>23</v>
      </c>
      <c r="K40" s="7" t="s">
        <v>26</v>
      </c>
      <c r="L40" s="6">
        <v>30</v>
      </c>
    </row>
    <row r="41" spans="2:15" ht="12.5" x14ac:dyDescent="0.25">
      <c r="B41" s="10"/>
      <c r="C41" s="10"/>
      <c r="D41" s="10"/>
      <c r="E41" s="10"/>
      <c r="F41" s="10"/>
      <c r="G41" s="10"/>
      <c r="H41" s="10"/>
      <c r="I41" s="3"/>
      <c r="J41" s="7">
        <v>16</v>
      </c>
      <c r="K41" s="7" t="s">
        <v>32</v>
      </c>
      <c r="L41" s="6">
        <v>25</v>
      </c>
    </row>
    <row r="42" spans="2:15" ht="12.5" x14ac:dyDescent="0.25">
      <c r="B42" s="10"/>
      <c r="C42" s="10"/>
      <c r="D42" s="10"/>
      <c r="E42" s="10"/>
      <c r="F42" s="10"/>
      <c r="G42" s="10"/>
      <c r="H42" s="10"/>
      <c r="I42" s="3"/>
      <c r="J42" s="7">
        <v>28</v>
      </c>
      <c r="K42" s="7" t="s">
        <v>33</v>
      </c>
      <c r="L42" s="6">
        <v>2000</v>
      </c>
    </row>
    <row r="43" spans="2:15" ht="15.7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2:15" ht="15.7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ht="13" x14ac:dyDescent="0.3">
      <c r="B45" s="3"/>
      <c r="C45" s="3"/>
      <c r="D45" s="3"/>
      <c r="E45" s="3"/>
      <c r="G45" s="2" t="s">
        <v>0</v>
      </c>
      <c r="H45" s="2" t="s">
        <v>7</v>
      </c>
      <c r="I45" s="2" t="s">
        <v>9</v>
      </c>
      <c r="K45" s="3"/>
      <c r="L45" s="3"/>
      <c r="M45" s="3"/>
      <c r="N45" s="3"/>
      <c r="O45" s="3"/>
    </row>
    <row r="46" spans="2:15" ht="12.5" x14ac:dyDescent="0.25">
      <c r="B46" s="3"/>
      <c r="C46" s="3"/>
      <c r="D46" s="3"/>
      <c r="E46" s="3"/>
      <c r="G46" s="7">
        <v>10088</v>
      </c>
      <c r="H46" s="7">
        <v>34</v>
      </c>
      <c r="I46" s="7">
        <v>15000</v>
      </c>
      <c r="K46" s="3"/>
      <c r="L46" s="3"/>
      <c r="M46" s="3"/>
      <c r="N46" s="3"/>
      <c r="O46" s="3"/>
    </row>
    <row r="47" spans="2:15" ht="12.5" x14ac:dyDescent="0.25">
      <c r="B47" s="3"/>
      <c r="C47" s="3"/>
      <c r="D47" s="3"/>
      <c r="E47" s="3"/>
      <c r="G47" s="7">
        <v>10088</v>
      </c>
      <c r="H47" s="7">
        <v>56</v>
      </c>
      <c r="I47" s="7">
        <v>600</v>
      </c>
      <c r="K47" s="3"/>
      <c r="L47" s="3"/>
      <c r="M47" s="3"/>
      <c r="N47" s="3"/>
      <c r="O47" s="3"/>
    </row>
    <row r="48" spans="2:15" ht="12.5" x14ac:dyDescent="0.25">
      <c r="B48" s="3"/>
      <c r="C48" s="3"/>
      <c r="D48" s="3"/>
      <c r="E48" s="3"/>
      <c r="G48" s="7">
        <v>10088</v>
      </c>
      <c r="H48" s="7">
        <v>45</v>
      </c>
      <c r="I48" s="7">
        <v>100</v>
      </c>
      <c r="K48" s="3"/>
      <c r="L48" s="3"/>
      <c r="M48" s="3"/>
      <c r="N48" s="3"/>
      <c r="O48" s="3"/>
    </row>
    <row r="49" spans="2:16" ht="12.5" x14ac:dyDescent="0.25">
      <c r="B49" s="3"/>
      <c r="C49" s="3"/>
      <c r="D49" s="3"/>
      <c r="E49" s="3"/>
      <c r="G49" s="7">
        <v>10089</v>
      </c>
      <c r="H49" s="7">
        <v>23</v>
      </c>
      <c r="I49" s="7">
        <v>400</v>
      </c>
      <c r="K49" s="3"/>
      <c r="L49" s="3"/>
      <c r="M49" s="3"/>
      <c r="N49" s="3"/>
      <c r="O49" s="3"/>
    </row>
    <row r="50" spans="2:16" ht="12.5" x14ac:dyDescent="0.25">
      <c r="B50" s="3"/>
      <c r="C50" s="3"/>
      <c r="D50" s="3"/>
      <c r="E50" s="3"/>
      <c r="G50" s="7">
        <v>10090</v>
      </c>
      <c r="H50" s="7">
        <v>16</v>
      </c>
      <c r="I50" s="7">
        <v>100</v>
      </c>
      <c r="K50" s="3"/>
      <c r="L50" s="3"/>
      <c r="M50" s="3"/>
      <c r="N50" s="3"/>
      <c r="O50" s="3"/>
    </row>
    <row r="51" spans="2:16" ht="12.5" x14ac:dyDescent="0.25">
      <c r="B51" s="3"/>
      <c r="C51" s="3"/>
      <c r="D51" s="3"/>
      <c r="E51" s="3"/>
      <c r="G51" s="7">
        <v>10090</v>
      </c>
      <c r="H51" s="7">
        <v>28</v>
      </c>
      <c r="I51" s="7">
        <v>100</v>
      </c>
      <c r="K51" s="3"/>
      <c r="L51" s="3"/>
      <c r="M51" s="3"/>
      <c r="N51" s="3"/>
      <c r="O51" s="3"/>
    </row>
    <row r="52" spans="2:16" ht="15.7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6" ht="15.7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6" ht="13" x14ac:dyDescent="0.3">
      <c r="B54" s="31" t="s">
        <v>41</v>
      </c>
      <c r="C54" s="31"/>
      <c r="D54" s="3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6" ht="15.7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6" ht="13" x14ac:dyDescent="0.3">
      <c r="B56" s="2" t="s">
        <v>0</v>
      </c>
      <c r="C56" s="2" t="s">
        <v>1</v>
      </c>
      <c r="D56" s="2" t="s">
        <v>34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3"/>
      <c r="P56" s="3"/>
    </row>
    <row r="57" spans="2:16" ht="12.5" x14ac:dyDescent="0.25">
      <c r="B57" s="7">
        <v>10088</v>
      </c>
      <c r="C57" s="7" t="s">
        <v>13</v>
      </c>
      <c r="D57" s="7">
        <v>123</v>
      </c>
      <c r="E57" s="7" t="s">
        <v>14</v>
      </c>
      <c r="F57" s="7" t="s">
        <v>15</v>
      </c>
      <c r="G57" s="7" t="s">
        <v>16</v>
      </c>
      <c r="H57" s="7" t="s">
        <v>17</v>
      </c>
      <c r="I57" s="7">
        <v>34</v>
      </c>
      <c r="J57" s="7" t="s">
        <v>18</v>
      </c>
      <c r="K57" s="7">
        <v>15000</v>
      </c>
      <c r="L57" s="6">
        <v>8</v>
      </c>
      <c r="M57" s="6">
        <f t="shared" ref="M57:M62" si="3">K57*L57</f>
        <v>120000</v>
      </c>
      <c r="N57" s="6">
        <f>M57+M58+M59</f>
        <v>232000</v>
      </c>
      <c r="O57" s="3"/>
      <c r="P57" s="3"/>
    </row>
    <row r="58" spans="2:16" ht="12.5" x14ac:dyDescent="0.25">
      <c r="B58" s="7">
        <v>10088</v>
      </c>
      <c r="C58" s="7" t="s">
        <v>35</v>
      </c>
      <c r="D58" s="7">
        <v>123</v>
      </c>
      <c r="E58" s="7" t="s">
        <v>14</v>
      </c>
      <c r="F58" s="7" t="s">
        <v>15</v>
      </c>
      <c r="G58" s="7" t="s">
        <v>16</v>
      </c>
      <c r="H58" s="7" t="s">
        <v>17</v>
      </c>
      <c r="I58" s="7">
        <v>56</v>
      </c>
      <c r="J58" s="7" t="s">
        <v>19</v>
      </c>
      <c r="K58" s="7">
        <v>600</v>
      </c>
      <c r="L58" s="6">
        <v>20</v>
      </c>
      <c r="M58" s="6">
        <f t="shared" si="3"/>
        <v>12000</v>
      </c>
      <c r="N58" s="6">
        <f>M57+M58+M59</f>
        <v>232000</v>
      </c>
      <c r="O58" s="3"/>
      <c r="P58" s="3"/>
    </row>
    <row r="59" spans="2:16" ht="12.5" x14ac:dyDescent="0.25">
      <c r="B59" s="7">
        <v>10088</v>
      </c>
      <c r="C59" s="7" t="s">
        <v>36</v>
      </c>
      <c r="D59" s="7">
        <v>123</v>
      </c>
      <c r="E59" s="7" t="s">
        <v>14</v>
      </c>
      <c r="F59" s="7" t="s">
        <v>15</v>
      </c>
      <c r="G59" s="7" t="s">
        <v>16</v>
      </c>
      <c r="H59" s="7" t="s">
        <v>17</v>
      </c>
      <c r="I59" s="7">
        <v>45</v>
      </c>
      <c r="J59" s="7" t="s">
        <v>20</v>
      </c>
      <c r="K59" s="7">
        <v>100</v>
      </c>
      <c r="L59" s="6">
        <v>1000</v>
      </c>
      <c r="M59" s="6">
        <f t="shared" si="3"/>
        <v>100000</v>
      </c>
      <c r="N59" s="6">
        <f>M57+M58+M59</f>
        <v>232000</v>
      </c>
      <c r="O59" s="3"/>
      <c r="P59" s="3"/>
    </row>
    <row r="60" spans="2:16" ht="12.5" x14ac:dyDescent="0.25">
      <c r="B60" s="7">
        <v>10089</v>
      </c>
      <c r="C60" s="7" t="s">
        <v>21</v>
      </c>
      <c r="D60" s="7">
        <v>234</v>
      </c>
      <c r="E60" s="7" t="s">
        <v>22</v>
      </c>
      <c r="F60" s="7" t="s">
        <v>23</v>
      </c>
      <c r="G60" s="7" t="s">
        <v>24</v>
      </c>
      <c r="H60" s="7" t="s">
        <v>25</v>
      </c>
      <c r="I60" s="7">
        <v>23</v>
      </c>
      <c r="J60" s="7" t="s">
        <v>26</v>
      </c>
      <c r="K60" s="7">
        <v>400</v>
      </c>
      <c r="L60" s="6">
        <v>30</v>
      </c>
      <c r="M60" s="6">
        <f t="shared" si="3"/>
        <v>12000</v>
      </c>
      <c r="N60" s="6">
        <v>12000</v>
      </c>
      <c r="O60" s="3"/>
      <c r="P60" s="3"/>
    </row>
    <row r="61" spans="2:16" ht="12.5" x14ac:dyDescent="0.25">
      <c r="B61" s="7">
        <v>10090</v>
      </c>
      <c r="C61" s="7" t="s">
        <v>27</v>
      </c>
      <c r="D61" s="7">
        <v>345</v>
      </c>
      <c r="E61" s="7" t="s">
        <v>28</v>
      </c>
      <c r="F61" s="7" t="s">
        <v>29</v>
      </c>
      <c r="G61" s="7" t="s">
        <v>30</v>
      </c>
      <c r="H61" s="7" t="s">
        <v>31</v>
      </c>
      <c r="I61" s="7">
        <v>16</v>
      </c>
      <c r="J61" s="7" t="s">
        <v>32</v>
      </c>
      <c r="K61" s="7">
        <v>100</v>
      </c>
      <c r="L61" s="6">
        <v>25</v>
      </c>
      <c r="M61" s="6">
        <f t="shared" si="3"/>
        <v>2500</v>
      </c>
      <c r="N61" s="6">
        <f>M61+M62</f>
        <v>202500</v>
      </c>
      <c r="O61" s="3"/>
      <c r="P61" s="3"/>
    </row>
    <row r="62" spans="2:16" ht="12.5" x14ac:dyDescent="0.25">
      <c r="B62" s="7">
        <v>10090</v>
      </c>
      <c r="C62" s="7" t="s">
        <v>37</v>
      </c>
      <c r="D62" s="7">
        <v>345</v>
      </c>
      <c r="E62" s="7" t="s">
        <v>28</v>
      </c>
      <c r="F62" s="7" t="s">
        <v>29</v>
      </c>
      <c r="G62" s="7" t="s">
        <v>30</v>
      </c>
      <c r="H62" s="7" t="s">
        <v>31</v>
      </c>
      <c r="I62" s="7">
        <v>28</v>
      </c>
      <c r="J62" s="7" t="s">
        <v>33</v>
      </c>
      <c r="K62" s="7">
        <v>100</v>
      </c>
      <c r="L62" s="6">
        <v>2000</v>
      </c>
      <c r="M62" s="6">
        <f t="shared" si="3"/>
        <v>200000</v>
      </c>
      <c r="N62" s="6">
        <f>M61+M62</f>
        <v>202500</v>
      </c>
      <c r="O62" s="3"/>
      <c r="P62" s="3"/>
    </row>
    <row r="63" spans="2:16" ht="15.75" customHeight="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15.75" customHeigh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20" ht="13" x14ac:dyDescent="0.3">
      <c r="B65" s="2" t="s">
        <v>0</v>
      </c>
      <c r="C65" s="2" t="s">
        <v>1</v>
      </c>
      <c r="D65" s="3"/>
      <c r="E65" s="2" t="s">
        <v>34</v>
      </c>
      <c r="F65" s="2" t="s">
        <v>3</v>
      </c>
      <c r="G65" s="2" t="s">
        <v>4</v>
      </c>
      <c r="H65" s="2" t="s">
        <v>5</v>
      </c>
      <c r="I65" s="2" t="s">
        <v>6</v>
      </c>
      <c r="J65" s="3"/>
      <c r="K65" s="2" t="s">
        <v>7</v>
      </c>
      <c r="L65" s="2" t="s">
        <v>8</v>
      </c>
      <c r="M65" s="2" t="s">
        <v>10</v>
      </c>
    </row>
    <row r="66" spans="2:20" ht="12.5" x14ac:dyDescent="0.25">
      <c r="B66" s="7">
        <v>10088</v>
      </c>
      <c r="C66" s="7" t="s">
        <v>13</v>
      </c>
      <c r="D66" s="3"/>
      <c r="E66" s="7">
        <v>123</v>
      </c>
      <c r="F66" s="7" t="s">
        <v>14</v>
      </c>
      <c r="G66" s="7" t="s">
        <v>15</v>
      </c>
      <c r="H66" s="7" t="s">
        <v>16</v>
      </c>
      <c r="I66" s="7" t="s">
        <v>17</v>
      </c>
      <c r="J66" s="3"/>
      <c r="K66" s="7">
        <v>34</v>
      </c>
      <c r="L66" s="7" t="s">
        <v>18</v>
      </c>
      <c r="M66" s="6">
        <v>8</v>
      </c>
    </row>
    <row r="67" spans="2:20" ht="12.5" x14ac:dyDescent="0.25">
      <c r="B67" s="12">
        <v>10089</v>
      </c>
      <c r="C67" s="12" t="s">
        <v>21</v>
      </c>
      <c r="D67" s="3"/>
      <c r="E67" s="7">
        <v>234</v>
      </c>
      <c r="F67" s="7" t="s">
        <v>22</v>
      </c>
      <c r="G67" s="7" t="s">
        <v>23</v>
      </c>
      <c r="H67" s="7" t="s">
        <v>24</v>
      </c>
      <c r="I67" s="7" t="s">
        <v>25</v>
      </c>
      <c r="J67" s="3"/>
      <c r="K67" s="7">
        <v>56</v>
      </c>
      <c r="L67" s="7" t="s">
        <v>19</v>
      </c>
      <c r="M67" s="6">
        <v>20</v>
      </c>
    </row>
    <row r="68" spans="2:20" ht="12.5" x14ac:dyDescent="0.25">
      <c r="B68" s="14">
        <v>10090</v>
      </c>
      <c r="C68" s="14" t="s">
        <v>27</v>
      </c>
      <c r="D68" s="3"/>
      <c r="E68" s="12">
        <v>345</v>
      </c>
      <c r="F68" s="12" t="s">
        <v>28</v>
      </c>
      <c r="G68" s="12" t="s">
        <v>29</v>
      </c>
      <c r="H68" s="12" t="s">
        <v>30</v>
      </c>
      <c r="I68" s="12" t="s">
        <v>31</v>
      </c>
      <c r="J68" s="3"/>
      <c r="K68" s="7">
        <v>45</v>
      </c>
      <c r="L68" s="7" t="s">
        <v>20</v>
      </c>
      <c r="M68" s="6">
        <v>1000</v>
      </c>
    </row>
    <row r="69" spans="2:20" ht="12.5" x14ac:dyDescent="0.25">
      <c r="B69" s="10"/>
      <c r="C69" s="10"/>
      <c r="D69" s="3"/>
      <c r="E69" s="15"/>
      <c r="F69" s="15"/>
      <c r="G69" s="15"/>
      <c r="H69" s="15"/>
      <c r="I69" s="15"/>
      <c r="J69" s="3"/>
      <c r="K69" s="7">
        <v>23</v>
      </c>
      <c r="L69" s="7" t="s">
        <v>26</v>
      </c>
      <c r="M69" s="6">
        <v>30</v>
      </c>
    </row>
    <row r="70" spans="2:20" ht="12.5" x14ac:dyDescent="0.25">
      <c r="B70" s="10"/>
      <c r="C70" s="10"/>
      <c r="D70" s="3"/>
      <c r="E70" s="10"/>
      <c r="F70" s="10"/>
      <c r="G70" s="10"/>
      <c r="H70" s="10"/>
      <c r="I70" s="10"/>
      <c r="J70" s="3"/>
      <c r="K70" s="7">
        <v>16</v>
      </c>
      <c r="L70" s="7" t="s">
        <v>32</v>
      </c>
      <c r="M70" s="6">
        <v>25</v>
      </c>
    </row>
    <row r="71" spans="2:20" ht="12.5" x14ac:dyDescent="0.25">
      <c r="B71" s="10"/>
      <c r="C71" s="10"/>
      <c r="D71" s="3"/>
      <c r="E71" s="10"/>
      <c r="F71" s="10"/>
      <c r="G71" s="10"/>
      <c r="H71" s="10"/>
      <c r="I71" s="10"/>
      <c r="J71" s="3"/>
      <c r="K71" s="7">
        <v>28</v>
      </c>
      <c r="L71" s="7" t="s">
        <v>33</v>
      </c>
      <c r="M71" s="6">
        <v>2000</v>
      </c>
    </row>
    <row r="72" spans="2:20" ht="12.5" x14ac:dyDescent="0.25">
      <c r="B72" s="10"/>
      <c r="C72" s="10"/>
      <c r="D72" s="3"/>
      <c r="E72" s="10"/>
      <c r="F72" s="10"/>
      <c r="G72" s="10"/>
      <c r="H72" s="10"/>
      <c r="I72" s="10"/>
      <c r="J72" s="3"/>
      <c r="K72" s="10"/>
      <c r="L72" s="10"/>
      <c r="M72" s="10"/>
      <c r="N72" s="11"/>
      <c r="O72" s="11"/>
      <c r="P72" s="11"/>
    </row>
    <row r="73" spans="2:20" ht="15.5" customHeight="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20" ht="13" x14ac:dyDescent="0.3">
      <c r="B74" s="31" t="s">
        <v>38</v>
      </c>
      <c r="C74" s="31"/>
      <c r="D74" s="3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20" ht="15.75" customHeight="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P75" s="3"/>
    </row>
    <row r="76" spans="2:20" ht="13" x14ac:dyDescent="0.3">
      <c r="B76" s="30" t="s">
        <v>43</v>
      </c>
      <c r="F76" s="3"/>
      <c r="G76" s="30" t="s">
        <v>42</v>
      </c>
      <c r="T76" s="3"/>
    </row>
    <row r="77" spans="2:20" ht="13" x14ac:dyDescent="0.3">
      <c r="B77" s="23" t="s">
        <v>0</v>
      </c>
      <c r="C77" s="2" t="s">
        <v>1</v>
      </c>
      <c r="D77" s="2" t="s">
        <v>34</v>
      </c>
      <c r="E77" s="1" t="s">
        <v>12</v>
      </c>
      <c r="F77" s="3"/>
      <c r="G77" s="29" t="s">
        <v>34</v>
      </c>
      <c r="H77" s="1" t="s">
        <v>3</v>
      </c>
      <c r="I77" s="1" t="s">
        <v>4</v>
      </c>
      <c r="J77" s="1" t="s">
        <v>5</v>
      </c>
      <c r="K77" s="2" t="s">
        <v>6</v>
      </c>
      <c r="T77" s="3"/>
    </row>
    <row r="78" spans="2:20" ht="12.5" x14ac:dyDescent="0.25">
      <c r="B78" s="12">
        <v>10088</v>
      </c>
      <c r="C78" s="12" t="s">
        <v>13</v>
      </c>
      <c r="D78" s="12">
        <v>123</v>
      </c>
      <c r="E78" s="16">
        <v>232000</v>
      </c>
      <c r="F78" s="3"/>
      <c r="G78" s="4">
        <v>123</v>
      </c>
      <c r="H78" s="4" t="s">
        <v>14</v>
      </c>
      <c r="I78" s="4" t="s">
        <v>15</v>
      </c>
      <c r="J78" s="4" t="s">
        <v>16</v>
      </c>
      <c r="K78" s="7" t="s">
        <v>17</v>
      </c>
      <c r="T78" s="3"/>
    </row>
    <row r="79" spans="2:20" ht="12.5" x14ac:dyDescent="0.25">
      <c r="B79" s="14">
        <v>10089</v>
      </c>
      <c r="C79" s="14" t="s">
        <v>21</v>
      </c>
      <c r="D79" s="14">
        <v>234</v>
      </c>
      <c r="E79" s="24">
        <v>12000</v>
      </c>
      <c r="F79" s="3"/>
      <c r="G79" s="18">
        <v>234</v>
      </c>
      <c r="H79" s="18" t="s">
        <v>22</v>
      </c>
      <c r="I79" s="18" t="s">
        <v>23</v>
      </c>
      <c r="J79" s="18" t="s">
        <v>24</v>
      </c>
      <c r="K79" s="12" t="s">
        <v>25</v>
      </c>
      <c r="T79" s="3"/>
    </row>
    <row r="80" spans="2:20" ht="12.5" x14ac:dyDescent="0.25">
      <c r="B80" s="14">
        <v>10090</v>
      </c>
      <c r="C80" s="14" t="s">
        <v>27</v>
      </c>
      <c r="D80" s="14">
        <v>345</v>
      </c>
      <c r="E80" s="24">
        <v>202500</v>
      </c>
      <c r="F80" s="3"/>
      <c r="G80" s="20">
        <v>345</v>
      </c>
      <c r="H80" s="20" t="s">
        <v>28</v>
      </c>
      <c r="I80" s="20" t="s">
        <v>29</v>
      </c>
      <c r="J80" s="20" t="s">
        <v>30</v>
      </c>
      <c r="K80" s="14" t="s">
        <v>31</v>
      </c>
      <c r="P80" s="22"/>
      <c r="T80" s="3"/>
    </row>
    <row r="81" spans="2:20" ht="12.5" x14ac:dyDescent="0.25">
      <c r="B81" s="10"/>
      <c r="C81" s="10"/>
      <c r="D81" s="10"/>
      <c r="E81" s="17"/>
      <c r="F81" s="3"/>
      <c r="J81" s="3"/>
      <c r="P81" s="19"/>
      <c r="T81" s="3"/>
    </row>
    <row r="82" spans="2:20" ht="12.5" x14ac:dyDescent="0.25">
      <c r="B82" s="10"/>
      <c r="C82" s="10"/>
      <c r="D82" s="10"/>
      <c r="E82" s="17"/>
      <c r="F82" s="3"/>
      <c r="J82" s="3"/>
      <c r="P82" s="19"/>
      <c r="T82" s="3"/>
    </row>
    <row r="83" spans="2:20" ht="15.75" customHeight="1" x14ac:dyDescent="0.3">
      <c r="D83" s="30" t="s">
        <v>44</v>
      </c>
      <c r="H83" s="30" t="s">
        <v>46</v>
      </c>
      <c r="I83" s="28"/>
    </row>
    <row r="84" spans="2:20" ht="15.75" customHeight="1" x14ac:dyDescent="0.3">
      <c r="D84" s="29" t="s">
        <v>7</v>
      </c>
      <c r="E84" s="1" t="s">
        <v>8</v>
      </c>
      <c r="F84" s="2" t="s">
        <v>10</v>
      </c>
      <c r="H84" s="29" t="s">
        <v>0</v>
      </c>
      <c r="I84" s="1" t="s">
        <v>7</v>
      </c>
      <c r="J84" s="2" t="s">
        <v>9</v>
      </c>
    </row>
    <row r="85" spans="2:20" ht="15.75" customHeight="1" x14ac:dyDescent="0.25">
      <c r="D85" s="4">
        <v>34</v>
      </c>
      <c r="E85" s="4" t="s">
        <v>18</v>
      </c>
      <c r="F85" s="6">
        <v>8</v>
      </c>
      <c r="H85" s="4">
        <v>10088</v>
      </c>
      <c r="I85" s="4">
        <v>34</v>
      </c>
      <c r="J85" s="7">
        <v>15000</v>
      </c>
    </row>
    <row r="86" spans="2:20" ht="15.75" customHeight="1" x14ac:dyDescent="0.25">
      <c r="D86" s="4">
        <v>56</v>
      </c>
      <c r="E86" s="4" t="s">
        <v>19</v>
      </c>
      <c r="F86" s="6">
        <v>20</v>
      </c>
      <c r="H86" s="4">
        <v>10088</v>
      </c>
      <c r="I86" s="4">
        <v>56</v>
      </c>
      <c r="J86" s="7">
        <v>600</v>
      </c>
    </row>
    <row r="87" spans="2:20" ht="15.75" customHeight="1" x14ac:dyDescent="0.25">
      <c r="D87" s="4">
        <v>45</v>
      </c>
      <c r="E87" s="4" t="s">
        <v>20</v>
      </c>
      <c r="F87" s="6">
        <v>1000</v>
      </c>
      <c r="H87" s="4">
        <v>10088</v>
      </c>
      <c r="I87" s="4">
        <v>45</v>
      </c>
      <c r="J87" s="7">
        <v>100</v>
      </c>
    </row>
    <row r="88" spans="2:20" ht="15.75" customHeight="1" x14ac:dyDescent="0.25">
      <c r="D88" s="18">
        <v>23</v>
      </c>
      <c r="E88" s="4" t="s">
        <v>26</v>
      </c>
      <c r="F88" s="6">
        <v>30</v>
      </c>
      <c r="H88" s="4">
        <v>10089</v>
      </c>
      <c r="I88" s="4">
        <v>23</v>
      </c>
      <c r="J88" s="12">
        <v>400</v>
      </c>
    </row>
    <row r="89" spans="2:20" ht="15.75" customHeight="1" x14ac:dyDescent="0.25">
      <c r="D89" s="20">
        <v>16</v>
      </c>
      <c r="E89" s="21" t="s">
        <v>32</v>
      </c>
      <c r="F89" s="6">
        <v>25</v>
      </c>
      <c r="H89" s="4">
        <v>10090</v>
      </c>
      <c r="I89" s="25">
        <v>16</v>
      </c>
      <c r="J89" s="14">
        <v>100</v>
      </c>
    </row>
    <row r="90" spans="2:20" ht="15.75" customHeight="1" x14ac:dyDescent="0.25">
      <c r="D90" s="27">
        <v>28</v>
      </c>
      <c r="E90" s="4" t="s">
        <v>33</v>
      </c>
      <c r="F90" s="6">
        <v>2000</v>
      </c>
      <c r="H90" s="4">
        <v>10090</v>
      </c>
      <c r="I90" s="4">
        <v>28</v>
      </c>
      <c r="J90" s="26">
        <v>100</v>
      </c>
    </row>
  </sheetData>
  <mergeCells count="5">
    <mergeCell ref="B54:D54"/>
    <mergeCell ref="B74:D74"/>
    <mergeCell ref="B25:D25"/>
    <mergeCell ref="B14:D14"/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Tanya</cp:lastModifiedBy>
  <dcterms:modified xsi:type="dcterms:W3CDTF">2022-03-09T12:37:24Z</dcterms:modified>
</cp:coreProperties>
</file>