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th\Desktop\Decision Analystics\"/>
    </mc:Choice>
  </mc:AlternateContent>
  <bookViews>
    <workbookView xWindow="0" yWindow="0" windowWidth="19200" windowHeight="7900" tabRatio="995" activeTab="5"/>
  </bookViews>
  <sheets>
    <sheet name="HW 4) Q.1)" sheetId="1" r:id="rId1"/>
    <sheet name="Q.1)Sensitivity Report 1" sheetId="8" r:id="rId2"/>
    <sheet name="HW4),Q.2)" sheetId="3" r:id="rId3"/>
    <sheet name="Q2) Sensitivity Report 2" sheetId="4" r:id="rId4"/>
    <sheet name="HW 4) Q.3)" sheetId="5" r:id="rId5"/>
    <sheet name="Q3) Sensitivity Report 3" sheetId="7" r:id="rId6"/>
  </sheets>
  <definedNames>
    <definedName name="solver_adj" localSheetId="0" hidden="1">'HW 4) Q.1)'!$J$4:$J$8</definedName>
    <definedName name="solver_adj" localSheetId="4" hidden="1">'HW 4) Q.3)'!$O$4:$O$14</definedName>
    <definedName name="solver_adj" localSheetId="2" hidden="1">'HW4),Q.2)'!$I$4:$I$8</definedName>
    <definedName name="solver_cvg" localSheetId="0" hidden="1">0.0001</definedName>
    <definedName name="solver_cvg" localSheetId="4" hidden="1">0.0001</definedName>
    <definedName name="solver_cvg" localSheetId="2" hidden="1">0.0001</definedName>
    <definedName name="solver_drv" localSheetId="0" hidden="1">2</definedName>
    <definedName name="solver_drv" localSheetId="4" hidden="1">1</definedName>
    <definedName name="solver_drv" localSheetId="2" hidden="1">1</definedName>
    <definedName name="solver_eng" localSheetId="0" hidden="1">1</definedName>
    <definedName name="solver_eng" localSheetId="4" hidden="1">2</definedName>
    <definedName name="solver_eng" localSheetId="2" hidden="1">2</definedName>
    <definedName name="solver_est" localSheetId="0" hidden="1">1</definedName>
    <definedName name="solver_est" localSheetId="4" hidden="1">1</definedName>
    <definedName name="solver_est" localSheetId="2" hidden="1">1</definedName>
    <definedName name="solver_itr" localSheetId="0" hidden="1">2147483647</definedName>
    <definedName name="solver_itr" localSheetId="4" hidden="1">2147483647</definedName>
    <definedName name="solver_itr" localSheetId="2" hidden="1">2147483647</definedName>
    <definedName name="solver_lhs1" localSheetId="0" hidden="1">'HW 4) Q.1)'!$C$14:$C$18</definedName>
    <definedName name="solver_lhs1" localSheetId="4" hidden="1">'HW 4) Q.3)'!$C$18:$C$27</definedName>
    <definedName name="solver_lhs1" localSheetId="2" hidden="1">'HW4),Q.2)'!$C$13:$C$16</definedName>
    <definedName name="solver_lhs2" localSheetId="0" hidden="1">'HW 4) Q.1)'!$C$20</definedName>
    <definedName name="solver_lhs2" localSheetId="4" hidden="1">'HW 4) Q.3)'!$C$28</definedName>
    <definedName name="solver_lhs2" localSheetId="2" hidden="1">'HW4),Q.2)'!$C$17</definedName>
    <definedName name="solver_lhs3" localSheetId="0" hidden="1">'HW 4) Q.1)'!$J$4:$J$7</definedName>
    <definedName name="solver_lhs3" localSheetId="4" hidden="1">'HW 4) Q.3)'!$O$4:$O$13</definedName>
    <definedName name="solver_lhs3" localSheetId="2" hidden="1">'HW4),Q.2)'!$I$4:$I$7</definedName>
    <definedName name="solver_mip" localSheetId="0" hidden="1">2147483647</definedName>
    <definedName name="solver_mip" localSheetId="4" hidden="1">2147483647</definedName>
    <definedName name="solver_mip" localSheetId="2" hidden="1">2147483647</definedName>
    <definedName name="solver_mni" localSheetId="0" hidden="1">30</definedName>
    <definedName name="solver_mni" localSheetId="4" hidden="1">30</definedName>
    <definedName name="solver_mni" localSheetId="2" hidden="1">30</definedName>
    <definedName name="solver_mrt" localSheetId="0" hidden="1">0.075</definedName>
    <definedName name="solver_mrt" localSheetId="4" hidden="1">0.075</definedName>
    <definedName name="solver_mrt" localSheetId="2" hidden="1">0.075</definedName>
    <definedName name="solver_msl" localSheetId="0" hidden="1">2</definedName>
    <definedName name="solver_msl" localSheetId="4" hidden="1">2</definedName>
    <definedName name="solver_msl" localSheetId="2" hidden="1">2</definedName>
    <definedName name="solver_neg" localSheetId="0" hidden="1">2</definedName>
    <definedName name="solver_neg" localSheetId="4" hidden="1">2</definedName>
    <definedName name="solver_neg" localSheetId="2" hidden="1">2</definedName>
    <definedName name="solver_nod" localSheetId="0" hidden="1">2147483647</definedName>
    <definedName name="solver_nod" localSheetId="4" hidden="1">2147483647</definedName>
    <definedName name="solver_nod" localSheetId="2" hidden="1">2147483647</definedName>
    <definedName name="solver_num" localSheetId="0" hidden="1">3</definedName>
    <definedName name="solver_num" localSheetId="4" hidden="1">3</definedName>
    <definedName name="solver_num" localSheetId="2" hidden="1">3</definedName>
    <definedName name="solver_nwt" localSheetId="0" hidden="1">1</definedName>
    <definedName name="solver_nwt" localSheetId="4" hidden="1">1</definedName>
    <definedName name="solver_nwt" localSheetId="2" hidden="1">1</definedName>
    <definedName name="solver_opt" localSheetId="0" hidden="1">'HW 4) Q.1)'!$D$10</definedName>
    <definedName name="solver_opt" localSheetId="4" hidden="1">'HW 4) Q.3)'!$D$15</definedName>
    <definedName name="solver_opt" localSheetId="2" hidden="1">'HW4),Q.2)'!$C$10</definedName>
    <definedName name="solver_pre" localSheetId="0" hidden="1">0.000001</definedName>
    <definedName name="solver_pre" localSheetId="4" hidden="1">0.000001</definedName>
    <definedName name="solver_pre" localSheetId="2" hidden="1">0.000001</definedName>
    <definedName name="solver_rbv" localSheetId="0" hidden="1">2</definedName>
    <definedName name="solver_rbv" localSheetId="4" hidden="1">1</definedName>
    <definedName name="solver_rbv" localSheetId="2" hidden="1">1</definedName>
    <definedName name="solver_rel1" localSheetId="0" hidden="1">1</definedName>
    <definedName name="solver_rel1" localSheetId="4" hidden="1">1</definedName>
    <definedName name="solver_rel1" localSheetId="2" hidden="1">1</definedName>
    <definedName name="solver_rel2" localSheetId="0" hidden="1">2</definedName>
    <definedName name="solver_rel2" localSheetId="4" hidden="1">2</definedName>
    <definedName name="solver_rel2" localSheetId="2" hidden="1">2</definedName>
    <definedName name="solver_rel3" localSheetId="0" hidden="1">3</definedName>
    <definedName name="solver_rel3" localSheetId="4" hidden="1">3</definedName>
    <definedName name="solver_rel3" localSheetId="2" hidden="1">3</definedName>
    <definedName name="solver_rhs1" localSheetId="0" hidden="1">'HW 4) Q.1)'!$E$14:$E$18</definedName>
    <definedName name="solver_rhs1" localSheetId="4" hidden="1">'HW 4) Q.3)'!$E$18:$E$27</definedName>
    <definedName name="solver_rhs1" localSheetId="2" hidden="1">'HW4),Q.2)'!$E$13:$E$16</definedName>
    <definedName name="solver_rhs2" localSheetId="0" hidden="1">'HW 4) Q.1)'!$E$20</definedName>
    <definedName name="solver_rhs2" localSheetId="4" hidden="1">'HW 4) Q.3)'!$E$28</definedName>
    <definedName name="solver_rhs2" localSheetId="2" hidden="1">'HW4),Q.2)'!$E$17</definedName>
    <definedName name="solver_rhs3" localSheetId="0" hidden="1">0</definedName>
    <definedName name="solver_rhs3" localSheetId="4" hidden="1">0</definedName>
    <definedName name="solver_rhs3" localSheetId="2" hidden="1">0</definedName>
    <definedName name="solver_rlx" localSheetId="0" hidden="1">2</definedName>
    <definedName name="solver_rlx" localSheetId="4" hidden="1">2</definedName>
    <definedName name="solver_rlx" localSheetId="2" hidden="1">2</definedName>
    <definedName name="solver_rsd" localSheetId="0" hidden="1">0</definedName>
    <definedName name="solver_rsd" localSheetId="4" hidden="1">0</definedName>
    <definedName name="solver_rsd" localSheetId="2" hidden="1">0</definedName>
    <definedName name="solver_scl" localSheetId="0" hidden="1">2</definedName>
    <definedName name="solver_scl" localSheetId="4" hidden="1">1</definedName>
    <definedName name="solver_scl" localSheetId="2" hidden="1">1</definedName>
    <definedName name="solver_sho" localSheetId="0" hidden="1">2</definedName>
    <definedName name="solver_sho" localSheetId="4" hidden="1">2</definedName>
    <definedName name="solver_sho" localSheetId="2" hidden="1">2</definedName>
    <definedName name="solver_ssz" localSheetId="0" hidden="1">100</definedName>
    <definedName name="solver_ssz" localSheetId="4" hidden="1">100</definedName>
    <definedName name="solver_ssz" localSheetId="2" hidden="1">100</definedName>
    <definedName name="solver_tim" localSheetId="0" hidden="1">2147483647</definedName>
    <definedName name="solver_tim" localSheetId="4" hidden="1">2147483647</definedName>
    <definedName name="solver_tim" localSheetId="2" hidden="1">2147483647</definedName>
    <definedName name="solver_tol" localSheetId="0" hidden="1">0.01</definedName>
    <definedName name="solver_tol" localSheetId="4" hidden="1">0.01</definedName>
    <definedName name="solver_tol" localSheetId="2" hidden="1">0.01</definedName>
    <definedName name="solver_typ" localSheetId="0" hidden="1">1</definedName>
    <definedName name="solver_typ" localSheetId="4" hidden="1">1</definedName>
    <definedName name="solver_typ" localSheetId="2" hidden="1">1</definedName>
    <definedName name="solver_val" localSheetId="0" hidden="1">0</definedName>
    <definedName name="solver_val" localSheetId="4" hidden="1">0</definedName>
    <definedName name="solver_val" localSheetId="2" hidden="1">0</definedName>
    <definedName name="solver_ver" localSheetId="0" hidden="1">3</definedName>
    <definedName name="solver_ver" localSheetId="4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5" l="1"/>
  <c r="C27" i="5"/>
  <c r="C26" i="5"/>
  <c r="C25" i="5"/>
  <c r="C24" i="5"/>
  <c r="C23" i="5"/>
  <c r="C22" i="5"/>
  <c r="C21" i="5"/>
  <c r="C20" i="5"/>
  <c r="C19" i="5"/>
  <c r="C18" i="5"/>
  <c r="D15" i="5"/>
  <c r="C10" i="3"/>
  <c r="C17" i="3"/>
  <c r="C16" i="3"/>
  <c r="C15" i="3"/>
  <c r="C14" i="3"/>
  <c r="C13" i="3"/>
  <c r="D10" i="1"/>
  <c r="C20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<sst xmlns="http://schemas.openxmlformats.org/spreadsheetml/2006/main" count="262" uniqueCount="146">
  <si>
    <t>Player 1</t>
  </si>
  <si>
    <t>A</t>
  </si>
  <si>
    <t>B</t>
  </si>
  <si>
    <t>C</t>
  </si>
  <si>
    <t>D</t>
  </si>
  <si>
    <t>Decision Variables</t>
  </si>
  <si>
    <t>PA</t>
  </si>
  <si>
    <t>PB</t>
  </si>
  <si>
    <t>PC</t>
  </si>
  <si>
    <t>PD</t>
  </si>
  <si>
    <t xml:space="preserve">Objective </t>
  </si>
  <si>
    <t>z-Max</t>
  </si>
  <si>
    <t>Constraints</t>
  </si>
  <si>
    <t>Return to Player 1 when Player 2 chooses strategy 1</t>
  </si>
  <si>
    <t>Return to Player 1 when Player 2 chooses strategy 2</t>
  </si>
  <si>
    <t>Return to Player 1 when Player 2 chooses strategy 3</t>
  </si>
  <si>
    <t>Return to Player 1 when Player 2 chooses strategy 4</t>
  </si>
  <si>
    <t>Return to Player 1 when Player 2 chooses strategy 5</t>
  </si>
  <si>
    <t>=</t>
  </si>
  <si>
    <t>&lt;=</t>
  </si>
  <si>
    <t>Max Payoff</t>
  </si>
  <si>
    <t>Microsoft Excel 15.0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</si>
  <si>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</si>
  <si>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</si>
  <si>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</si>
  <si>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</si>
  <si>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</si>
  <si>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</si>
  <si>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</si>
  <si>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Lagrange</t>
  </si>
  <si>
    <t>Multiplier</t>
  </si>
  <si>
    <t>$J$4</t>
  </si>
  <si>
    <t>$J$5</t>
  </si>
  <si>
    <t>$J$6</t>
  </si>
  <si>
    <t>$J$7</t>
  </si>
  <si>
    <t>$C$14</t>
  </si>
  <si>
    <t>Return to Player 1 when Player 2 chooses strategy 1 Max Payoff</t>
  </si>
  <si>
    <t>$C$15</t>
  </si>
  <si>
    <t>Return to Player 1 when Player 2 chooses strategy 2 Max Payoff</t>
  </si>
  <si>
    <t>$C$16</t>
  </si>
  <si>
    <t>Return to Player 1 when Player 2 chooses strategy 3 Max Payoff</t>
  </si>
  <si>
    <t>$C$17</t>
  </si>
  <si>
    <t>Return to Player 1 when Player 2 chooses strategy 4 Max Payoff</t>
  </si>
  <si>
    <t>$C$18</t>
  </si>
  <si>
    <t>Return to Player 1 when Player 2 chooses strategy 5 Max Payoff</t>
  </si>
  <si>
    <t>$C$20</t>
  </si>
  <si>
    <t>2,1</t>
  </si>
  <si>
    <t>3,1</t>
  </si>
  <si>
    <t>3,2</t>
  </si>
  <si>
    <t>4,2</t>
  </si>
  <si>
    <t>P2,1</t>
  </si>
  <si>
    <t>P3,1</t>
  </si>
  <si>
    <t>Prob. for selecting number as per the SUM</t>
  </si>
  <si>
    <t>P3,2</t>
  </si>
  <si>
    <t>P4,2</t>
  </si>
  <si>
    <t>Objective Function</t>
  </si>
  <si>
    <t>Payoff for Player 1</t>
  </si>
  <si>
    <t>Z</t>
  </si>
  <si>
    <t>Worksheet: [Book1]HW4),Q.2)</t>
  </si>
  <si>
    <t>Report Created: 10/25/2016 7:32:30 PM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</si>
  <si>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</si>
  <si>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</si>
  <si>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</si>
  <si>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</si>
  <si>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</si>
  <si>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</si>
  <si>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</si>
  <si>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</si>
  <si>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</si>
  <si>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</si>
  <si>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$I$4</t>
  </si>
  <si>
    <t>$I$5</t>
  </si>
  <si>
    <t>$I$6</t>
  </si>
  <si>
    <t>$I$7</t>
  </si>
  <si>
    <t>$I$8</t>
  </si>
  <si>
    <t>$C$13</t>
  </si>
  <si>
    <t>Player1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</si>
  <si>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</si>
  <si>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</si>
  <si>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</si>
  <si>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</si>
  <si>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</si>
  <si>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</si>
  <si>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</si>
  <si>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</si>
  <si>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</si>
  <si>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</si>
  <si>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Return to Player 1 when Player 2 chooses  1</t>
  </si>
  <si>
    <t>Return to Player 1 when Player 2 chooses  2</t>
  </si>
  <si>
    <t>Return to Player 1 when Player 2 chooses  3</t>
  </si>
  <si>
    <t>Return to Player 1 when Player 2 chooses  4</t>
  </si>
  <si>
    <t>Return to Player 1 when Player 2 chooses  5</t>
  </si>
  <si>
    <t>Return to Player 1 when Player 2 chooses  6</t>
  </si>
  <si>
    <t>Return to Player 1 when Player 2 chooses  7</t>
  </si>
  <si>
    <t>Return to Player 1 when Player 2 chooses  8</t>
  </si>
  <si>
    <t>Return to Player 1 when Player 2 chooses  9</t>
  </si>
  <si>
    <t>Return to Player 1 when Player 2 chooses  10</t>
  </si>
  <si>
    <t>z</t>
  </si>
  <si>
    <t>Payoff</t>
  </si>
  <si>
    <t>Total of all Probabilities</t>
  </si>
  <si>
    <t>Worksheet: [Assignment 4 Decision Analytics.xlsx]HW 4) Q.3)</t>
  </si>
  <si>
    <t>$O$4</t>
  </si>
  <si>
    <t>$O$5</t>
  </si>
  <si>
    <t>$O$6</t>
  </si>
  <si>
    <t>$O$7</t>
  </si>
  <si>
    <t>$O$8</t>
  </si>
  <si>
    <t>$O$9</t>
  </si>
  <si>
    <t>$O$10</t>
  </si>
  <si>
    <t>$O$11</t>
  </si>
  <si>
    <t>$O$12</t>
  </si>
  <si>
    <t>$O$13</t>
  </si>
  <si>
    <t>$O$14</t>
  </si>
  <si>
    <t>Return to Player 1 when Player 2 chooses  1 Payoff</t>
  </si>
  <si>
    <t>$C$19</t>
  </si>
  <si>
    <t>Return to Player 1 when Player 2 chooses  2 Payoff</t>
  </si>
  <si>
    <t>Return to Player 1 when Player 2 chooses  3 Payoff</t>
  </si>
  <si>
    <t>$C$21</t>
  </si>
  <si>
    <t>Return to Player 1 when Player 2 chooses  4 Payoff</t>
  </si>
  <si>
    <t>$C$22</t>
  </si>
  <si>
    <t>Return to Player 1 when Player 2 chooses  5 Payoff</t>
  </si>
  <si>
    <t>$C$23</t>
  </si>
  <si>
    <t>Return to Player 1 when Player 2 chooses  6 Payoff</t>
  </si>
  <si>
    <t>$C$24</t>
  </si>
  <si>
    <t>Return to Player 1 when Player 2 chooses  7 Payoff</t>
  </si>
  <si>
    <t>$C$25</t>
  </si>
  <si>
    <t>Return to Player 1 when Player 2 chooses  8 Payoff</t>
  </si>
  <si>
    <t>$C$26</t>
  </si>
  <si>
    <t>Return to Player 1 when Player 2 chooses  9 Payoff</t>
  </si>
  <si>
    <t>$C$27</t>
  </si>
  <si>
    <t>Return to Player 1 when Player 2 chooses  10 Payoff</t>
  </si>
  <si>
    <t>$C$28</t>
  </si>
  <si>
    <t>Total of all Probabilities Payoff</t>
  </si>
  <si>
    <t>Report Created: 10/25/2016 7:56:59 PM</t>
  </si>
  <si>
    <t xml:space="preserve">Answers to the Questions </t>
  </si>
  <si>
    <t>a) It is a fair game as the value of payoff is 0.</t>
  </si>
  <si>
    <t>c) As the game is a fair game no player has any advantage over the other player.</t>
  </si>
  <si>
    <t xml:space="preserve">b) Selecting the finger 1 or 2 and guessing 3 is the optimal strategy for both the players. </t>
  </si>
  <si>
    <t>b) Selecting the 1,2 or 3 is the optimal strategy for both the players. With probability of 0.33 for selecting each of the three numbers.</t>
  </si>
  <si>
    <t>Answers to Questions</t>
  </si>
  <si>
    <t>a)Under the strategy I row player always receives more than under I' . Which is independent of columnplayer’s strategy , thus rowplayer will never play I' given I dominates I'</t>
  </si>
  <si>
    <t>b)Under the strategy j row player always receives less than under j' . Which is independent of columnplayer’s strategy , So if j dominates j', the column player will pick j since it would minimize the payoffs for row player</t>
  </si>
  <si>
    <t>Worksheet: [Assignment 4 Decision Analytics.xlsx]HW 4) Q.1)</t>
  </si>
  <si>
    <t>Report Created: 10/26/2016 8:02:00 PM</t>
  </si>
  <si>
    <t>$J$8</t>
  </si>
  <si>
    <t>Total of all Probabilities Max Payoff</t>
  </si>
  <si>
    <t xml:space="preserve">c)The best strategy for Player 1 is to play strategy A and D with probability 0.6 and 0.4 respectively. The strategies B and C have probabilities 0 since playing those strategies payoffs are lesser. The best strategy for Player 2 is to play Strategy 2 and 3 with probability  0.67 and 0.33 respectively. The strategies 1,4 and 5 have probabilities 0 since playing those strategies payoffs are lesser.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</si>
</sst>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0" borderId="5" xfId="0" applyBorder="1" applyAlignment="1">
      <alignment wrapText="1"/>
    </xf>
    <xf numFmtId="0" fontId="0" fillId="0" borderId="5" xfId="0" applyNumberFormat="1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5" xfId="0" applyFill="1" applyBorder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opLeftCell="A16" workbookViewId="0">
      <selection activeCell="C25" sqref="C25"/>
    </sheetView>
  </sheetViews>
  <sheetFormatPr defaultRowHeight="14.5" x14ac:dyDescent="0.35"/>
  <cols>
    <col min="2" max="2" width="49" customWidth="1"/>
    <col min="3" max="3" width="10.1796875" bestFit="1" customWidth="1"/>
  </cols>
  <sheetData>
    <row r="3" spans="2:10" x14ac:dyDescent="0.35">
      <c r="I3" t="s">
        <v>5</v>
      </c>
    </row>
    <row r="4" spans="2:10" x14ac:dyDescent="0.35">
      <c r="B4" s="9" t="s">
        <v>0</v>
      </c>
      <c r="C4" s="10">
        <v>1</v>
      </c>
      <c r="D4" s="11">
        <v>2</v>
      </c>
      <c r="E4" s="11">
        <v>3</v>
      </c>
      <c r="F4" s="11">
        <v>4</v>
      </c>
      <c r="G4" s="11">
        <v>5</v>
      </c>
      <c r="I4" t="s">
        <v>6</v>
      </c>
      <c r="J4" s="2">
        <v>0.6</v>
      </c>
    </row>
    <row r="5" spans="2:10" x14ac:dyDescent="0.35">
      <c r="B5" s="11" t="s">
        <v>1</v>
      </c>
      <c r="C5" s="10">
        <v>6</v>
      </c>
      <c r="D5" s="11">
        <v>-2</v>
      </c>
      <c r="E5" s="11">
        <v>4</v>
      </c>
      <c r="F5" s="11">
        <v>7</v>
      </c>
      <c r="G5" s="11">
        <v>5</v>
      </c>
      <c r="I5" t="s">
        <v>7</v>
      </c>
      <c r="J5" s="2">
        <v>0</v>
      </c>
    </row>
    <row r="6" spans="2:10" x14ac:dyDescent="0.35">
      <c r="B6" s="11" t="s">
        <v>2</v>
      </c>
      <c r="C6" s="10">
        <v>0</v>
      </c>
      <c r="D6" s="11">
        <v>-4</v>
      </c>
      <c r="E6" s="11">
        <v>2</v>
      </c>
      <c r="F6" s="11">
        <v>9</v>
      </c>
      <c r="G6" s="11">
        <v>1</v>
      </c>
      <c r="I6" t="s">
        <v>8</v>
      </c>
      <c r="J6" s="2">
        <v>0</v>
      </c>
    </row>
    <row r="7" spans="2:10" x14ac:dyDescent="0.35">
      <c r="B7" s="11" t="s">
        <v>3</v>
      </c>
      <c r="C7" s="10">
        <v>7</v>
      </c>
      <c r="D7" s="11">
        <v>-3</v>
      </c>
      <c r="E7" s="11">
        <v>3</v>
      </c>
      <c r="F7" s="11">
        <v>8</v>
      </c>
      <c r="G7" s="11">
        <v>2</v>
      </c>
      <c r="I7" t="s">
        <v>9</v>
      </c>
      <c r="J7" s="2">
        <v>0.4</v>
      </c>
    </row>
    <row r="8" spans="2:10" x14ac:dyDescent="0.35">
      <c r="B8" s="11" t="s">
        <v>4</v>
      </c>
      <c r="C8" s="10">
        <v>-2</v>
      </c>
      <c r="D8" s="11">
        <v>3</v>
      </c>
      <c r="E8" s="11">
        <v>-6</v>
      </c>
      <c r="F8" s="11">
        <v>0</v>
      </c>
      <c r="G8" s="11">
        <v>-3</v>
      </c>
      <c r="I8" t="s">
        <v>11</v>
      </c>
      <c r="J8">
        <v>0</v>
      </c>
    </row>
    <row r="10" spans="2:10" x14ac:dyDescent="0.35">
      <c r="B10" s="8" t="s">
        <v>10</v>
      </c>
      <c r="C10" s="8" t="s">
        <v>20</v>
      </c>
      <c r="D10" s="8">
        <f>J8</f>
        <v>0</v>
      </c>
    </row>
    <row r="13" spans="2:10" x14ac:dyDescent="0.35">
      <c r="B13" t="s">
        <v>12</v>
      </c>
    </row>
    <row r="14" spans="2:10" x14ac:dyDescent="0.35">
      <c r="B14" s="1" t="s">
        <v>13</v>
      </c>
      <c r="C14">
        <f>J8-SUMPRODUCT(C5:C8,J4:J7)</f>
        <v>-2.8</v>
      </c>
      <c r="D14" t="s">
        <v>19</v>
      </c>
      <c r="E14">
        <v>0</v>
      </c>
    </row>
    <row r="15" spans="2:10" x14ac:dyDescent="0.35">
      <c r="B15" s="1" t="s">
        <v>14</v>
      </c>
      <c r="C15">
        <f>J8-SUMPRODUCT(D5:D8,J4:J7)</f>
        <v>-2.2204460492503131E-16</v>
      </c>
      <c r="D15" t="s">
        <v>19</v>
      </c>
      <c r="E15">
        <v>0</v>
      </c>
    </row>
    <row r="16" spans="2:10" x14ac:dyDescent="0.35">
      <c r="B16" s="1" t="s">
        <v>15</v>
      </c>
      <c r="C16">
        <f>J8-SUMPRODUCT(E5:E8,J4:J7)</f>
        <v>4.4408920985006262E-16</v>
      </c>
      <c r="D16" t="s">
        <v>19</v>
      </c>
      <c r="E16">
        <v>0</v>
      </c>
    </row>
    <row r="17" spans="2:5" x14ac:dyDescent="0.35">
      <c r="B17" s="1" t="s">
        <v>16</v>
      </c>
      <c r="C17">
        <f>J8-SUMPRODUCT(F5:F8,J4:J7)</f>
        <v>-4.2</v>
      </c>
      <c r="D17" t="s">
        <v>19</v>
      </c>
      <c r="E17">
        <v>0</v>
      </c>
    </row>
    <row r="18" spans="2:5" x14ac:dyDescent="0.35">
      <c r="B18" s="1" t="s">
        <v>17</v>
      </c>
      <c r="C18">
        <f>J8-SUMPRODUCT(G5:G8,J4:J7)</f>
        <v>-1.7999999999999998</v>
      </c>
      <c r="D18" t="s">
        <v>19</v>
      </c>
      <c r="E18">
        <v>0</v>
      </c>
    </row>
    <row r="20" spans="2:5" ht="18" customHeight="1" x14ac:dyDescent="0.35">
      <c r="B20" s="1" t="s">
        <v>99</v>
      </c>
      <c r="C20">
        <f>SUM(J4:J7)</f>
        <v>1</v>
      </c>
      <c r="D20" t="s">
        <v>18</v>
      </c>
      <c r="E20">
        <v>1</v>
      </c>
    </row>
    <row r="22" spans="2:5" x14ac:dyDescent="0.35">
      <c r="B22" s="21" t="s">
        <v>138</v>
      </c>
    </row>
    <row r="23" spans="2:5" ht="58" x14ac:dyDescent="0.35">
      <c r="B23" s="21" t="s">
        <v>139</v>
      </c>
    </row>
    <row r="24" spans="2:5" ht="58" x14ac:dyDescent="0.35">
      <c r="B24" s="21" t="s">
        <v>140</v>
      </c>
    </row>
    <row r="25" spans="2:5" ht="116" x14ac:dyDescent="0.35">
      <c r="B25" s="21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/>
  </sheetViews>
  <sheetFormatPr defaultRowHeight="14.5" x14ac:dyDescent="0.35"/>
  <cols>
    <col min="1" max="1" width="2.1796875" customWidth="1"/>
    <col min="2" max="2" width="5.90625" bestFit="1" customWidth="1"/>
    <col min="3" max="3" width="54.26953125" bestFit="1" customWidth="1"/>
    <col min="4" max="4" width="12.453125" bestFit="1" customWidth="1"/>
    <col min="5" max="5" width="11.81640625" bestFit="1" customWidth="1"/>
  </cols>
  <sheetData>
    <row r="1" spans="1:5" x14ac:dyDescent="0.35">
      <c r="A1" s="3" t="s">
        <v>21</v>
      </c>
    </row>
    <row r="2" spans="1:5" x14ac:dyDescent="0.35">
      <c r="A2" s="3" t="s">
        <v>141</v>
      </c>
    </row>
    <row r="3" spans="1:5" x14ac:dyDescent="0.35">
      <c r="A3" s="3" t="s">
        <v>142</v>
      </c>
    </row>
    <row r="6" spans="1:5" ht="15" thickBot="1" x14ac:dyDescent="0.4">
      <c r="A6" t="s">
        <v>22</v>
      </c>
    </row>
    <row r="7" spans="1:5" x14ac:dyDescent="0.35">
      <c r="B7" s="22"/>
      <c r="C7" s="22"/>
      <c r="D7" s="22" t="s">
        <v>25</v>
      </c>
      <c r="E7" s="22" t="s">
        <v>27</v>
      </c>
    </row>
    <row r="8" spans="1:5" ht="15" thickBot="1" x14ac:dyDescent="0.4">
      <c r="B8" s="23" t="s">
        <v>23</v>
      </c>
      <c r="C8" s="23" t="s">
        <v>24</v>
      </c>
      <c r="D8" s="23" t="s">
        <v>26</v>
      </c>
      <c r="E8" s="23" t="s">
        <v>28</v>
      </c>
    </row>
    <row r="9" spans="1:5" x14ac:dyDescent="0.35">
      <c r="B9" s="4" t="s">
        <v>31</v>
      </c>
      <c r="C9" s="4" t="s">
        <v>6</v>
      </c>
      <c r="D9" s="4">
        <v>0.6</v>
      </c>
      <c r="E9" s="4">
        <v>0</v>
      </c>
    </row>
    <row r="10" spans="1:5" x14ac:dyDescent="0.35">
      <c r="B10" s="4" t="s">
        <v>32</v>
      </c>
      <c r="C10" s="4" t="s">
        <v>7</v>
      </c>
      <c r="D10" s="4">
        <v>0</v>
      </c>
      <c r="E10" s="4">
        <v>-2</v>
      </c>
    </row>
    <row r="11" spans="1:5" x14ac:dyDescent="0.35">
      <c r="B11" s="4" t="s">
        <v>33</v>
      </c>
      <c r="C11" s="4" t="s">
        <v>8</v>
      </c>
      <c r="D11" s="4">
        <v>0</v>
      </c>
      <c r="E11" s="4">
        <v>-1</v>
      </c>
    </row>
    <row r="12" spans="1:5" x14ac:dyDescent="0.35">
      <c r="B12" s="4" t="s">
        <v>34</v>
      </c>
      <c r="C12" s="4" t="s">
        <v>9</v>
      </c>
      <c r="D12" s="4">
        <v>0.4</v>
      </c>
      <c r="E12" s="4">
        <v>0</v>
      </c>
    </row>
    <row r="13" spans="1:5" ht="15" thickBot="1" x14ac:dyDescent="0.4">
      <c r="B13" s="5" t="s">
        <v>143</v>
      </c>
      <c r="C13" s="5" t="s">
        <v>11</v>
      </c>
      <c r="D13" s="5">
        <v>0</v>
      </c>
      <c r="E13" s="5">
        <v>0</v>
      </c>
    </row>
    <row r="15" spans="1:5" ht="15" thickBot="1" x14ac:dyDescent="0.4">
      <c r="A15" t="s">
        <v>12</v>
      </c>
    </row>
    <row r="16" spans="1:5" x14ac:dyDescent="0.35">
      <c r="B16" s="22"/>
      <c r="C16" s="22"/>
      <c r="D16" s="22" t="s">
        <v>25</v>
      </c>
      <c r="E16" s="22" t="s">
        <v>29</v>
      </c>
    </row>
    <row r="17" spans="2:5" ht="15" thickBot="1" x14ac:dyDescent="0.4">
      <c r="B17" s="23" t="s">
        <v>23</v>
      </c>
      <c r="C17" s="23" t="s">
        <v>24</v>
      </c>
      <c r="D17" s="23" t="s">
        <v>26</v>
      </c>
      <c r="E17" s="23" t="s">
        <v>30</v>
      </c>
    </row>
    <row r="18" spans="2:5" x14ac:dyDescent="0.35">
      <c r="B18" s="4" t="s">
        <v>35</v>
      </c>
      <c r="C18" s="4" t="s">
        <v>36</v>
      </c>
      <c r="D18" s="4">
        <v>-2.8</v>
      </c>
      <c r="E18" s="4">
        <v>0</v>
      </c>
    </row>
    <row r="19" spans="2:5" x14ac:dyDescent="0.35">
      <c r="B19" s="4" t="s">
        <v>37</v>
      </c>
      <c r="C19" s="4" t="s">
        <v>38</v>
      </c>
      <c r="D19" s="4">
        <v>-2.2204460492503131E-16</v>
      </c>
      <c r="E19" s="4">
        <v>0.66666666666666663</v>
      </c>
    </row>
    <row r="20" spans="2:5" x14ac:dyDescent="0.35">
      <c r="B20" s="4" t="s">
        <v>39</v>
      </c>
      <c r="C20" s="4" t="s">
        <v>40</v>
      </c>
      <c r="D20" s="4">
        <v>4.4408920985006262E-16</v>
      </c>
      <c r="E20" s="4">
        <v>0.33333333333333331</v>
      </c>
    </row>
    <row r="21" spans="2:5" x14ac:dyDescent="0.35">
      <c r="B21" s="4" t="s">
        <v>41</v>
      </c>
      <c r="C21" s="4" t="s">
        <v>42</v>
      </c>
      <c r="D21" s="4">
        <v>-4.2</v>
      </c>
      <c r="E21" s="4">
        <v>0</v>
      </c>
    </row>
    <row r="22" spans="2:5" x14ac:dyDescent="0.35">
      <c r="B22" s="4" t="s">
        <v>43</v>
      </c>
      <c r="C22" s="4" t="s">
        <v>44</v>
      </c>
      <c r="D22" s="4">
        <v>-1.7999999999999998</v>
      </c>
      <c r="E22" s="4">
        <v>0</v>
      </c>
    </row>
    <row r="23" spans="2:5" ht="15" thickBot="1" x14ac:dyDescent="0.4">
      <c r="B23" s="5" t="s">
        <v>45</v>
      </c>
      <c r="C23" s="5" t="s">
        <v>144</v>
      </c>
      <c r="D23" s="5">
        <v>1</v>
      </c>
      <c r="E23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opLeftCell="A2" workbookViewId="0">
      <selection activeCell="B20" sqref="B20:D23"/>
    </sheetView>
  </sheetViews>
  <sheetFormatPr defaultRowHeight="14.5" x14ac:dyDescent="0.35"/>
  <cols>
    <col min="2" max="2" width="56.08984375" customWidth="1"/>
    <col min="3" max="3" width="13.453125" customWidth="1"/>
    <col min="4" max="4" width="6.54296875" customWidth="1"/>
    <col min="5" max="5" width="7.90625" customWidth="1"/>
    <col min="6" max="6" width="10.81640625" customWidth="1"/>
    <col min="8" max="8" width="18.36328125" bestFit="1" customWidth="1"/>
  </cols>
  <sheetData>
    <row r="1" spans="2:9" x14ac:dyDescent="0.35">
      <c r="H1" t="s">
        <v>5</v>
      </c>
    </row>
    <row r="3" spans="2:9" x14ac:dyDescent="0.35">
      <c r="B3" s="11" t="s">
        <v>0</v>
      </c>
      <c r="C3" s="11" t="s">
        <v>46</v>
      </c>
      <c r="D3" s="11" t="s">
        <v>47</v>
      </c>
      <c r="E3" s="11" t="s">
        <v>48</v>
      </c>
      <c r="F3" s="11" t="s">
        <v>49</v>
      </c>
      <c r="H3" t="s">
        <v>52</v>
      </c>
    </row>
    <row r="4" spans="2:9" x14ac:dyDescent="0.35">
      <c r="B4" s="11" t="s">
        <v>46</v>
      </c>
      <c r="C4" s="11">
        <v>0</v>
      </c>
      <c r="D4" s="11">
        <v>2</v>
      </c>
      <c r="E4" s="11">
        <v>-3</v>
      </c>
      <c r="F4" s="11">
        <v>0</v>
      </c>
      <c r="H4" t="s">
        <v>50</v>
      </c>
      <c r="I4">
        <v>1.1102230246251565E-16</v>
      </c>
    </row>
    <row r="5" spans="2:9" x14ac:dyDescent="0.35">
      <c r="B5" s="11" t="s">
        <v>47</v>
      </c>
      <c r="C5" s="11">
        <v>-2</v>
      </c>
      <c r="D5" s="11">
        <v>0</v>
      </c>
      <c r="E5" s="11">
        <v>0</v>
      </c>
      <c r="F5" s="11">
        <v>3</v>
      </c>
      <c r="H5" t="s">
        <v>51</v>
      </c>
      <c r="I5">
        <v>0.59999999999999987</v>
      </c>
    </row>
    <row r="6" spans="2:9" x14ac:dyDescent="0.35">
      <c r="B6" s="11" t="s">
        <v>48</v>
      </c>
      <c r="C6" s="11">
        <v>3</v>
      </c>
      <c r="D6" s="11">
        <v>0</v>
      </c>
      <c r="E6" s="11">
        <v>0</v>
      </c>
      <c r="F6" s="11">
        <v>-4</v>
      </c>
      <c r="H6" t="s">
        <v>53</v>
      </c>
      <c r="I6">
        <v>0.39999999999999997</v>
      </c>
    </row>
    <row r="7" spans="2:9" x14ac:dyDescent="0.35">
      <c r="B7" s="11" t="s">
        <v>49</v>
      </c>
      <c r="C7" s="11">
        <v>0</v>
      </c>
      <c r="D7" s="11">
        <v>-3</v>
      </c>
      <c r="E7" s="11">
        <v>4</v>
      </c>
      <c r="F7" s="11">
        <v>0</v>
      </c>
      <c r="H7" t="s">
        <v>54</v>
      </c>
      <c r="I7">
        <v>0</v>
      </c>
    </row>
    <row r="8" spans="2:9" x14ac:dyDescent="0.35">
      <c r="H8" t="s">
        <v>57</v>
      </c>
      <c r="I8">
        <v>0</v>
      </c>
    </row>
    <row r="9" spans="2:9" x14ac:dyDescent="0.35">
      <c r="B9" t="s">
        <v>55</v>
      </c>
    </row>
    <row r="10" spans="2:9" x14ac:dyDescent="0.35">
      <c r="B10" s="8" t="s">
        <v>56</v>
      </c>
      <c r="C10" s="8">
        <f>I8</f>
        <v>0</v>
      </c>
    </row>
    <row r="12" spans="2:9" x14ac:dyDescent="0.35">
      <c r="B12" t="s">
        <v>12</v>
      </c>
    </row>
    <row r="13" spans="2:9" x14ac:dyDescent="0.35">
      <c r="C13">
        <f>I8-SUMPRODUCT(C4:C7,I4:I7)</f>
        <v>-2.2204460492503131E-16</v>
      </c>
      <c r="D13" t="s">
        <v>19</v>
      </c>
      <c r="E13">
        <v>0</v>
      </c>
    </row>
    <row r="14" spans="2:9" x14ac:dyDescent="0.35">
      <c r="C14">
        <f>I8-SUMPRODUCT(D4:D7,I4:I7)</f>
        <v>-2.2204460492503131E-16</v>
      </c>
      <c r="D14" t="s">
        <v>19</v>
      </c>
      <c r="E14">
        <v>0</v>
      </c>
    </row>
    <row r="15" spans="2:9" x14ac:dyDescent="0.35">
      <c r="C15">
        <f>I8-SUMPRODUCT(E4:E7,I4:I7)</f>
        <v>3.3306690738754696E-16</v>
      </c>
      <c r="D15" t="s">
        <v>19</v>
      </c>
      <c r="E15">
        <v>0</v>
      </c>
    </row>
    <row r="16" spans="2:9" x14ac:dyDescent="0.35">
      <c r="C16">
        <f>I8-SUMPRODUCT(F4:F7,I4:I7)</f>
        <v>-0.19999999999999973</v>
      </c>
      <c r="D16" t="s">
        <v>19</v>
      </c>
      <c r="E16">
        <v>0</v>
      </c>
    </row>
    <row r="17" spans="2:5" ht="15" customHeight="1" x14ac:dyDescent="0.35">
      <c r="B17" s="1" t="s">
        <v>99</v>
      </c>
      <c r="C17">
        <f>SUM(I4:I7)</f>
        <v>1</v>
      </c>
      <c r="D17" t="s">
        <v>18</v>
      </c>
      <c r="E17">
        <v>1</v>
      </c>
    </row>
    <row r="20" spans="2:5" x14ac:dyDescent="0.35">
      <c r="B20" t="s">
        <v>133</v>
      </c>
    </row>
    <row r="21" spans="2:5" x14ac:dyDescent="0.35">
      <c r="B21" s="12" t="s">
        <v>134</v>
      </c>
      <c r="C21" s="13"/>
      <c r="D21" s="14"/>
    </row>
    <row r="22" spans="2:5" x14ac:dyDescent="0.35">
      <c r="B22" s="15" t="s">
        <v>136</v>
      </c>
      <c r="C22" s="16"/>
      <c r="D22" s="17"/>
    </row>
    <row r="23" spans="2:5" x14ac:dyDescent="0.35">
      <c r="B23" s="18" t="s">
        <v>135</v>
      </c>
      <c r="C23" s="19"/>
      <c r="D23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4.5" x14ac:dyDescent="0.35"/>
  <cols>
    <col min="1" max="1" width="2.1796875" customWidth="1"/>
    <col min="2" max="2" width="5.90625" bestFit="1" customWidth="1"/>
    <col min="3" max="3" width="5.7265625" customWidth="1"/>
    <col min="4" max="4" width="12.453125" bestFit="1" customWidth="1"/>
    <col min="5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3" t="s">
        <v>21</v>
      </c>
    </row>
    <row r="2" spans="1:8" x14ac:dyDescent="0.35">
      <c r="A2" s="3" t="s">
        <v>58</v>
      </c>
    </row>
    <row r="3" spans="1:8" x14ac:dyDescent="0.35">
      <c r="A3" s="3" t="s">
        <v>59</v>
      </c>
    </row>
    <row r="6" spans="1:8" ht="15" thickBot="1" x14ac:dyDescent="0.4">
      <c r="A6" t="s">
        <v>22</v>
      </c>
    </row>
    <row r="7" spans="1:8" x14ac:dyDescent="0.35">
      <c r="B7" s="6"/>
      <c r="C7" s="6"/>
      <c r="D7" s="6" t="s">
        <v>25</v>
      </c>
      <c r="E7" s="6" t="s">
        <v>27</v>
      </c>
      <c r="F7" s="6" t="s">
        <v>61</v>
      </c>
      <c r="G7" s="6" t="s">
        <v>63</v>
      </c>
      <c r="H7" s="6" t="s">
        <v>63</v>
      </c>
    </row>
    <row r="8" spans="1:8" ht="15" thickBot="1" x14ac:dyDescent="0.4">
      <c r="B8" s="7" t="s">
        <v>23</v>
      </c>
      <c r="C8" s="7" t="s">
        <v>24</v>
      </c>
      <c r="D8" s="7" t="s">
        <v>26</v>
      </c>
      <c r="E8" s="7" t="s">
        <v>60</v>
      </c>
      <c r="F8" s="7" t="s">
        <v>62</v>
      </c>
      <c r="G8" s="7" t="s">
        <v>64</v>
      </c>
      <c r="H8" s="7" t="s">
        <v>65</v>
      </c>
    </row>
    <row r="9" spans="1:8" x14ac:dyDescent="0.35">
      <c r="B9" s="4" t="s">
        <v>70</v>
      </c>
      <c r="C9" s="4" t="s">
        <v>50</v>
      </c>
      <c r="D9" s="4">
        <v>1.1102230246251565E-16</v>
      </c>
      <c r="E9" s="4">
        <v>0</v>
      </c>
      <c r="F9" s="4">
        <v>0</v>
      </c>
      <c r="G9" s="4">
        <v>0.14285714285714235</v>
      </c>
      <c r="H9" s="4">
        <v>2.0000000000000004</v>
      </c>
    </row>
    <row r="10" spans="1:8" x14ac:dyDescent="0.35">
      <c r="B10" s="4" t="s">
        <v>71</v>
      </c>
      <c r="C10" s="4" t="s">
        <v>51</v>
      </c>
      <c r="D10" s="4">
        <v>0.59999999999999987</v>
      </c>
      <c r="E10" s="4">
        <v>0</v>
      </c>
      <c r="F10" s="4">
        <v>0</v>
      </c>
      <c r="G10" s="4">
        <v>2</v>
      </c>
      <c r="H10" s="4">
        <v>3.469446951953613E-17</v>
      </c>
    </row>
    <row r="11" spans="1:8" x14ac:dyDescent="0.35">
      <c r="B11" s="4" t="s">
        <v>72</v>
      </c>
      <c r="C11" s="4" t="s">
        <v>53</v>
      </c>
      <c r="D11" s="4">
        <v>0.39999999999999997</v>
      </c>
      <c r="E11" s="4">
        <v>0</v>
      </c>
      <c r="F11" s="4">
        <v>0</v>
      </c>
      <c r="G11" s="4">
        <v>3.4694469519536142E-17</v>
      </c>
      <c r="H11" s="4">
        <v>0.19999999999999932</v>
      </c>
    </row>
    <row r="12" spans="1:8" x14ac:dyDescent="0.35">
      <c r="B12" s="4" t="s">
        <v>73</v>
      </c>
      <c r="C12" s="4" t="s">
        <v>54</v>
      </c>
      <c r="D12" s="4">
        <v>0</v>
      </c>
      <c r="E12" s="4">
        <v>-0.19999999999999923</v>
      </c>
      <c r="F12" s="4">
        <v>0</v>
      </c>
      <c r="G12" s="4">
        <v>0.19999999999999923</v>
      </c>
      <c r="H12" s="4">
        <v>1E+30</v>
      </c>
    </row>
    <row r="13" spans="1:8" ht="15" thickBot="1" x14ac:dyDescent="0.4">
      <c r="B13" s="5" t="s">
        <v>74</v>
      </c>
      <c r="C13" s="5" t="s">
        <v>57</v>
      </c>
      <c r="D13" s="5">
        <v>0</v>
      </c>
      <c r="E13" s="5">
        <v>0</v>
      </c>
      <c r="F13" s="5">
        <v>1</v>
      </c>
      <c r="G13" s="5">
        <v>1E+30</v>
      </c>
      <c r="H13" s="5">
        <v>1</v>
      </c>
    </row>
    <row r="15" spans="1:8" ht="15" thickBot="1" x14ac:dyDescent="0.4">
      <c r="A15" t="s">
        <v>12</v>
      </c>
    </row>
    <row r="16" spans="1:8" x14ac:dyDescent="0.35">
      <c r="B16" s="6"/>
      <c r="C16" s="6"/>
      <c r="D16" s="6" t="s">
        <v>25</v>
      </c>
      <c r="E16" s="6" t="s">
        <v>66</v>
      </c>
      <c r="F16" s="6" t="s">
        <v>68</v>
      </c>
      <c r="G16" s="6" t="s">
        <v>63</v>
      </c>
      <c r="H16" s="6" t="s">
        <v>63</v>
      </c>
    </row>
    <row r="17" spans="2:8" ht="15" thickBot="1" x14ac:dyDescent="0.4">
      <c r="B17" s="7" t="s">
        <v>23</v>
      </c>
      <c r="C17" s="7" t="s">
        <v>24</v>
      </c>
      <c r="D17" s="7" t="s">
        <v>26</v>
      </c>
      <c r="E17" s="7" t="s">
        <v>67</v>
      </c>
      <c r="F17" s="7" t="s">
        <v>69</v>
      </c>
      <c r="G17" s="7" t="s">
        <v>64</v>
      </c>
      <c r="H17" s="7" t="s">
        <v>65</v>
      </c>
    </row>
    <row r="18" spans="2:8" x14ac:dyDescent="0.35">
      <c r="B18" s="4" t="s">
        <v>75</v>
      </c>
      <c r="C18" s="4" t="s">
        <v>46</v>
      </c>
      <c r="D18" s="4">
        <v>-2.2204460492503131E-16</v>
      </c>
      <c r="E18" s="4">
        <v>6.9388939039072284E-18</v>
      </c>
      <c r="F18" s="4">
        <v>0</v>
      </c>
      <c r="G18" s="4">
        <v>2</v>
      </c>
      <c r="H18" s="4">
        <v>0.14285714285714235</v>
      </c>
    </row>
    <row r="19" spans="2:8" x14ac:dyDescent="0.35">
      <c r="B19" s="4" t="s">
        <v>35</v>
      </c>
      <c r="C19" s="4" t="s">
        <v>46</v>
      </c>
      <c r="D19" s="4">
        <v>-2.2204460492503131E-16</v>
      </c>
      <c r="E19" s="4">
        <v>0.6</v>
      </c>
      <c r="F19" s="4">
        <v>0</v>
      </c>
      <c r="G19" s="4">
        <v>5.5511151231257837E-16</v>
      </c>
      <c r="H19" s="4">
        <v>2</v>
      </c>
    </row>
    <row r="20" spans="2:8" x14ac:dyDescent="0.35">
      <c r="B20" s="4" t="s">
        <v>37</v>
      </c>
      <c r="C20" s="4" t="s">
        <v>46</v>
      </c>
      <c r="D20" s="4">
        <v>3.3306690738754696E-16</v>
      </c>
      <c r="E20" s="4">
        <v>0.40000000000000013</v>
      </c>
      <c r="F20" s="4">
        <v>0</v>
      </c>
      <c r="G20" s="4">
        <v>0.19999999999999926</v>
      </c>
      <c r="H20" s="4">
        <v>5.5511151231257827E-16</v>
      </c>
    </row>
    <row r="21" spans="2:8" x14ac:dyDescent="0.35">
      <c r="B21" s="4" t="s">
        <v>39</v>
      </c>
      <c r="C21" s="4" t="s">
        <v>46</v>
      </c>
      <c r="D21" s="4">
        <v>-0.19999999999999973</v>
      </c>
      <c r="E21" s="4">
        <v>0</v>
      </c>
      <c r="F21" s="4">
        <v>0</v>
      </c>
      <c r="G21" s="4">
        <v>1E+30</v>
      </c>
      <c r="H21" s="4">
        <v>0.19999999999999934</v>
      </c>
    </row>
    <row r="22" spans="2:8" ht="15" thickBot="1" x14ac:dyDescent="0.4">
      <c r="B22" s="5" t="s">
        <v>41</v>
      </c>
      <c r="C22" s="5" t="s">
        <v>46</v>
      </c>
      <c r="D22" s="5">
        <v>1</v>
      </c>
      <c r="E22" s="5">
        <v>0</v>
      </c>
      <c r="F22" s="5">
        <v>1</v>
      </c>
      <c r="G22" s="5">
        <v>1E+30</v>
      </c>
      <c r="H22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4"/>
  <sheetViews>
    <sheetView topLeftCell="A21" workbookViewId="0">
      <selection activeCell="B38" sqref="B38"/>
    </sheetView>
  </sheetViews>
  <sheetFormatPr defaultRowHeight="14.5" x14ac:dyDescent="0.35"/>
  <cols>
    <col min="2" max="2" width="47.6328125" customWidth="1"/>
    <col min="12" max="12" width="8.54296875" customWidth="1"/>
    <col min="14" max="14" width="29.453125" bestFit="1" customWidth="1"/>
  </cols>
  <sheetData>
    <row r="3" spans="2:15" x14ac:dyDescent="0.35">
      <c r="B3" s="11" t="s">
        <v>76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N3" t="s">
        <v>5</v>
      </c>
    </row>
    <row r="4" spans="2:15" x14ac:dyDescent="0.35">
      <c r="B4" s="11">
        <v>1</v>
      </c>
      <c r="C4" s="11">
        <v>0</v>
      </c>
      <c r="D4" s="11">
        <v>-1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N4" t="s">
        <v>77</v>
      </c>
      <c r="O4">
        <v>0.33333333333333343</v>
      </c>
    </row>
    <row r="5" spans="2:15" x14ac:dyDescent="0.35">
      <c r="B5" s="11">
        <v>2</v>
      </c>
      <c r="C5" s="11">
        <v>1</v>
      </c>
      <c r="D5" s="11">
        <v>0</v>
      </c>
      <c r="E5" s="11">
        <v>-1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N5" t="s">
        <v>78</v>
      </c>
      <c r="O5">
        <v>0.33333333333333331</v>
      </c>
    </row>
    <row r="6" spans="2:15" x14ac:dyDescent="0.35">
      <c r="B6" s="11">
        <v>3</v>
      </c>
      <c r="C6" s="11">
        <v>-1</v>
      </c>
      <c r="D6" s="11">
        <v>1</v>
      </c>
      <c r="E6" s="11">
        <v>0</v>
      </c>
      <c r="F6" s="11">
        <v>-1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N6" t="s">
        <v>79</v>
      </c>
      <c r="O6">
        <v>0.33333333333333331</v>
      </c>
    </row>
    <row r="7" spans="2:15" x14ac:dyDescent="0.35">
      <c r="B7" s="11">
        <v>4</v>
      </c>
      <c r="C7" s="11">
        <v>-1</v>
      </c>
      <c r="D7" s="11">
        <v>-1</v>
      </c>
      <c r="E7" s="11">
        <v>1</v>
      </c>
      <c r="F7" s="11">
        <v>0</v>
      </c>
      <c r="G7" s="11">
        <v>-1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N7" t="s">
        <v>80</v>
      </c>
      <c r="O7">
        <v>0</v>
      </c>
    </row>
    <row r="8" spans="2:15" x14ac:dyDescent="0.35">
      <c r="B8" s="11">
        <v>5</v>
      </c>
      <c r="C8" s="11">
        <v>-1</v>
      </c>
      <c r="D8" s="11">
        <v>-1</v>
      </c>
      <c r="E8" s="11">
        <v>-1</v>
      </c>
      <c r="F8" s="11">
        <v>1</v>
      </c>
      <c r="G8" s="11">
        <v>0</v>
      </c>
      <c r="H8" s="11">
        <v>-1</v>
      </c>
      <c r="I8" s="11">
        <v>1</v>
      </c>
      <c r="J8" s="11">
        <v>1</v>
      </c>
      <c r="K8" s="11">
        <v>1</v>
      </c>
      <c r="L8" s="11">
        <v>1</v>
      </c>
      <c r="N8" t="s">
        <v>81</v>
      </c>
      <c r="O8">
        <v>0</v>
      </c>
    </row>
    <row r="9" spans="2:15" x14ac:dyDescent="0.35">
      <c r="B9" s="11">
        <v>6</v>
      </c>
      <c r="C9" s="11">
        <v>-1</v>
      </c>
      <c r="D9" s="11">
        <v>-1</v>
      </c>
      <c r="E9" s="11">
        <v>-1</v>
      </c>
      <c r="F9" s="11">
        <v>-1</v>
      </c>
      <c r="G9" s="11">
        <v>1</v>
      </c>
      <c r="H9" s="11">
        <v>0</v>
      </c>
      <c r="I9" s="11">
        <v>-1</v>
      </c>
      <c r="J9" s="11">
        <v>1</v>
      </c>
      <c r="K9" s="11">
        <v>1</v>
      </c>
      <c r="L9" s="11">
        <v>1</v>
      </c>
      <c r="N9" t="s">
        <v>82</v>
      </c>
      <c r="O9">
        <v>0</v>
      </c>
    </row>
    <row r="10" spans="2:15" x14ac:dyDescent="0.35">
      <c r="B10" s="11">
        <v>7</v>
      </c>
      <c r="C10" s="11">
        <v>-1</v>
      </c>
      <c r="D10" s="11">
        <v>-1</v>
      </c>
      <c r="E10" s="11">
        <v>-1</v>
      </c>
      <c r="F10" s="11">
        <v>-1</v>
      </c>
      <c r="G10" s="11">
        <v>-1</v>
      </c>
      <c r="H10" s="11">
        <v>1</v>
      </c>
      <c r="I10" s="11">
        <v>0</v>
      </c>
      <c r="J10" s="11">
        <v>-1</v>
      </c>
      <c r="K10" s="11">
        <v>1</v>
      </c>
      <c r="L10" s="11">
        <v>1</v>
      </c>
      <c r="N10" t="s">
        <v>83</v>
      </c>
      <c r="O10">
        <v>0</v>
      </c>
    </row>
    <row r="11" spans="2:15" x14ac:dyDescent="0.35">
      <c r="B11" s="11">
        <v>8</v>
      </c>
      <c r="C11" s="11">
        <v>-1</v>
      </c>
      <c r="D11" s="11">
        <v>-1</v>
      </c>
      <c r="E11" s="11">
        <v>-1</v>
      </c>
      <c r="F11" s="11">
        <v>-1</v>
      </c>
      <c r="G11" s="11">
        <v>-1</v>
      </c>
      <c r="H11" s="11">
        <v>-1</v>
      </c>
      <c r="I11" s="11">
        <v>1</v>
      </c>
      <c r="J11" s="11">
        <v>0</v>
      </c>
      <c r="K11" s="11">
        <v>-1</v>
      </c>
      <c r="L11" s="11">
        <v>1</v>
      </c>
      <c r="N11" t="s">
        <v>84</v>
      </c>
      <c r="O11">
        <v>0</v>
      </c>
    </row>
    <row r="12" spans="2:15" x14ac:dyDescent="0.35">
      <c r="B12" s="11">
        <v>9</v>
      </c>
      <c r="C12" s="11">
        <v>-1</v>
      </c>
      <c r="D12" s="11">
        <v>-1</v>
      </c>
      <c r="E12" s="11">
        <v>-1</v>
      </c>
      <c r="F12" s="11">
        <v>-1</v>
      </c>
      <c r="G12" s="11">
        <v>-1</v>
      </c>
      <c r="H12" s="11">
        <v>-1</v>
      </c>
      <c r="I12" s="11">
        <v>-1</v>
      </c>
      <c r="J12" s="11">
        <v>1</v>
      </c>
      <c r="K12" s="11">
        <v>0</v>
      </c>
      <c r="L12" s="11">
        <v>-1</v>
      </c>
      <c r="N12" t="s">
        <v>85</v>
      </c>
      <c r="O12">
        <v>0</v>
      </c>
    </row>
    <row r="13" spans="2:15" x14ac:dyDescent="0.35">
      <c r="B13" s="11">
        <v>10</v>
      </c>
      <c r="C13" s="11">
        <v>-1</v>
      </c>
      <c r="D13" s="11">
        <v>-1</v>
      </c>
      <c r="E13" s="11">
        <v>-1</v>
      </c>
      <c r="F13" s="11">
        <v>-1</v>
      </c>
      <c r="G13" s="11">
        <v>-1</v>
      </c>
      <c r="H13" s="11">
        <v>-1</v>
      </c>
      <c r="I13" s="11">
        <v>-1</v>
      </c>
      <c r="J13" s="11">
        <v>-1</v>
      </c>
      <c r="K13" s="11">
        <v>1</v>
      </c>
      <c r="L13" s="11">
        <v>0</v>
      </c>
      <c r="N13" t="s">
        <v>86</v>
      </c>
      <c r="O13">
        <v>0</v>
      </c>
    </row>
    <row r="14" spans="2:15" x14ac:dyDescent="0.35">
      <c r="N14" t="s">
        <v>97</v>
      </c>
      <c r="O14">
        <v>-5.5511151231257827E-17</v>
      </c>
    </row>
    <row r="15" spans="2:15" x14ac:dyDescent="0.35">
      <c r="B15" s="8" t="s">
        <v>61</v>
      </c>
      <c r="C15" s="8" t="s">
        <v>98</v>
      </c>
      <c r="D15" s="8">
        <f>O14</f>
        <v>-5.5511151231257827E-17</v>
      </c>
    </row>
    <row r="17" spans="2:9" x14ac:dyDescent="0.35">
      <c r="B17" t="s">
        <v>12</v>
      </c>
    </row>
    <row r="18" spans="2:9" x14ac:dyDescent="0.35">
      <c r="B18" s="1" t="s">
        <v>87</v>
      </c>
      <c r="C18">
        <f>O14-SUMPRODUCT(C4:C13,O4:O13)</f>
        <v>-5.5511151231257827E-17</v>
      </c>
      <c r="D18" t="s">
        <v>19</v>
      </c>
      <c r="E18">
        <v>0</v>
      </c>
    </row>
    <row r="19" spans="2:9" x14ac:dyDescent="0.35">
      <c r="B19" s="1" t="s">
        <v>88</v>
      </c>
      <c r="C19">
        <f>O14-SUMPRODUCT(D4:D13,O4:O13)</f>
        <v>5.5511151231257827E-17</v>
      </c>
      <c r="D19" t="s">
        <v>19</v>
      </c>
      <c r="E19">
        <v>0</v>
      </c>
    </row>
    <row r="20" spans="2:9" x14ac:dyDescent="0.35">
      <c r="B20" s="1" t="s">
        <v>89</v>
      </c>
      <c r="C20">
        <f>O14-SUMPRODUCT(E4:E13,O4:O13)</f>
        <v>-1.6653345369377348E-16</v>
      </c>
      <c r="D20" t="s">
        <v>19</v>
      </c>
      <c r="E20">
        <v>0</v>
      </c>
    </row>
    <row r="21" spans="2:9" x14ac:dyDescent="0.35">
      <c r="B21" s="1" t="s">
        <v>90</v>
      </c>
      <c r="C21">
        <f>O14-SUMPRODUCT(F4:F13,O4:O13)</f>
        <v>-0.33333333333333348</v>
      </c>
      <c r="D21" t="s">
        <v>19</v>
      </c>
      <c r="E21">
        <v>0</v>
      </c>
    </row>
    <row r="22" spans="2:9" x14ac:dyDescent="0.35">
      <c r="B22" s="1" t="s">
        <v>91</v>
      </c>
      <c r="C22">
        <f>O14-SUMPRODUCT(G4:G13,O4:O13)</f>
        <v>-1</v>
      </c>
      <c r="D22" t="s">
        <v>19</v>
      </c>
      <c r="E22">
        <v>0</v>
      </c>
    </row>
    <row r="23" spans="2:9" x14ac:dyDescent="0.35">
      <c r="B23" s="1" t="s">
        <v>92</v>
      </c>
      <c r="C23">
        <f>-O14-SUMPRODUCT(H4:H13,O4:O13)</f>
        <v>-1</v>
      </c>
      <c r="D23" t="s">
        <v>19</v>
      </c>
      <c r="E23">
        <v>0</v>
      </c>
    </row>
    <row r="24" spans="2:9" x14ac:dyDescent="0.35">
      <c r="B24" s="1" t="s">
        <v>93</v>
      </c>
      <c r="C24">
        <f>-O14-SUMPRODUCT(I4:I13,O4:O13)</f>
        <v>-1</v>
      </c>
      <c r="D24" t="s">
        <v>19</v>
      </c>
      <c r="E24">
        <v>0</v>
      </c>
    </row>
    <row r="25" spans="2:9" x14ac:dyDescent="0.35">
      <c r="B25" s="1" t="s">
        <v>94</v>
      </c>
      <c r="C25">
        <f>O14-SUMPRODUCT(J4:J13,O4:O13)</f>
        <v>-1</v>
      </c>
      <c r="D25" t="s">
        <v>19</v>
      </c>
      <c r="E25">
        <v>0</v>
      </c>
    </row>
    <row r="26" spans="2:9" x14ac:dyDescent="0.35">
      <c r="B26" s="1" t="s">
        <v>95</v>
      </c>
      <c r="C26">
        <f>-O14-SUMPRODUCT(K4:K13,O4:O13)</f>
        <v>-1</v>
      </c>
      <c r="D26" t="s">
        <v>19</v>
      </c>
      <c r="E26">
        <v>0</v>
      </c>
    </row>
    <row r="27" spans="2:9" x14ac:dyDescent="0.35">
      <c r="B27" s="1" t="s">
        <v>96</v>
      </c>
      <c r="C27">
        <f>O14-SUMPRODUCT(L4:L13,O4:O13)</f>
        <v>-1</v>
      </c>
      <c r="D27" t="s">
        <v>19</v>
      </c>
      <c r="E27">
        <v>0</v>
      </c>
    </row>
    <row r="28" spans="2:9" x14ac:dyDescent="0.35">
      <c r="B28" s="1" t="s">
        <v>99</v>
      </c>
      <c r="C28">
        <f>SUM(O4:O13)</f>
        <v>1</v>
      </c>
      <c r="D28" t="s">
        <v>18</v>
      </c>
      <c r="E28">
        <v>1</v>
      </c>
    </row>
    <row r="31" spans="2:9" x14ac:dyDescent="0.35">
      <c r="B31" t="s">
        <v>133</v>
      </c>
    </row>
    <row r="32" spans="2:9" x14ac:dyDescent="0.35">
      <c r="B32" s="12" t="s">
        <v>134</v>
      </c>
      <c r="C32" s="13"/>
      <c r="D32" s="13"/>
      <c r="E32" s="14"/>
      <c r="F32" s="13"/>
      <c r="G32" s="13"/>
      <c r="H32" s="13"/>
      <c r="I32" s="14"/>
    </row>
    <row r="33" spans="2:9" x14ac:dyDescent="0.35">
      <c r="B33" s="15" t="s">
        <v>137</v>
      </c>
      <c r="C33" s="16"/>
      <c r="D33" s="16"/>
      <c r="E33" s="17"/>
      <c r="F33" s="16"/>
      <c r="G33" s="16"/>
      <c r="H33" s="16"/>
      <c r="I33" s="17"/>
    </row>
    <row r="34" spans="2:9" x14ac:dyDescent="0.35">
      <c r="B34" s="18" t="s">
        <v>135</v>
      </c>
      <c r="C34" s="19"/>
      <c r="D34" s="19"/>
      <c r="E34" s="20"/>
      <c r="F34" s="19"/>
      <c r="G34" s="19"/>
      <c r="H34" s="19"/>
      <c r="I34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topLeftCell="A6" workbookViewId="0"/>
  </sheetViews>
  <sheetFormatPr defaultRowHeight="14.5" x14ac:dyDescent="0.35"/>
  <cols>
    <col min="1" max="1" width="2.1796875" customWidth="1"/>
    <col min="2" max="2" width="6.1796875" bestFit="1" customWidth="1"/>
    <col min="3" max="3" width="44.26953125" bestFit="1" customWidth="1"/>
    <col min="4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3" t="s">
        <v>21</v>
      </c>
    </row>
    <row r="2" spans="1:8" x14ac:dyDescent="0.35">
      <c r="A2" s="3" t="s">
        <v>100</v>
      </c>
    </row>
    <row r="3" spans="1:8" x14ac:dyDescent="0.35">
      <c r="A3" s="3" t="s">
        <v>132</v>
      </c>
    </row>
    <row r="6" spans="1:8" ht="15" thickBot="1" x14ac:dyDescent="0.4">
      <c r="A6" t="s">
        <v>22</v>
      </c>
    </row>
    <row r="7" spans="1:8" x14ac:dyDescent="0.35">
      <c r="B7" s="6"/>
      <c r="C7" s="6"/>
      <c r="D7" s="6" t="s">
        <v>25</v>
      </c>
      <c r="E7" s="6" t="s">
        <v>27</v>
      </c>
      <c r="F7" s="6" t="s">
        <v>61</v>
      </c>
      <c r="G7" s="6" t="s">
        <v>63</v>
      </c>
      <c r="H7" s="6" t="s">
        <v>63</v>
      </c>
    </row>
    <row r="8" spans="1:8" ht="15" thickBot="1" x14ac:dyDescent="0.4">
      <c r="B8" s="7" t="s">
        <v>23</v>
      </c>
      <c r="C8" s="7" t="s">
        <v>24</v>
      </c>
      <c r="D8" s="7" t="s">
        <v>26</v>
      </c>
      <c r="E8" s="7" t="s">
        <v>60</v>
      </c>
      <c r="F8" s="7" t="s">
        <v>62</v>
      </c>
      <c r="G8" s="7" t="s">
        <v>64</v>
      </c>
      <c r="H8" s="7" t="s">
        <v>65</v>
      </c>
    </row>
    <row r="9" spans="1:8" x14ac:dyDescent="0.35">
      <c r="B9" s="4" t="s">
        <v>101</v>
      </c>
      <c r="C9" s="4" t="s">
        <v>77</v>
      </c>
      <c r="D9" s="4">
        <v>0.33333333333333343</v>
      </c>
      <c r="E9" s="4">
        <v>0</v>
      </c>
      <c r="F9" s="4">
        <v>0</v>
      </c>
      <c r="G9" s="4">
        <v>1</v>
      </c>
      <c r="H9" s="4">
        <v>0.33333333333333331</v>
      </c>
    </row>
    <row r="10" spans="1:8" x14ac:dyDescent="0.35">
      <c r="B10" s="4" t="s">
        <v>102</v>
      </c>
      <c r="C10" s="4" t="s">
        <v>78</v>
      </c>
      <c r="D10" s="4">
        <v>0.33333333333333331</v>
      </c>
      <c r="E10" s="4">
        <v>0</v>
      </c>
      <c r="F10" s="4">
        <v>0</v>
      </c>
      <c r="G10" s="4">
        <v>1</v>
      </c>
      <c r="H10" s="4">
        <v>1</v>
      </c>
    </row>
    <row r="11" spans="1:8" x14ac:dyDescent="0.35">
      <c r="B11" s="4" t="s">
        <v>103</v>
      </c>
      <c r="C11" s="4" t="s">
        <v>79</v>
      </c>
      <c r="D11" s="4">
        <v>0.33333333333333331</v>
      </c>
      <c r="E11" s="4">
        <v>0</v>
      </c>
      <c r="F11" s="4">
        <v>0</v>
      </c>
      <c r="G11" s="4">
        <v>1.0000000000000002</v>
      </c>
      <c r="H11" s="4">
        <v>1</v>
      </c>
    </row>
    <row r="12" spans="1:8" x14ac:dyDescent="0.35">
      <c r="B12" s="4" t="s">
        <v>104</v>
      </c>
      <c r="C12" s="4" t="s">
        <v>80</v>
      </c>
      <c r="D12" s="4">
        <v>0</v>
      </c>
      <c r="E12" s="4">
        <v>-0.33333333333333331</v>
      </c>
      <c r="F12" s="4">
        <v>0</v>
      </c>
      <c r="G12" s="4">
        <v>0.33333333333333331</v>
      </c>
      <c r="H12" s="4">
        <v>1E+30</v>
      </c>
    </row>
    <row r="13" spans="1:8" x14ac:dyDescent="0.35">
      <c r="B13" s="4" t="s">
        <v>105</v>
      </c>
      <c r="C13" s="4" t="s">
        <v>81</v>
      </c>
      <c r="D13" s="4">
        <v>0</v>
      </c>
      <c r="E13" s="4">
        <v>-1</v>
      </c>
      <c r="F13" s="4">
        <v>0</v>
      </c>
      <c r="G13" s="4">
        <v>1</v>
      </c>
      <c r="H13" s="4">
        <v>1E+30</v>
      </c>
    </row>
    <row r="14" spans="1:8" x14ac:dyDescent="0.35">
      <c r="B14" s="4" t="s">
        <v>106</v>
      </c>
      <c r="C14" s="4" t="s">
        <v>82</v>
      </c>
      <c r="D14" s="4">
        <v>0</v>
      </c>
      <c r="E14" s="4">
        <v>-1</v>
      </c>
      <c r="F14" s="4">
        <v>0</v>
      </c>
      <c r="G14" s="4">
        <v>1</v>
      </c>
      <c r="H14" s="4">
        <v>1E+30</v>
      </c>
    </row>
    <row r="15" spans="1:8" x14ac:dyDescent="0.35">
      <c r="B15" s="4" t="s">
        <v>107</v>
      </c>
      <c r="C15" s="4" t="s">
        <v>83</v>
      </c>
      <c r="D15" s="4">
        <v>0</v>
      </c>
      <c r="E15" s="4">
        <v>-1</v>
      </c>
      <c r="F15" s="4">
        <v>0</v>
      </c>
      <c r="G15" s="4">
        <v>1</v>
      </c>
      <c r="H15" s="4">
        <v>1E+30</v>
      </c>
    </row>
    <row r="16" spans="1:8" x14ac:dyDescent="0.35">
      <c r="B16" s="4" t="s">
        <v>108</v>
      </c>
      <c r="C16" s="4" t="s">
        <v>84</v>
      </c>
      <c r="D16" s="4">
        <v>0</v>
      </c>
      <c r="E16" s="4">
        <v>-1</v>
      </c>
      <c r="F16" s="4">
        <v>0</v>
      </c>
      <c r="G16" s="4">
        <v>1</v>
      </c>
      <c r="H16" s="4">
        <v>1E+30</v>
      </c>
    </row>
    <row r="17" spans="1:8" x14ac:dyDescent="0.35">
      <c r="B17" s="4" t="s">
        <v>109</v>
      </c>
      <c r="C17" s="4" t="s">
        <v>85</v>
      </c>
      <c r="D17" s="4">
        <v>0</v>
      </c>
      <c r="E17" s="4">
        <v>-1</v>
      </c>
      <c r="F17" s="4">
        <v>0</v>
      </c>
      <c r="G17" s="4">
        <v>1</v>
      </c>
      <c r="H17" s="4">
        <v>1E+30</v>
      </c>
    </row>
    <row r="18" spans="1:8" x14ac:dyDescent="0.35">
      <c r="B18" s="4" t="s">
        <v>110</v>
      </c>
      <c r="C18" s="4" t="s">
        <v>86</v>
      </c>
      <c r="D18" s="4">
        <v>0</v>
      </c>
      <c r="E18" s="4">
        <v>-1</v>
      </c>
      <c r="F18" s="4">
        <v>0</v>
      </c>
      <c r="G18" s="4">
        <v>1</v>
      </c>
      <c r="H18" s="4">
        <v>1E+30</v>
      </c>
    </row>
    <row r="19" spans="1:8" ht="15" thickBot="1" x14ac:dyDescent="0.4">
      <c r="B19" s="5" t="s">
        <v>111</v>
      </c>
      <c r="C19" s="5" t="s">
        <v>97</v>
      </c>
      <c r="D19" s="5">
        <v>-5.5511151231257827E-17</v>
      </c>
      <c r="E19" s="5">
        <v>0</v>
      </c>
      <c r="F19" s="5">
        <v>1</v>
      </c>
      <c r="G19" s="5">
        <v>1E+30</v>
      </c>
      <c r="H19" s="5">
        <v>1</v>
      </c>
    </row>
    <row r="21" spans="1:8" ht="15" thickBot="1" x14ac:dyDescent="0.4">
      <c r="A21" t="s">
        <v>12</v>
      </c>
    </row>
    <row r="22" spans="1:8" x14ac:dyDescent="0.35">
      <c r="B22" s="6"/>
      <c r="C22" s="6"/>
      <c r="D22" s="6" t="s">
        <v>25</v>
      </c>
      <c r="E22" s="6" t="s">
        <v>66</v>
      </c>
      <c r="F22" s="6" t="s">
        <v>68</v>
      </c>
      <c r="G22" s="6" t="s">
        <v>63</v>
      </c>
      <c r="H22" s="6" t="s">
        <v>63</v>
      </c>
    </row>
    <row r="23" spans="1:8" ht="15" thickBot="1" x14ac:dyDescent="0.4">
      <c r="B23" s="7" t="s">
        <v>23</v>
      </c>
      <c r="C23" s="7" t="s">
        <v>24</v>
      </c>
      <c r="D23" s="7" t="s">
        <v>26</v>
      </c>
      <c r="E23" s="7" t="s">
        <v>67</v>
      </c>
      <c r="F23" s="7" t="s">
        <v>69</v>
      </c>
      <c r="G23" s="7" t="s">
        <v>64</v>
      </c>
      <c r="H23" s="7" t="s">
        <v>65</v>
      </c>
    </row>
    <row r="24" spans="1:8" x14ac:dyDescent="0.35">
      <c r="B24" s="4" t="s">
        <v>43</v>
      </c>
      <c r="C24" s="4" t="s">
        <v>112</v>
      </c>
      <c r="D24" s="4">
        <v>-5.5511151231257827E-17</v>
      </c>
      <c r="E24" s="4">
        <v>0.33333333333333331</v>
      </c>
      <c r="F24" s="4">
        <v>0</v>
      </c>
      <c r="G24" s="4">
        <v>0.33333333333333343</v>
      </c>
      <c r="H24" s="4">
        <v>1</v>
      </c>
    </row>
    <row r="25" spans="1:8" x14ac:dyDescent="0.35">
      <c r="B25" s="4" t="s">
        <v>113</v>
      </c>
      <c r="C25" s="4" t="s">
        <v>114</v>
      </c>
      <c r="D25" s="4">
        <v>5.5511151231257827E-17</v>
      </c>
      <c r="E25" s="4">
        <v>0.33333333333333337</v>
      </c>
      <c r="F25" s="4">
        <v>0</v>
      </c>
      <c r="G25" s="4">
        <v>1</v>
      </c>
      <c r="H25" s="4">
        <v>1.0000000000000004</v>
      </c>
    </row>
    <row r="26" spans="1:8" x14ac:dyDescent="0.35">
      <c r="B26" s="4" t="s">
        <v>45</v>
      </c>
      <c r="C26" s="4" t="s">
        <v>115</v>
      </c>
      <c r="D26" s="4">
        <v>-1.6653345369377348E-16</v>
      </c>
      <c r="E26" s="4">
        <v>0.33333333333333331</v>
      </c>
      <c r="F26" s="4">
        <v>0</v>
      </c>
      <c r="G26" s="4">
        <v>1.0000000000000004</v>
      </c>
      <c r="H26" s="4">
        <v>1</v>
      </c>
    </row>
    <row r="27" spans="1:8" x14ac:dyDescent="0.35">
      <c r="B27" s="4" t="s">
        <v>116</v>
      </c>
      <c r="C27" s="4" t="s">
        <v>117</v>
      </c>
      <c r="D27" s="4">
        <v>-0.33333333333333348</v>
      </c>
      <c r="E27" s="4">
        <v>0</v>
      </c>
      <c r="F27" s="4">
        <v>0</v>
      </c>
      <c r="G27" s="4">
        <v>1E+30</v>
      </c>
      <c r="H27" s="4">
        <v>0.33333333333333343</v>
      </c>
    </row>
    <row r="28" spans="1:8" x14ac:dyDescent="0.35">
      <c r="B28" s="4" t="s">
        <v>118</v>
      </c>
      <c r="C28" s="4" t="s">
        <v>119</v>
      </c>
      <c r="D28" s="4">
        <v>-1</v>
      </c>
      <c r="E28" s="4">
        <v>0</v>
      </c>
      <c r="F28" s="4">
        <v>0</v>
      </c>
      <c r="G28" s="4">
        <v>1E+30</v>
      </c>
      <c r="H28" s="4">
        <v>1.0000000000000002</v>
      </c>
    </row>
    <row r="29" spans="1:8" x14ac:dyDescent="0.35">
      <c r="B29" s="4" t="s">
        <v>120</v>
      </c>
      <c r="C29" s="4" t="s">
        <v>121</v>
      </c>
      <c r="D29" s="4">
        <v>-1</v>
      </c>
      <c r="E29" s="4">
        <v>0</v>
      </c>
      <c r="F29" s="4">
        <v>0</v>
      </c>
      <c r="G29" s="4">
        <v>1E+30</v>
      </c>
      <c r="H29" s="4">
        <v>1</v>
      </c>
    </row>
    <row r="30" spans="1:8" x14ac:dyDescent="0.35">
      <c r="B30" s="4" t="s">
        <v>122</v>
      </c>
      <c r="C30" s="4" t="s">
        <v>123</v>
      </c>
      <c r="D30" s="4">
        <v>-1</v>
      </c>
      <c r="E30" s="4">
        <v>0</v>
      </c>
      <c r="F30" s="4">
        <v>0</v>
      </c>
      <c r="G30" s="4">
        <v>1E+30</v>
      </c>
      <c r="H30" s="4">
        <v>1</v>
      </c>
    </row>
    <row r="31" spans="1:8" x14ac:dyDescent="0.35">
      <c r="B31" s="4" t="s">
        <v>124</v>
      </c>
      <c r="C31" s="4" t="s">
        <v>125</v>
      </c>
      <c r="D31" s="4">
        <v>-1</v>
      </c>
      <c r="E31" s="4">
        <v>0</v>
      </c>
      <c r="F31" s="4">
        <v>0</v>
      </c>
      <c r="G31" s="4">
        <v>1E+30</v>
      </c>
      <c r="H31" s="4">
        <v>1.0000000000000002</v>
      </c>
    </row>
    <row r="32" spans="1:8" x14ac:dyDescent="0.35">
      <c r="B32" s="4" t="s">
        <v>126</v>
      </c>
      <c r="C32" s="4" t="s">
        <v>127</v>
      </c>
      <c r="D32" s="4">
        <v>-1</v>
      </c>
      <c r="E32" s="4">
        <v>0</v>
      </c>
      <c r="F32" s="4">
        <v>0</v>
      </c>
      <c r="G32" s="4">
        <v>1E+30</v>
      </c>
      <c r="H32" s="4">
        <v>1</v>
      </c>
    </row>
    <row r="33" spans="2:8" x14ac:dyDescent="0.35">
      <c r="B33" s="4" t="s">
        <v>128</v>
      </c>
      <c r="C33" s="4" t="s">
        <v>129</v>
      </c>
      <c r="D33" s="4">
        <v>-1</v>
      </c>
      <c r="E33" s="4">
        <v>0</v>
      </c>
      <c r="F33" s="4">
        <v>0</v>
      </c>
      <c r="G33" s="4">
        <v>1E+30</v>
      </c>
      <c r="H33" s="4">
        <v>1.0000000000000002</v>
      </c>
    </row>
    <row r="34" spans="2:8" ht="15" thickBot="1" x14ac:dyDescent="0.4">
      <c r="B34" s="5" t="s">
        <v>130</v>
      </c>
      <c r="C34" s="5" t="s">
        <v>131</v>
      </c>
      <c r="D34" s="5">
        <v>1</v>
      </c>
      <c r="E34" s="5">
        <v>-5.5511151231257827E-17</v>
      </c>
      <c r="F34" s="5">
        <v>1</v>
      </c>
      <c r="G34" s="5">
        <v>1E+30</v>
      </c>
      <c r="H3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HW 4) Q.1)</vt:lpstr>
      <vt:lpstr>Q.1)Sensitivity Report 1</vt:lpstr>
      <vt:lpstr>HW4),Q.2)</vt:lpstr>
      <vt:lpstr>Q2) Sensitivity Report 2</vt:lpstr>
      <vt:lpstr>HW 4) Q.3)</vt:lpstr>
      <vt:lpstr>Q3) Sensitivity Report 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potnis</dc:creator>
  <cp:lastModifiedBy>sarthak potnis</cp:lastModifiedBy>
  <dcterms:created xsi:type="dcterms:W3CDTF">2016-10-25T22:52:33Z</dcterms:created>
  <dcterms:modified xsi:type="dcterms:W3CDTF">2016-10-27T00:04:28Z</dcterms:modified>
</cp:coreProperties>
</file>