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8_{2A1DEF72-9D80-4622-9A71-07A9FE0FFF2A}" xr6:coauthVersionLast="47" xr6:coauthVersionMax="47" xr10:uidLastSave="{00000000-0000-0000-0000-000000000000}"/>
  <bookViews>
    <workbookView xWindow="-120" yWindow="-120" windowWidth="20730" windowHeight="11160" xr2:uid="{14392FA8-697F-4845-A832-6ED0CC5CE52D}"/>
  </bookViews>
  <sheets>
    <sheet name="Sheet1" sheetId="1" r:id="rId1"/>
  </sheets>
  <definedNames>
    <definedName name="_xlnm._FilterDatabase" localSheetId="0" hidden="1">Sheet1!$A$2:$D$23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16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5" i="1"/>
  <c r="K14" i="1"/>
  <c r="K13" i="1"/>
  <c r="K12" i="1"/>
  <c r="K11" i="1"/>
  <c r="K10" i="1"/>
  <c r="K9" i="1"/>
  <c r="K8" i="1"/>
  <c r="K7" i="1"/>
  <c r="K6" i="1"/>
  <c r="K5" i="1"/>
  <c r="K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</calcChain>
</file>

<file path=xl/sharedStrings.xml><?xml version="1.0" encoding="utf-8"?>
<sst xmlns="http://schemas.openxmlformats.org/spreadsheetml/2006/main" count="81" uniqueCount="30">
  <si>
    <t>ROLL NO</t>
  </si>
  <si>
    <t>NAME</t>
  </si>
  <si>
    <t>DATE</t>
  </si>
  <si>
    <t>STATUS</t>
  </si>
  <si>
    <t>VIRAT KOHLI</t>
  </si>
  <si>
    <t>ROHIT SHARMA</t>
  </si>
  <si>
    <t>HARDIK PANDYA</t>
  </si>
  <si>
    <t>AKSHAR PATEL</t>
  </si>
  <si>
    <t>RAVICHANDRAN ASHWIN</t>
  </si>
  <si>
    <t>KL RAHUL</t>
  </si>
  <si>
    <t>SHARDUL THAKUR</t>
  </si>
  <si>
    <t>YUZVENDRA CHAHAL</t>
  </si>
  <si>
    <t>JASPRIT BUMRAH</t>
  </si>
  <si>
    <t>MS DHONI</t>
  </si>
  <si>
    <t>RAVINDRA JADEJA</t>
  </si>
  <si>
    <t>SURYAKUMAR YADAV</t>
  </si>
  <si>
    <t>ISHAN KISAN</t>
  </si>
  <si>
    <t>CHRISH GAIL</t>
  </si>
  <si>
    <t>DJ BRAVO</t>
  </si>
  <si>
    <t>BEN STOCKS</t>
  </si>
  <si>
    <t>JOFRA ARCHER</t>
  </si>
  <si>
    <t>KAPIL DEV</t>
  </si>
  <si>
    <t>SRIKANTH</t>
  </si>
  <si>
    <t>RAVI SHASTRI</t>
  </si>
  <si>
    <t>BRATE LEE</t>
  </si>
  <si>
    <t>PRASENT</t>
  </si>
  <si>
    <t>ABSENT</t>
  </si>
  <si>
    <t>CRIC INTERNATIONAL SCHOOL ATTANDACE LIST OF 28 FEB 23</t>
  </si>
  <si>
    <t>CRIC INTERNATIONAL SCHOOL ATTANDACE FILL SHEET OF FEB 23</t>
  </si>
  <si>
    <t>DROUP DOWN LIST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</si>
</sst>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567B-45D1-4CEA-9331-F51B72D56BAC}">
  <dimension ref="A1:L30"/>
  <sheetViews>
    <sheetView tabSelected="1" workbookViewId="0">
      <selection activeCell="M3" sqref="M3"/>
    </sheetView>
  </sheetViews>
  <sheetFormatPr defaultRowHeight="15" x14ac:dyDescent="0.25"/>
  <cols>
    <col min="1" max="1" width="13.140625" bestFit="1" customWidth="1"/>
    <col min="2" max="2" width="23.85546875" bestFit="1" customWidth="1"/>
    <col min="3" max="3" width="15.85546875" bestFit="1" customWidth="1"/>
    <col min="4" max="4" width="12.28515625" bestFit="1" customWidth="1"/>
    <col min="6" max="6" width="10.140625" customWidth="1"/>
    <col min="7" max="7" width="26.42578125" customWidth="1"/>
    <col min="8" max="8" width="15.85546875" bestFit="1" customWidth="1"/>
    <col min="9" max="9" width="12.5703125" customWidth="1"/>
    <col min="10" max="10" width="8.7109375" customWidth="1"/>
    <col min="11" max="11" width="12.5703125" customWidth="1"/>
    <col min="12" max="12" width="14.28515625" customWidth="1"/>
    <col min="13" max="13" width="10.42578125" bestFit="1" customWidth="1"/>
  </cols>
  <sheetData>
    <row r="1" spans="1:12" ht="15.75" x14ac:dyDescent="0.25">
      <c r="A1" s="1" t="s">
        <v>27</v>
      </c>
      <c r="B1" s="1"/>
      <c r="C1" s="1"/>
      <c r="D1" s="1"/>
      <c r="F1" s="1" t="s">
        <v>28</v>
      </c>
      <c r="G1" s="1"/>
      <c r="H1" s="1"/>
      <c r="I1" s="1"/>
      <c r="K1" s="6" t="s">
        <v>29</v>
      </c>
      <c r="L1" s="6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F2" s="2" t="s">
        <v>0</v>
      </c>
      <c r="G2" s="2" t="s">
        <v>1</v>
      </c>
      <c r="H2" s="2" t="s">
        <v>2</v>
      </c>
      <c r="I2" s="2" t="s">
        <v>3</v>
      </c>
      <c r="K2" s="2" t="s">
        <v>2</v>
      </c>
      <c r="L2" s="2" t="s">
        <v>3</v>
      </c>
    </row>
    <row r="3" spans="1:12" x14ac:dyDescent="0.25">
      <c r="A3" s="3">
        <v>1</v>
      </c>
      <c r="B3" s="3" t="s">
        <v>4</v>
      </c>
      <c r="C3" s="4">
        <f ca="1">TODAY()</f>
        <v>44985</v>
      </c>
      <c r="D3" s="3" t="s">
        <v>25</v>
      </c>
      <c r="F3" s="3">
        <v>1</v>
      </c>
      <c r="G3" s="3" t="s">
        <v>4</v>
      </c>
      <c r="H3" s="5">
        <v>44958</v>
      </c>
      <c r="I3" s="3" t="s">
        <v>25</v>
      </c>
      <c r="K3" s="5">
        <f>DATE(2023,2,1)</f>
        <v>44958</v>
      </c>
      <c r="L3" s="3" t="s">
        <v>25</v>
      </c>
    </row>
    <row r="4" spans="1:12" x14ac:dyDescent="0.25">
      <c r="A4" s="3">
        <v>2</v>
      </c>
      <c r="B4" s="3" t="s">
        <v>5</v>
      </c>
      <c r="C4" s="4">
        <f t="shared" ref="C4:C23" ca="1" si="0">TODAY()</f>
        <v>44985</v>
      </c>
      <c r="D4" s="3" t="s">
        <v>25</v>
      </c>
      <c r="F4" s="3">
        <v>2</v>
      </c>
      <c r="G4" s="3" t="s">
        <v>5</v>
      </c>
      <c r="H4" s="5">
        <v>44960</v>
      </c>
      <c r="I4" s="3" t="s">
        <v>25</v>
      </c>
      <c r="K4" s="5">
        <f>DATE(2023,2,2)</f>
        <v>44959</v>
      </c>
      <c r="L4" s="3" t="s">
        <v>26</v>
      </c>
    </row>
    <row r="5" spans="1:12" x14ac:dyDescent="0.25">
      <c r="A5" s="3">
        <v>3</v>
      </c>
      <c r="B5" s="3" t="s">
        <v>6</v>
      </c>
      <c r="C5" s="4">
        <f t="shared" ca="1" si="0"/>
        <v>44985</v>
      </c>
      <c r="D5" s="3" t="s">
        <v>25</v>
      </c>
      <c r="F5" s="3">
        <v>3</v>
      </c>
      <c r="G5" s="3" t="s">
        <v>6</v>
      </c>
      <c r="H5" s="5">
        <v>44985</v>
      </c>
      <c r="I5" s="3" t="s">
        <v>26</v>
      </c>
      <c r="K5" s="5">
        <f>DATE(2023,2,3)</f>
        <v>44960</v>
      </c>
      <c r="L5" s="3"/>
    </row>
    <row r="6" spans="1:12" x14ac:dyDescent="0.25">
      <c r="A6" s="3">
        <v>4</v>
      </c>
      <c r="B6" s="3" t="s">
        <v>7</v>
      </c>
      <c r="C6" s="4">
        <f t="shared" ca="1" si="0"/>
        <v>44985</v>
      </c>
      <c r="D6" s="3" t="s">
        <v>25</v>
      </c>
      <c r="F6" s="3">
        <v>4</v>
      </c>
      <c r="G6" s="3" t="s">
        <v>7</v>
      </c>
      <c r="H6" s="5"/>
      <c r="I6" s="3"/>
      <c r="K6" s="5">
        <f>DATE(2023,2,4)</f>
        <v>44961</v>
      </c>
      <c r="L6" s="3"/>
    </row>
    <row r="7" spans="1:12" x14ac:dyDescent="0.25">
      <c r="A7" s="3">
        <v>5</v>
      </c>
      <c r="B7" s="3" t="s">
        <v>8</v>
      </c>
      <c r="C7" s="4">
        <f t="shared" ca="1" si="0"/>
        <v>44985</v>
      </c>
      <c r="D7" s="3" t="s">
        <v>25</v>
      </c>
      <c r="F7" s="3">
        <v>5</v>
      </c>
      <c r="G7" s="3" t="s">
        <v>8</v>
      </c>
      <c r="H7" s="5"/>
      <c r="I7" s="3"/>
      <c r="K7" s="5">
        <f>DATE(2023,2,5)</f>
        <v>44962</v>
      </c>
      <c r="L7" s="3"/>
    </row>
    <row r="8" spans="1:12" x14ac:dyDescent="0.25">
      <c r="A8" s="3">
        <v>6</v>
      </c>
      <c r="B8" s="3" t="s">
        <v>9</v>
      </c>
      <c r="C8" s="4">
        <f t="shared" ca="1" si="0"/>
        <v>44985</v>
      </c>
      <c r="D8" s="3" t="s">
        <v>25</v>
      </c>
      <c r="F8" s="3">
        <v>6</v>
      </c>
      <c r="G8" s="3" t="s">
        <v>9</v>
      </c>
      <c r="H8" s="5"/>
      <c r="I8" s="3"/>
      <c r="K8" s="5">
        <f>DATE(2023,2,6)</f>
        <v>44963</v>
      </c>
      <c r="L8" s="3"/>
    </row>
    <row r="9" spans="1:12" x14ac:dyDescent="0.25">
      <c r="A9" s="3">
        <v>7</v>
      </c>
      <c r="B9" s="3" t="s">
        <v>10</v>
      </c>
      <c r="C9" s="4">
        <f t="shared" ca="1" si="0"/>
        <v>44985</v>
      </c>
      <c r="D9" s="3" t="s">
        <v>25</v>
      </c>
      <c r="F9" s="3">
        <v>7</v>
      </c>
      <c r="G9" s="3" t="s">
        <v>10</v>
      </c>
      <c r="H9" s="5"/>
      <c r="I9" s="3"/>
      <c r="K9" s="5">
        <f>DATE(2023,2,7)</f>
        <v>44964</v>
      </c>
      <c r="L9" s="3"/>
    </row>
    <row r="10" spans="1:12" x14ac:dyDescent="0.25">
      <c r="A10" s="3">
        <v>8</v>
      </c>
      <c r="B10" s="3" t="s">
        <v>11</v>
      </c>
      <c r="C10" s="4">
        <f t="shared" ca="1" si="0"/>
        <v>44985</v>
      </c>
      <c r="D10" s="3" t="s">
        <v>26</v>
      </c>
      <c r="F10" s="3">
        <v>8</v>
      </c>
      <c r="G10" s="3" t="s">
        <v>11</v>
      </c>
      <c r="H10" s="5"/>
      <c r="I10" s="3"/>
      <c r="K10" s="5">
        <f>DATE(2023,2,8)</f>
        <v>44965</v>
      </c>
      <c r="L10" s="3"/>
    </row>
    <row r="11" spans="1:12" x14ac:dyDescent="0.25">
      <c r="A11" s="3">
        <v>9</v>
      </c>
      <c r="B11" s="3" t="s">
        <v>12</v>
      </c>
      <c r="C11" s="4">
        <f t="shared" ca="1" si="0"/>
        <v>44985</v>
      </c>
      <c r="D11" s="3" t="s">
        <v>25</v>
      </c>
      <c r="F11" s="3">
        <v>9</v>
      </c>
      <c r="G11" s="3" t="s">
        <v>12</v>
      </c>
      <c r="H11" s="5"/>
      <c r="I11" s="3"/>
      <c r="K11" s="5">
        <f>DATE(2023,2,9)</f>
        <v>44966</v>
      </c>
      <c r="L11" s="3"/>
    </row>
    <row r="12" spans="1:12" x14ac:dyDescent="0.25">
      <c r="A12" s="3">
        <v>10</v>
      </c>
      <c r="B12" s="3" t="s">
        <v>13</v>
      </c>
      <c r="C12" s="4">
        <f t="shared" ca="1" si="0"/>
        <v>44985</v>
      </c>
      <c r="D12" s="3" t="s">
        <v>25</v>
      </c>
      <c r="F12" s="3">
        <v>10</v>
      </c>
      <c r="G12" s="3" t="s">
        <v>13</v>
      </c>
      <c r="H12" s="5"/>
      <c r="I12" s="3"/>
      <c r="K12" s="5">
        <f>DATE(2023,2,10)</f>
        <v>44967</v>
      </c>
      <c r="L12" s="3"/>
    </row>
    <row r="13" spans="1:12" x14ac:dyDescent="0.25">
      <c r="A13" s="3">
        <v>11</v>
      </c>
      <c r="B13" s="3" t="s">
        <v>14</v>
      </c>
      <c r="C13" s="4">
        <f t="shared" ca="1" si="0"/>
        <v>44985</v>
      </c>
      <c r="D13" s="3" t="s">
        <v>25</v>
      </c>
      <c r="F13" s="3">
        <v>11</v>
      </c>
      <c r="G13" s="3" t="s">
        <v>14</v>
      </c>
      <c r="H13" s="5"/>
      <c r="I13" s="3"/>
      <c r="K13" s="5">
        <f>DATE(2023,2,11)</f>
        <v>44968</v>
      </c>
      <c r="L13" s="3"/>
    </row>
    <row r="14" spans="1:12" x14ac:dyDescent="0.25">
      <c r="A14" s="3">
        <v>12</v>
      </c>
      <c r="B14" s="3" t="s">
        <v>15</v>
      </c>
      <c r="C14" s="4">
        <f t="shared" ca="1" si="0"/>
        <v>44985</v>
      </c>
      <c r="D14" s="3" t="s">
        <v>26</v>
      </c>
      <c r="F14" s="3">
        <v>12</v>
      </c>
      <c r="G14" s="3" t="s">
        <v>15</v>
      </c>
      <c r="H14" s="5"/>
      <c r="I14" s="3"/>
      <c r="K14" s="5">
        <f>DATE(2023,2,12)</f>
        <v>44969</v>
      </c>
      <c r="L14" s="3"/>
    </row>
    <row r="15" spans="1:12" x14ac:dyDescent="0.25">
      <c r="A15" s="3">
        <v>13</v>
      </c>
      <c r="B15" s="3" t="s">
        <v>16</v>
      </c>
      <c r="C15" s="4">
        <f t="shared" ca="1" si="0"/>
        <v>44985</v>
      </c>
      <c r="D15" s="3" t="s">
        <v>26</v>
      </c>
      <c r="F15" s="3">
        <v>13</v>
      </c>
      <c r="G15" s="3" t="s">
        <v>16</v>
      </c>
      <c r="H15" s="5"/>
      <c r="I15" s="3"/>
      <c r="K15" s="5">
        <f>DATE(2023,2,13)</f>
        <v>44970</v>
      </c>
      <c r="L15" s="3"/>
    </row>
    <row r="16" spans="1:12" x14ac:dyDescent="0.25">
      <c r="A16" s="3">
        <v>14</v>
      </c>
      <c r="B16" s="3" t="s">
        <v>17</v>
      </c>
      <c r="C16" s="4">
        <f t="shared" ca="1" si="0"/>
        <v>44985</v>
      </c>
      <c r="D16" s="3" t="s">
        <v>26</v>
      </c>
      <c r="F16" s="3">
        <v>14</v>
      </c>
      <c r="G16" s="3" t="s">
        <v>17</v>
      </c>
      <c r="H16" s="5"/>
      <c r="I16" s="3"/>
      <c r="K16" s="5">
        <f>DATE(2023,2,14)</f>
        <v>44971</v>
      </c>
      <c r="L16" s="3"/>
    </row>
    <row r="17" spans="1:12" x14ac:dyDescent="0.25">
      <c r="A17" s="3">
        <v>15</v>
      </c>
      <c r="B17" s="3" t="s">
        <v>18</v>
      </c>
      <c r="C17" s="4">
        <f t="shared" ca="1" si="0"/>
        <v>44985</v>
      </c>
      <c r="D17" s="3" t="s">
        <v>25</v>
      </c>
      <c r="F17" s="3">
        <v>15</v>
      </c>
      <c r="G17" s="3" t="s">
        <v>18</v>
      </c>
      <c r="H17" s="5"/>
      <c r="I17" s="3"/>
      <c r="K17" s="5">
        <f>DATE(2023,2,15)</f>
        <v>44972</v>
      </c>
      <c r="L17" s="3"/>
    </row>
    <row r="18" spans="1:12" x14ac:dyDescent="0.25">
      <c r="A18" s="3">
        <v>16</v>
      </c>
      <c r="B18" s="3" t="s">
        <v>19</v>
      </c>
      <c r="C18" s="4">
        <f t="shared" ca="1" si="0"/>
        <v>44985</v>
      </c>
      <c r="D18" s="3" t="s">
        <v>25</v>
      </c>
      <c r="F18" s="3">
        <v>16</v>
      </c>
      <c r="G18" s="3" t="s">
        <v>19</v>
      </c>
      <c r="H18" s="5"/>
      <c r="I18" s="3"/>
      <c r="K18" s="5">
        <f>DATE(2023,2,16)</f>
        <v>44973</v>
      </c>
      <c r="L18" s="3"/>
    </row>
    <row r="19" spans="1:12" x14ac:dyDescent="0.25">
      <c r="A19" s="3">
        <v>17</v>
      </c>
      <c r="B19" s="3" t="s">
        <v>20</v>
      </c>
      <c r="C19" s="4">
        <f t="shared" ca="1" si="0"/>
        <v>44985</v>
      </c>
      <c r="D19" s="3" t="s">
        <v>26</v>
      </c>
      <c r="F19" s="3">
        <v>17</v>
      </c>
      <c r="G19" s="3" t="s">
        <v>20</v>
      </c>
      <c r="H19" s="5"/>
      <c r="I19" s="3"/>
      <c r="K19" s="5">
        <f>DATE(2023,2,17)</f>
        <v>44974</v>
      </c>
      <c r="L19" s="3"/>
    </row>
    <row r="20" spans="1:12" x14ac:dyDescent="0.25">
      <c r="A20" s="3">
        <v>18</v>
      </c>
      <c r="B20" s="3" t="s">
        <v>21</v>
      </c>
      <c r="C20" s="4">
        <f t="shared" ca="1" si="0"/>
        <v>44985</v>
      </c>
      <c r="D20" s="3" t="s">
        <v>25</v>
      </c>
      <c r="F20" s="3">
        <v>18</v>
      </c>
      <c r="G20" s="3" t="s">
        <v>21</v>
      </c>
      <c r="H20" s="5"/>
      <c r="I20" s="3"/>
      <c r="K20" s="5">
        <f>DATE(2023,2,18)</f>
        <v>44975</v>
      </c>
      <c r="L20" s="3"/>
    </row>
    <row r="21" spans="1:12" x14ac:dyDescent="0.25">
      <c r="A21" s="3">
        <v>19</v>
      </c>
      <c r="B21" s="3" t="s">
        <v>22</v>
      </c>
      <c r="C21" s="4">
        <f t="shared" ca="1" si="0"/>
        <v>44985</v>
      </c>
      <c r="D21" s="3" t="s">
        <v>26</v>
      </c>
      <c r="F21" s="3">
        <v>19</v>
      </c>
      <c r="G21" s="3" t="s">
        <v>22</v>
      </c>
      <c r="H21" s="5"/>
      <c r="I21" s="3"/>
      <c r="K21" s="5">
        <f>DATE(2023,2,19)</f>
        <v>44976</v>
      </c>
      <c r="L21" s="3"/>
    </row>
    <row r="22" spans="1:12" x14ac:dyDescent="0.25">
      <c r="A22" s="3">
        <v>20</v>
      </c>
      <c r="B22" s="3" t="s">
        <v>23</v>
      </c>
      <c r="C22" s="4">
        <f t="shared" ca="1" si="0"/>
        <v>44985</v>
      </c>
      <c r="D22" s="3" t="s">
        <v>26</v>
      </c>
      <c r="F22" s="3">
        <v>20</v>
      </c>
      <c r="G22" s="3" t="s">
        <v>23</v>
      </c>
      <c r="H22" s="5"/>
      <c r="I22" s="3"/>
      <c r="K22" s="5">
        <f>DATE(2023,2,20)</f>
        <v>44977</v>
      </c>
      <c r="L22" s="3"/>
    </row>
    <row r="23" spans="1:12" x14ac:dyDescent="0.25">
      <c r="A23" s="3">
        <v>21</v>
      </c>
      <c r="B23" s="3" t="s">
        <v>24</v>
      </c>
      <c r="C23" s="4">
        <f t="shared" ca="1" si="0"/>
        <v>44985</v>
      </c>
      <c r="D23" s="3" t="s">
        <v>25</v>
      </c>
      <c r="F23" s="3">
        <v>21</v>
      </c>
      <c r="G23" s="3" t="s">
        <v>24</v>
      </c>
      <c r="H23" s="5"/>
      <c r="I23" s="3"/>
      <c r="K23" s="5">
        <f>DATE(2023,2,21)</f>
        <v>44978</v>
      </c>
      <c r="L23" s="3"/>
    </row>
    <row r="24" spans="1:12" x14ac:dyDescent="0.25">
      <c r="K24" s="5">
        <f>DATE(2023,2,22)</f>
        <v>44979</v>
      </c>
      <c r="L24" s="3"/>
    </row>
    <row r="25" spans="1:12" x14ac:dyDescent="0.25">
      <c r="K25" s="5">
        <f>DATE(2023,2,23)</f>
        <v>44980</v>
      </c>
      <c r="L25" s="3"/>
    </row>
    <row r="26" spans="1:12" x14ac:dyDescent="0.25">
      <c r="K26" s="5">
        <f>DATE(2023,2,24)</f>
        <v>44981</v>
      </c>
      <c r="L26" s="3"/>
    </row>
    <row r="27" spans="1:12" x14ac:dyDescent="0.25">
      <c r="K27" s="5">
        <f>DATE(2023,2,25)</f>
        <v>44982</v>
      </c>
      <c r="L27" s="3"/>
    </row>
    <row r="28" spans="1:12" x14ac:dyDescent="0.25">
      <c r="K28" s="5">
        <f>DATE(2023,2,26)</f>
        <v>44983</v>
      </c>
      <c r="L28" s="3"/>
    </row>
    <row r="29" spans="1:12" x14ac:dyDescent="0.25">
      <c r="K29" s="5">
        <f>DATE(2023,2,27)</f>
        <v>44984</v>
      </c>
      <c r="L29" s="3"/>
    </row>
    <row r="30" spans="1:12" x14ac:dyDescent="0.25">
      <c r="K30" s="5">
        <f>DATE(2023,2,28)</f>
        <v>44985</v>
      </c>
      <c r="L30" s="3"/>
    </row>
  </sheetData>
  <autoFilter ref="A2:D23" xr:uid="{CCEA567B-45D1-4CEA-9331-F51B72D56BAC}"/>
  <mergeCells count="3">
    <mergeCell ref="A1:D1"/>
    <mergeCell ref="F1:I1"/>
    <mergeCell ref="K1:L1"/>
  </mergeCells>
  <phoneticPr fontId="3" type="noConversion"/>
  <conditionalFormatting sqref="A3:D23">
    <cfRule type="containsText" dxfId="5" priority="5" operator="containsText" text="ABSENT">
      <formula>NOT(ISERROR(SEARCH("ABSENT",A3)))</formula>
    </cfRule>
  </conditionalFormatting>
  <conditionalFormatting sqref="D3:D23">
    <cfRule type="containsText" dxfId="4" priority="4" operator="containsText" text="PRASENT">
      <formula>NOT(ISERROR(SEARCH("PRASENT",D3)))</formula>
    </cfRule>
  </conditionalFormatting>
  <conditionalFormatting sqref="K3:K30">
    <cfRule type="containsText" dxfId="3" priority="1" operator="containsText" text="ABSENT">
      <formula>NOT(ISERROR(SEARCH("ABSENT",K3)))</formula>
    </cfRule>
  </conditionalFormatting>
  <conditionalFormatting sqref="F3:I23">
    <cfRule type="containsText" dxfId="2" priority="3" operator="containsText" text="ABSENT">
      <formula>NOT(ISERROR(SEARCH("ABSENT",F3)))</formula>
    </cfRule>
  </conditionalFormatting>
  <conditionalFormatting sqref="I3:I23">
    <cfRule type="containsText" dxfId="1" priority="2" operator="containsText" text="PRASENT">
      <formula>NOT(ISERROR(SEARCH("PRASENT",I3)))</formula>
    </cfRule>
  </conditionalFormatting>
  <dataValidations count="2">
    <dataValidation type="list" allowBlank="1" showInputMessage="1" showErrorMessage="1" sqref="I3:I23" xr:uid="{DD35B043-A473-48C2-831F-4ED77785CDA2}">
      <formula1>#REF!</formula1>
    </dataValidation>
    <dataValidation type="list" allowBlank="1" showInputMessage="1" showErrorMessage="1" sqref="H3:H23" xr:uid="{CC15AD2E-C877-4A08-8581-BE16BB2B16C8}">
      <formula1>$K$3:$K$30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Sarthak Patel</cp:lastModifiedBy>
  <dcterms:created xsi:type="dcterms:W3CDTF">2023-02-28T04:19:19Z</dcterms:created>
  <dcterms:modified xsi:type="dcterms:W3CDTF">2023-02-28T05:19:10Z</dcterms:modified>
</cp:coreProperties>
</file>