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08"/>
  <workbookPr/>
  <xr:revisionPtr revIDLastSave="0" documentId="11_CFAFFD670DD5C6B85E0B2B673B5F8B477C6F07CC" xr6:coauthVersionLast="45" xr6:coauthVersionMax="45" xr10:uidLastSave="{00000000-0000-0000-0000-000000000000}"/>
  <bookViews>
    <workbookView xWindow="0" yWindow="420" windowWidth="19440" windowHeight="7335" tabRatio="799" xr2:uid="{00000000-000D-0000-FFFF-FFFF00000000}"/>
  </bookViews>
  <sheets>
    <sheet name="Índice" sheetId="30" r:id="rId1"/>
    <sheet name="Cuadro 1" sheetId="31" r:id="rId2"/>
    <sheet name="Cuadro 2" sheetId="34" r:id="rId3"/>
    <sheet name="Cuadro 3" sheetId="32" r:id="rId4"/>
    <sheet name="Cuadro 4" sheetId="36" r:id="rId5"/>
    <sheet name="Cuadro 5" sheetId="38" r:id="rId6"/>
    <sheet name="Cuadro 6" sheetId="39" r:id="rId7"/>
    <sheet name="Cuadro 7" sheetId="37" r:id="rId8"/>
    <sheet name="Cuadro 8" sheetId="25" r:id="rId9"/>
    <sheet name="Cuadro 9" sheetId="26" r:id="rId10"/>
    <sheet name="Cuadro 10" sheetId="41" r:id="rId1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41" l="1"/>
  <c r="K5" i="41"/>
  <c r="J6" i="41"/>
  <c r="J5" i="41"/>
  <c r="J7" i="41"/>
  <c r="K7" i="41"/>
  <c r="J8" i="41"/>
  <c r="K8" i="41"/>
  <c r="J9" i="41"/>
  <c r="K9" i="41"/>
  <c r="J10" i="41"/>
  <c r="K10" i="41"/>
  <c r="J11" i="41"/>
  <c r="K11" i="41"/>
  <c r="J12" i="41"/>
  <c r="K12" i="41"/>
  <c r="J13" i="41"/>
  <c r="K13" i="41"/>
  <c r="J14" i="41"/>
  <c r="K14" i="41"/>
  <c r="J15" i="41"/>
  <c r="K15" i="41"/>
  <c r="J16" i="41"/>
  <c r="K16" i="41"/>
  <c r="J17" i="41"/>
  <c r="K17" i="41"/>
  <c r="J18" i="41"/>
  <c r="K18" i="41"/>
  <c r="J19" i="41"/>
  <c r="K19" i="41"/>
  <c r="J20" i="41"/>
  <c r="K20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5" i="41"/>
  <c r="G20" i="26" l="1"/>
  <c r="F20" i="26"/>
  <c r="G19" i="26"/>
  <c r="F19" i="26"/>
  <c r="G18" i="26"/>
  <c r="F18" i="26"/>
  <c r="G17" i="26"/>
  <c r="F17" i="26"/>
  <c r="G16" i="26"/>
  <c r="F16" i="26"/>
  <c r="G15" i="26"/>
  <c r="F15" i="26"/>
  <c r="G14" i="26"/>
  <c r="F14" i="26"/>
  <c r="G13" i="26"/>
  <c r="F13" i="26"/>
  <c r="G12" i="26"/>
  <c r="F12" i="26"/>
  <c r="G11" i="26"/>
  <c r="F11" i="26"/>
  <c r="G10" i="26"/>
  <c r="F10" i="26"/>
  <c r="G9" i="26"/>
  <c r="F9" i="26"/>
  <c r="G8" i="26"/>
  <c r="F8" i="26"/>
  <c r="G7" i="26"/>
  <c r="F7" i="26"/>
  <c r="G6" i="26"/>
  <c r="F6" i="26"/>
  <c r="G5" i="26"/>
  <c r="F5" i="26"/>
  <c r="L5" i="26"/>
  <c r="M20" i="26"/>
  <c r="L20" i="26"/>
  <c r="M19" i="26"/>
  <c r="L19" i="26"/>
  <c r="M18" i="26"/>
  <c r="L18" i="26"/>
  <c r="M17" i="26"/>
  <c r="L17" i="26"/>
  <c r="M16" i="26"/>
  <c r="L16" i="26"/>
  <c r="M15" i="26"/>
  <c r="L15" i="26"/>
  <c r="M14" i="26"/>
  <c r="L14" i="26"/>
  <c r="M13" i="26"/>
  <c r="L13" i="26"/>
  <c r="M12" i="26"/>
  <c r="L12" i="26"/>
  <c r="M11" i="26"/>
  <c r="L11" i="26"/>
  <c r="M10" i="26"/>
  <c r="L10" i="26"/>
  <c r="M9" i="26"/>
  <c r="L9" i="26"/>
  <c r="M8" i="26"/>
  <c r="L8" i="26"/>
  <c r="M7" i="26"/>
  <c r="L7" i="26"/>
  <c r="M6" i="26"/>
  <c r="L6" i="26"/>
  <c r="M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5" i="26"/>
  <c r="T10" i="26" l="1"/>
  <c r="N16" i="26"/>
  <c r="N20" i="26"/>
  <c r="N5" i="26"/>
  <c r="N13" i="26"/>
  <c r="H7" i="26"/>
  <c r="H11" i="26"/>
  <c r="H19" i="26"/>
  <c r="T20" i="26"/>
  <c r="T19" i="26"/>
  <c r="T11" i="26"/>
  <c r="T18" i="26"/>
  <c r="N6" i="26"/>
  <c r="N14" i="26"/>
  <c r="T17" i="26"/>
  <c r="T9" i="26"/>
  <c r="T16" i="26"/>
  <c r="T8" i="26"/>
  <c r="T15" i="26"/>
  <c r="T7" i="26"/>
  <c r="T14" i="26"/>
  <c r="T6" i="26"/>
  <c r="T12" i="26"/>
  <c r="T5" i="26"/>
  <c r="T13" i="26"/>
  <c r="N17" i="26"/>
  <c r="H8" i="26"/>
  <c r="N10" i="26"/>
  <c r="H12" i="26"/>
  <c r="N18" i="26"/>
  <c r="H9" i="26"/>
  <c r="H20" i="26"/>
  <c r="N7" i="26"/>
  <c r="N11" i="26"/>
  <c r="H13" i="26"/>
  <c r="H17" i="26"/>
  <c r="N15" i="26"/>
  <c r="N19" i="26"/>
  <c r="H6" i="26"/>
  <c r="H10" i="26"/>
  <c r="N8" i="26"/>
  <c r="N12" i="26"/>
  <c r="H14" i="26"/>
  <c r="H18" i="26"/>
  <c r="N9" i="26"/>
  <c r="H15" i="26"/>
  <c r="H16" i="26"/>
  <c r="H5" i="26"/>
</calcChain>
</file>

<file path=xl/sharedStrings.xml><?xml version="1.0" encoding="utf-8"?>
<sst xmlns="http://schemas.openxmlformats.org/spreadsheetml/2006/main" count="428" uniqueCount="138">
  <si>
    <t>Índice</t>
  </si>
  <si>
    <t>Número</t>
  </si>
  <si>
    <t>Cuadro</t>
  </si>
  <si>
    <t>Años</t>
  </si>
  <si>
    <t>Cuadro 1</t>
  </si>
  <si>
    <t>Número y distribución de la población por sexo según grupos quinquenales de edad.</t>
  </si>
  <si>
    <t>2002, 2017</t>
  </si>
  <si>
    <t>Cuadro 2</t>
  </si>
  <si>
    <t>Índice de Femeneidad por grandes grupos de edad</t>
  </si>
  <si>
    <t>Cuadro 3</t>
  </si>
  <si>
    <t>Promedio de hijos e hijas por mujer de 15 a 49 años (paridez media) según grupo de edad.</t>
  </si>
  <si>
    <t>Cuadro 4</t>
  </si>
  <si>
    <t>Porcentaje de mujeres sin hijos e hijas según grupo de edad.</t>
  </si>
  <si>
    <t>Cuadro 5</t>
  </si>
  <si>
    <t>Número y distribución de la población por sexo y área según región</t>
  </si>
  <si>
    <t>Cuadro 6</t>
  </si>
  <si>
    <t>Número y distribución de la población por sexo según nivel educacional alcanzado</t>
  </si>
  <si>
    <t>Cuadro 7</t>
  </si>
  <si>
    <t>Número y distribución de personas que declararon ser perteneciente a un pueblo indígena u originario, por sexo según región</t>
  </si>
  <si>
    <t>Cuadro 8</t>
  </si>
  <si>
    <t>Número y distribución de la Población Inmigrante Internacional por sexo</t>
  </si>
  <si>
    <t>Cuadro 9</t>
  </si>
  <si>
    <t>Población no migrante y migrante interna según región de residencia habitual</t>
  </si>
  <si>
    <t>Cuadro 10</t>
  </si>
  <si>
    <t>Población Inmigrante Interna: Tasa de inmigración, emigración y migración neta, según región de residencia habitual</t>
  </si>
  <si>
    <t>1992, 2002, 2017</t>
  </si>
  <si>
    <t>NÚMERO Y DISTRIBUCIÓN DE LA POBLACIÓN POR SEXO SEGÚN GRUPOS QUINQUENALES DE EDAD. 2002</t>
  </si>
  <si>
    <t>NÚMERO Y DISTRIBUCIÓN DE LA POBLACIÓN POR SEXO SEGÚN GRUPOS QUINQUENALES DE EDAD. 2017</t>
  </si>
  <si>
    <t>Población</t>
  </si>
  <si>
    <t>Distribución</t>
  </si>
  <si>
    <t>GRUPOS QUINQUENALES DE EDAD</t>
  </si>
  <si>
    <t>Total</t>
  </si>
  <si>
    <t>Hombres</t>
  </si>
  <si>
    <t>Mujeres</t>
  </si>
  <si>
    <t>TOTAL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</si>
  <si>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</si>
  <si>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</si>
  <si>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</si>
  <si>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</si>
  <si>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</si>
  <si>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</si>
  <si>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</si>
  <si>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</si>
  <si>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</si>
  <si>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</si>
  <si>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</si>
  <si>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</si>
  <si>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</si>
  <si>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</si>
  <si>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</si>
  <si>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</si>
  <si>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</si>
  <si>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85-89 años</t>
  </si>
  <si>
    <t>90-94 años</t>
  </si>
  <si>
    <t>95-99 años</t>
  </si>
  <si>
    <t>100 y más</t>
  </si>
  <si>
    <t>FUENTE: INE, Censo. 2002.</t>
  </si>
  <si>
    <t>FUENTE: INE, Censo. 2017.</t>
  </si>
  <si>
    <t xml:space="preserve">ÍNDICE DE FEMENEIDAD POR GRANDES GRUPOS DE EDAD SEGÚN AÑO. </t>
  </si>
  <si>
    <t>0 - 14 años</t>
  </si>
  <si>
    <t>15 - 64 años</t>
  </si>
  <si>
    <t>65 y más años</t>
  </si>
  <si>
    <t>AÑO</t>
  </si>
  <si>
    <t>Índice de Femeneidad</t>
  </si>
  <si>
    <t>FUENTE: INE, Censo. 2002;2017.</t>
  </si>
  <si>
    <t>PROMEDIO DE HIJOS E HIJAS POR MUJER DE 15 A 49 AÑOS (PARIDEZ MEDIA) SEGÚN GRUPO DE EDAD. 2002</t>
  </si>
  <si>
    <t>PROMEDIO DE HIJOS E HIJAS POR MUJER DE 15 A 49 AÑOS (PARIDEZ MEDIA) SEGÚN GRUPO DE EDAD. 2017</t>
  </si>
  <si>
    <t>GRUPOS DE EDAD</t>
  </si>
  <si>
    <t>Mujeres de 15 a 49 años</t>
  </si>
  <si>
    <t>Promedio de hijos e hijas</t>
  </si>
  <si>
    <t>15 - 19</t>
  </si>
  <si>
    <t>20 - 24</t>
  </si>
  <si>
    <t>25 - 29</t>
  </si>
  <si>
    <t>30 - 34</t>
  </si>
  <si>
    <t>35 - 39</t>
  </si>
  <si>
    <t>40 - 44</t>
  </si>
  <si>
    <t>45 - 49</t>
  </si>
  <si>
    <t>FUENTE: INE, Censo. 2002
* Sólo se consideran los casos con fecundidad declarada</t>
  </si>
  <si>
    <t>FUENTE: INE, Censo. 2017
* Sólo se consideran los casos con fecundidad declarada</t>
  </si>
  <si>
    <t>PORCENTAJE DE MUJERES SIN HIJOS E HIJAS SEGÚN GRUPO DE EDAD. 2002.</t>
  </si>
  <si>
    <t>PORCENTAJE DE MUJERES SIN HIJOS E HIJAS SEGÚN GRUPO DE EDAD. 2017.</t>
  </si>
  <si>
    <t>Total Mujeres</t>
  </si>
  <si>
    <t>Sin hijos e hijas</t>
  </si>
  <si>
    <t>Concentración</t>
  </si>
  <si>
    <t>50 o más</t>
  </si>
  <si>
    <t>NÚMERO Y DISTRIBUCIÓN DE LA POBLACIÓN POR SEXO Y ÁREA SEGÚN REGIÓN. 2002</t>
  </si>
  <si>
    <t>NÚMERO Y DISTRIBUCIÓN DE LA POBLACIÓN POR SEXO Y ÁREA SEGÚN REGIÓN. 2017</t>
  </si>
  <si>
    <t>Urbano</t>
  </si>
  <si>
    <t>Rural</t>
  </si>
  <si>
    <t>Población Urbana</t>
  </si>
  <si>
    <t>Población Rural</t>
  </si>
  <si>
    <t>REGIÓN</t>
  </si>
  <si>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</si>
  <si>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</si>
  <si>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</si>
  <si>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</si>
  <si>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</si>
  <si>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</si>
  <si>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</si>
  <si>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</si>
  <si>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</si>
  <si>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Biobío</t>
  </si>
  <si>
    <t>La Araucanía</t>
  </si>
  <si>
    <t>Los Lagos</t>
  </si>
  <si>
    <t>Aysén</t>
  </si>
  <si>
    <t>Los Ríos</t>
  </si>
  <si>
    <t>Magallanes</t>
  </si>
  <si>
    <t>NÚMERO Y DISTRIBUCIÓN DE LA POBLACIÓN, POR SEXO SEGÚN NIVEL EDUCACIONAL ALCANZADO. 2002.</t>
  </si>
  <si>
    <t>NÚMERO Y DISTRIBUCIÓN DE LA POBLACIÓN, POR SEXO SEGÚN NIVEL EDUCACIONAL ALCANZADO. 2017.</t>
  </si>
  <si>
    <t>NIVEL EDUCACIONAL</t>
  </si>
  <si>
    <t>Básica</t>
  </si>
  <si>
    <t>Media</t>
  </si>
  <si>
    <t>Superior</t>
  </si>
  <si>
    <t xml:space="preserve">FUENTE: INE, Censo. 2002
* Sólo se consideran las personas mayores de 24 años </t>
  </si>
  <si>
    <t xml:space="preserve">FUENTE: INE, Censo. 2017
* Sólo se consideran las personas mayores de 24 años </t>
  </si>
  <si>
    <t>NÚMERO Y DISTRIBUCIÓN DE PERSONAS QUE DECLARARON SER PERTENECIENTE A UN PUEBLO INDÍGENA U ORIGINARIO, POR SEXO SEGÚN REGIÓN. 2017.</t>
  </si>
  <si>
    <t xml:space="preserve">Población </t>
  </si>
  <si>
    <t>FUENTE: INE, Censo. 2017</t>
  </si>
  <si>
    <t>NÚMERO Y DISTRIBUCIÓN DE LA POBLACIÓN INMIGRANTE INTERNACIONAL POR SEXO SEGÚN AÑO.</t>
  </si>
  <si>
    <t>Población residente</t>
  </si>
  <si>
    <t>Población Inmigrante Internacional</t>
  </si>
  <si>
    <t>Distribución Inmigrante Internacional</t>
  </si>
  <si>
    <t>AÑOS</t>
  </si>
  <si>
    <t>Brecha</t>
  </si>
  <si>
    <t>FUENTE: INE, Censo, 2002;2017.
* Excluye a las personas que no declararon lugar de nacimiento o lugar de residencia habitual.</t>
  </si>
  <si>
    <t>POBLACIÓN NO MIGRANTE Y MIGRANTE INTERNA SEGÚN REGIÓN DE RESIDENCIA HABITUAL. 2017.</t>
  </si>
  <si>
    <t>Población No Migrante</t>
  </si>
  <si>
    <t>Distribución Población No Migrante</t>
  </si>
  <si>
    <t>Inmigrantes Internos</t>
  </si>
  <si>
    <t>Distribución Inmigrantes Internos</t>
  </si>
  <si>
    <t>Emigrantes Internos</t>
  </si>
  <si>
    <t>Distribución Emigrantes Internos</t>
  </si>
  <si>
    <t xml:space="preserve">FUENTE: INE, Censo, 2017.
* Se excluyen a los menores de 5 años, las personas que no declararon residencia habitual, residentes hace 5 años en el extranjero, residentes en el extranjero y no aplicables. Se excluye a los menores de 5 años. </t>
  </si>
  <si>
    <t>POBLACIÓN MIGRANTE INTERNA: TASA DE INMIGRACIÓN, EMIGRACIÓN Y MIGRACIÓN NETA, SEGÚN REGIÓN DE RESIDENCIA HABITUAL. 2017.</t>
  </si>
  <si>
    <t>Tasa de inmigración</t>
  </si>
  <si>
    <t>Tasa de emigración</t>
  </si>
  <si>
    <t>Tasa de migración neta</t>
  </si>
  <si>
    <t>FUENTE: INE, Censo, 2017.
* Se excluyen a los menores de 5 años, las personas que no declararon residencia habitual, residentes hace 5 años en el extranjero, residentes en el extranjero y no aplicables.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</si>
</sst>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#,##0.0"/>
    <numFmt numFmtId="167" formatCode="_-* #,##0_-;\-* #,##0_-;_-* &quot;-&quot;??_-;_-@_-"/>
    <numFmt numFmtId="168" formatCode="0.0"/>
    <numFmt numFmtId="169" formatCode="#,##0.0000"/>
    <numFmt numFmtId="170" formatCode="#,##0_ ;\-#,##0\ "/>
    <numFmt numFmtId="171" formatCode="_-&quot;$&quot;\ * #,##0_-;\-&quot;$&quot;\ * #,##0_-;_-&quot;$&quot;\ * &quot;-&quot;??_-;_-@_-"/>
    <numFmt numFmtId="172" formatCode="0.0%"/>
    <numFmt numFmtId="173" formatCode="_-* #,##0.0_-;\-* #,##0.0_-;_-* &quot;-&quot;??_-;_-@_-"/>
  </numFmts>
  <fonts count="11"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10"/>
      <color theme="1"/>
      <name val="Helvetica bold condensed"/>
    </font>
    <font>
      <sz val="8"/>
      <color theme="1"/>
      <name val="Helvetica bold condensed"/>
    </font>
    <font>
      <b/>
      <sz val="8"/>
      <color theme="1"/>
      <name val="Helvetica bold condensed"/>
    </font>
    <font>
      <sz val="7"/>
      <color theme="1"/>
      <name val="Helvetica bold condensed"/>
    </font>
    <font>
      <b/>
      <sz val="11"/>
      <color theme="1"/>
      <name val="Helvética bold condensed"/>
    </font>
    <font>
      <b/>
      <sz val="10"/>
      <color theme="1"/>
      <name val="Helvética bold condensed"/>
    </font>
    <font>
      <sz val="10"/>
      <color theme="1"/>
      <name val="Helvética bold condensed"/>
    </font>
    <font>
      <sz val="8"/>
      <color theme="3"/>
      <name val="Helvetica bold condensed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32">
    <xf numFmtId="0" fontId="0" fillId="0" borderId="0" xfId="0"/>
    <xf numFmtId="0" fontId="0" fillId="0" borderId="0" xfId="0" applyBorder="1"/>
    <xf numFmtId="0" fontId="4" fillId="0" borderId="0" xfId="0" applyFont="1"/>
    <xf numFmtId="0" fontId="5" fillId="0" borderId="20" xfId="0" applyFont="1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/>
    <xf numFmtId="0" fontId="4" fillId="0" borderId="6" xfId="0" applyFont="1" applyBorder="1"/>
    <xf numFmtId="0" fontId="2" fillId="0" borderId="0" xfId="3"/>
    <xf numFmtId="167" fontId="5" fillId="0" borderId="3" xfId="1" applyNumberFormat="1" applyFont="1" applyBorder="1" applyAlignment="1">
      <alignment horizontal="center" vertical="center"/>
    </xf>
    <xf numFmtId="167" fontId="4" fillId="0" borderId="8" xfId="1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168" fontId="5" fillId="0" borderId="3" xfId="2" applyNumberFormat="1" applyFont="1" applyBorder="1" applyAlignment="1">
      <alignment horizontal="center" vertical="center"/>
    </xf>
    <xf numFmtId="168" fontId="5" fillId="0" borderId="5" xfId="2" applyNumberFormat="1" applyFont="1" applyBorder="1" applyAlignment="1">
      <alignment horizontal="center" vertical="center"/>
    </xf>
    <xf numFmtId="168" fontId="5" fillId="0" borderId="4" xfId="2" applyNumberFormat="1" applyFont="1" applyBorder="1" applyAlignment="1">
      <alignment horizontal="center" vertical="center"/>
    </xf>
    <xf numFmtId="168" fontId="4" fillId="0" borderId="7" xfId="2" applyNumberFormat="1" applyFont="1" applyBorder="1" applyAlignment="1">
      <alignment horizontal="center" vertical="center"/>
    </xf>
    <xf numFmtId="168" fontId="4" fillId="0" borderId="9" xfId="2" applyNumberFormat="1" applyFont="1" applyBorder="1" applyAlignment="1">
      <alignment horizontal="center" vertical="center"/>
    </xf>
    <xf numFmtId="168" fontId="4" fillId="0" borderId="8" xfId="2" applyNumberFormat="1" applyFont="1" applyBorder="1" applyAlignment="1">
      <alignment horizontal="center" vertical="center"/>
    </xf>
    <xf numFmtId="168" fontId="4" fillId="0" borderId="15" xfId="2" applyNumberFormat="1" applyFont="1" applyBorder="1" applyAlignment="1">
      <alignment horizontal="center" vertical="center"/>
    </xf>
    <xf numFmtId="168" fontId="4" fillId="0" borderId="17" xfId="2" applyNumberFormat="1" applyFont="1" applyBorder="1" applyAlignment="1">
      <alignment horizontal="center" vertical="center"/>
    </xf>
    <xf numFmtId="168" fontId="4" fillId="0" borderId="16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167" fontId="5" fillId="0" borderId="4" xfId="1" applyNumberFormat="1" applyFont="1" applyBorder="1" applyAlignment="1">
      <alignment horizontal="center" vertical="center"/>
    </xf>
    <xf numFmtId="167" fontId="5" fillId="0" borderId="5" xfId="1" applyNumberFormat="1" applyFont="1" applyBorder="1" applyAlignment="1">
      <alignment horizontal="center" vertical="center"/>
    </xf>
    <xf numFmtId="167" fontId="4" fillId="0" borderId="7" xfId="1" applyNumberFormat="1" applyFont="1" applyBorder="1" applyAlignment="1">
      <alignment horizontal="center" vertical="center"/>
    </xf>
    <xf numFmtId="167" fontId="4" fillId="0" borderId="9" xfId="1" applyNumberFormat="1" applyFont="1" applyBorder="1" applyAlignment="1">
      <alignment horizontal="center" vertical="center"/>
    </xf>
    <xf numFmtId="167" fontId="4" fillId="0" borderId="15" xfId="1" applyNumberFormat="1" applyFont="1" applyBorder="1" applyAlignment="1">
      <alignment horizontal="center" vertical="center"/>
    </xf>
    <xf numFmtId="167" fontId="4" fillId="0" borderId="16" xfId="1" applyNumberFormat="1" applyFont="1" applyBorder="1" applyAlignment="1">
      <alignment horizontal="center" vertical="center"/>
    </xf>
    <xf numFmtId="167" fontId="4" fillId="0" borderId="17" xfId="1" applyNumberFormat="1" applyFont="1" applyBorder="1" applyAlignment="1">
      <alignment horizontal="center" vertical="center"/>
    </xf>
    <xf numFmtId="0" fontId="0" fillId="0" borderId="0" xfId="0" applyFill="1"/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8" xfId="6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8" xfId="6" applyFont="1" applyBorder="1" applyAlignment="1">
      <alignment horizontal="center" vertical="center" wrapText="1"/>
    </xf>
    <xf numFmtId="166" fontId="10" fillId="0" borderId="0" xfId="3" applyNumberFormat="1" applyFont="1" applyBorder="1"/>
    <xf numFmtId="169" fontId="10" fillId="0" borderId="0" xfId="3" applyNumberFormat="1" applyFont="1" applyBorder="1"/>
    <xf numFmtId="167" fontId="5" fillId="2" borderId="3" xfId="1" applyNumberFormat="1" applyFont="1" applyFill="1" applyBorder="1" applyAlignment="1">
      <alignment horizontal="center" vertical="center"/>
    </xf>
    <xf numFmtId="4" fontId="10" fillId="0" borderId="0" xfId="3" applyNumberFormat="1" applyFont="1" applyBorder="1"/>
    <xf numFmtId="0" fontId="4" fillId="0" borderId="14" xfId="0" applyFont="1" applyFill="1" applyBorder="1"/>
    <xf numFmtId="0" fontId="6" fillId="0" borderId="0" xfId="0" applyFont="1" applyFill="1" applyBorder="1" applyAlignment="1">
      <alignment horizontal="left" vertical="center"/>
    </xf>
    <xf numFmtId="170" fontId="5" fillId="0" borderId="3" xfId="1" applyNumberFormat="1" applyFont="1" applyBorder="1" applyAlignment="1">
      <alignment horizontal="center" vertical="center"/>
    </xf>
    <xf numFmtId="0" fontId="5" fillId="0" borderId="29" xfId="3" applyFont="1" applyBorder="1" applyAlignment="1">
      <alignment horizontal="center" vertical="center"/>
    </xf>
    <xf numFmtId="0" fontId="5" fillId="0" borderId="31" xfId="3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68" fontId="5" fillId="0" borderId="0" xfId="2" applyNumberFormat="1" applyFont="1" applyFill="1" applyBorder="1" applyAlignment="1">
      <alignment horizontal="center" vertical="center"/>
    </xf>
    <xf numFmtId="168" fontId="4" fillId="0" borderId="0" xfId="2" applyNumberFormat="1" applyFont="1" applyFill="1" applyBorder="1" applyAlignment="1">
      <alignment horizontal="center" vertical="center"/>
    </xf>
    <xf numFmtId="0" fontId="4" fillId="0" borderId="32" xfId="0" applyFont="1" applyBorder="1"/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0" fillId="0" borderId="0" xfId="0" applyAlignment="1">
      <alignment vertical="center"/>
    </xf>
    <xf numFmtId="170" fontId="4" fillId="0" borderId="8" xfId="1" applyNumberFormat="1" applyFont="1" applyBorder="1" applyAlignment="1">
      <alignment horizontal="center" vertical="center"/>
    </xf>
    <xf numFmtId="170" fontId="4" fillId="0" borderId="26" xfId="1" applyNumberFormat="1" applyFont="1" applyBorder="1" applyAlignment="1">
      <alignment horizontal="center" vertical="center"/>
    </xf>
    <xf numFmtId="170" fontId="4" fillId="0" borderId="16" xfId="1" applyNumberFormat="1" applyFont="1" applyBorder="1" applyAlignment="1">
      <alignment horizontal="center" vertical="center"/>
    </xf>
    <xf numFmtId="170" fontId="4" fillId="0" borderId="27" xfId="1" applyNumberFormat="1" applyFont="1" applyBorder="1" applyAlignment="1">
      <alignment horizontal="center" vertical="center"/>
    </xf>
    <xf numFmtId="0" fontId="5" fillId="0" borderId="1" xfId="3" applyFont="1" applyBorder="1"/>
    <xf numFmtId="0" fontId="5" fillId="0" borderId="28" xfId="3" applyFont="1" applyBorder="1"/>
    <xf numFmtId="170" fontId="5" fillId="0" borderId="4" xfId="1" applyNumberFormat="1" applyFont="1" applyBorder="1" applyAlignment="1">
      <alignment horizontal="center" vertical="center"/>
    </xf>
    <xf numFmtId="170" fontId="5" fillId="0" borderId="24" xfId="1" applyNumberFormat="1" applyFont="1" applyBorder="1" applyAlignment="1">
      <alignment horizontal="center" vertical="center"/>
    </xf>
    <xf numFmtId="170" fontId="4" fillId="0" borderId="7" xfId="1" applyNumberFormat="1" applyFont="1" applyBorder="1" applyAlignment="1">
      <alignment horizontal="center" vertical="center"/>
    </xf>
    <xf numFmtId="170" fontId="4" fillId="0" borderId="15" xfId="1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 wrapText="1"/>
    </xf>
    <xf numFmtId="168" fontId="5" fillId="0" borderId="0" xfId="1" applyNumberFormat="1" applyFont="1" applyBorder="1" applyAlignment="1">
      <alignment horizontal="center" vertical="center"/>
    </xf>
    <xf numFmtId="168" fontId="4" fillId="0" borderId="0" xfId="1" applyNumberFormat="1" applyFont="1" applyBorder="1" applyAlignment="1">
      <alignment horizontal="center" vertical="center"/>
    </xf>
    <xf numFmtId="168" fontId="6" fillId="0" borderId="0" xfId="3" applyNumberFormat="1" applyFont="1" applyBorder="1" applyAlignment="1">
      <alignment vertical="center" wrapText="1"/>
    </xf>
    <xf numFmtId="168" fontId="6" fillId="0" borderId="0" xfId="3" applyNumberFormat="1" applyFont="1" applyBorder="1" applyAlignment="1">
      <alignment horizontal="left" vertical="center" wrapText="1"/>
    </xf>
    <xf numFmtId="168" fontId="2" fillId="0" borderId="0" xfId="3" applyNumberFormat="1" applyBorder="1"/>
    <xf numFmtId="0" fontId="6" fillId="0" borderId="0" xfId="3" applyFont="1" applyBorder="1" applyAlignment="1">
      <alignment horizontal="left"/>
    </xf>
    <xf numFmtId="0" fontId="4" fillId="0" borderId="10" xfId="0" applyFont="1" applyBorder="1"/>
    <xf numFmtId="167" fontId="4" fillId="0" borderId="11" xfId="1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167" fontId="5" fillId="0" borderId="28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7" fontId="5" fillId="0" borderId="0" xfId="1" applyNumberFormat="1" applyFont="1" applyBorder="1" applyAlignment="1">
      <alignment horizontal="center" vertical="center"/>
    </xf>
    <xf numFmtId="167" fontId="4" fillId="0" borderId="0" xfId="1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168" fontId="5" fillId="0" borderId="0" xfId="2" applyNumberFormat="1" applyFont="1" applyBorder="1" applyAlignment="1">
      <alignment horizontal="center" vertical="center"/>
    </xf>
    <xf numFmtId="168" fontId="4" fillId="0" borderId="0" xfId="2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wrapText="1"/>
    </xf>
    <xf numFmtId="171" fontId="4" fillId="0" borderId="32" xfId="7" applyNumberFormat="1" applyFont="1" applyFill="1" applyBorder="1" applyAlignment="1">
      <alignment horizontal="left" vertical="center"/>
    </xf>
    <xf numFmtId="171" fontId="4" fillId="0" borderId="33" xfId="7" applyNumberFormat="1" applyFont="1" applyFill="1" applyBorder="1" applyAlignment="1">
      <alignment horizontal="left" vertical="center"/>
    </xf>
    <xf numFmtId="170" fontId="4" fillId="0" borderId="11" xfId="1" applyNumberFormat="1" applyFont="1" applyBorder="1" applyAlignment="1">
      <alignment horizontal="center" vertical="center"/>
    </xf>
    <xf numFmtId="170" fontId="4" fillId="0" borderId="12" xfId="1" applyNumberFormat="1" applyFont="1" applyBorder="1" applyAlignment="1">
      <alignment horizontal="center" vertical="center"/>
    </xf>
    <xf numFmtId="170" fontId="4" fillId="0" borderId="42" xfId="1" applyNumberFormat="1" applyFont="1" applyBorder="1" applyAlignment="1">
      <alignment horizontal="center" vertical="center"/>
    </xf>
    <xf numFmtId="172" fontId="5" fillId="0" borderId="3" xfId="1" applyNumberFormat="1" applyFont="1" applyBorder="1" applyAlignment="1">
      <alignment horizontal="center"/>
    </xf>
    <xf numFmtId="172" fontId="5" fillId="0" borderId="5" xfId="1" applyNumberFormat="1" applyFont="1" applyBorder="1" applyAlignment="1">
      <alignment horizontal="center"/>
    </xf>
    <xf numFmtId="172" fontId="4" fillId="0" borderId="7" xfId="1" applyNumberFormat="1" applyFont="1" applyBorder="1" applyAlignment="1">
      <alignment horizontal="center"/>
    </xf>
    <xf numFmtId="172" fontId="4" fillId="0" borderId="9" xfId="1" applyNumberFormat="1" applyFont="1" applyBorder="1" applyAlignment="1">
      <alignment horizontal="center"/>
    </xf>
    <xf numFmtId="172" fontId="4" fillId="0" borderId="7" xfId="3" applyNumberFormat="1" applyFont="1" applyBorder="1" applyAlignment="1">
      <alignment horizontal="center" wrapText="1"/>
    </xf>
    <xf numFmtId="172" fontId="4" fillId="0" borderId="9" xfId="3" applyNumberFormat="1" applyFont="1" applyBorder="1" applyAlignment="1">
      <alignment horizontal="center" wrapText="1"/>
    </xf>
    <xf numFmtId="172" fontId="4" fillId="0" borderId="7" xfId="3" applyNumberFormat="1" applyFont="1" applyBorder="1" applyAlignment="1">
      <alignment horizontal="center"/>
    </xf>
    <xf numFmtId="172" fontId="4" fillId="0" borderId="9" xfId="3" applyNumberFormat="1" applyFont="1" applyBorder="1" applyAlignment="1">
      <alignment horizontal="center"/>
    </xf>
    <xf numFmtId="172" fontId="4" fillId="0" borderId="11" xfId="3" applyNumberFormat="1" applyFont="1" applyBorder="1" applyAlignment="1">
      <alignment horizontal="center"/>
    </xf>
    <xf numFmtId="172" fontId="4" fillId="0" borderId="13" xfId="3" applyNumberFormat="1" applyFont="1" applyBorder="1" applyAlignment="1">
      <alignment horizontal="center"/>
    </xf>
    <xf numFmtId="172" fontId="4" fillId="0" borderId="15" xfId="3" applyNumberFormat="1" applyFont="1" applyBorder="1" applyAlignment="1">
      <alignment horizontal="center"/>
    </xf>
    <xf numFmtId="172" fontId="4" fillId="0" borderId="17" xfId="3" applyNumberFormat="1" applyFont="1" applyBorder="1" applyAlignment="1">
      <alignment horizontal="center"/>
    </xf>
    <xf numFmtId="173" fontId="4" fillId="0" borderId="9" xfId="1" applyNumberFormat="1" applyFont="1" applyBorder="1" applyAlignment="1">
      <alignment horizontal="center" vertical="center"/>
    </xf>
    <xf numFmtId="0" fontId="1" fillId="0" borderId="0" xfId="8"/>
    <xf numFmtId="0" fontId="5" fillId="0" borderId="30" xfId="3" applyFont="1" applyBorder="1" applyAlignment="1">
      <alignment horizontal="center" vertical="center"/>
    </xf>
    <xf numFmtId="0" fontId="5" fillId="0" borderId="37" xfId="3" applyFont="1" applyBorder="1" applyAlignment="1">
      <alignment horizontal="center" vertical="center"/>
    </xf>
    <xf numFmtId="170" fontId="4" fillId="0" borderId="26" xfId="10" applyNumberFormat="1" applyFont="1" applyBorder="1" applyAlignment="1">
      <alignment horizontal="center" vertical="center"/>
    </xf>
    <xf numFmtId="170" fontId="4" fillId="0" borderId="27" xfId="10" applyNumberFormat="1" applyFont="1" applyBorder="1" applyAlignment="1">
      <alignment horizontal="center" vertical="center"/>
    </xf>
    <xf numFmtId="170" fontId="5" fillId="0" borderId="24" xfId="10" applyNumberFormat="1" applyFont="1" applyBorder="1" applyAlignment="1">
      <alignment horizontal="center" vertical="center"/>
    </xf>
    <xf numFmtId="170" fontId="4" fillId="0" borderId="42" xfId="10" applyNumberFormat="1" applyFont="1" applyBorder="1" applyAlignment="1">
      <alignment horizontal="center" vertical="center"/>
    </xf>
    <xf numFmtId="170" fontId="1" fillId="0" borderId="0" xfId="8" applyNumberFormat="1"/>
    <xf numFmtId="0" fontId="4" fillId="0" borderId="32" xfId="3" applyFont="1" applyBorder="1"/>
    <xf numFmtId="0" fontId="4" fillId="0" borderId="33" xfId="3" applyFont="1" applyBorder="1"/>
    <xf numFmtId="172" fontId="5" fillId="0" borderId="19" xfId="2" applyNumberFormat="1" applyFont="1" applyFill="1" applyBorder="1" applyAlignment="1">
      <alignment horizontal="center" vertical="center"/>
    </xf>
    <xf numFmtId="172" fontId="4" fillId="0" borderId="21" xfId="2" applyNumberFormat="1" applyFont="1" applyFill="1" applyBorder="1" applyAlignment="1">
      <alignment horizontal="center" vertical="center"/>
    </xf>
    <xf numFmtId="172" fontId="4" fillId="0" borderId="22" xfId="2" applyNumberFormat="1" applyFont="1" applyFill="1" applyBorder="1" applyAlignment="1">
      <alignment horizontal="center" vertical="center"/>
    </xf>
    <xf numFmtId="172" fontId="5" fillId="0" borderId="5" xfId="2" applyNumberFormat="1" applyFont="1" applyBorder="1" applyAlignment="1">
      <alignment horizontal="center" vertical="center"/>
    </xf>
    <xf numFmtId="172" fontId="4" fillId="0" borderId="9" xfId="2" applyNumberFormat="1" applyFont="1" applyBorder="1" applyAlignment="1">
      <alignment horizontal="center" vertical="center"/>
    </xf>
    <xf numFmtId="172" fontId="4" fillId="0" borderId="17" xfId="2" applyNumberFormat="1" applyFont="1" applyBorder="1" applyAlignment="1">
      <alignment horizontal="center" vertical="center"/>
    </xf>
    <xf numFmtId="0" fontId="5" fillId="0" borderId="1" xfId="0" applyFont="1" applyBorder="1"/>
    <xf numFmtId="170" fontId="2" fillId="0" borderId="0" xfId="3" applyNumberFormat="1"/>
    <xf numFmtId="172" fontId="5" fillId="0" borderId="19" xfId="1" applyNumberFormat="1" applyFont="1" applyBorder="1" applyAlignment="1">
      <alignment horizontal="center"/>
    </xf>
    <xf numFmtId="172" fontId="4" fillId="0" borderId="21" xfId="1" applyNumberFormat="1" applyFont="1" applyBorder="1" applyAlignment="1">
      <alignment horizontal="center"/>
    </xf>
    <xf numFmtId="172" fontId="4" fillId="0" borderId="21" xfId="3" applyNumberFormat="1" applyFont="1" applyBorder="1" applyAlignment="1">
      <alignment horizontal="center" wrapText="1"/>
    </xf>
    <xf numFmtId="172" fontId="4" fillId="0" borderId="21" xfId="3" applyNumberFormat="1" applyFont="1" applyBorder="1" applyAlignment="1">
      <alignment horizontal="center"/>
    </xf>
    <xf numFmtId="172" fontId="4" fillId="0" borderId="22" xfId="3" applyNumberFormat="1" applyFont="1" applyBorder="1" applyAlignment="1">
      <alignment horizontal="center"/>
    </xf>
    <xf numFmtId="0" fontId="5" fillId="0" borderId="47" xfId="3" applyFont="1" applyBorder="1" applyAlignment="1">
      <alignment horizontal="center" vertical="center"/>
    </xf>
    <xf numFmtId="0" fontId="5" fillId="0" borderId="48" xfId="3" applyFont="1" applyBorder="1" applyAlignment="1">
      <alignment horizontal="center" vertical="center"/>
    </xf>
    <xf numFmtId="0" fontId="5" fillId="0" borderId="49" xfId="3" applyFont="1" applyBorder="1" applyAlignment="1">
      <alignment horizontal="center" vertical="center"/>
    </xf>
    <xf numFmtId="0" fontId="5" fillId="0" borderId="50" xfId="3" applyFont="1" applyBorder="1" applyAlignment="1">
      <alignment horizontal="center" vertical="center"/>
    </xf>
    <xf numFmtId="172" fontId="5" fillId="0" borderId="44" xfId="1" applyNumberFormat="1" applyFont="1" applyBorder="1" applyAlignment="1">
      <alignment horizontal="center"/>
    </xf>
    <xf numFmtId="172" fontId="4" fillId="0" borderId="45" xfId="1" applyNumberFormat="1" applyFont="1" applyBorder="1" applyAlignment="1">
      <alignment horizontal="center"/>
    </xf>
    <xf numFmtId="172" fontId="4" fillId="0" borderId="45" xfId="3" applyNumberFormat="1" applyFont="1" applyBorder="1" applyAlignment="1">
      <alignment horizontal="center" wrapText="1"/>
    </xf>
    <xf numFmtId="172" fontId="4" fillId="0" borderId="45" xfId="3" applyNumberFormat="1" applyFont="1" applyBorder="1" applyAlignment="1">
      <alignment horizontal="center"/>
    </xf>
    <xf numFmtId="172" fontId="4" fillId="0" borderId="46" xfId="3" applyNumberFormat="1" applyFont="1" applyBorder="1" applyAlignment="1">
      <alignment horizontal="center"/>
    </xf>
    <xf numFmtId="0" fontId="5" fillId="0" borderId="36" xfId="0" applyFont="1" applyBorder="1"/>
    <xf numFmtId="173" fontId="5" fillId="0" borderId="5" xfId="1" applyNumberFormat="1" applyFont="1" applyBorder="1" applyAlignment="1">
      <alignment vertical="center"/>
    </xf>
    <xf numFmtId="173" fontId="4" fillId="0" borderId="9" xfId="1" applyNumberFormat="1" applyFont="1" applyBorder="1" applyAlignment="1">
      <alignment vertical="center"/>
    </xf>
    <xf numFmtId="173" fontId="4" fillId="0" borderId="13" xfId="1" applyNumberFormat="1" applyFont="1" applyBorder="1" applyAlignment="1">
      <alignment vertical="center"/>
    </xf>
    <xf numFmtId="173" fontId="4" fillId="0" borderId="17" xfId="1" applyNumberFormat="1" applyFont="1" applyBorder="1" applyAlignment="1">
      <alignment vertical="center"/>
    </xf>
    <xf numFmtId="2" fontId="5" fillId="0" borderId="2" xfId="1" applyNumberFormat="1" applyFont="1" applyBorder="1" applyAlignment="1">
      <alignment horizontal="center" vertical="center"/>
    </xf>
    <xf numFmtId="2" fontId="4" fillId="0" borderId="6" xfId="1" applyNumberFormat="1" applyFont="1" applyBorder="1" applyAlignment="1">
      <alignment horizontal="center"/>
    </xf>
    <xf numFmtId="2" fontId="4" fillId="0" borderId="6" xfId="3" applyNumberFormat="1" applyFont="1" applyBorder="1" applyAlignment="1">
      <alignment horizontal="center" wrapText="1"/>
    </xf>
    <xf numFmtId="2" fontId="4" fillId="0" borderId="6" xfId="3" applyNumberFormat="1" applyFont="1" applyBorder="1" applyAlignment="1">
      <alignment horizontal="center"/>
    </xf>
    <xf numFmtId="2" fontId="4" fillId="0" borderId="14" xfId="3" applyNumberFormat="1" applyFont="1" applyBorder="1" applyAlignment="1">
      <alignment horizontal="center"/>
    </xf>
    <xf numFmtId="167" fontId="5" fillId="0" borderId="7" xfId="1" applyNumberFormat="1" applyFont="1" applyBorder="1" applyAlignment="1">
      <alignment horizontal="center" vertical="center"/>
    </xf>
    <xf numFmtId="168" fontId="4" fillId="0" borderId="11" xfId="2" applyNumberFormat="1" applyFont="1" applyBorder="1" applyAlignment="1">
      <alignment horizontal="center" vertical="center"/>
    </xf>
    <xf numFmtId="168" fontId="4" fillId="0" borderId="12" xfId="2" applyNumberFormat="1" applyFont="1" applyBorder="1" applyAlignment="1">
      <alignment horizontal="center" vertical="center"/>
    </xf>
    <xf numFmtId="168" fontId="4" fillId="0" borderId="13" xfId="2" applyNumberFormat="1" applyFont="1" applyBorder="1" applyAlignment="1">
      <alignment horizontal="center" vertical="center"/>
    </xf>
    <xf numFmtId="167" fontId="5" fillId="0" borderId="15" xfId="1" applyNumberFormat="1" applyFont="1" applyFill="1" applyBorder="1" applyAlignment="1">
      <alignment horizontal="center" vertical="center"/>
    </xf>
    <xf numFmtId="167" fontId="5" fillId="0" borderId="17" xfId="1" applyNumberFormat="1" applyFont="1" applyFill="1" applyBorder="1" applyAlignment="1">
      <alignment horizontal="center" vertical="center" wrapText="1"/>
    </xf>
    <xf numFmtId="167" fontId="4" fillId="0" borderId="51" xfId="1" applyNumberFormat="1" applyFont="1" applyBorder="1" applyAlignment="1">
      <alignment horizontal="center" vertical="center"/>
    </xf>
    <xf numFmtId="168" fontId="4" fillId="0" borderId="52" xfId="0" applyNumberFormat="1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168" fontId="4" fillId="0" borderId="21" xfId="2" applyNumberFormat="1" applyFont="1" applyBorder="1" applyAlignment="1">
      <alignment horizontal="center" vertical="center"/>
    </xf>
    <xf numFmtId="168" fontId="4" fillId="0" borderId="53" xfId="2" applyNumberFormat="1" applyFont="1" applyBorder="1" applyAlignment="1">
      <alignment horizontal="center" vertical="center"/>
    </xf>
    <xf numFmtId="168" fontId="5" fillId="0" borderId="54" xfId="2" applyNumberFormat="1" applyFont="1" applyBorder="1" applyAlignment="1">
      <alignment horizontal="center" vertical="center"/>
    </xf>
    <xf numFmtId="168" fontId="5" fillId="0" borderId="25" xfId="2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68" fontId="5" fillId="0" borderId="55" xfId="2" applyNumberFormat="1" applyFont="1" applyBorder="1" applyAlignment="1">
      <alignment horizontal="center" vertical="center"/>
    </xf>
    <xf numFmtId="168" fontId="5" fillId="0" borderId="56" xfId="2" applyNumberFormat="1" applyFont="1" applyBorder="1" applyAlignment="1">
      <alignment horizontal="center" vertical="center"/>
    </xf>
    <xf numFmtId="168" fontId="4" fillId="0" borderId="26" xfId="2" applyNumberFormat="1" applyFont="1" applyBorder="1" applyAlignment="1">
      <alignment horizontal="center" vertical="center"/>
    </xf>
    <xf numFmtId="168" fontId="4" fillId="0" borderId="42" xfId="2" applyNumberFormat="1" applyFont="1" applyBorder="1" applyAlignment="1">
      <alignment horizontal="center" vertical="center"/>
    </xf>
    <xf numFmtId="168" fontId="4" fillId="0" borderId="27" xfId="2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168" fontId="5" fillId="0" borderId="58" xfId="2" applyNumberFormat="1" applyFont="1" applyBorder="1" applyAlignment="1">
      <alignment horizontal="center" vertical="center"/>
    </xf>
    <xf numFmtId="168" fontId="4" fillId="0" borderId="22" xfId="2" applyNumberFormat="1" applyFont="1" applyBorder="1" applyAlignment="1">
      <alignment horizontal="center" vertical="center"/>
    </xf>
    <xf numFmtId="168" fontId="5" fillId="0" borderId="2" xfId="1" applyNumberFormat="1" applyFont="1" applyBorder="1" applyAlignment="1">
      <alignment horizontal="center" vertical="center"/>
    </xf>
    <xf numFmtId="172" fontId="4" fillId="0" borderId="51" xfId="2" applyNumberFormat="1" applyFont="1" applyBorder="1" applyAlignment="1">
      <alignment horizontal="center" vertical="center"/>
    </xf>
    <xf numFmtId="172" fontId="4" fillId="0" borderId="59" xfId="2" applyNumberFormat="1" applyFont="1" applyBorder="1" applyAlignment="1">
      <alignment horizontal="center" vertical="center"/>
    </xf>
    <xf numFmtId="168" fontId="4" fillId="0" borderId="52" xfId="2" applyNumberFormat="1" applyFont="1" applyBorder="1" applyAlignment="1">
      <alignment horizontal="center" vertical="center"/>
    </xf>
    <xf numFmtId="172" fontId="4" fillId="0" borderId="7" xfId="2" applyNumberFormat="1" applyFont="1" applyBorder="1" applyAlignment="1">
      <alignment horizontal="center" vertical="center"/>
    </xf>
    <xf numFmtId="172" fontId="4" fillId="0" borderId="8" xfId="2" applyNumberFormat="1" applyFont="1" applyBorder="1" applyAlignment="1">
      <alignment horizontal="center" vertical="center"/>
    </xf>
    <xf numFmtId="168" fontId="6" fillId="0" borderId="0" xfId="0" applyNumberFormat="1" applyFont="1" applyBorder="1" applyAlignment="1">
      <alignment horizontal="left" vertical="center" wrapText="1"/>
    </xf>
    <xf numFmtId="3" fontId="0" fillId="0" borderId="0" xfId="0" applyNumberFormat="1"/>
    <xf numFmtId="167" fontId="5" fillId="0" borderId="15" xfId="1" applyNumberFormat="1" applyFont="1" applyBorder="1" applyAlignment="1">
      <alignment horizontal="center" vertical="center"/>
    </xf>
    <xf numFmtId="167" fontId="5" fillId="0" borderId="54" xfId="1" applyNumberFormat="1" applyFont="1" applyBorder="1" applyAlignment="1">
      <alignment horizontal="center" vertical="center"/>
    </xf>
    <xf numFmtId="167" fontId="4" fillId="0" borderId="25" xfId="1" applyNumberFormat="1" applyFont="1" applyBorder="1" applyAlignment="1">
      <alignment horizontal="center" vertical="center"/>
    </xf>
    <xf numFmtId="167" fontId="4" fillId="0" borderId="55" xfId="1" applyNumberFormat="1" applyFont="1" applyBorder="1" applyAlignment="1">
      <alignment horizontal="center" vertical="center"/>
    </xf>
    <xf numFmtId="171" fontId="4" fillId="0" borderId="60" xfId="7" applyNumberFormat="1" applyFont="1" applyFill="1" applyBorder="1" applyAlignment="1">
      <alignment horizontal="left" vertical="center"/>
    </xf>
    <xf numFmtId="172" fontId="4" fillId="0" borderId="3" xfId="1" applyNumberFormat="1" applyFont="1" applyBorder="1" applyAlignment="1">
      <alignment horizontal="center"/>
    </xf>
    <xf numFmtId="172" fontId="4" fillId="0" borderId="44" xfId="1" applyNumberFormat="1" applyFont="1" applyBorder="1" applyAlignment="1">
      <alignment horizontal="center"/>
    </xf>
    <xf numFmtId="172" fontId="4" fillId="0" borderId="15" xfId="3" applyNumberFormat="1" applyFont="1" applyBorder="1" applyAlignment="1">
      <alignment horizontal="center" wrapText="1"/>
    </xf>
    <xf numFmtId="172" fontId="4" fillId="0" borderId="46" xfId="3" applyNumberFormat="1" applyFont="1" applyBorder="1" applyAlignment="1">
      <alignment horizontal="center" wrapText="1"/>
    </xf>
    <xf numFmtId="172" fontId="0" fillId="0" borderId="0" xfId="0" applyNumberFormat="1"/>
    <xf numFmtId="167" fontId="5" fillId="0" borderId="7" xfId="1" applyNumberFormat="1" applyFont="1" applyFill="1" applyBorder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3" fillId="0" borderId="0" xfId="3" applyFont="1" applyBorder="1" applyAlignment="1">
      <alignment horizontal="center" vertical="center" wrapText="1"/>
    </xf>
    <xf numFmtId="0" fontId="5" fillId="0" borderId="36" xfId="3" applyFont="1" applyBorder="1" applyAlignment="1">
      <alignment horizontal="center" vertical="center" wrapText="1"/>
    </xf>
    <xf numFmtId="0" fontId="5" fillId="0" borderId="38" xfId="3" applyFont="1" applyBorder="1" applyAlignment="1">
      <alignment horizontal="center" vertical="center" wrapText="1"/>
    </xf>
    <xf numFmtId="0" fontId="5" fillId="0" borderId="35" xfId="3" applyFont="1" applyBorder="1" applyAlignment="1">
      <alignment horizontal="center" vertical="center" wrapText="1"/>
    </xf>
    <xf numFmtId="0" fontId="6" fillId="0" borderId="18" xfId="3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20" xfId="3" applyFont="1" applyBorder="1" applyAlignment="1">
      <alignment horizontal="center" vertical="center" wrapText="1"/>
    </xf>
    <xf numFmtId="0" fontId="5" fillId="0" borderId="43" xfId="3" applyFont="1" applyBorder="1" applyAlignment="1">
      <alignment horizontal="center" vertical="center" wrapText="1"/>
    </xf>
    <xf numFmtId="0" fontId="6" fillId="0" borderId="18" xfId="3" applyFont="1" applyBorder="1" applyAlignment="1"/>
    <xf numFmtId="0" fontId="3" fillId="0" borderId="36" xfId="3" applyFont="1" applyBorder="1" applyAlignment="1">
      <alignment horizontal="center" vertical="center" wrapText="1"/>
    </xf>
    <xf numFmtId="0" fontId="3" fillId="0" borderId="38" xfId="3" applyFont="1" applyBorder="1" applyAlignment="1">
      <alignment horizontal="center" vertical="center" wrapText="1"/>
    </xf>
    <xf numFmtId="0" fontId="3" fillId="0" borderId="35" xfId="3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5" fillId="0" borderId="34" xfId="3" applyFont="1" applyBorder="1" applyAlignment="1">
      <alignment horizontal="center" vertical="center" wrapText="1"/>
    </xf>
    <xf numFmtId="0" fontId="5" fillId="0" borderId="18" xfId="3" applyFont="1" applyBorder="1" applyAlignment="1">
      <alignment horizontal="center" vertical="center" wrapText="1"/>
    </xf>
    <xf numFmtId="0" fontId="5" fillId="0" borderId="41" xfId="3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18" xfId="0" applyFont="1" applyBorder="1" applyAlignment="1">
      <alignment horizontal="left" wrapText="1"/>
    </xf>
    <xf numFmtId="0" fontId="5" fillId="0" borderId="2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</cellXfs>
  <cellStyles count="13">
    <cellStyle name="Millares" xfId="1" builtinId="3"/>
    <cellStyle name="Millares 2" xfId="4" xr:uid="{00000000-0005-0000-0000-000001000000}"/>
    <cellStyle name="Millares 3" xfId="10" xr:uid="{00000000-0005-0000-0000-000002000000}"/>
    <cellStyle name="Moneda" xfId="7" builtinId="4"/>
    <cellStyle name="Moneda 2" xfId="12" xr:uid="{00000000-0005-0000-0000-000004000000}"/>
    <cellStyle name="Normal" xfId="0" builtinId="0"/>
    <cellStyle name="Normal 2" xfId="3" xr:uid="{00000000-0005-0000-0000-000006000000}"/>
    <cellStyle name="Normal 3" xfId="6" xr:uid="{00000000-0005-0000-0000-000007000000}"/>
    <cellStyle name="Normal 4" xfId="9" xr:uid="{00000000-0005-0000-0000-000008000000}"/>
    <cellStyle name="Normal 5" xfId="8" xr:uid="{00000000-0005-0000-0000-000009000000}"/>
    <cellStyle name="Porcentaje" xfId="2" builtinId="5"/>
    <cellStyle name="Porcentaje 2" xfId="11" xr:uid="{00000000-0005-0000-0000-00000B000000}"/>
    <cellStyle name="Porcentual 2" xfId="5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'Cuadro 1'!$L$30</c:f>
              <c:strCache>
                <c:ptCount val="1"/>
                <c:pt idx="0">
                  <c:v>Mujeres</c:v>
                </c:pt>
              </c:strCache>
            </c:strRef>
          </c:tx>
          <c:invertIfNegative val="0"/>
          <c:cat>
            <c:strRef>
              <c:f>'Cuadro 1'!$J$32:$J$52</c:f>
              <c:strCache>
                <c:ptCount val="21"/>
                <c:pt idx="0">
                  <c:v>0-4 años</c:v>
                </c:pt>
                <c:pt idx="10">
                  <c:v>50-54 años</c:v>
                </c:pt>
                <c:pt idx="20">
                  <c:v>100 y más</c:v>
                </c:pt>
              </c:strCache>
            </c:strRef>
          </c:cat>
          <c:val>
            <c:numRef>
              <c:f>'Cuadro 1'!$L$32:$L$52</c:f>
              <c:numCache>
                <c:formatCode>#,##0_ ;\-#,##0\ </c:formatCode>
                <c:ptCount val="21"/>
                <c:pt idx="0">
                  <c:v>572087</c:v>
                </c:pt>
                <c:pt idx="1">
                  <c:v>592068</c:v>
                </c:pt>
                <c:pt idx="2">
                  <c:v>561560</c:v>
                </c:pt>
                <c:pt idx="3">
                  <c:v>608633</c:v>
                </c:pt>
                <c:pt idx="4">
                  <c:v>685116</c:v>
                </c:pt>
                <c:pt idx="5">
                  <c:v>731885</c:v>
                </c:pt>
                <c:pt idx="6">
                  <c:v>648278</c:v>
                </c:pt>
                <c:pt idx="7">
                  <c:v>612169</c:v>
                </c:pt>
                <c:pt idx="8">
                  <c:v>611829</c:v>
                </c:pt>
                <c:pt idx="9">
                  <c:v>598280</c:v>
                </c:pt>
                <c:pt idx="10">
                  <c:v>615102</c:v>
                </c:pt>
                <c:pt idx="11">
                  <c:v>548373</c:v>
                </c:pt>
                <c:pt idx="12">
                  <c:v>447353</c:v>
                </c:pt>
                <c:pt idx="13">
                  <c:v>349743</c:v>
                </c:pt>
                <c:pt idx="14">
                  <c:v>283000</c:v>
                </c:pt>
                <c:pt idx="15">
                  <c:v>208063</c:v>
                </c:pt>
                <c:pt idx="16">
                  <c:v>144450</c:v>
                </c:pt>
                <c:pt idx="17">
                  <c:v>98332</c:v>
                </c:pt>
                <c:pt idx="18">
                  <c:v>40854</c:v>
                </c:pt>
                <c:pt idx="19">
                  <c:v>11668</c:v>
                </c:pt>
                <c:pt idx="20">
                  <c:v>3171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2-466A-A067-3CCA475BC5C7}"/>
            </c:ext>
          </c:extLst>
        </c:ser>
        <c:ser>
          <c:idx val="1"/>
          <c:order val="1"/>
          <c:tx>
            <c:strRef>
              <c:f>'Cuadro 1'!$K$30</c:f>
              <c:strCache>
                <c:ptCount val="1"/>
                <c:pt idx="0">
                  <c:v>Hombres</c:v>
                </c:pt>
              </c:strCache>
            </c:strRef>
          </c:tx>
          <c:invertIfNegative val="0"/>
          <c:cat>
            <c:strRef>
              <c:f>'Cuadro 1'!$J$32:$J$52</c:f>
              <c:strCache>
                <c:ptCount val="21"/>
                <c:pt idx="0">
                  <c:v>0-4 años</c:v>
                </c:pt>
                <c:pt idx="10">
                  <c:v>50-54 años</c:v>
                </c:pt>
                <c:pt idx="20">
                  <c:v>100 y más</c:v>
                </c:pt>
              </c:strCache>
            </c:strRef>
          </c:cat>
          <c:val>
            <c:numRef>
              <c:f>'Cuadro 1'!$K$32:$K$52</c:f>
              <c:numCache>
                <c:formatCode>#,##0_ ;\-#,##0\ </c:formatCode>
                <c:ptCount val="21"/>
                <c:pt idx="0">
                  <c:v>-594059</c:v>
                </c:pt>
                <c:pt idx="1">
                  <c:v>-618121</c:v>
                </c:pt>
                <c:pt idx="2">
                  <c:v>-585855</c:v>
                </c:pt>
                <c:pt idx="3">
                  <c:v>-636064</c:v>
                </c:pt>
                <c:pt idx="4">
                  <c:v>-702706</c:v>
                </c:pt>
                <c:pt idx="5">
                  <c:v>-742265</c:v>
                </c:pt>
                <c:pt idx="6">
                  <c:v>-645359</c:v>
                </c:pt>
                <c:pt idx="7">
                  <c:v>-595608</c:v>
                </c:pt>
                <c:pt idx="8">
                  <c:v>-586674</c:v>
                </c:pt>
                <c:pt idx="9">
                  <c:v>-562483</c:v>
                </c:pt>
                <c:pt idx="10">
                  <c:v>-569852</c:v>
                </c:pt>
                <c:pt idx="11">
                  <c:v>-499406</c:v>
                </c:pt>
                <c:pt idx="12">
                  <c:v>-399562</c:v>
                </c:pt>
                <c:pt idx="13">
                  <c:v>-303259</c:v>
                </c:pt>
                <c:pt idx="14">
                  <c:v>-232909</c:v>
                </c:pt>
                <c:pt idx="15">
                  <c:v>-155526</c:v>
                </c:pt>
                <c:pt idx="16">
                  <c:v>-94996</c:v>
                </c:pt>
                <c:pt idx="17">
                  <c:v>-53469</c:v>
                </c:pt>
                <c:pt idx="18">
                  <c:v>-18029</c:v>
                </c:pt>
                <c:pt idx="19">
                  <c:v>-4188</c:v>
                </c:pt>
                <c:pt idx="20">
                  <c:v>-1599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2-466A-A067-3CCA475BC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235200"/>
        <c:axId val="85039872"/>
      </c:barChart>
      <c:catAx>
        <c:axId val="8523520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low"/>
        <c:crossAx val="85039872"/>
        <c:crosses val="autoZero"/>
        <c:auto val="1"/>
        <c:lblAlgn val="ctr"/>
        <c:lblOffset val="100"/>
        <c:noMultiLvlLbl val="0"/>
      </c:catAx>
      <c:valAx>
        <c:axId val="85039872"/>
        <c:scaling>
          <c:orientation val="minMax"/>
        </c:scaling>
        <c:delete val="1"/>
        <c:axPos val="b"/>
        <c:majorGridlines>
          <c:spPr>
            <a:ln>
              <a:noFill/>
            </a:ln>
          </c:spPr>
        </c:majorGridlines>
        <c:numFmt formatCode="#,##0_ ;\-#,##0\ " sourceLinked="1"/>
        <c:majorTickMark val="out"/>
        <c:minorTickMark val="none"/>
        <c:tickLblPos val="nextTo"/>
        <c:crossAx val="8523520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'Cuadro 1'!$D$30</c:f>
              <c:strCache>
                <c:ptCount val="1"/>
                <c:pt idx="0">
                  <c:v>Mujeres</c:v>
                </c:pt>
              </c:strCache>
            </c:strRef>
          </c:tx>
          <c:invertIfNegative val="0"/>
          <c:cat>
            <c:strRef>
              <c:f>'Cuadro 1'!$J$32:$J$52</c:f>
              <c:strCache>
                <c:ptCount val="21"/>
                <c:pt idx="0">
                  <c:v>0-4 años</c:v>
                </c:pt>
                <c:pt idx="10">
                  <c:v>50-54 años</c:v>
                </c:pt>
                <c:pt idx="20">
                  <c:v>100 y más</c:v>
                </c:pt>
              </c:strCache>
            </c:strRef>
          </c:cat>
          <c:val>
            <c:numRef>
              <c:f>'Cuadro 1'!$D$32:$D$52</c:f>
              <c:numCache>
                <c:formatCode>General</c:formatCode>
                <c:ptCount val="21"/>
                <c:pt idx="0">
                  <c:v>565077</c:v>
                </c:pt>
                <c:pt idx="1">
                  <c:v>645924</c:v>
                </c:pt>
                <c:pt idx="2">
                  <c:v>697088</c:v>
                </c:pt>
                <c:pt idx="3">
                  <c:v>628376</c:v>
                </c:pt>
                <c:pt idx="4">
                  <c:v>595996</c:v>
                </c:pt>
                <c:pt idx="5">
                  <c:v>599185</c:v>
                </c:pt>
                <c:pt idx="6">
                  <c:v>605707</c:v>
                </c:pt>
                <c:pt idx="7">
                  <c:v>629043</c:v>
                </c:pt>
                <c:pt idx="8">
                  <c:v>578830</c:v>
                </c:pt>
                <c:pt idx="9">
                  <c:v>462910</c:v>
                </c:pt>
                <c:pt idx="10">
                  <c:v>389603</c:v>
                </c:pt>
                <c:pt idx="11">
                  <c:v>311572</c:v>
                </c:pt>
                <c:pt idx="12">
                  <c:v>264405</c:v>
                </c:pt>
                <c:pt idx="13">
                  <c:v>215079</c:v>
                </c:pt>
                <c:pt idx="14">
                  <c:v>194210</c:v>
                </c:pt>
                <c:pt idx="15">
                  <c:v>125842</c:v>
                </c:pt>
                <c:pt idx="16">
                  <c:v>84424</c:v>
                </c:pt>
                <c:pt idx="17">
                  <c:v>49224</c:v>
                </c:pt>
                <c:pt idx="18">
                  <c:v>19374</c:v>
                </c:pt>
                <c:pt idx="19">
                  <c:v>6202</c:v>
                </c:pt>
                <c:pt idx="20">
                  <c:v>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A-4C46-846F-D80A652412A3}"/>
            </c:ext>
          </c:extLst>
        </c:ser>
        <c:ser>
          <c:idx val="0"/>
          <c:order val="1"/>
          <c:tx>
            <c:strRef>
              <c:f>'Cuadro 1'!$C$30</c:f>
              <c:strCache>
                <c:ptCount val="1"/>
                <c:pt idx="0">
                  <c:v>Hombres</c:v>
                </c:pt>
              </c:strCache>
            </c:strRef>
          </c:tx>
          <c:invertIfNegative val="0"/>
          <c:cat>
            <c:strRef>
              <c:f>'Cuadro 1'!$J$32:$J$52</c:f>
              <c:strCache>
                <c:ptCount val="21"/>
                <c:pt idx="0">
                  <c:v>0-4 años</c:v>
                </c:pt>
                <c:pt idx="10">
                  <c:v>50-54 años</c:v>
                </c:pt>
                <c:pt idx="20">
                  <c:v>100 y más</c:v>
                </c:pt>
              </c:strCache>
            </c:strRef>
          </c:cat>
          <c:val>
            <c:numRef>
              <c:f>'Cuadro 1'!$C$32:$C$52</c:f>
              <c:numCache>
                <c:formatCode>General</c:formatCode>
                <c:ptCount val="21"/>
                <c:pt idx="0">
                  <c:v>-585999</c:v>
                </c:pt>
                <c:pt idx="1">
                  <c:v>-670674</c:v>
                </c:pt>
                <c:pt idx="2">
                  <c:v>-725364</c:v>
                </c:pt>
                <c:pt idx="3">
                  <c:v>-651713</c:v>
                </c:pt>
                <c:pt idx="4">
                  <c:v>-605430</c:v>
                </c:pt>
                <c:pt idx="5">
                  <c:v>-593539</c:v>
                </c:pt>
                <c:pt idx="6">
                  <c:v>-594484</c:v>
                </c:pt>
                <c:pt idx="7">
                  <c:v>-605957</c:v>
                </c:pt>
                <c:pt idx="8">
                  <c:v>-552928</c:v>
                </c:pt>
                <c:pt idx="9">
                  <c:v>-441756</c:v>
                </c:pt>
                <c:pt idx="10">
                  <c:v>-369400</c:v>
                </c:pt>
                <c:pt idx="11">
                  <c:v>-292402</c:v>
                </c:pt>
                <c:pt idx="12">
                  <c:v>-235497</c:v>
                </c:pt>
                <c:pt idx="13">
                  <c:v>-184208</c:v>
                </c:pt>
                <c:pt idx="14">
                  <c:v>-153908</c:v>
                </c:pt>
                <c:pt idx="15">
                  <c:v>-93489</c:v>
                </c:pt>
                <c:pt idx="16">
                  <c:v>-52730</c:v>
                </c:pt>
                <c:pt idx="17">
                  <c:v>-25906</c:v>
                </c:pt>
                <c:pt idx="18">
                  <c:v>-9022</c:v>
                </c:pt>
                <c:pt idx="19">
                  <c:v>-2817</c:v>
                </c:pt>
                <c:pt idx="20">
                  <c:v>-472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A-4C46-846F-D80A65241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5235712"/>
        <c:axId val="86893696"/>
      </c:barChart>
      <c:catAx>
        <c:axId val="85235712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low"/>
        <c:crossAx val="86893696"/>
        <c:crosses val="autoZero"/>
        <c:auto val="1"/>
        <c:lblAlgn val="ctr"/>
        <c:lblOffset val="100"/>
        <c:noMultiLvlLbl val="0"/>
      </c:catAx>
      <c:valAx>
        <c:axId val="86893696"/>
        <c:scaling>
          <c:orientation val="minMax"/>
        </c:scaling>
        <c:delete val="1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852357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28</xdr:row>
      <xdr:rowOff>157161</xdr:rowOff>
    </xdr:from>
    <xdr:to>
      <xdr:col>13</xdr:col>
      <xdr:colOff>876300</xdr:colOff>
      <xdr:row>52</xdr:row>
      <xdr:rowOff>190499</xdr:rowOff>
    </xdr:to>
    <xdr:graphicFrame macro="">
      <xdr:nvGraphicFramePr>
        <xdr:cNvPr id="25" name="24 Gráfico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28</xdr:row>
      <xdr:rowOff>142875</xdr:rowOff>
    </xdr:from>
    <xdr:to>
      <xdr:col>7</xdr:col>
      <xdr:colOff>0</xdr:colOff>
      <xdr:row>58</xdr:row>
      <xdr:rowOff>19050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showGridLines="0" showRowColHeaders="0" tabSelected="1" zoomScaleNormal="100" workbookViewId="0">
      <selection activeCell="D12" sqref="D12"/>
    </sheetView>
  </sheetViews>
  <sheetFormatPr defaultColWidth="0" defaultRowHeight="15" customHeight="1" zeroHeight="1"/>
  <cols>
    <col min="1" max="1" width="6.42578125" customWidth="1"/>
    <col min="2" max="2" width="10" customWidth="1"/>
    <col min="3" max="3" width="71.42578125" customWidth="1"/>
    <col min="4" max="4" width="52.28515625" customWidth="1"/>
    <col min="5" max="5" width="6.42578125" customWidth="1"/>
    <col min="6" max="16384" width="11.42578125" hidden="1"/>
  </cols>
  <sheetData>
    <row r="1" spans="2:4"/>
    <row r="2" spans="2:4">
      <c r="B2" s="195" t="s">
        <v>0</v>
      </c>
      <c r="C2" s="195"/>
      <c r="D2" s="195"/>
    </row>
    <row r="3" spans="2:4">
      <c r="B3" s="32" t="s">
        <v>1</v>
      </c>
      <c r="C3" s="33" t="s">
        <v>2</v>
      </c>
      <c r="D3" s="34" t="s">
        <v>3</v>
      </c>
    </row>
    <row r="4" spans="2:4" ht="25.5">
      <c r="B4" s="35" t="s">
        <v>4</v>
      </c>
      <c r="C4" s="35" t="s">
        <v>5</v>
      </c>
      <c r="D4" s="36" t="s">
        <v>6</v>
      </c>
    </row>
    <row r="5" spans="2:4">
      <c r="B5" s="35" t="s">
        <v>7</v>
      </c>
      <c r="C5" s="35" t="s">
        <v>8</v>
      </c>
      <c r="D5" s="36" t="s">
        <v>6</v>
      </c>
    </row>
    <row r="6" spans="2:4" ht="25.5">
      <c r="B6" s="35" t="s">
        <v>9</v>
      </c>
      <c r="C6" s="35" t="s">
        <v>10</v>
      </c>
      <c r="D6" s="36" t="s">
        <v>6</v>
      </c>
    </row>
    <row r="7" spans="2:4">
      <c r="B7" s="35" t="s">
        <v>11</v>
      </c>
      <c r="C7" s="35" t="s">
        <v>12</v>
      </c>
      <c r="D7" s="36" t="s">
        <v>6</v>
      </c>
    </row>
    <row r="8" spans="2:4">
      <c r="B8" s="35" t="s">
        <v>13</v>
      </c>
      <c r="C8" s="35" t="s">
        <v>14</v>
      </c>
      <c r="D8" s="36" t="s">
        <v>6</v>
      </c>
    </row>
    <row r="9" spans="2:4">
      <c r="B9" s="35" t="s">
        <v>15</v>
      </c>
      <c r="C9" s="35" t="s">
        <v>16</v>
      </c>
      <c r="D9" s="36" t="s">
        <v>6</v>
      </c>
    </row>
    <row r="10" spans="2:4" ht="25.5">
      <c r="B10" s="35" t="s">
        <v>17</v>
      </c>
      <c r="C10" s="35" t="s">
        <v>18</v>
      </c>
      <c r="D10" s="36">
        <v>2017</v>
      </c>
    </row>
    <row r="11" spans="2:4">
      <c r="B11" s="35" t="s">
        <v>19</v>
      </c>
      <c r="C11" s="35" t="s">
        <v>20</v>
      </c>
      <c r="D11" s="36" t="s">
        <v>6</v>
      </c>
    </row>
    <row r="12" spans="2:4">
      <c r="B12" s="35" t="s">
        <v>21</v>
      </c>
      <c r="C12" s="35" t="s">
        <v>22</v>
      </c>
      <c r="D12" s="36">
        <v>2017</v>
      </c>
    </row>
    <row r="13" spans="2:4" ht="25.5">
      <c r="B13" s="35" t="s">
        <v>23</v>
      </c>
      <c r="C13" s="35" t="s">
        <v>24</v>
      </c>
      <c r="D13" s="36">
        <v>2017</v>
      </c>
    </row>
    <row r="14" spans="2:4" hidden="1">
      <c r="D14" s="36" t="s">
        <v>25</v>
      </c>
    </row>
    <row r="15" spans="2:4" hidden="1">
      <c r="D15" s="36" t="s">
        <v>25</v>
      </c>
    </row>
    <row r="16" spans="2:4" hidden="1">
      <c r="D16" s="36" t="s">
        <v>25</v>
      </c>
    </row>
    <row r="17" spans="4:4" hidden="1">
      <c r="D17" s="36" t="s">
        <v>25</v>
      </c>
    </row>
    <row r="18" spans="4:4" hidden="1">
      <c r="D18" s="36" t="s">
        <v>25</v>
      </c>
    </row>
    <row r="19" spans="4:4" hidden="1">
      <c r="D19" s="36" t="s">
        <v>25</v>
      </c>
    </row>
    <row r="20" spans="4:4" hidden="1">
      <c r="D20" s="36" t="s">
        <v>25</v>
      </c>
    </row>
    <row r="21" spans="4:4" hidden="1">
      <c r="D21" s="36" t="s">
        <v>25</v>
      </c>
    </row>
    <row r="22" spans="4:4" hidden="1">
      <c r="D22" s="36" t="s">
        <v>25</v>
      </c>
    </row>
    <row r="23" spans="4:4" hidden="1">
      <c r="D23" s="36" t="s">
        <v>25</v>
      </c>
    </row>
    <row r="24" spans="4:4" hidden="1">
      <c r="D24" s="36" t="s">
        <v>25</v>
      </c>
    </row>
    <row r="25" spans="4:4" hidden="1">
      <c r="D25" s="36" t="s">
        <v>25</v>
      </c>
    </row>
    <row r="26" spans="4:4" hidden="1">
      <c r="D26" s="36" t="s">
        <v>25</v>
      </c>
    </row>
    <row r="27" spans="4:4" hidden="1">
      <c r="D27" s="36" t="s">
        <v>25</v>
      </c>
    </row>
    <row r="28" spans="4:4" hidden="1">
      <c r="D28" s="36" t="s">
        <v>25</v>
      </c>
    </row>
    <row r="29" spans="4:4" hidden="1">
      <c r="D29" s="36" t="s">
        <v>25</v>
      </c>
    </row>
    <row r="30" spans="4:4" ht="15" hidden="1" customHeight="1">
      <c r="D30" s="36" t="s">
        <v>25</v>
      </c>
    </row>
    <row r="31" spans="4:4" ht="15" hidden="1" customHeight="1">
      <c r="D31" s="36" t="s">
        <v>25</v>
      </c>
    </row>
    <row r="32" spans="4:4" ht="15" hidden="1" customHeight="1">
      <c r="D32" s="36" t="s">
        <v>25</v>
      </c>
    </row>
    <row r="33" spans="4:4" ht="15" hidden="1" customHeight="1">
      <c r="D33" s="36" t="s">
        <v>25</v>
      </c>
    </row>
    <row r="34" spans="4:4" ht="15" hidden="1" customHeight="1">
      <c r="D34" s="36" t="s">
        <v>25</v>
      </c>
    </row>
    <row r="35" spans="4:4" ht="15" hidden="1" customHeight="1">
      <c r="D35" s="36" t="s">
        <v>25</v>
      </c>
    </row>
    <row r="36" spans="4:4" ht="15" hidden="1" customHeight="1">
      <c r="D36" s="36" t="s">
        <v>25</v>
      </c>
    </row>
    <row r="37" spans="4:4" ht="15" hidden="1" customHeight="1">
      <c r="D37" s="36" t="s">
        <v>25</v>
      </c>
    </row>
    <row r="38" spans="4:4" ht="15" hidden="1" customHeight="1">
      <c r="D38" s="36" t="s">
        <v>25</v>
      </c>
    </row>
    <row r="39" spans="4:4" ht="15" hidden="1" customHeight="1">
      <c r="D39" s="36" t="s">
        <v>25</v>
      </c>
    </row>
    <row r="40" spans="4:4" ht="15" hidden="1" customHeight="1">
      <c r="D40" s="36" t="s">
        <v>25</v>
      </c>
    </row>
    <row r="41" spans="4:4" ht="15" hidden="1" customHeight="1">
      <c r="D41" s="36" t="s">
        <v>25</v>
      </c>
    </row>
    <row r="42" spans="4:4" ht="15" hidden="1" customHeight="1">
      <c r="D42" s="36" t="s">
        <v>25</v>
      </c>
    </row>
    <row r="43" spans="4:4" ht="15" hidden="1" customHeight="1">
      <c r="D43" s="36" t="s">
        <v>25</v>
      </c>
    </row>
    <row r="44" spans="4:4" ht="15" hidden="1" customHeight="1">
      <c r="D44" s="36" t="s">
        <v>25</v>
      </c>
    </row>
    <row r="45" spans="4:4" ht="15" hidden="1" customHeight="1">
      <c r="D45" s="36" t="s">
        <v>25</v>
      </c>
    </row>
    <row r="46" spans="4:4" ht="15" hidden="1" customHeight="1">
      <c r="D46" s="36" t="s">
        <v>25</v>
      </c>
    </row>
    <row r="47" spans="4:4" ht="15" hidden="1" customHeight="1">
      <c r="D47" s="36" t="s">
        <v>25</v>
      </c>
    </row>
    <row r="48" spans="4:4" ht="15" hidden="1" customHeight="1">
      <c r="D48" s="36" t="s">
        <v>25</v>
      </c>
    </row>
    <row r="49" spans="4:4" ht="15" hidden="1" customHeight="1">
      <c r="D49" s="36" t="s">
        <v>25</v>
      </c>
    </row>
    <row r="50" spans="4:4" ht="15" hidden="1" customHeight="1">
      <c r="D50" s="36" t="s">
        <v>25</v>
      </c>
    </row>
    <row r="51" spans="4:4" ht="15" hidden="1" customHeight="1">
      <c r="D51" s="36" t="s">
        <v>25</v>
      </c>
    </row>
    <row r="52" spans="4:4" ht="15" hidden="1" customHeight="1">
      <c r="D52" s="36" t="s">
        <v>25</v>
      </c>
    </row>
    <row r="53" spans="4:4" ht="15" hidden="1" customHeight="1">
      <c r="D53" s="36" t="s">
        <v>25</v>
      </c>
    </row>
    <row r="54" spans="4:4" ht="15" hidden="1" customHeight="1">
      <c r="D54" s="36" t="s">
        <v>25</v>
      </c>
    </row>
    <row r="55" spans="4:4" ht="15" hidden="1" customHeight="1"/>
    <row r="56" spans="4:4" ht="15" hidden="1" customHeight="1"/>
    <row r="57" spans="4:4" ht="15" hidden="1" customHeight="1"/>
    <row r="58" spans="4:4" ht="15" customHeight="1"/>
  </sheetData>
  <mergeCells count="1">
    <mergeCell ref="B2:D2"/>
  </mergeCells>
  <hyperlinks>
    <hyperlink ref="C4" location="'Cuadro 1'!A1" display="Número y distribución de la población por sexo según grupos quinquenales de edad." xr:uid="{00000000-0004-0000-0000-000000000000}"/>
    <hyperlink ref="C5" location="'Cuadro 2'!A1" display="Índice de Femeneidad por grandes grupos de edad" xr:uid="{00000000-0004-0000-0000-000001000000}"/>
    <hyperlink ref="C6" location="'Cuadro 3'!A1" display="Promedio de hijos e hijas por mujer de 15 a 49 años (paridez media) según grupo de edad." xr:uid="{00000000-0004-0000-0000-000002000000}"/>
    <hyperlink ref="C7" location="'Cuadro 4'!A1" display="Porcentaje de mujeres sin hijos e hijas según grupo de edad." xr:uid="{00000000-0004-0000-0000-000003000000}"/>
    <hyperlink ref="C8" location="'Cuadro 5'!A1" display="Número y distribución de la población por sexo y área según región" xr:uid="{00000000-0004-0000-0000-000004000000}"/>
    <hyperlink ref="C9" location="'Cuadro 6'!A1" display="Número y distribución de la población por sexo según nivel educacional" xr:uid="{00000000-0004-0000-0000-000005000000}"/>
    <hyperlink ref="C10" location="'Cuadro 7'!A1" display="Número y distribución de personas que declararon ser perteneciente a un pueblo indígena u originario, por sexo según región" xr:uid="{00000000-0004-0000-0000-000006000000}"/>
    <hyperlink ref="C11" location="'Cuadro 8'!A1" display="Número y distribución de la Población Inmigrante Internacional por sexo" xr:uid="{00000000-0004-0000-0000-000007000000}"/>
    <hyperlink ref="C12" location="'Cuadro 9'!A1" display="Población no migrante y migrante interna según región de residencia habitual" xr:uid="{00000000-0004-0000-0000-000008000000}"/>
    <hyperlink ref="C13" location="'Cuadro 10'!A1" display="Población Inmigrante Interna: Tasa de inmigración, emigración y migración neta, según región de residencia habitual" xr:uid="{00000000-0004-0000-0000-000009000000}"/>
  </hyperlinks>
  <pageMargins left="0.7" right="0.7" top="0.75" bottom="0.75" header="0.3" footer="0.3"/>
  <pageSetup scale="6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D157"/>
  <sheetViews>
    <sheetView showGridLines="0" showRowColHeaders="0" zoomScaleNormal="100" workbookViewId="0">
      <selection activeCell="A22" sqref="A22"/>
    </sheetView>
  </sheetViews>
  <sheetFormatPr defaultColWidth="0" defaultRowHeight="0" customHeight="1" zeroHeight="1"/>
  <cols>
    <col min="1" max="1" width="6.42578125" customWidth="1"/>
    <col min="2" max="2" width="17.28515625" customWidth="1"/>
    <col min="3" max="20" width="10" customWidth="1"/>
    <col min="21" max="21" width="7.5703125" customWidth="1"/>
    <col min="22" max="25" width="7.5703125" hidden="1" customWidth="1"/>
    <col min="26" max="26" width="6.42578125" hidden="1" customWidth="1"/>
    <col min="27" max="98" width="0" hidden="1" customWidth="1"/>
    <col min="99" max="102" width="7.5703125" hidden="1" customWidth="1"/>
    <col min="103" max="103" width="6.42578125" hidden="1" customWidth="1"/>
    <col min="104" max="134" width="0" hidden="1" customWidth="1"/>
    <col min="135" max="16384" width="11.42578125" hidden="1"/>
  </cols>
  <sheetData>
    <row r="1" spans="2:25" ht="15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</row>
    <row r="2" spans="2:25" ht="15.75" customHeight="1" thickBot="1">
      <c r="B2" s="201" t="s">
        <v>125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6"/>
      <c r="P2" s="206"/>
      <c r="Q2" s="206"/>
      <c r="R2" s="206"/>
      <c r="S2" s="206"/>
      <c r="T2" s="206"/>
    </row>
    <row r="3" spans="2:25" ht="23.25" customHeight="1" thickBot="1">
      <c r="B3" s="2"/>
      <c r="C3" s="229" t="s">
        <v>126</v>
      </c>
      <c r="D3" s="230"/>
      <c r="E3" s="231"/>
      <c r="F3" s="226" t="s">
        <v>127</v>
      </c>
      <c r="G3" s="227"/>
      <c r="H3" s="228"/>
      <c r="I3" s="222" t="s">
        <v>128</v>
      </c>
      <c r="J3" s="223"/>
      <c r="K3" s="224"/>
      <c r="L3" s="226" t="s">
        <v>129</v>
      </c>
      <c r="M3" s="227"/>
      <c r="N3" s="228"/>
      <c r="O3" s="222" t="s">
        <v>130</v>
      </c>
      <c r="P3" s="223"/>
      <c r="Q3" s="224"/>
      <c r="R3" s="226" t="s">
        <v>131</v>
      </c>
      <c r="S3" s="227"/>
      <c r="T3" s="228"/>
      <c r="U3" s="85"/>
      <c r="V3" s="193"/>
      <c r="W3" s="193"/>
      <c r="X3" s="193"/>
      <c r="Y3" s="193"/>
    </row>
    <row r="4" spans="2:25" ht="15.75" thickBot="1">
      <c r="B4" s="121" t="s">
        <v>91</v>
      </c>
      <c r="C4" s="4" t="s">
        <v>31</v>
      </c>
      <c r="D4" s="5" t="s">
        <v>32</v>
      </c>
      <c r="E4" s="6" t="s">
        <v>33</v>
      </c>
      <c r="F4" s="4" t="s">
        <v>32</v>
      </c>
      <c r="G4" s="5" t="s">
        <v>33</v>
      </c>
      <c r="H4" s="6" t="s">
        <v>123</v>
      </c>
      <c r="I4" s="4" t="s">
        <v>31</v>
      </c>
      <c r="J4" s="5" t="s">
        <v>32</v>
      </c>
      <c r="K4" s="6" t="s">
        <v>33</v>
      </c>
      <c r="L4" s="4" t="s">
        <v>32</v>
      </c>
      <c r="M4" s="5" t="s">
        <v>33</v>
      </c>
      <c r="N4" s="6" t="s">
        <v>123</v>
      </c>
      <c r="O4" s="4" t="s">
        <v>31</v>
      </c>
      <c r="P4" s="5" t="s">
        <v>32</v>
      </c>
      <c r="Q4" s="6" t="s">
        <v>33</v>
      </c>
      <c r="R4" s="4" t="s">
        <v>32</v>
      </c>
      <c r="S4" s="5" t="s">
        <v>33</v>
      </c>
      <c r="T4" s="6" t="s">
        <v>123</v>
      </c>
      <c r="U4" s="85"/>
      <c r="V4" s="46"/>
      <c r="W4" s="46"/>
      <c r="X4" s="46"/>
      <c r="Y4" s="46"/>
    </row>
    <row r="5" spans="2:25" ht="15">
      <c r="B5" s="7" t="s">
        <v>34</v>
      </c>
      <c r="C5" s="10">
        <v>14393253</v>
      </c>
      <c r="D5" s="24">
        <v>6958033</v>
      </c>
      <c r="E5" s="25">
        <v>7435220</v>
      </c>
      <c r="F5" s="13">
        <f>(D5/C5)*100</f>
        <v>48.342324004170564</v>
      </c>
      <c r="G5" s="15">
        <f>(E5/C5)*100</f>
        <v>51.657675995829436</v>
      </c>
      <c r="H5" s="14">
        <f>G5-F5</f>
        <v>3.3153519916588721</v>
      </c>
      <c r="I5" s="10">
        <v>940263</v>
      </c>
      <c r="J5" s="24">
        <v>495128</v>
      </c>
      <c r="K5" s="25">
        <v>445135</v>
      </c>
      <c r="L5" s="13">
        <f>(J5/I5)*100</f>
        <v>52.658458324958012</v>
      </c>
      <c r="M5" s="15">
        <f>(K5/I5)*100</f>
        <v>47.341541675041981</v>
      </c>
      <c r="N5" s="14">
        <f>M5-L5</f>
        <v>-5.3169166499160312</v>
      </c>
      <c r="O5" s="10">
        <v>940263</v>
      </c>
      <c r="P5" s="24">
        <v>495128</v>
      </c>
      <c r="Q5" s="25">
        <v>445135</v>
      </c>
      <c r="R5" s="13">
        <f>(P5/O5)*100</f>
        <v>52.658458324958012</v>
      </c>
      <c r="S5" s="15">
        <f>(Q5/O5)*100</f>
        <v>47.341541675041981</v>
      </c>
      <c r="T5" s="14">
        <f>S5-R5</f>
        <v>-5.3169166499160312</v>
      </c>
      <c r="U5" s="85"/>
      <c r="V5" s="46"/>
      <c r="W5" s="46"/>
      <c r="X5" s="46"/>
      <c r="Y5" s="46"/>
    </row>
    <row r="6" spans="2:25" ht="15">
      <c r="B6" s="8" t="s">
        <v>93</v>
      </c>
      <c r="C6" s="26">
        <v>176155</v>
      </c>
      <c r="D6" s="11">
        <v>85481</v>
      </c>
      <c r="E6" s="27">
        <v>90674</v>
      </c>
      <c r="F6" s="16">
        <f t="shared" ref="F6:F20" si="0">(D6/C6)*100</f>
        <v>48.526014021742213</v>
      </c>
      <c r="G6" s="18">
        <f t="shared" ref="G6:G20" si="1">(E6/C6)*100</f>
        <v>51.473985978257787</v>
      </c>
      <c r="H6" s="17">
        <f t="shared" ref="H6:H12" si="2">G6-F6</f>
        <v>2.9479719565155733</v>
      </c>
      <c r="I6" s="26">
        <v>19608</v>
      </c>
      <c r="J6" s="11">
        <v>11660</v>
      </c>
      <c r="K6" s="27">
        <v>7948</v>
      </c>
      <c r="L6" s="16">
        <f t="shared" ref="L6:L20" si="3">(J6/I6)*100</f>
        <v>59.465524275805791</v>
      </c>
      <c r="M6" s="18">
        <f t="shared" ref="M6:M20" si="4">(K6/I6)*100</f>
        <v>40.534475724194209</v>
      </c>
      <c r="N6" s="17">
        <f t="shared" ref="N6:N20" si="5">M6-L6</f>
        <v>-18.931048551611582</v>
      </c>
      <c r="O6" s="26">
        <v>19729</v>
      </c>
      <c r="P6" s="11">
        <v>10610</v>
      </c>
      <c r="Q6" s="27">
        <v>9119</v>
      </c>
      <c r="R6" s="16">
        <f t="shared" ref="R6:R20" si="6">(P6/O6)*100</f>
        <v>53.778701404024531</v>
      </c>
      <c r="S6" s="18">
        <f t="shared" ref="S6:S20" si="7">(Q6/O6)*100</f>
        <v>46.221298595975469</v>
      </c>
      <c r="T6" s="17">
        <f t="shared" ref="T6:T20" si="8">S6-R6</f>
        <v>-7.5574028080490621</v>
      </c>
      <c r="U6" s="85"/>
      <c r="V6" s="48"/>
      <c r="W6" s="48"/>
      <c r="X6" s="48"/>
      <c r="Y6" s="48"/>
    </row>
    <row r="7" spans="2:25" ht="15">
      <c r="B7" s="8" t="s">
        <v>92</v>
      </c>
      <c r="C7" s="26">
        <v>246298</v>
      </c>
      <c r="D7" s="11">
        <v>122558</v>
      </c>
      <c r="E7" s="27">
        <v>123740</v>
      </c>
      <c r="F7" s="148">
        <f t="shared" si="0"/>
        <v>49.760046772608789</v>
      </c>
      <c r="G7" s="149">
        <f t="shared" si="1"/>
        <v>50.239953227391211</v>
      </c>
      <c r="H7" s="150">
        <f t="shared" si="2"/>
        <v>0.479906454782423</v>
      </c>
      <c r="I7" s="26">
        <v>24793</v>
      </c>
      <c r="J7" s="11">
        <v>13741</v>
      </c>
      <c r="K7" s="27">
        <v>11052</v>
      </c>
      <c r="L7" s="148">
        <f t="shared" si="3"/>
        <v>55.422901625458799</v>
      </c>
      <c r="M7" s="149">
        <f t="shared" si="4"/>
        <v>44.577098374541201</v>
      </c>
      <c r="N7" s="150">
        <f t="shared" si="5"/>
        <v>-10.845803250917598</v>
      </c>
      <c r="O7" s="26">
        <v>36705</v>
      </c>
      <c r="P7" s="11">
        <v>19868</v>
      </c>
      <c r="Q7" s="27">
        <v>16837</v>
      </c>
      <c r="R7" s="148">
        <f t="shared" si="6"/>
        <v>54.128865277210195</v>
      </c>
      <c r="S7" s="149">
        <f t="shared" si="7"/>
        <v>45.871134722789805</v>
      </c>
      <c r="T7" s="150">
        <f t="shared" si="8"/>
        <v>-8.2577305544203909</v>
      </c>
      <c r="U7" s="85"/>
      <c r="V7" s="48"/>
      <c r="W7" s="48"/>
      <c r="X7" s="48"/>
      <c r="Y7" s="48"/>
    </row>
    <row r="8" spans="2:25" ht="15">
      <c r="B8" s="8" t="s">
        <v>94</v>
      </c>
      <c r="C8" s="26">
        <v>449488</v>
      </c>
      <c r="D8" s="11">
        <v>223200</v>
      </c>
      <c r="E8" s="27">
        <v>226288</v>
      </c>
      <c r="F8" s="148">
        <f t="shared" si="0"/>
        <v>49.656498060014954</v>
      </c>
      <c r="G8" s="149">
        <f t="shared" si="1"/>
        <v>50.343501939985046</v>
      </c>
      <c r="H8" s="150">
        <f t="shared" si="2"/>
        <v>0.68700387997009216</v>
      </c>
      <c r="I8" s="26">
        <v>38809</v>
      </c>
      <c r="J8" s="11">
        <v>23063</v>
      </c>
      <c r="K8" s="27">
        <v>15746</v>
      </c>
      <c r="L8" s="148">
        <f t="shared" si="3"/>
        <v>59.426937050684117</v>
      </c>
      <c r="M8" s="149">
        <f t="shared" si="4"/>
        <v>40.573062949315883</v>
      </c>
      <c r="N8" s="150">
        <f t="shared" si="5"/>
        <v>-18.853874101368234</v>
      </c>
      <c r="O8" s="26">
        <v>67465</v>
      </c>
      <c r="P8" s="11">
        <v>36390</v>
      </c>
      <c r="Q8" s="27">
        <v>31075</v>
      </c>
      <c r="R8" s="148">
        <f t="shared" si="6"/>
        <v>53.939079522715481</v>
      </c>
      <c r="S8" s="149">
        <f t="shared" si="7"/>
        <v>46.060920477284519</v>
      </c>
      <c r="T8" s="150">
        <f t="shared" si="8"/>
        <v>-7.8781590454309622</v>
      </c>
      <c r="U8" s="85"/>
      <c r="V8" s="48"/>
      <c r="W8" s="48"/>
      <c r="X8" s="48"/>
      <c r="Y8" s="48"/>
    </row>
    <row r="9" spans="2:25" ht="15">
      <c r="B9" s="8" t="s">
        <v>95</v>
      </c>
      <c r="C9" s="26">
        <v>234028</v>
      </c>
      <c r="D9" s="11">
        <v>116264</v>
      </c>
      <c r="E9" s="27">
        <v>117764</v>
      </c>
      <c r="F9" s="148">
        <f t="shared" si="0"/>
        <v>49.679525526860033</v>
      </c>
      <c r="G9" s="149">
        <f t="shared" si="1"/>
        <v>50.320474473139967</v>
      </c>
      <c r="H9" s="150">
        <f t="shared" si="2"/>
        <v>0.64094894627993426</v>
      </c>
      <c r="I9" s="26">
        <v>19456</v>
      </c>
      <c r="J9" s="11">
        <v>10811</v>
      </c>
      <c r="K9" s="27">
        <v>8645</v>
      </c>
      <c r="L9" s="148">
        <f t="shared" si="3"/>
        <v>55.56640625</v>
      </c>
      <c r="M9" s="149">
        <f t="shared" si="4"/>
        <v>44.43359375</v>
      </c>
      <c r="N9" s="150">
        <f t="shared" si="5"/>
        <v>-11.1328125</v>
      </c>
      <c r="O9" s="26">
        <v>30328</v>
      </c>
      <c r="P9" s="11">
        <v>16115</v>
      </c>
      <c r="Q9" s="27">
        <v>14213</v>
      </c>
      <c r="R9" s="148">
        <f t="shared" si="6"/>
        <v>53.135716169876027</v>
      </c>
      <c r="S9" s="149">
        <f t="shared" si="7"/>
        <v>46.864283830123973</v>
      </c>
      <c r="T9" s="150">
        <f t="shared" si="8"/>
        <v>-6.2714323397520531</v>
      </c>
      <c r="U9" s="85"/>
      <c r="V9" s="48"/>
      <c r="W9" s="48"/>
      <c r="X9" s="48"/>
      <c r="Y9" s="48"/>
    </row>
    <row r="10" spans="2:25" ht="15">
      <c r="B10" s="8" t="s">
        <v>96</v>
      </c>
      <c r="C10" s="26">
        <v>600692</v>
      </c>
      <c r="D10" s="11">
        <v>289637</v>
      </c>
      <c r="E10" s="27">
        <v>311055</v>
      </c>
      <c r="F10" s="148">
        <f t="shared" si="0"/>
        <v>48.217222803033835</v>
      </c>
      <c r="G10" s="149">
        <f t="shared" si="1"/>
        <v>51.782777196966165</v>
      </c>
      <c r="H10" s="150">
        <f t="shared" si="2"/>
        <v>3.5655543939323309</v>
      </c>
      <c r="I10" s="26">
        <v>65977</v>
      </c>
      <c r="J10" s="11">
        <v>33979</v>
      </c>
      <c r="K10" s="27">
        <v>31998</v>
      </c>
      <c r="L10" s="148">
        <f t="shared" si="3"/>
        <v>51.501280749352048</v>
      </c>
      <c r="M10" s="149">
        <f t="shared" si="4"/>
        <v>48.498719250647952</v>
      </c>
      <c r="N10" s="150">
        <f t="shared" si="5"/>
        <v>-3.0025614987040967</v>
      </c>
      <c r="O10" s="26">
        <v>40539</v>
      </c>
      <c r="P10" s="11">
        <v>21434</v>
      </c>
      <c r="Q10" s="27">
        <v>19105</v>
      </c>
      <c r="R10" s="148">
        <f t="shared" si="6"/>
        <v>52.872542489947946</v>
      </c>
      <c r="S10" s="149">
        <f t="shared" si="7"/>
        <v>47.127457510052054</v>
      </c>
      <c r="T10" s="150">
        <f t="shared" si="8"/>
        <v>-5.7450849798958927</v>
      </c>
      <c r="U10" s="85"/>
      <c r="V10" s="48"/>
      <c r="W10" s="48"/>
      <c r="X10" s="48"/>
      <c r="Y10" s="48"/>
    </row>
    <row r="11" spans="2:25" ht="15">
      <c r="B11" s="8" t="s">
        <v>97</v>
      </c>
      <c r="C11" s="26">
        <v>1468121</v>
      </c>
      <c r="D11" s="11">
        <v>701443</v>
      </c>
      <c r="E11" s="27">
        <v>766678</v>
      </c>
      <c r="F11" s="148">
        <f t="shared" si="0"/>
        <v>47.778282580250533</v>
      </c>
      <c r="G11" s="149">
        <f t="shared" si="1"/>
        <v>52.22171741974946</v>
      </c>
      <c r="H11" s="150">
        <f t="shared" si="2"/>
        <v>4.4434348394989271</v>
      </c>
      <c r="I11" s="26">
        <v>132996</v>
      </c>
      <c r="J11" s="11">
        <v>68838</v>
      </c>
      <c r="K11" s="27">
        <v>64158</v>
      </c>
      <c r="L11" s="148">
        <f t="shared" si="3"/>
        <v>51.759451412072544</v>
      </c>
      <c r="M11" s="149">
        <f t="shared" si="4"/>
        <v>48.240548587927456</v>
      </c>
      <c r="N11" s="150">
        <f t="shared" si="5"/>
        <v>-3.518902824145087</v>
      </c>
      <c r="O11" s="26">
        <v>92198</v>
      </c>
      <c r="P11" s="11">
        <v>48585</v>
      </c>
      <c r="Q11" s="27">
        <v>43613</v>
      </c>
      <c r="R11" s="148">
        <f t="shared" si="6"/>
        <v>52.696370854031535</v>
      </c>
      <c r="S11" s="149">
        <f t="shared" si="7"/>
        <v>47.303629145968458</v>
      </c>
      <c r="T11" s="150">
        <f t="shared" si="8"/>
        <v>-5.3927417080630775</v>
      </c>
      <c r="U11" s="85"/>
      <c r="V11" s="48"/>
      <c r="W11" s="48"/>
      <c r="X11" s="48"/>
      <c r="Y11" s="48"/>
    </row>
    <row r="12" spans="2:25" ht="15">
      <c r="B12" s="8" t="s">
        <v>98</v>
      </c>
      <c r="C12" s="26">
        <v>5902573</v>
      </c>
      <c r="D12" s="11">
        <v>2842144</v>
      </c>
      <c r="E12" s="27">
        <v>3060429</v>
      </c>
      <c r="F12" s="148">
        <f t="shared" si="0"/>
        <v>48.150933499678864</v>
      </c>
      <c r="G12" s="149">
        <f t="shared" si="1"/>
        <v>51.849066500321129</v>
      </c>
      <c r="H12" s="150">
        <f t="shared" si="2"/>
        <v>3.6981330006422652</v>
      </c>
      <c r="I12" s="26">
        <v>233089</v>
      </c>
      <c r="J12" s="11">
        <v>122047</v>
      </c>
      <c r="K12" s="27">
        <v>111042</v>
      </c>
      <c r="L12" s="148">
        <f t="shared" si="3"/>
        <v>52.360686261470946</v>
      </c>
      <c r="M12" s="149">
        <f t="shared" si="4"/>
        <v>47.639313738529061</v>
      </c>
      <c r="N12" s="150">
        <f t="shared" si="5"/>
        <v>-4.7213725229418841</v>
      </c>
      <c r="O12" s="26">
        <v>302096</v>
      </c>
      <c r="P12" s="11">
        <v>154773</v>
      </c>
      <c r="Q12" s="27">
        <v>147323</v>
      </c>
      <c r="R12" s="148">
        <f t="shared" si="6"/>
        <v>51.233051745140614</v>
      </c>
      <c r="S12" s="149">
        <f t="shared" si="7"/>
        <v>48.766948254859379</v>
      </c>
      <c r="T12" s="150">
        <f t="shared" si="8"/>
        <v>-2.4661034902812347</v>
      </c>
      <c r="U12" s="85"/>
      <c r="V12" s="48"/>
      <c r="W12" s="48"/>
      <c r="X12" s="48"/>
      <c r="Y12" s="48"/>
    </row>
    <row r="13" spans="2:25" ht="15">
      <c r="B13" s="8" t="s">
        <v>99</v>
      </c>
      <c r="C13" s="26">
        <v>748191</v>
      </c>
      <c r="D13" s="11">
        <v>368248</v>
      </c>
      <c r="E13" s="27">
        <v>379943</v>
      </c>
      <c r="F13" s="148">
        <f t="shared" si="0"/>
        <v>49.218448230465214</v>
      </c>
      <c r="G13" s="149">
        <f t="shared" si="1"/>
        <v>50.781551769534786</v>
      </c>
      <c r="H13" s="150">
        <f>G13-F13</f>
        <v>1.5631035390695729</v>
      </c>
      <c r="I13" s="26">
        <v>62627</v>
      </c>
      <c r="J13" s="11">
        <v>32171</v>
      </c>
      <c r="K13" s="27">
        <v>30456</v>
      </c>
      <c r="L13" s="148">
        <f t="shared" si="3"/>
        <v>51.36921774953295</v>
      </c>
      <c r="M13" s="149">
        <f t="shared" si="4"/>
        <v>48.63078225046705</v>
      </c>
      <c r="N13" s="150">
        <f>M13-L13</f>
        <v>-2.7384354990659006</v>
      </c>
      <c r="O13" s="26">
        <v>50391</v>
      </c>
      <c r="P13" s="11">
        <v>26348</v>
      </c>
      <c r="Q13" s="27">
        <v>24043</v>
      </c>
      <c r="R13" s="148">
        <f t="shared" si="6"/>
        <v>52.287114762556811</v>
      </c>
      <c r="S13" s="149">
        <f t="shared" si="7"/>
        <v>47.712885237443189</v>
      </c>
      <c r="T13" s="150">
        <f t="shared" si="8"/>
        <v>-4.5742295251136227</v>
      </c>
      <c r="U13" s="85"/>
      <c r="V13" s="48"/>
      <c r="W13" s="48"/>
      <c r="X13" s="48"/>
      <c r="Y13" s="48"/>
    </row>
    <row r="14" spans="2:25" ht="15">
      <c r="B14" s="8" t="s">
        <v>100</v>
      </c>
      <c r="C14" s="26">
        <v>862076</v>
      </c>
      <c r="D14" s="11">
        <v>418869</v>
      </c>
      <c r="E14" s="27">
        <v>443207</v>
      </c>
      <c r="F14" s="148">
        <f t="shared" si="0"/>
        <v>48.58840751859465</v>
      </c>
      <c r="G14" s="149">
        <f t="shared" si="1"/>
        <v>51.411592481405357</v>
      </c>
      <c r="H14" s="150">
        <f t="shared" ref="H14:H20" si="9">G14-F14</f>
        <v>2.8231849628107071</v>
      </c>
      <c r="I14" s="26">
        <v>64646</v>
      </c>
      <c r="J14" s="11">
        <v>33065</v>
      </c>
      <c r="K14" s="27">
        <v>31581</v>
      </c>
      <c r="L14" s="148">
        <f t="shared" si="3"/>
        <v>51.14778949973703</v>
      </c>
      <c r="M14" s="149">
        <f t="shared" si="4"/>
        <v>48.85221050026297</v>
      </c>
      <c r="N14" s="150">
        <f t="shared" si="5"/>
        <v>-2.2955789994740599</v>
      </c>
      <c r="O14" s="26">
        <v>47475</v>
      </c>
      <c r="P14" s="11">
        <v>25466</v>
      </c>
      <c r="Q14" s="27">
        <v>22009</v>
      </c>
      <c r="R14" s="148">
        <f t="shared" si="6"/>
        <v>53.640863612427594</v>
      </c>
      <c r="S14" s="149">
        <f t="shared" si="7"/>
        <v>46.359136387572406</v>
      </c>
      <c r="T14" s="150">
        <f t="shared" si="8"/>
        <v>-7.2817272248551888</v>
      </c>
      <c r="U14" s="85"/>
      <c r="V14" s="48"/>
      <c r="W14" s="48"/>
      <c r="X14" s="48"/>
      <c r="Y14" s="48"/>
    </row>
    <row r="15" spans="2:25" ht="15">
      <c r="B15" s="8" t="s">
        <v>101</v>
      </c>
      <c r="C15" s="26">
        <v>1735032</v>
      </c>
      <c r="D15" s="11">
        <v>832183</v>
      </c>
      <c r="E15" s="27">
        <v>902849</v>
      </c>
      <c r="F15" s="148">
        <f t="shared" si="0"/>
        <v>47.963553409965925</v>
      </c>
      <c r="G15" s="149">
        <f t="shared" si="1"/>
        <v>52.036446590034068</v>
      </c>
      <c r="H15" s="150">
        <f t="shared" si="9"/>
        <v>4.0728931800681423</v>
      </c>
      <c r="I15" s="26">
        <v>94528</v>
      </c>
      <c r="J15" s="11">
        <v>48961</v>
      </c>
      <c r="K15" s="27">
        <v>45567</v>
      </c>
      <c r="L15" s="148">
        <f t="shared" si="3"/>
        <v>51.795235274204465</v>
      </c>
      <c r="M15" s="149">
        <f t="shared" si="4"/>
        <v>48.204764725795528</v>
      </c>
      <c r="N15" s="150">
        <f t="shared" si="5"/>
        <v>-3.5904705484089376</v>
      </c>
      <c r="O15" s="26">
        <v>91971</v>
      </c>
      <c r="P15" s="11">
        <v>50577</v>
      </c>
      <c r="Q15" s="27">
        <v>41394</v>
      </c>
      <c r="R15" s="148">
        <f t="shared" si="6"/>
        <v>54.992334540235511</v>
      </c>
      <c r="S15" s="149">
        <f t="shared" si="7"/>
        <v>45.007665459764489</v>
      </c>
      <c r="T15" s="150">
        <f t="shared" si="8"/>
        <v>-9.9846690804710221</v>
      </c>
      <c r="U15" s="85"/>
      <c r="V15" s="48"/>
      <c r="W15" s="48"/>
      <c r="X15" s="48"/>
      <c r="Y15" s="48"/>
    </row>
    <row r="16" spans="2:25" ht="15">
      <c r="B16" s="8" t="s">
        <v>102</v>
      </c>
      <c r="C16" s="26">
        <v>777194</v>
      </c>
      <c r="D16" s="11">
        <v>373493</v>
      </c>
      <c r="E16" s="27">
        <v>403701</v>
      </c>
      <c r="F16" s="148">
        <f t="shared" si="0"/>
        <v>48.05659848120289</v>
      </c>
      <c r="G16" s="149">
        <f t="shared" si="1"/>
        <v>51.943401518797103</v>
      </c>
      <c r="H16" s="150">
        <f t="shared" si="9"/>
        <v>3.8868030375942126</v>
      </c>
      <c r="I16" s="26">
        <v>66374</v>
      </c>
      <c r="J16" s="11">
        <v>34317</v>
      </c>
      <c r="K16" s="27">
        <v>32057</v>
      </c>
      <c r="L16" s="148">
        <f t="shared" si="3"/>
        <v>51.702473860246478</v>
      </c>
      <c r="M16" s="149">
        <f t="shared" si="4"/>
        <v>48.297526139753515</v>
      </c>
      <c r="N16" s="150">
        <f t="shared" si="5"/>
        <v>-3.404947720492963</v>
      </c>
      <c r="O16" s="26">
        <v>53769</v>
      </c>
      <c r="P16" s="11">
        <v>28147</v>
      </c>
      <c r="Q16" s="27">
        <v>25622</v>
      </c>
      <c r="R16" s="148">
        <f t="shared" si="6"/>
        <v>52.348007216053858</v>
      </c>
      <c r="S16" s="149">
        <f t="shared" si="7"/>
        <v>47.651992783946142</v>
      </c>
      <c r="T16" s="150">
        <f t="shared" si="8"/>
        <v>-4.6960144321077166</v>
      </c>
      <c r="U16" s="85"/>
      <c r="V16" s="48"/>
      <c r="W16" s="48"/>
      <c r="X16" s="48"/>
      <c r="Y16" s="48"/>
    </row>
    <row r="17" spans="2:25" ht="15">
      <c r="B17" s="8" t="s">
        <v>105</v>
      </c>
      <c r="C17" s="26">
        <v>303922</v>
      </c>
      <c r="D17" s="11">
        <v>147055</v>
      </c>
      <c r="E17" s="27">
        <v>156867</v>
      </c>
      <c r="F17" s="148">
        <f t="shared" si="0"/>
        <v>48.385770033100599</v>
      </c>
      <c r="G17" s="149">
        <f t="shared" si="1"/>
        <v>51.614229966899408</v>
      </c>
      <c r="H17" s="150">
        <f t="shared" si="9"/>
        <v>3.2284599337988098</v>
      </c>
      <c r="I17" s="26">
        <v>34791</v>
      </c>
      <c r="J17" s="11">
        <v>18064</v>
      </c>
      <c r="K17" s="27">
        <v>16727</v>
      </c>
      <c r="L17" s="148">
        <f t="shared" si="3"/>
        <v>51.921473944410913</v>
      </c>
      <c r="M17" s="149">
        <f t="shared" si="4"/>
        <v>48.078526055589087</v>
      </c>
      <c r="N17" s="150">
        <f t="shared" si="5"/>
        <v>-3.8429478888218256</v>
      </c>
      <c r="O17" s="26">
        <v>29972</v>
      </c>
      <c r="P17" s="11">
        <v>15549</v>
      </c>
      <c r="Q17" s="27">
        <v>14423</v>
      </c>
      <c r="R17" s="148">
        <f t="shared" si="6"/>
        <v>51.878419858534627</v>
      </c>
      <c r="S17" s="149">
        <f t="shared" si="7"/>
        <v>48.121580141465373</v>
      </c>
      <c r="T17" s="150">
        <f t="shared" si="8"/>
        <v>-3.7568397170692549</v>
      </c>
      <c r="U17" s="85"/>
      <c r="V17" s="48"/>
      <c r="W17" s="48"/>
      <c r="X17" s="48"/>
      <c r="Y17" s="48"/>
    </row>
    <row r="18" spans="2:25" ht="15">
      <c r="B18" s="8" t="s">
        <v>103</v>
      </c>
      <c r="C18" s="26">
        <v>683704</v>
      </c>
      <c r="D18" s="11">
        <v>334704</v>
      </c>
      <c r="E18" s="27">
        <v>349000</v>
      </c>
      <c r="F18" s="148">
        <f t="shared" si="0"/>
        <v>48.954518329569517</v>
      </c>
      <c r="G18" s="149">
        <f t="shared" si="1"/>
        <v>51.045481670430483</v>
      </c>
      <c r="H18" s="150">
        <f t="shared" si="9"/>
        <v>2.0909633408609665</v>
      </c>
      <c r="I18" s="26">
        <v>53071</v>
      </c>
      <c r="J18" s="11">
        <v>27901</v>
      </c>
      <c r="K18" s="27">
        <v>25170</v>
      </c>
      <c r="L18" s="148">
        <f t="shared" si="3"/>
        <v>52.572968287765441</v>
      </c>
      <c r="M18" s="149">
        <f t="shared" si="4"/>
        <v>47.427031712234552</v>
      </c>
      <c r="N18" s="150">
        <f t="shared" si="5"/>
        <v>-5.1459365755308895</v>
      </c>
      <c r="O18" s="26">
        <v>47720</v>
      </c>
      <c r="P18" s="11">
        <v>25221</v>
      </c>
      <c r="Q18" s="27">
        <v>22499</v>
      </c>
      <c r="R18" s="148">
        <f t="shared" si="6"/>
        <v>52.852053646269901</v>
      </c>
      <c r="S18" s="149">
        <f t="shared" si="7"/>
        <v>47.147946353730092</v>
      </c>
      <c r="T18" s="150">
        <f t="shared" si="8"/>
        <v>-5.7041072925398097</v>
      </c>
      <c r="U18" s="85"/>
      <c r="V18" s="48"/>
      <c r="W18" s="48"/>
      <c r="X18" s="48"/>
      <c r="Y18" s="48"/>
    </row>
    <row r="19" spans="2:25" ht="15">
      <c r="B19" s="8" t="s">
        <v>104</v>
      </c>
      <c r="C19" s="26">
        <v>77497</v>
      </c>
      <c r="D19" s="11">
        <v>38788</v>
      </c>
      <c r="E19" s="27">
        <v>38709</v>
      </c>
      <c r="F19" s="148">
        <f t="shared" si="0"/>
        <v>50.050969714956707</v>
      </c>
      <c r="G19" s="149">
        <f t="shared" si="1"/>
        <v>49.949030285043293</v>
      </c>
      <c r="H19" s="150">
        <f t="shared" si="9"/>
        <v>-0.10193942991341487</v>
      </c>
      <c r="I19" s="26">
        <v>11378</v>
      </c>
      <c r="J19" s="11">
        <v>6183</v>
      </c>
      <c r="K19" s="27">
        <v>5195</v>
      </c>
      <c r="L19" s="148">
        <f t="shared" si="3"/>
        <v>54.341712075936023</v>
      </c>
      <c r="M19" s="149">
        <f t="shared" si="4"/>
        <v>45.658287924063984</v>
      </c>
      <c r="N19" s="150">
        <f t="shared" si="5"/>
        <v>-8.683424151872039</v>
      </c>
      <c r="O19" s="26">
        <v>11486</v>
      </c>
      <c r="P19" s="11">
        <v>6224</v>
      </c>
      <c r="Q19" s="27">
        <v>5262</v>
      </c>
      <c r="R19" s="148">
        <f t="shared" si="6"/>
        <v>54.187706773463354</v>
      </c>
      <c r="S19" s="149">
        <f t="shared" si="7"/>
        <v>45.812293226536653</v>
      </c>
      <c r="T19" s="150">
        <f t="shared" si="8"/>
        <v>-8.3754135469267013</v>
      </c>
      <c r="U19" s="85"/>
      <c r="V19" s="48"/>
      <c r="W19" s="48"/>
      <c r="X19" s="48"/>
      <c r="Y19" s="48"/>
    </row>
    <row r="20" spans="2:25" ht="15.75" thickBot="1">
      <c r="B20" s="41" t="s">
        <v>106</v>
      </c>
      <c r="C20" s="26">
        <v>128282</v>
      </c>
      <c r="D20" s="11">
        <v>63966</v>
      </c>
      <c r="E20" s="27">
        <v>64316</v>
      </c>
      <c r="F20" s="19">
        <f t="shared" si="0"/>
        <v>49.863581796354907</v>
      </c>
      <c r="G20" s="21">
        <f t="shared" si="1"/>
        <v>50.136418203645093</v>
      </c>
      <c r="H20" s="20">
        <f t="shared" si="9"/>
        <v>0.27283640729018543</v>
      </c>
      <c r="I20" s="26">
        <v>18120</v>
      </c>
      <c r="J20" s="11">
        <v>10327</v>
      </c>
      <c r="K20" s="27">
        <v>7793</v>
      </c>
      <c r="L20" s="19">
        <f t="shared" si="3"/>
        <v>56.992273730684332</v>
      </c>
      <c r="M20" s="21">
        <f t="shared" si="4"/>
        <v>43.007726269315668</v>
      </c>
      <c r="N20" s="20">
        <f t="shared" si="5"/>
        <v>-13.984547461368663</v>
      </c>
      <c r="O20" s="26">
        <v>18419</v>
      </c>
      <c r="P20" s="11">
        <v>9821</v>
      </c>
      <c r="Q20" s="27">
        <v>8598</v>
      </c>
      <c r="R20" s="19">
        <f t="shared" si="6"/>
        <v>53.319941364894937</v>
      </c>
      <c r="S20" s="21">
        <f t="shared" si="7"/>
        <v>46.680058635105055</v>
      </c>
      <c r="T20" s="20">
        <f t="shared" si="8"/>
        <v>-6.6398827297898819</v>
      </c>
      <c r="U20" s="85"/>
      <c r="V20" s="49"/>
      <c r="W20" s="49"/>
      <c r="X20" s="49"/>
      <c r="Y20" s="49"/>
    </row>
    <row r="21" spans="2:25" ht="21" customHeight="1">
      <c r="B21" s="225" t="s">
        <v>132</v>
      </c>
      <c r="C21" s="225"/>
      <c r="D21" s="225"/>
      <c r="E21" s="225"/>
      <c r="F21" s="225"/>
      <c r="G21" s="225"/>
      <c r="H21" s="225"/>
      <c r="I21" s="225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85"/>
      <c r="V21" s="49"/>
      <c r="W21" s="49"/>
      <c r="X21" s="49"/>
      <c r="Y21" s="49"/>
    </row>
    <row r="22" spans="2:25" ht="15"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  <c r="S22" s="194"/>
      <c r="T22" s="194"/>
      <c r="U22" s="194"/>
      <c r="V22" s="194"/>
      <c r="W22" s="194"/>
      <c r="X22" s="194"/>
      <c r="Y22" s="194"/>
    </row>
    <row r="23" spans="2:25" ht="15" hidden="1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4"/>
      <c r="W23" s="194"/>
      <c r="X23" s="194"/>
      <c r="Y23" s="194"/>
    </row>
    <row r="24" spans="2:25" ht="15" hidden="1"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  <c r="Q24" s="194"/>
      <c r="R24" s="194"/>
      <c r="S24" s="194"/>
      <c r="T24" s="194"/>
      <c r="U24" s="194"/>
      <c r="V24" s="194"/>
      <c r="W24" s="194"/>
      <c r="X24" s="194"/>
      <c r="Y24" s="194"/>
    </row>
    <row r="25" spans="2:25" ht="15" hidden="1"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4"/>
      <c r="W25" s="194"/>
      <c r="X25" s="194"/>
      <c r="Y25" s="194"/>
    </row>
    <row r="26" spans="2:25" ht="15" hidden="1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</row>
    <row r="27" spans="2:25" ht="15" hidden="1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</row>
    <row r="28" spans="2:25" ht="15" hidden="1"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  <c r="V28" s="194"/>
      <c r="W28" s="194"/>
      <c r="X28" s="194"/>
      <c r="Y28" s="194"/>
    </row>
    <row r="29" spans="2:25" ht="15" hidden="1"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4"/>
      <c r="Y29" s="194"/>
    </row>
    <row r="30" spans="2:25" ht="15" hidden="1"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4"/>
      <c r="W30" s="194"/>
      <c r="X30" s="194"/>
      <c r="Y30" s="194"/>
    </row>
    <row r="31" spans="2:25" ht="15" hidden="1"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  <c r="Q31" s="194"/>
      <c r="R31" s="194"/>
      <c r="S31" s="194"/>
      <c r="T31" s="194"/>
      <c r="U31" s="194"/>
      <c r="V31" s="194"/>
      <c r="W31" s="194"/>
      <c r="X31" s="194"/>
      <c r="Y31" s="194"/>
    </row>
    <row r="32" spans="2:25" ht="15" hidden="1"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194"/>
      <c r="W32" s="194"/>
      <c r="X32" s="194"/>
      <c r="Y32" s="194"/>
    </row>
    <row r="33" spans="2:25" ht="15" hidden="1"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194"/>
      <c r="W33" s="194"/>
      <c r="X33" s="194"/>
      <c r="Y33" s="194"/>
    </row>
    <row r="34" spans="2:25" ht="15" hidden="1"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  <c r="R34" s="194"/>
      <c r="S34" s="194"/>
      <c r="T34" s="194"/>
      <c r="U34" s="194"/>
      <c r="V34" s="194"/>
      <c r="W34" s="194"/>
      <c r="X34" s="194"/>
      <c r="Y34" s="194"/>
    </row>
    <row r="35" spans="2:25" ht="15" hidden="1"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  <c r="Q35" s="194"/>
      <c r="R35" s="194"/>
      <c r="S35" s="194"/>
      <c r="T35" s="194"/>
      <c r="U35" s="194"/>
      <c r="V35" s="194"/>
      <c r="W35" s="194"/>
      <c r="X35" s="194"/>
      <c r="Y35" s="194"/>
    </row>
    <row r="36" spans="2:25" ht="15" hidden="1"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94"/>
      <c r="T36" s="194"/>
      <c r="U36" s="194"/>
      <c r="V36" s="194"/>
      <c r="W36" s="194"/>
      <c r="X36" s="194"/>
      <c r="Y36" s="194"/>
    </row>
    <row r="37" spans="2:25" ht="15" hidden="1"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94"/>
      <c r="T37" s="194"/>
      <c r="U37" s="194"/>
      <c r="V37" s="194"/>
      <c r="W37" s="194"/>
      <c r="X37" s="194"/>
      <c r="Y37" s="194"/>
    </row>
    <row r="38" spans="2:25" ht="15" hidden="1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94"/>
      <c r="T38" s="194"/>
      <c r="U38" s="194"/>
      <c r="V38" s="194"/>
      <c r="W38" s="194"/>
      <c r="X38" s="194"/>
      <c r="Y38" s="194"/>
    </row>
    <row r="39" spans="2:25" ht="15" hidden="1"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94"/>
      <c r="T39" s="194"/>
      <c r="U39" s="194"/>
      <c r="V39" s="194"/>
      <c r="W39" s="194"/>
      <c r="X39" s="194"/>
      <c r="Y39" s="194"/>
    </row>
    <row r="40" spans="2:25" ht="15" hidden="1"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94"/>
      <c r="T40" s="194"/>
      <c r="U40" s="194"/>
      <c r="V40" s="194"/>
      <c r="W40" s="194"/>
      <c r="X40" s="194"/>
      <c r="Y40" s="194"/>
    </row>
    <row r="41" spans="2:25" ht="15" hidden="1"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194"/>
      <c r="Y41" s="194"/>
    </row>
    <row r="42" spans="2:25" ht="15" hidden="1"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  <c r="X42" s="194"/>
      <c r="Y42" s="194"/>
    </row>
    <row r="43" spans="2:25" ht="15" hidden="1"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94"/>
      <c r="T43" s="194"/>
      <c r="U43" s="194"/>
      <c r="V43" s="194"/>
      <c r="W43" s="194"/>
      <c r="X43" s="194"/>
      <c r="Y43" s="194"/>
    </row>
    <row r="44" spans="2:25" ht="15" hidden="1"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94"/>
      <c r="T44" s="194"/>
      <c r="U44" s="194"/>
      <c r="V44" s="194"/>
      <c r="W44" s="194"/>
      <c r="X44" s="194"/>
      <c r="Y44" s="194"/>
    </row>
    <row r="45" spans="2:25" ht="15" hidden="1"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94"/>
      <c r="T45" s="194"/>
      <c r="U45" s="194"/>
      <c r="V45" s="194"/>
      <c r="W45" s="194"/>
      <c r="X45" s="194"/>
      <c r="Y45" s="194"/>
    </row>
    <row r="46" spans="2:25" ht="15" hidden="1"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94"/>
      <c r="T46" s="194"/>
      <c r="U46" s="194"/>
      <c r="V46" s="194"/>
      <c r="W46" s="194"/>
      <c r="X46" s="194"/>
      <c r="Y46" s="194"/>
    </row>
    <row r="47" spans="2:25" ht="15" hidden="1"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</row>
    <row r="48" spans="2:25" ht="15" hidden="1"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</row>
    <row r="49" spans="2:25" ht="15" hidden="1"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</row>
    <row r="50" spans="2:25" ht="15" hidden="1"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/>
    </row>
    <row r="51" spans="2:25" ht="15" hidden="1"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  <c r="Q51" s="194"/>
      <c r="R51" s="194"/>
      <c r="S51" s="194"/>
      <c r="T51" s="194"/>
      <c r="U51" s="194"/>
      <c r="V51" s="194"/>
      <c r="W51" s="194"/>
      <c r="X51" s="194"/>
      <c r="Y51" s="194"/>
    </row>
    <row r="52" spans="2:25" ht="15" hidden="1"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  <c r="Q52" s="194"/>
      <c r="R52" s="194"/>
      <c r="S52" s="194"/>
      <c r="T52" s="194"/>
      <c r="U52" s="194"/>
      <c r="V52" s="194"/>
      <c r="W52" s="194"/>
      <c r="X52" s="194"/>
      <c r="Y52" s="194"/>
    </row>
    <row r="53" spans="2:25" ht="15" hidden="1"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</row>
    <row r="54" spans="2:25" ht="15" hidden="1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</row>
    <row r="55" spans="2:25" ht="15" hidden="1"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</row>
    <row r="56" spans="2:25" ht="15" hidden="1"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  <c r="Q56" s="194"/>
      <c r="R56" s="194"/>
      <c r="S56" s="194"/>
      <c r="T56" s="194"/>
      <c r="U56" s="194"/>
      <c r="V56" s="194"/>
      <c r="W56" s="194"/>
      <c r="X56" s="194"/>
      <c r="Y56" s="194"/>
    </row>
    <row r="57" spans="2:25" ht="15" hidden="1"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  <c r="Q57" s="194"/>
      <c r="R57" s="194"/>
      <c r="S57" s="194"/>
      <c r="T57" s="194"/>
      <c r="U57" s="194"/>
      <c r="V57" s="194"/>
      <c r="W57" s="194"/>
      <c r="X57" s="194"/>
      <c r="Y57" s="194"/>
    </row>
    <row r="58" spans="2:25" ht="15" hidden="1"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  <c r="Q58" s="194"/>
      <c r="R58" s="194"/>
      <c r="S58" s="194"/>
      <c r="T58" s="194"/>
      <c r="U58" s="194"/>
      <c r="V58" s="194"/>
      <c r="W58" s="194"/>
      <c r="X58" s="194"/>
      <c r="Y58" s="194"/>
    </row>
    <row r="59" spans="2:25" ht="15" hidden="1"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4"/>
      <c r="X59" s="194"/>
      <c r="Y59" s="194"/>
    </row>
    <row r="60" spans="2:25" ht="15" hidden="1"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  <c r="Q60" s="194"/>
      <c r="R60" s="194"/>
      <c r="S60" s="194"/>
      <c r="T60" s="194"/>
      <c r="U60" s="194"/>
      <c r="V60" s="194"/>
      <c r="W60" s="194"/>
      <c r="X60" s="194"/>
      <c r="Y60" s="194"/>
    </row>
    <row r="61" spans="2:25" ht="15" hidden="1"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  <c r="Q61" s="194"/>
      <c r="R61" s="194"/>
      <c r="S61" s="194"/>
      <c r="T61" s="194"/>
      <c r="U61" s="194"/>
      <c r="V61" s="194"/>
      <c r="W61" s="194"/>
      <c r="X61" s="194"/>
      <c r="Y61" s="194"/>
    </row>
    <row r="62" spans="2:25" ht="15" hidden="1"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194"/>
      <c r="X62" s="194"/>
      <c r="Y62" s="194"/>
    </row>
    <row r="63" spans="2:25" ht="15" hidden="1"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  <c r="Q63" s="194"/>
      <c r="R63" s="194"/>
      <c r="S63" s="194"/>
      <c r="T63" s="194"/>
      <c r="U63" s="194"/>
      <c r="V63" s="194"/>
      <c r="W63" s="194"/>
      <c r="X63" s="194"/>
      <c r="Y63" s="194"/>
    </row>
    <row r="64" spans="2:25" ht="15" hidden="1"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4"/>
      <c r="T64" s="194"/>
      <c r="U64" s="194"/>
      <c r="V64" s="194"/>
      <c r="W64" s="194"/>
      <c r="X64" s="194"/>
      <c r="Y64" s="194"/>
    </row>
    <row r="65" spans="2:25" ht="15" hidden="1"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194"/>
      <c r="X65" s="194"/>
      <c r="Y65" s="194"/>
    </row>
    <row r="66" spans="2:25" ht="15" hidden="1"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  <c r="Q66" s="194"/>
      <c r="R66" s="194"/>
      <c r="S66" s="194"/>
      <c r="T66" s="194"/>
      <c r="U66" s="194"/>
      <c r="V66" s="194"/>
      <c r="W66" s="194"/>
      <c r="X66" s="194"/>
      <c r="Y66" s="194"/>
    </row>
    <row r="67" spans="2:25" ht="15" hidden="1"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194"/>
      <c r="X67" s="194"/>
      <c r="Y67" s="194"/>
    </row>
    <row r="68" spans="2:25" ht="15" hidden="1"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  <c r="Q68" s="194"/>
      <c r="R68" s="194"/>
      <c r="S68" s="194"/>
      <c r="T68" s="194"/>
      <c r="U68" s="194"/>
      <c r="V68" s="194"/>
      <c r="W68" s="194"/>
      <c r="X68" s="194"/>
      <c r="Y68" s="194"/>
    </row>
    <row r="69" spans="2:25" ht="15" hidden="1"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  <c r="Q69" s="194"/>
      <c r="R69" s="194"/>
      <c r="S69" s="194"/>
      <c r="T69" s="194"/>
      <c r="U69" s="194"/>
      <c r="V69" s="194"/>
      <c r="W69" s="194"/>
      <c r="X69" s="194"/>
      <c r="Y69" s="194"/>
    </row>
    <row r="70" spans="2:25" ht="15" hidden="1"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  <c r="Q70" s="194"/>
      <c r="R70" s="194"/>
      <c r="S70" s="194"/>
      <c r="T70" s="194"/>
      <c r="U70" s="194"/>
      <c r="V70" s="194"/>
      <c r="W70" s="194"/>
      <c r="X70" s="194"/>
      <c r="Y70" s="194"/>
    </row>
    <row r="71" spans="2:25" ht="15" hidden="1"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</row>
    <row r="72" spans="2:25" ht="15" hidden="1"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  <c r="Q72" s="194"/>
      <c r="R72" s="194"/>
      <c r="S72" s="194"/>
      <c r="T72" s="194"/>
      <c r="U72" s="194"/>
      <c r="V72" s="194"/>
      <c r="W72" s="194"/>
      <c r="X72" s="194"/>
      <c r="Y72" s="194"/>
    </row>
    <row r="73" spans="2:25" ht="15" hidden="1"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  <c r="Q73" s="194"/>
      <c r="R73" s="194"/>
      <c r="S73" s="194"/>
      <c r="T73" s="194"/>
      <c r="U73" s="194"/>
      <c r="V73" s="194"/>
      <c r="W73" s="194"/>
      <c r="X73" s="194"/>
      <c r="Y73" s="194"/>
    </row>
    <row r="74" spans="2:25" ht="15" hidden="1"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</row>
    <row r="75" spans="2:25" ht="15" hidden="1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  <c r="Q75" s="194"/>
      <c r="R75" s="194"/>
      <c r="S75" s="194"/>
      <c r="T75" s="194"/>
      <c r="U75" s="194"/>
      <c r="V75" s="194"/>
      <c r="W75" s="194"/>
      <c r="X75" s="194"/>
      <c r="Y75" s="194"/>
    </row>
    <row r="76" spans="2:25" ht="15" hidden="1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</row>
    <row r="77" spans="2:25" ht="15" hidden="1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  <c r="Q77" s="194"/>
      <c r="R77" s="194"/>
      <c r="S77" s="194"/>
      <c r="T77" s="194"/>
      <c r="U77" s="194"/>
      <c r="V77" s="194"/>
      <c r="W77" s="194"/>
      <c r="X77" s="194"/>
      <c r="Y77" s="194"/>
    </row>
    <row r="78" spans="2:25" ht="15" hidden="1"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194"/>
      <c r="X78" s="194"/>
      <c r="Y78" s="194"/>
    </row>
    <row r="79" spans="2:25" ht="15" hidden="1"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194"/>
      <c r="W79" s="194"/>
      <c r="X79" s="194"/>
      <c r="Y79" s="194"/>
    </row>
    <row r="80" spans="2:25" ht="15" hidden="1"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  <c r="Q80" s="194"/>
      <c r="R80" s="194"/>
      <c r="S80" s="194"/>
      <c r="T80" s="194"/>
      <c r="U80" s="194"/>
      <c r="V80" s="194"/>
      <c r="W80" s="194"/>
      <c r="X80" s="194"/>
      <c r="Y80" s="194"/>
    </row>
    <row r="81" spans="2:25" ht="15" hidden="1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  <c r="Q81" s="194"/>
      <c r="R81" s="194"/>
      <c r="S81" s="194"/>
      <c r="T81" s="194"/>
      <c r="U81" s="194"/>
      <c r="V81" s="194"/>
      <c r="W81" s="194"/>
      <c r="X81" s="194"/>
      <c r="Y81" s="194"/>
    </row>
    <row r="82" spans="2:25" ht="15" hidden="1"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  <c r="Q82" s="194"/>
      <c r="R82" s="194"/>
      <c r="S82" s="194"/>
      <c r="T82" s="194"/>
      <c r="U82" s="194"/>
      <c r="V82" s="194"/>
      <c r="W82" s="194"/>
      <c r="X82" s="194"/>
      <c r="Y82" s="194"/>
    </row>
    <row r="83" spans="2:25" ht="15" hidden="1"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  <c r="Q83" s="194"/>
      <c r="R83" s="194"/>
      <c r="S83" s="194"/>
      <c r="T83" s="194"/>
      <c r="U83" s="194"/>
      <c r="V83" s="194"/>
      <c r="W83" s="194"/>
      <c r="X83" s="194"/>
      <c r="Y83" s="194"/>
    </row>
    <row r="84" spans="2:25" ht="15" hidden="1"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  <c r="Q84" s="194"/>
      <c r="R84" s="194"/>
      <c r="S84" s="194"/>
      <c r="T84" s="194"/>
      <c r="U84" s="194"/>
      <c r="V84" s="194"/>
      <c r="W84" s="194"/>
      <c r="X84" s="194"/>
      <c r="Y84" s="194"/>
    </row>
    <row r="85" spans="2:25" ht="15" hidden="1"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  <c r="Q85" s="194"/>
      <c r="R85" s="194"/>
      <c r="S85" s="194"/>
      <c r="T85" s="194"/>
      <c r="U85" s="194"/>
      <c r="V85" s="194"/>
      <c r="W85" s="194"/>
      <c r="X85" s="194"/>
      <c r="Y85" s="194"/>
    </row>
    <row r="86" spans="2:25" ht="15" hidden="1"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  <c r="Q86" s="194"/>
      <c r="R86" s="194"/>
      <c r="S86" s="194"/>
      <c r="T86" s="194"/>
      <c r="U86" s="194"/>
      <c r="V86" s="194"/>
      <c r="W86" s="194"/>
      <c r="X86" s="194"/>
      <c r="Y86" s="194"/>
    </row>
    <row r="87" spans="2:25" ht="15" hidden="1"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  <c r="Q87" s="194"/>
      <c r="R87" s="194"/>
      <c r="S87" s="194"/>
      <c r="T87" s="194"/>
      <c r="U87" s="194"/>
      <c r="V87" s="194"/>
      <c r="W87" s="194"/>
      <c r="X87" s="194"/>
      <c r="Y87" s="194"/>
    </row>
    <row r="88" spans="2:25" ht="15" hidden="1"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4"/>
      <c r="X88" s="194"/>
      <c r="Y88" s="194"/>
    </row>
    <row r="89" spans="2:25" ht="15" hidden="1"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  <c r="Q89" s="194"/>
      <c r="R89" s="194"/>
      <c r="S89" s="194"/>
      <c r="T89" s="194"/>
      <c r="U89" s="194"/>
      <c r="V89" s="194"/>
      <c r="W89" s="194"/>
      <c r="X89" s="194"/>
      <c r="Y89" s="194"/>
    </row>
    <row r="90" spans="2:25" ht="15" hidden="1"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  <c r="Q90" s="194"/>
      <c r="R90" s="194"/>
      <c r="S90" s="194"/>
      <c r="T90" s="194"/>
      <c r="U90" s="194"/>
      <c r="V90" s="194"/>
      <c r="W90" s="194"/>
      <c r="X90" s="194"/>
      <c r="Y90" s="194"/>
    </row>
    <row r="91" spans="2:25" ht="15" hidden="1"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  <c r="Q91" s="194"/>
      <c r="R91" s="194"/>
      <c r="S91" s="194"/>
      <c r="T91" s="194"/>
      <c r="U91" s="194"/>
      <c r="V91" s="194"/>
      <c r="W91" s="194"/>
      <c r="X91" s="194"/>
      <c r="Y91" s="194"/>
    </row>
    <row r="92" spans="2:25" ht="15" hidden="1"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  <c r="Q92" s="194"/>
      <c r="R92" s="194"/>
      <c r="S92" s="194"/>
      <c r="T92" s="194"/>
      <c r="U92" s="194"/>
      <c r="V92" s="194"/>
      <c r="W92" s="194"/>
      <c r="X92" s="194"/>
      <c r="Y92" s="194"/>
    </row>
    <row r="93" spans="2:25" ht="15" hidden="1"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  <c r="Q93" s="194"/>
      <c r="R93" s="194"/>
      <c r="S93" s="194"/>
      <c r="T93" s="194"/>
      <c r="U93" s="194"/>
      <c r="V93" s="194"/>
      <c r="W93" s="194"/>
      <c r="X93" s="194"/>
      <c r="Y93" s="194"/>
    </row>
    <row r="94" spans="2:25" ht="15" hidden="1"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  <c r="Q94" s="194"/>
      <c r="R94" s="194"/>
      <c r="S94" s="194"/>
      <c r="T94" s="194"/>
      <c r="U94" s="194"/>
      <c r="V94" s="194"/>
      <c r="W94" s="194"/>
      <c r="X94" s="194"/>
      <c r="Y94" s="194"/>
    </row>
    <row r="95" spans="2:25" ht="15" hidden="1"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  <c r="Q95" s="194"/>
      <c r="R95" s="194"/>
      <c r="S95" s="194"/>
      <c r="T95" s="194"/>
      <c r="U95" s="194"/>
      <c r="V95" s="194"/>
      <c r="W95" s="194"/>
      <c r="X95" s="194"/>
      <c r="Y95" s="194"/>
    </row>
    <row r="96" spans="2:25" ht="15" hidden="1"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  <c r="Q96" s="194"/>
      <c r="R96" s="194"/>
      <c r="S96" s="194"/>
      <c r="T96" s="194"/>
      <c r="U96" s="194"/>
      <c r="V96" s="194"/>
      <c r="W96" s="194"/>
      <c r="X96" s="194"/>
      <c r="Y96" s="194"/>
    </row>
    <row r="97" spans="2:25" ht="15" hidden="1"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  <c r="Q97" s="194"/>
      <c r="R97" s="194"/>
      <c r="S97" s="194"/>
      <c r="T97" s="194"/>
      <c r="U97" s="194"/>
      <c r="V97" s="194"/>
      <c r="W97" s="194"/>
      <c r="X97" s="194"/>
      <c r="Y97" s="194"/>
    </row>
    <row r="98" spans="2:25" ht="15" hidden="1"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  <c r="Q98" s="194"/>
      <c r="R98" s="194"/>
      <c r="S98" s="194"/>
      <c r="T98" s="194"/>
      <c r="U98" s="194"/>
      <c r="V98" s="194"/>
      <c r="W98" s="194"/>
      <c r="X98" s="194"/>
      <c r="Y98" s="194"/>
    </row>
    <row r="99" spans="2:25" ht="15" hidden="1"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  <c r="Q99" s="194"/>
      <c r="R99" s="194"/>
      <c r="S99" s="194"/>
      <c r="T99" s="194"/>
      <c r="U99" s="194"/>
      <c r="V99" s="194"/>
      <c r="W99" s="194"/>
      <c r="X99" s="194"/>
      <c r="Y99" s="194"/>
    </row>
    <row r="100" spans="2:25" ht="15" hidden="1"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</row>
    <row r="101" spans="2:25" ht="15" hidden="1"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</row>
    <row r="102" spans="2:25" ht="15" hidden="1"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</row>
    <row r="103" spans="2:25" ht="15" hidden="1"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  <c r="Q103" s="194"/>
      <c r="R103" s="194"/>
      <c r="S103" s="194"/>
      <c r="T103" s="194"/>
      <c r="U103" s="194"/>
      <c r="V103" s="194"/>
      <c r="W103" s="194"/>
      <c r="X103" s="194"/>
      <c r="Y103" s="194"/>
    </row>
    <row r="104" spans="2:25" ht="15" hidden="1"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  <c r="Q104" s="194"/>
      <c r="R104" s="194"/>
      <c r="S104" s="194"/>
      <c r="T104" s="194"/>
      <c r="U104" s="194"/>
      <c r="V104" s="194"/>
      <c r="W104" s="194"/>
      <c r="X104" s="194"/>
      <c r="Y104" s="194"/>
    </row>
    <row r="105" spans="2:25" ht="15" hidden="1"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  <c r="Q105" s="194"/>
      <c r="R105" s="194"/>
      <c r="S105" s="194"/>
      <c r="T105" s="194"/>
      <c r="U105" s="194"/>
      <c r="V105" s="194"/>
      <c r="W105" s="194"/>
      <c r="X105" s="194"/>
      <c r="Y105" s="194"/>
    </row>
    <row r="106" spans="2:25" ht="15" hidden="1"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  <c r="Q106" s="194"/>
      <c r="R106" s="194"/>
      <c r="S106" s="194"/>
      <c r="T106" s="194"/>
      <c r="U106" s="194"/>
      <c r="V106" s="194"/>
      <c r="W106" s="194"/>
      <c r="X106" s="194"/>
      <c r="Y106" s="194"/>
    </row>
    <row r="107" spans="2:25" ht="15" hidden="1"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  <c r="Q107" s="194"/>
      <c r="R107" s="194"/>
      <c r="S107" s="194"/>
      <c r="T107" s="194"/>
      <c r="U107" s="194"/>
      <c r="V107" s="194"/>
      <c r="W107" s="194"/>
      <c r="X107" s="194"/>
      <c r="Y107" s="194"/>
    </row>
    <row r="108" spans="2:25" ht="15" hidden="1"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  <c r="Q108" s="194"/>
      <c r="R108" s="194"/>
      <c r="S108" s="194"/>
      <c r="T108" s="194"/>
      <c r="U108" s="194"/>
      <c r="V108" s="194"/>
      <c r="W108" s="194"/>
      <c r="X108" s="194"/>
      <c r="Y108" s="194"/>
    </row>
    <row r="109" spans="2:25" ht="15" hidden="1"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  <c r="Q109" s="194"/>
      <c r="R109" s="194"/>
      <c r="S109" s="194"/>
      <c r="T109" s="194"/>
      <c r="U109" s="194"/>
      <c r="V109" s="194"/>
      <c r="W109" s="194"/>
      <c r="X109" s="194"/>
      <c r="Y109" s="194"/>
    </row>
    <row r="110" spans="2:25" ht="15" hidden="1"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  <c r="Q110" s="194"/>
      <c r="R110" s="194"/>
      <c r="S110" s="194"/>
      <c r="T110" s="194"/>
      <c r="U110" s="194"/>
      <c r="V110" s="194"/>
      <c r="W110" s="194"/>
      <c r="X110" s="194"/>
      <c r="Y110" s="194"/>
    </row>
    <row r="111" spans="2:25" ht="15" hidden="1"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  <c r="R111" s="194"/>
      <c r="S111" s="194"/>
      <c r="T111" s="194"/>
      <c r="U111" s="194"/>
      <c r="V111" s="194"/>
      <c r="W111" s="194"/>
      <c r="X111" s="194"/>
      <c r="Y111" s="194"/>
    </row>
    <row r="112" spans="2:25" ht="15" hidden="1"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  <c r="Q112" s="194"/>
      <c r="R112" s="194"/>
      <c r="S112" s="194"/>
      <c r="T112" s="194"/>
      <c r="U112" s="194"/>
      <c r="V112" s="194"/>
      <c r="W112" s="194"/>
      <c r="X112" s="194"/>
      <c r="Y112" s="194"/>
    </row>
    <row r="113" spans="2:25" ht="15" hidden="1"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  <c r="Q113" s="194"/>
      <c r="R113" s="194"/>
      <c r="S113" s="194"/>
      <c r="T113" s="194"/>
      <c r="U113" s="194"/>
      <c r="V113" s="194"/>
      <c r="W113" s="194"/>
      <c r="X113" s="194"/>
      <c r="Y113" s="194"/>
    </row>
    <row r="114" spans="2:25" ht="15" hidden="1"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  <c r="Q114" s="194"/>
      <c r="R114" s="194"/>
      <c r="S114" s="194"/>
      <c r="T114" s="194"/>
      <c r="U114" s="194"/>
      <c r="V114" s="194"/>
      <c r="W114" s="194"/>
      <c r="X114" s="194"/>
      <c r="Y114" s="194"/>
    </row>
    <row r="115" spans="2:25" ht="15" hidden="1"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4"/>
      <c r="W115" s="194"/>
      <c r="X115" s="194"/>
      <c r="Y115" s="194"/>
    </row>
    <row r="116" spans="2:25" ht="15" hidden="1"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4"/>
      <c r="W116" s="194"/>
      <c r="X116" s="194"/>
      <c r="Y116" s="194"/>
    </row>
    <row r="117" spans="2:25" ht="15" hidden="1"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4"/>
      <c r="W117" s="194"/>
      <c r="X117" s="194"/>
      <c r="Y117" s="194"/>
    </row>
    <row r="118" spans="2:25" ht="15" hidden="1"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4"/>
      <c r="W118" s="194"/>
      <c r="X118" s="194"/>
      <c r="Y118" s="194"/>
    </row>
    <row r="119" spans="2:25" ht="15" hidden="1"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4"/>
      <c r="W119" s="194"/>
      <c r="X119" s="194"/>
      <c r="Y119" s="194"/>
    </row>
    <row r="120" spans="2:25" ht="15" hidden="1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2:25" ht="15" hidden="1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2:25" ht="15" hidden="1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2:25" ht="15" hidden="1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2:25" ht="15" hidden="1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2:25" ht="15" hidden="1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2:25" ht="15" hidden="1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2:25" ht="15" hidden="1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2:25" ht="15" hidden="1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2:25" ht="15" hidden="1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2:25" ht="15" hidden="1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2:25" ht="15" hidden="1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2:25" ht="15" hidden="1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2:25" ht="15" hidden="1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2:25" ht="15" hidden="1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2:25" ht="15" hidden="1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2:25" ht="15" hidden="1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2:25" ht="15" hidden="1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2:25" ht="15" hidden="1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2:25" ht="15" hidden="1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2:25" ht="15" hidden="1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2:25" ht="15" hidden="1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2:25" ht="15" hidden="1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2:25" ht="15" hidden="1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2:25" ht="15" hidden="1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2:25" ht="15" hidden="1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2:25" ht="15" hidden="1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2:25" ht="15" hidden="1"/>
    <row r="148" spans="2:25" ht="15" hidden="1"/>
    <row r="149" spans="2:25" ht="15" hidden="1"/>
    <row r="150" spans="2:25" ht="15" hidden="1"/>
    <row r="151" spans="2:25" ht="15" hidden="1"/>
    <row r="152" spans="2:25" ht="15" hidden="1"/>
    <row r="153" spans="2:25" ht="15" hidden="1"/>
    <row r="154" spans="2:25" ht="15" hidden="1"/>
    <row r="155" spans="2:25" ht="15" hidden="1"/>
    <row r="156" spans="2:25" ht="15" hidden="1" customHeight="1"/>
    <row r="157" spans="2:25" ht="0" hidden="1" customHeight="1"/>
  </sheetData>
  <mergeCells count="8">
    <mergeCell ref="B2:T2"/>
    <mergeCell ref="I3:K3"/>
    <mergeCell ref="O3:Q3"/>
    <mergeCell ref="R3:T3"/>
    <mergeCell ref="B21:T21"/>
    <mergeCell ref="C3:E3"/>
    <mergeCell ref="L3:N3"/>
    <mergeCell ref="F3:H3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J157"/>
  <sheetViews>
    <sheetView showGridLines="0" showRowColHeaders="0" workbookViewId="0">
      <selection activeCell="G11" sqref="G11"/>
    </sheetView>
  </sheetViews>
  <sheetFormatPr defaultColWidth="0" defaultRowHeight="0" customHeight="1" zeroHeight="1"/>
  <cols>
    <col min="1" max="1" width="6.42578125" customWidth="1"/>
    <col min="2" max="2" width="17.28515625" customWidth="1"/>
    <col min="3" max="11" width="12.7109375" customWidth="1"/>
    <col min="12" max="12" width="7.5703125" customWidth="1"/>
    <col min="13" max="16" width="7.5703125" hidden="1" customWidth="1"/>
    <col min="17" max="17" width="6.42578125" hidden="1" customWidth="1"/>
    <col min="18" max="89" width="0" hidden="1" customWidth="1"/>
    <col min="90" max="93" width="7.5703125" hidden="1" customWidth="1"/>
    <col min="94" max="94" width="6.42578125" hidden="1" customWidth="1"/>
    <col min="95" max="140" width="0" hidden="1" customWidth="1"/>
    <col min="141" max="16384" width="11.42578125" hidden="1"/>
  </cols>
  <sheetData>
    <row r="1" spans="2:16" ht="15"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</row>
    <row r="2" spans="2:16" ht="15.75" customHeight="1" thickBot="1">
      <c r="B2" s="201" t="s">
        <v>133</v>
      </c>
      <c r="C2" s="206"/>
      <c r="D2" s="206"/>
      <c r="E2" s="206"/>
      <c r="F2" s="206"/>
      <c r="G2" s="206"/>
      <c r="H2" s="206"/>
      <c r="I2" s="206"/>
      <c r="J2" s="206"/>
      <c r="K2" s="206"/>
    </row>
    <row r="3" spans="2:16" ht="23.25" customHeight="1" thickBot="1">
      <c r="B3" s="2"/>
      <c r="C3" s="209" t="s">
        <v>134</v>
      </c>
      <c r="D3" s="210"/>
      <c r="E3" s="211"/>
      <c r="F3" s="209" t="s">
        <v>135</v>
      </c>
      <c r="G3" s="210"/>
      <c r="H3" s="211"/>
      <c r="I3" s="210" t="s">
        <v>136</v>
      </c>
      <c r="J3" s="210"/>
      <c r="K3" s="211"/>
      <c r="L3" s="85"/>
      <c r="M3" s="193"/>
      <c r="N3" s="193"/>
      <c r="O3" s="193"/>
      <c r="P3" s="193"/>
    </row>
    <row r="4" spans="2:16" ht="15.75" thickBot="1">
      <c r="B4" s="121" t="s">
        <v>91</v>
      </c>
      <c r="C4" s="160" t="s">
        <v>31</v>
      </c>
      <c r="D4" s="161" t="s">
        <v>32</v>
      </c>
      <c r="E4" s="162" t="s">
        <v>33</v>
      </c>
      <c r="F4" s="160" t="s">
        <v>31</v>
      </c>
      <c r="G4" s="161" t="s">
        <v>32</v>
      </c>
      <c r="H4" s="162" t="s">
        <v>33</v>
      </c>
      <c r="I4" s="168" t="s">
        <v>31</v>
      </c>
      <c r="J4" s="161" t="s">
        <v>32</v>
      </c>
      <c r="K4" s="162" t="s">
        <v>33</v>
      </c>
      <c r="L4" s="85"/>
      <c r="M4" s="46"/>
      <c r="N4" s="46"/>
      <c r="O4" s="46"/>
      <c r="P4" s="46"/>
    </row>
    <row r="5" spans="2:16" ht="15">
      <c r="B5" s="7" t="s">
        <v>34</v>
      </c>
      <c r="C5" s="158">
        <v>12.264153896601405</v>
      </c>
      <c r="D5" s="159">
        <v>13.286389492994987</v>
      </c>
      <c r="E5" s="163">
        <v>11.297333686109319</v>
      </c>
      <c r="F5" s="158">
        <v>12.264153896601405</v>
      </c>
      <c r="G5" s="164">
        <v>13.286389492994987</v>
      </c>
      <c r="H5" s="163">
        <v>11.297333686109319</v>
      </c>
      <c r="I5" s="169">
        <f>C5-F5</f>
        <v>0</v>
      </c>
      <c r="J5" s="164">
        <f>D5-G5</f>
        <v>0</v>
      </c>
      <c r="K5" s="163">
        <f>E5-H5</f>
        <v>0</v>
      </c>
      <c r="L5" s="85"/>
      <c r="M5" s="46"/>
      <c r="N5" s="46"/>
      <c r="O5" s="46"/>
      <c r="P5" s="46"/>
    </row>
    <row r="6" spans="2:16" ht="15">
      <c r="B6" s="8" t="s">
        <v>93</v>
      </c>
      <c r="C6" s="16">
        <v>20.026197060107698</v>
      </c>
      <c r="D6" s="18">
        <v>24.136788937650078</v>
      </c>
      <c r="E6" s="17">
        <v>16.02298213340725</v>
      </c>
      <c r="F6" s="16">
        <v>20.149777733520239</v>
      </c>
      <c r="G6" s="165">
        <v>21.963235902956029</v>
      </c>
      <c r="H6" s="17">
        <v>18.383690749187309</v>
      </c>
      <c r="I6" s="156">
        <f t="shared" ref="I6:I20" si="0">C6-F6</f>
        <v>-0.12358067341254042</v>
      </c>
      <c r="J6" s="165">
        <f>D6-G6</f>
        <v>2.1735530346940486</v>
      </c>
      <c r="K6" s="17">
        <f>E6-H6</f>
        <v>-2.3607086157800588</v>
      </c>
      <c r="L6" s="85"/>
      <c r="M6" s="48"/>
      <c r="N6" s="48"/>
      <c r="O6" s="48"/>
      <c r="P6" s="48"/>
    </row>
    <row r="7" spans="2:16" ht="15">
      <c r="B7" s="8" t="s">
        <v>92</v>
      </c>
      <c r="C7" s="148">
        <v>17.898046179890056</v>
      </c>
      <c r="D7" s="149">
        <v>19.719795497354021</v>
      </c>
      <c r="E7" s="150">
        <v>16.054094687492057</v>
      </c>
      <c r="F7" s="148">
        <v>26.497309120835091</v>
      </c>
      <c r="G7" s="166">
        <v>28.512691721230603</v>
      </c>
      <c r="H7" s="150">
        <v>24.457364481840731</v>
      </c>
      <c r="I7" s="157">
        <f t="shared" si="0"/>
        <v>-8.5992629409450352</v>
      </c>
      <c r="J7" s="166">
        <f t="shared" ref="J7:K20" si="1">D7-G7</f>
        <v>-8.792896223876582</v>
      </c>
      <c r="K7" s="150">
        <f t="shared" si="1"/>
        <v>-8.4032697943486738</v>
      </c>
      <c r="L7" s="85"/>
      <c r="M7" s="48"/>
      <c r="N7" s="48"/>
      <c r="O7" s="48"/>
      <c r="P7" s="48"/>
    </row>
    <row r="8" spans="2:16" ht="15">
      <c r="B8" s="8" t="s">
        <v>94</v>
      </c>
      <c r="C8" s="148">
        <v>15.442526734643124</v>
      </c>
      <c r="D8" s="149">
        <v>18.236918630511237</v>
      </c>
      <c r="E8" s="150">
        <v>12.612010084161499</v>
      </c>
      <c r="F8" s="148">
        <v>26.845063417060434</v>
      </c>
      <c r="G8" s="166">
        <v>28.775158000446769</v>
      </c>
      <c r="H8" s="150">
        <v>24.890017360937289</v>
      </c>
      <c r="I8" s="157">
        <f t="shared" si="0"/>
        <v>-11.40253668241731</v>
      </c>
      <c r="J8" s="166">
        <f t="shared" si="1"/>
        <v>-10.538239369935532</v>
      </c>
      <c r="K8" s="150">
        <f t="shared" si="1"/>
        <v>-12.27800727677579</v>
      </c>
      <c r="L8" s="85"/>
      <c r="M8" s="48"/>
      <c r="N8" s="48"/>
      <c r="O8" s="48"/>
      <c r="P8" s="48"/>
    </row>
    <row r="9" spans="2:16" ht="15">
      <c r="B9" s="8" t="s">
        <v>95</v>
      </c>
      <c r="C9" s="148">
        <v>15.028580256449867</v>
      </c>
      <c r="D9" s="149">
        <v>16.667309041294409</v>
      </c>
      <c r="E9" s="150">
        <v>13.383078030543452</v>
      </c>
      <c r="F9" s="148">
        <v>23.426541016530201</v>
      </c>
      <c r="G9" s="166">
        <v>24.844481102623199</v>
      </c>
      <c r="H9" s="150">
        <v>22.002740086537194</v>
      </c>
      <c r="I9" s="157">
        <f t="shared" si="0"/>
        <v>-8.3979607600803341</v>
      </c>
      <c r="J9" s="166">
        <f t="shared" si="1"/>
        <v>-8.1771720613287897</v>
      </c>
      <c r="K9" s="150">
        <f t="shared" si="1"/>
        <v>-8.6196620559937429</v>
      </c>
      <c r="L9" s="85"/>
      <c r="M9" s="48"/>
      <c r="N9" s="48"/>
      <c r="O9" s="48"/>
      <c r="P9" s="48"/>
    </row>
    <row r="10" spans="2:16" ht="15">
      <c r="B10" s="8" t="s">
        <v>96</v>
      </c>
      <c r="C10" s="148">
        <v>20.17799525957642</v>
      </c>
      <c r="D10" s="149">
        <v>21.414650055854302</v>
      </c>
      <c r="E10" s="150">
        <v>19.01211058015814</v>
      </c>
      <c r="F10" s="148">
        <v>12.398195580701888</v>
      </c>
      <c r="G10" s="166">
        <v>13.508390750086264</v>
      </c>
      <c r="H10" s="150">
        <v>11.351533615661017</v>
      </c>
      <c r="I10" s="157">
        <f t="shared" si="0"/>
        <v>7.7797996788745323</v>
      </c>
      <c r="J10" s="166">
        <f t="shared" si="1"/>
        <v>7.9062593057680388</v>
      </c>
      <c r="K10" s="150">
        <f t="shared" si="1"/>
        <v>7.6605769644971229</v>
      </c>
      <c r="L10" s="85"/>
      <c r="M10" s="48"/>
      <c r="N10" s="48"/>
      <c r="O10" s="48"/>
      <c r="P10" s="48"/>
    </row>
    <row r="11" spans="2:16" ht="15">
      <c r="B11" s="8" t="s">
        <v>97</v>
      </c>
      <c r="C11" s="148">
        <v>16.827289877131786</v>
      </c>
      <c r="D11" s="149">
        <v>18.111581264071972</v>
      </c>
      <c r="E11" s="150">
        <v>15.637546637158492</v>
      </c>
      <c r="F11" s="148">
        <v>11.665331830218925</v>
      </c>
      <c r="G11" s="166">
        <v>12.78292768114903</v>
      </c>
      <c r="H11" s="150">
        <v>10.630012180653905</v>
      </c>
      <c r="I11" s="157">
        <f t="shared" si="0"/>
        <v>5.1619580469128614</v>
      </c>
      <c r="J11" s="166">
        <f t="shared" si="1"/>
        <v>5.3286535829229429</v>
      </c>
      <c r="K11" s="150">
        <f t="shared" si="1"/>
        <v>5.0075344565045867</v>
      </c>
      <c r="L11" s="85"/>
      <c r="M11" s="48"/>
      <c r="N11" s="48"/>
      <c r="O11" s="48"/>
      <c r="P11" s="48"/>
    </row>
    <row r="12" spans="2:16" ht="15">
      <c r="B12" s="8" t="s">
        <v>98</v>
      </c>
      <c r="C12" s="148">
        <v>7.5553564973257208</v>
      </c>
      <c r="D12" s="149">
        <v>8.1895513384424508</v>
      </c>
      <c r="E12" s="150">
        <v>6.9627288464441524</v>
      </c>
      <c r="F12" s="148">
        <v>9.79215225264217</v>
      </c>
      <c r="G12" s="166">
        <v>10.385518933728427</v>
      </c>
      <c r="H12" s="150">
        <v>9.2376767515416844</v>
      </c>
      <c r="I12" s="157">
        <f t="shared" si="0"/>
        <v>-2.2367957553164493</v>
      </c>
      <c r="J12" s="166">
        <f t="shared" si="1"/>
        <v>-2.1959675952859765</v>
      </c>
      <c r="K12" s="150">
        <f t="shared" si="1"/>
        <v>-2.2749479050975321</v>
      </c>
      <c r="L12" s="85"/>
      <c r="M12" s="48"/>
      <c r="N12" s="48"/>
      <c r="O12" s="48"/>
      <c r="P12" s="48"/>
    </row>
    <row r="13" spans="2:16" ht="15">
      <c r="B13" s="8" t="s">
        <v>99</v>
      </c>
      <c r="C13" s="148">
        <v>15.56530383994035</v>
      </c>
      <c r="D13" s="149">
        <v>16.186361263623954</v>
      </c>
      <c r="E13" s="150">
        <v>14.959018154803932</v>
      </c>
      <c r="F13" s="148">
        <v>12.524170498322357</v>
      </c>
      <c r="G13" s="166">
        <v>13.256605221285135</v>
      </c>
      <c r="H13" s="150">
        <v>11.809156602835269</v>
      </c>
      <c r="I13" s="157">
        <f t="shared" si="0"/>
        <v>3.0411333416179929</v>
      </c>
      <c r="J13" s="166">
        <f t="shared" si="1"/>
        <v>2.9297560423388198</v>
      </c>
      <c r="K13" s="150">
        <f t="shared" si="1"/>
        <v>3.1498615519686624</v>
      </c>
      <c r="L13" s="85"/>
      <c r="M13" s="48"/>
      <c r="N13" s="48"/>
      <c r="O13" s="48"/>
      <c r="P13" s="48"/>
    </row>
    <row r="14" spans="2:16" ht="15">
      <c r="B14" s="8" t="s">
        <v>100</v>
      </c>
      <c r="C14" s="148">
        <v>14.082001968116943</v>
      </c>
      <c r="D14" s="149">
        <v>14.756730401252304</v>
      </c>
      <c r="E14" s="150">
        <v>13.438666218441623</v>
      </c>
      <c r="F14" s="148">
        <v>10.341599533402713</v>
      </c>
      <c r="G14" s="166">
        <v>11.365337861735707</v>
      </c>
      <c r="H14" s="150">
        <v>9.3654920617359068</v>
      </c>
      <c r="I14" s="157">
        <f t="shared" si="0"/>
        <v>3.7404024347142304</v>
      </c>
      <c r="J14" s="166">
        <f t="shared" si="1"/>
        <v>3.3913925395165965</v>
      </c>
      <c r="K14" s="150">
        <f t="shared" si="1"/>
        <v>4.0731741567057167</v>
      </c>
      <c r="L14" s="85"/>
      <c r="M14" s="48"/>
      <c r="N14" s="48"/>
      <c r="O14" s="48"/>
      <c r="P14" s="48"/>
    </row>
    <row r="15" spans="2:16" ht="15">
      <c r="B15" s="8" t="s">
        <v>101</v>
      </c>
      <c r="C15" s="148">
        <v>10.340639556873489</v>
      </c>
      <c r="D15" s="149">
        <v>11.102871811617867</v>
      </c>
      <c r="E15" s="150">
        <v>9.6302609186335193</v>
      </c>
      <c r="F15" s="148">
        <v>10.060923331554797</v>
      </c>
      <c r="G15" s="166">
        <v>11.46933166430826</v>
      </c>
      <c r="H15" s="150">
        <v>8.7483270890318838</v>
      </c>
      <c r="I15" s="157">
        <f t="shared" si="0"/>
        <v>0.27971622531869222</v>
      </c>
      <c r="J15" s="166">
        <f t="shared" si="1"/>
        <v>-0.36645985269039372</v>
      </c>
      <c r="K15" s="150">
        <f t="shared" si="1"/>
        <v>0.88193382960163547</v>
      </c>
      <c r="L15" s="85"/>
      <c r="M15" s="48"/>
      <c r="N15" s="48"/>
      <c r="O15" s="48"/>
      <c r="P15" s="48"/>
    </row>
    <row r="16" spans="2:16" ht="15">
      <c r="B16" s="8" t="s">
        <v>102</v>
      </c>
      <c r="C16" s="148">
        <v>15.85494684780395</v>
      </c>
      <c r="D16" s="149">
        <v>16.958181481252701</v>
      </c>
      <c r="E16" s="150">
        <v>14.82265822506794</v>
      </c>
      <c r="F16" s="148">
        <v>12.843954516219764</v>
      </c>
      <c r="G16" s="166">
        <v>13.909197603310888</v>
      </c>
      <c r="H16" s="150">
        <v>11.847214307099566</v>
      </c>
      <c r="I16" s="157">
        <f t="shared" si="0"/>
        <v>3.0109923315841858</v>
      </c>
      <c r="J16" s="166">
        <f t="shared" si="1"/>
        <v>3.0489838779418132</v>
      </c>
      <c r="K16" s="150">
        <f t="shared" si="1"/>
        <v>2.9754439179683736</v>
      </c>
      <c r="L16" s="85"/>
      <c r="M16" s="48"/>
      <c r="N16" s="48"/>
      <c r="O16" s="48"/>
      <c r="P16" s="48"/>
    </row>
    <row r="17" spans="2:16" ht="15">
      <c r="B17" s="8" t="s">
        <v>105</v>
      </c>
      <c r="C17" s="148">
        <v>20.690239619867175</v>
      </c>
      <c r="D17" s="149">
        <v>22.047888002978127</v>
      </c>
      <c r="E17" s="150">
        <v>19.400146136092133</v>
      </c>
      <c r="F17" s="148">
        <v>17.824375898555918</v>
      </c>
      <c r="G17" s="166">
        <v>18.978222462262337</v>
      </c>
      <c r="H17" s="150">
        <v>16.727943308474735</v>
      </c>
      <c r="I17" s="157">
        <f t="shared" si="0"/>
        <v>2.865863721311257</v>
      </c>
      <c r="J17" s="166">
        <f t="shared" si="1"/>
        <v>3.0696655407157891</v>
      </c>
      <c r="K17" s="150">
        <f t="shared" si="1"/>
        <v>2.6722028276173972</v>
      </c>
      <c r="L17" s="85"/>
      <c r="M17" s="48"/>
      <c r="N17" s="48"/>
      <c r="O17" s="48"/>
      <c r="P17" s="48"/>
    </row>
    <row r="18" spans="2:16" ht="15">
      <c r="B18" s="8" t="s">
        <v>103</v>
      </c>
      <c r="C18" s="148">
        <v>14.458802927940969</v>
      </c>
      <c r="D18" s="149">
        <v>15.446279047236793</v>
      </c>
      <c r="E18" s="150">
        <v>13.501969372469555</v>
      </c>
      <c r="F18" s="148">
        <v>13.000962403597876</v>
      </c>
      <c r="G18" s="166">
        <v>13.962603628915062</v>
      </c>
      <c r="H18" s="150">
        <v>12.069162054477255</v>
      </c>
      <c r="I18" s="157">
        <f t="shared" si="0"/>
        <v>1.4578405243430925</v>
      </c>
      <c r="J18" s="166">
        <f t="shared" si="1"/>
        <v>1.4836754183217309</v>
      </c>
      <c r="K18" s="150">
        <f t="shared" si="1"/>
        <v>1.4328073179922995</v>
      </c>
      <c r="L18" s="85"/>
      <c r="M18" s="48"/>
      <c r="N18" s="48"/>
      <c r="O18" s="48"/>
      <c r="P18" s="48"/>
    </row>
    <row r="19" spans="2:16" ht="15">
      <c r="B19" s="8" t="s">
        <v>104</v>
      </c>
      <c r="C19" s="148">
        <v>25.588952984965534</v>
      </c>
      <c r="D19" s="149">
        <v>27.485191647311154</v>
      </c>
      <c r="E19" s="150">
        <v>23.647226173541963</v>
      </c>
      <c r="F19" s="148">
        <v>25.831843380674467</v>
      </c>
      <c r="G19" s="166">
        <v>27.667448295789203</v>
      </c>
      <c r="H19" s="150">
        <v>23.952204836415365</v>
      </c>
      <c r="I19" s="157">
        <f t="shared" si="0"/>
        <v>-0.24289039570893323</v>
      </c>
      <c r="J19" s="166">
        <f t="shared" si="1"/>
        <v>-0.18225664847804879</v>
      </c>
      <c r="K19" s="150">
        <f t="shared" si="1"/>
        <v>-0.30497866287340258</v>
      </c>
      <c r="L19" s="85"/>
      <c r="M19" s="48"/>
      <c r="N19" s="48"/>
      <c r="O19" s="48"/>
      <c r="P19" s="48"/>
    </row>
    <row r="20" spans="2:16" ht="15.75" thickBot="1">
      <c r="B20" s="41" t="s">
        <v>106</v>
      </c>
      <c r="C20" s="19">
        <v>24.728508408306979</v>
      </c>
      <c r="D20" s="21">
        <v>27.895732036736902</v>
      </c>
      <c r="E20" s="20">
        <v>21.494521558649318</v>
      </c>
      <c r="F20" s="19">
        <v>25.136556091203435</v>
      </c>
      <c r="G20" s="167">
        <v>26.528903295515939</v>
      </c>
      <c r="H20" s="20">
        <v>23.714859022361967</v>
      </c>
      <c r="I20" s="170">
        <f t="shared" si="0"/>
        <v>-0.40804768289645565</v>
      </c>
      <c r="J20" s="167">
        <f t="shared" si="1"/>
        <v>1.3668287412209636</v>
      </c>
      <c r="K20" s="20">
        <f t="shared" si="1"/>
        <v>-2.2203374637126494</v>
      </c>
      <c r="L20" s="85"/>
      <c r="M20" s="49"/>
      <c r="N20" s="49"/>
      <c r="O20" s="49"/>
      <c r="P20" s="49"/>
    </row>
    <row r="21" spans="2:16" ht="21" customHeight="1">
      <c r="B21" s="225" t="s">
        <v>137</v>
      </c>
      <c r="C21" s="225"/>
      <c r="D21" s="225"/>
      <c r="E21" s="225"/>
      <c r="F21" s="225"/>
      <c r="G21" s="225"/>
      <c r="H21" s="225"/>
      <c r="I21" s="225"/>
      <c r="J21" s="225"/>
      <c r="K21" s="225"/>
      <c r="L21" s="85"/>
      <c r="M21" s="49"/>
      <c r="N21" s="49"/>
      <c r="O21" s="49"/>
      <c r="P21" s="49"/>
    </row>
    <row r="22" spans="2:16" ht="15"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</row>
    <row r="23" spans="2:16" ht="15" hidden="1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</row>
    <row r="24" spans="2:16" ht="15" hidden="1"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194"/>
    </row>
    <row r="25" spans="2:16" ht="15" hidden="1"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94"/>
    </row>
    <row r="26" spans="2:16" ht="15" hidden="1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</row>
    <row r="27" spans="2:16" ht="15" hidden="1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</row>
    <row r="28" spans="2:16" ht="15" hidden="1"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L28" s="194"/>
      <c r="M28" s="194"/>
      <c r="N28" s="194"/>
      <c r="O28" s="194"/>
      <c r="P28" s="194"/>
    </row>
    <row r="29" spans="2:16" ht="15" hidden="1"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L29" s="194"/>
      <c r="M29" s="194"/>
      <c r="N29" s="194"/>
      <c r="O29" s="194"/>
      <c r="P29" s="194"/>
    </row>
    <row r="30" spans="2:16" ht="15" hidden="1"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</row>
    <row r="31" spans="2:16" ht="15" hidden="1"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L31" s="194"/>
      <c r="M31" s="194"/>
      <c r="N31" s="194"/>
      <c r="O31" s="194"/>
      <c r="P31" s="194"/>
    </row>
    <row r="32" spans="2:16" ht="15" hidden="1"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</row>
    <row r="33" spans="2:16" ht="15" hidden="1"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</row>
    <row r="34" spans="2:16" ht="15" hidden="1"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</row>
    <row r="35" spans="2:16" ht="15" hidden="1"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L35" s="194"/>
      <c r="M35" s="194"/>
      <c r="N35" s="194"/>
      <c r="O35" s="194"/>
      <c r="P35" s="194"/>
    </row>
    <row r="36" spans="2:16" ht="15" hidden="1"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4"/>
    </row>
    <row r="37" spans="2:16" ht="15" hidden="1"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194"/>
    </row>
    <row r="38" spans="2:16" ht="15" hidden="1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</row>
    <row r="39" spans="2:16" ht="15" hidden="1"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194"/>
    </row>
    <row r="40" spans="2:16" ht="15" hidden="1"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194"/>
    </row>
    <row r="41" spans="2:16" ht="15" hidden="1"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</row>
    <row r="42" spans="2:16" ht="15" hidden="1"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L42" s="194"/>
      <c r="M42" s="194"/>
      <c r="N42" s="194"/>
      <c r="O42" s="194"/>
      <c r="P42" s="194"/>
    </row>
    <row r="43" spans="2:16" ht="15" hidden="1"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L43" s="194"/>
      <c r="M43" s="194"/>
      <c r="N43" s="194"/>
      <c r="O43" s="194"/>
      <c r="P43" s="194"/>
    </row>
    <row r="44" spans="2:16" ht="15" hidden="1"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L44" s="194"/>
      <c r="M44" s="194"/>
      <c r="N44" s="194"/>
      <c r="O44" s="194"/>
      <c r="P44" s="194"/>
    </row>
    <row r="45" spans="2:16" ht="15" hidden="1"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/>
    </row>
    <row r="46" spans="2:16" ht="15" hidden="1"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/>
    </row>
    <row r="47" spans="2:16" ht="15" hidden="1"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L47" s="194"/>
      <c r="M47" s="194"/>
      <c r="N47" s="194"/>
      <c r="O47" s="194"/>
      <c r="P47" s="194"/>
    </row>
    <row r="48" spans="2:16" ht="15" hidden="1"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</row>
    <row r="49" spans="2:16" ht="15" hidden="1"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L49" s="194"/>
      <c r="M49" s="194"/>
      <c r="N49" s="194"/>
      <c r="O49" s="194"/>
      <c r="P49" s="194"/>
    </row>
    <row r="50" spans="2:16" ht="15" hidden="1"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/>
    </row>
    <row r="51" spans="2:16" ht="15" hidden="1"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/>
    </row>
    <row r="52" spans="2:16" ht="15" hidden="1"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L52" s="194"/>
      <c r="M52" s="194"/>
      <c r="N52" s="194"/>
      <c r="O52" s="194"/>
      <c r="P52" s="194"/>
    </row>
    <row r="53" spans="2:16" ht="15" hidden="1"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L53" s="194"/>
      <c r="M53" s="194"/>
      <c r="N53" s="194"/>
      <c r="O53" s="194"/>
      <c r="P53" s="194"/>
    </row>
    <row r="54" spans="2:16" ht="15" hidden="1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L54" s="194"/>
      <c r="M54" s="194"/>
      <c r="N54" s="194"/>
      <c r="O54" s="194"/>
      <c r="P54" s="194"/>
    </row>
    <row r="55" spans="2:16" ht="15" hidden="1"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L55" s="194"/>
      <c r="M55" s="194"/>
      <c r="N55" s="194"/>
      <c r="O55" s="194"/>
      <c r="P55" s="194"/>
    </row>
    <row r="56" spans="2:16" ht="15" hidden="1"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L56" s="194"/>
      <c r="M56" s="194"/>
      <c r="N56" s="194"/>
      <c r="O56" s="194"/>
      <c r="P56" s="194"/>
    </row>
    <row r="57" spans="2:16" ht="15" hidden="1"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L57" s="194"/>
      <c r="M57" s="194"/>
      <c r="N57" s="194"/>
      <c r="O57" s="194"/>
      <c r="P57" s="194"/>
    </row>
    <row r="58" spans="2:16" ht="15" hidden="1"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L58" s="194"/>
      <c r="M58" s="194"/>
      <c r="N58" s="194"/>
      <c r="O58" s="194"/>
      <c r="P58" s="194"/>
    </row>
    <row r="59" spans="2:16" ht="15" hidden="1"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L59" s="194"/>
      <c r="M59" s="194"/>
      <c r="N59" s="194"/>
      <c r="O59" s="194"/>
      <c r="P59" s="194"/>
    </row>
    <row r="60" spans="2:16" ht="15" hidden="1"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L60" s="194"/>
      <c r="M60" s="194"/>
      <c r="N60" s="194"/>
      <c r="O60" s="194"/>
      <c r="P60" s="194"/>
    </row>
    <row r="61" spans="2:16" ht="15" hidden="1"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L61" s="194"/>
      <c r="M61" s="194"/>
      <c r="N61" s="194"/>
      <c r="O61" s="194"/>
      <c r="P61" s="194"/>
    </row>
    <row r="62" spans="2:16" ht="15" hidden="1"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</row>
    <row r="63" spans="2:16" ht="15" hidden="1"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L63" s="194"/>
      <c r="M63" s="194"/>
      <c r="N63" s="194"/>
      <c r="O63" s="194"/>
      <c r="P63" s="194"/>
    </row>
    <row r="64" spans="2:16" ht="15" hidden="1"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L64" s="194"/>
      <c r="M64" s="194"/>
      <c r="N64" s="194"/>
      <c r="O64" s="194"/>
      <c r="P64" s="194"/>
    </row>
    <row r="65" spans="2:16" ht="15" hidden="1"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L65" s="194"/>
      <c r="M65" s="194"/>
      <c r="N65" s="194"/>
      <c r="O65" s="194"/>
      <c r="P65" s="194"/>
    </row>
    <row r="66" spans="2:16" ht="15" hidden="1"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L66" s="194"/>
      <c r="M66" s="194"/>
      <c r="N66" s="194"/>
      <c r="O66" s="194"/>
      <c r="P66" s="194"/>
    </row>
    <row r="67" spans="2:16" ht="15" hidden="1"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L67" s="194"/>
      <c r="M67" s="194"/>
      <c r="N67" s="194"/>
      <c r="O67" s="194"/>
      <c r="P67" s="194"/>
    </row>
    <row r="68" spans="2:16" ht="15" hidden="1"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L68" s="194"/>
      <c r="M68" s="194"/>
      <c r="N68" s="194"/>
      <c r="O68" s="194"/>
      <c r="P68" s="194"/>
    </row>
    <row r="69" spans="2:16" ht="15" hidden="1"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L69" s="194"/>
      <c r="M69" s="194"/>
      <c r="N69" s="194"/>
      <c r="O69" s="194"/>
      <c r="P69" s="194"/>
    </row>
    <row r="70" spans="2:16" ht="15" hidden="1"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94"/>
    </row>
    <row r="71" spans="2:16" ht="15" hidden="1"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L71" s="194"/>
      <c r="M71" s="194"/>
      <c r="N71" s="194"/>
      <c r="O71" s="194"/>
      <c r="P71" s="194"/>
    </row>
    <row r="72" spans="2:16" ht="15" hidden="1"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L72" s="194"/>
      <c r="M72" s="194"/>
      <c r="N72" s="194"/>
      <c r="O72" s="194"/>
      <c r="P72" s="194"/>
    </row>
    <row r="73" spans="2:16" ht="15" hidden="1"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L73" s="194"/>
      <c r="M73" s="194"/>
      <c r="N73" s="194"/>
      <c r="O73" s="194"/>
      <c r="P73" s="194"/>
    </row>
    <row r="74" spans="2:16" ht="15" hidden="1"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4"/>
      <c r="P74" s="194"/>
    </row>
    <row r="75" spans="2:16" ht="15" hidden="1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L75" s="194"/>
      <c r="M75" s="194"/>
      <c r="N75" s="194"/>
      <c r="O75" s="194"/>
      <c r="P75" s="194"/>
    </row>
    <row r="76" spans="2:16" ht="15" hidden="1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L76" s="194"/>
      <c r="M76" s="194"/>
      <c r="N76" s="194"/>
      <c r="O76" s="194"/>
      <c r="P76" s="194"/>
    </row>
    <row r="77" spans="2:16" ht="15" hidden="1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L77" s="194"/>
      <c r="M77" s="194"/>
      <c r="N77" s="194"/>
      <c r="O77" s="194"/>
      <c r="P77" s="194"/>
    </row>
    <row r="78" spans="2:16" ht="15" hidden="1"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</row>
    <row r="79" spans="2:16" ht="15" hidden="1"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</row>
    <row r="80" spans="2:16" ht="15" hidden="1"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94"/>
      <c r="M80" s="194"/>
      <c r="N80" s="194"/>
      <c r="O80" s="194"/>
      <c r="P80" s="194"/>
    </row>
    <row r="81" spans="2:16" ht="15" hidden="1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L81" s="194"/>
      <c r="M81" s="194"/>
      <c r="N81" s="194"/>
      <c r="O81" s="194"/>
      <c r="P81" s="194"/>
    </row>
    <row r="82" spans="2:16" ht="15" hidden="1"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L82" s="194"/>
      <c r="M82" s="194"/>
      <c r="N82" s="194"/>
      <c r="O82" s="194"/>
      <c r="P82" s="194"/>
    </row>
    <row r="83" spans="2:16" ht="15" hidden="1"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L83" s="194"/>
      <c r="M83" s="194"/>
      <c r="N83" s="194"/>
      <c r="O83" s="194"/>
      <c r="P83" s="194"/>
    </row>
    <row r="84" spans="2:16" ht="15" hidden="1"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L84" s="194"/>
      <c r="M84" s="194"/>
      <c r="N84" s="194"/>
      <c r="O84" s="194"/>
      <c r="P84" s="194"/>
    </row>
    <row r="85" spans="2:16" ht="15" hidden="1"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L85" s="194"/>
      <c r="M85" s="194"/>
      <c r="N85" s="194"/>
      <c r="O85" s="194"/>
      <c r="P85" s="194"/>
    </row>
    <row r="86" spans="2:16" ht="15" hidden="1"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L86" s="194"/>
      <c r="M86" s="194"/>
      <c r="N86" s="194"/>
      <c r="O86" s="194"/>
      <c r="P86" s="194"/>
    </row>
    <row r="87" spans="2:16" ht="15" hidden="1"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L87" s="194"/>
      <c r="M87" s="194"/>
      <c r="N87" s="194"/>
      <c r="O87" s="194"/>
      <c r="P87" s="194"/>
    </row>
    <row r="88" spans="2:16" ht="15" hidden="1"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L88" s="194"/>
      <c r="M88" s="194"/>
      <c r="N88" s="194"/>
      <c r="O88" s="194"/>
      <c r="P88" s="194"/>
    </row>
    <row r="89" spans="2:16" ht="15" hidden="1"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L89" s="194"/>
      <c r="M89" s="194"/>
      <c r="N89" s="194"/>
      <c r="O89" s="194"/>
      <c r="P89" s="194"/>
    </row>
    <row r="90" spans="2:16" ht="15" hidden="1"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L90" s="194"/>
      <c r="M90" s="194"/>
      <c r="N90" s="194"/>
      <c r="O90" s="194"/>
      <c r="P90" s="194"/>
    </row>
    <row r="91" spans="2:16" ht="15" hidden="1"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L91" s="194"/>
      <c r="M91" s="194"/>
      <c r="N91" s="194"/>
      <c r="O91" s="194"/>
      <c r="P91" s="194"/>
    </row>
    <row r="92" spans="2:16" ht="15" hidden="1"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L92" s="194"/>
      <c r="M92" s="194"/>
      <c r="N92" s="194"/>
      <c r="O92" s="194"/>
      <c r="P92" s="194"/>
    </row>
    <row r="93" spans="2:16" ht="15" hidden="1"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94"/>
      <c r="M93" s="194"/>
      <c r="N93" s="194"/>
      <c r="O93" s="194"/>
      <c r="P93" s="194"/>
    </row>
    <row r="94" spans="2:16" ht="15" hidden="1"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L94" s="194"/>
      <c r="M94" s="194"/>
      <c r="N94" s="194"/>
      <c r="O94" s="194"/>
      <c r="P94" s="194"/>
    </row>
    <row r="95" spans="2:16" ht="15" hidden="1"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L95" s="194"/>
      <c r="M95" s="194"/>
      <c r="N95" s="194"/>
      <c r="O95" s="194"/>
      <c r="P95" s="194"/>
    </row>
    <row r="96" spans="2:16" ht="15" hidden="1"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L96" s="194"/>
      <c r="M96" s="194"/>
      <c r="N96" s="194"/>
      <c r="O96" s="194"/>
      <c r="P96" s="194"/>
    </row>
    <row r="97" spans="2:16" ht="15" hidden="1"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L97" s="194"/>
      <c r="M97" s="194"/>
      <c r="N97" s="194"/>
      <c r="O97" s="194"/>
      <c r="P97" s="194"/>
    </row>
    <row r="98" spans="2:16" ht="15" hidden="1"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L98" s="194"/>
      <c r="M98" s="194"/>
      <c r="N98" s="194"/>
      <c r="O98" s="194"/>
      <c r="P98" s="194"/>
    </row>
    <row r="99" spans="2:16" ht="15" hidden="1"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L99" s="194"/>
      <c r="M99" s="194"/>
      <c r="N99" s="194"/>
      <c r="O99" s="194"/>
      <c r="P99" s="194"/>
    </row>
    <row r="100" spans="2:16" ht="15" hidden="1"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L100" s="194"/>
      <c r="M100" s="194"/>
      <c r="N100" s="194"/>
      <c r="O100" s="194"/>
      <c r="P100" s="194"/>
    </row>
    <row r="101" spans="2:16" ht="15" hidden="1"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L101" s="194"/>
      <c r="M101" s="194"/>
      <c r="N101" s="194"/>
      <c r="O101" s="194"/>
      <c r="P101" s="194"/>
    </row>
    <row r="102" spans="2:16" ht="15" hidden="1"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L102" s="194"/>
      <c r="M102" s="194"/>
      <c r="N102" s="194"/>
      <c r="O102" s="194"/>
      <c r="P102" s="194"/>
    </row>
    <row r="103" spans="2:16" ht="15" hidden="1"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L103" s="194"/>
      <c r="M103" s="194"/>
      <c r="N103" s="194"/>
      <c r="O103" s="194"/>
      <c r="P103" s="194"/>
    </row>
    <row r="104" spans="2:16" ht="15" hidden="1"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L104" s="194"/>
      <c r="M104" s="194"/>
      <c r="N104" s="194"/>
      <c r="O104" s="194"/>
      <c r="P104" s="194"/>
    </row>
    <row r="105" spans="2:16" ht="15" hidden="1"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L105" s="194"/>
      <c r="M105" s="194"/>
      <c r="N105" s="194"/>
      <c r="O105" s="194"/>
      <c r="P105" s="194"/>
    </row>
    <row r="106" spans="2:16" ht="15" hidden="1"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L106" s="194"/>
      <c r="M106" s="194"/>
      <c r="N106" s="194"/>
      <c r="O106" s="194"/>
      <c r="P106" s="194"/>
    </row>
    <row r="107" spans="2:16" ht="15" hidden="1"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L107" s="194"/>
      <c r="M107" s="194"/>
      <c r="N107" s="194"/>
      <c r="O107" s="194"/>
      <c r="P107" s="194"/>
    </row>
    <row r="108" spans="2:16" ht="15" hidden="1"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L108" s="194"/>
      <c r="M108" s="194"/>
      <c r="N108" s="194"/>
      <c r="O108" s="194"/>
      <c r="P108" s="194"/>
    </row>
    <row r="109" spans="2:16" ht="15" hidden="1"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L109" s="194"/>
      <c r="M109" s="194"/>
      <c r="N109" s="194"/>
      <c r="O109" s="194"/>
      <c r="P109" s="194"/>
    </row>
    <row r="110" spans="2:16" ht="15" hidden="1"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L110" s="194"/>
      <c r="M110" s="194"/>
      <c r="N110" s="194"/>
      <c r="O110" s="194"/>
      <c r="P110" s="194"/>
    </row>
    <row r="111" spans="2:16" ht="15" hidden="1"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</row>
    <row r="112" spans="2:16" ht="15" hidden="1"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L112" s="194"/>
      <c r="M112" s="194"/>
      <c r="N112" s="194"/>
      <c r="O112" s="194"/>
      <c r="P112" s="194"/>
    </row>
    <row r="113" spans="2:16" ht="15" hidden="1"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L113" s="194"/>
      <c r="M113" s="194"/>
      <c r="N113" s="194"/>
      <c r="O113" s="194"/>
      <c r="P113" s="194"/>
    </row>
    <row r="114" spans="2:16" ht="15" hidden="1"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L114" s="194"/>
      <c r="M114" s="194"/>
      <c r="N114" s="194"/>
      <c r="O114" s="194"/>
      <c r="P114" s="194"/>
    </row>
    <row r="115" spans="2:16" ht="15" hidden="1"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</row>
    <row r="116" spans="2:16" ht="15" hidden="1"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</row>
    <row r="117" spans="2:16" ht="15" hidden="1"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</row>
    <row r="118" spans="2:16" ht="15" hidden="1"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</row>
    <row r="119" spans="2:16" ht="15" hidden="1"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</row>
    <row r="120" spans="2:16" ht="15" hidden="1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2:16" ht="15" hidden="1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2:16" ht="15" hidden="1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2:16" ht="15" hidden="1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2:16" ht="15" hidden="1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2:16" ht="15" hidden="1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2:16" ht="15" hidden="1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2:16" ht="15" hidden="1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2:16" ht="15" hidden="1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2:16" ht="15" hidden="1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2:16" ht="15" hidden="1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2:16" ht="15" hidden="1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2:16" ht="15" hidden="1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2:16" ht="15" hidden="1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2:16" ht="15" hidden="1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2:16" ht="15" hidden="1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2:16" ht="15" hidden="1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2:16" ht="15" hidden="1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2:16" ht="15" hidden="1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2:16" ht="15" hidden="1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2:16" ht="15" hidden="1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2:16" ht="15" hidden="1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2:16" ht="15" hidden="1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2:16" ht="15" hidden="1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2:16" ht="15" hidden="1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2:16" ht="15" hidden="1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2:16" ht="15" hidden="1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2:16" ht="15" hidden="1"/>
    <row r="148" spans="2:16" ht="15" hidden="1"/>
    <row r="149" spans="2:16" ht="15" hidden="1"/>
    <row r="150" spans="2:16" ht="15" hidden="1"/>
    <row r="151" spans="2:16" ht="15" hidden="1"/>
    <row r="152" spans="2:16" ht="15" hidden="1"/>
    <row r="153" spans="2:16" ht="15" hidden="1"/>
    <row r="154" spans="2:16" ht="15" hidden="1"/>
    <row r="155" spans="2:16" ht="15" hidden="1"/>
    <row r="156" spans="2:16" ht="15" hidden="1" customHeight="1"/>
    <row r="157" spans="2:16" ht="0" hidden="1" customHeight="1"/>
  </sheetData>
  <mergeCells count="5">
    <mergeCell ref="B21:K21"/>
    <mergeCell ref="C3:E3"/>
    <mergeCell ref="F3:H3"/>
    <mergeCell ref="I3:K3"/>
    <mergeCell ref="B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59"/>
  <sheetViews>
    <sheetView showGridLines="0" showRowColHeaders="0" zoomScaleNormal="100" workbookViewId="0">
      <selection activeCell="A28" sqref="A28"/>
    </sheetView>
  </sheetViews>
  <sheetFormatPr defaultColWidth="0" defaultRowHeight="15" zeroHeight="1"/>
  <cols>
    <col min="1" max="1" width="6.42578125" style="9" customWidth="1"/>
    <col min="2" max="2" width="27.85546875" style="9" bestFit="1" customWidth="1"/>
    <col min="3" max="7" width="14.28515625" style="9" customWidth="1"/>
    <col min="8" max="8" width="6.42578125" style="9" customWidth="1"/>
    <col min="9" max="9" width="27.85546875" style="9" bestFit="1" customWidth="1"/>
    <col min="10" max="14" width="14.28515625" style="9" customWidth="1"/>
    <col min="15" max="15" width="6.42578125" style="9" customWidth="1"/>
    <col min="16" max="77" width="0" style="9" hidden="1" customWidth="1"/>
    <col min="78" max="16384" width="11.42578125" style="9" hidden="1"/>
  </cols>
  <sheetData>
    <row r="1" spans="1:15"/>
    <row r="2" spans="1:15" ht="15" customHeight="1"/>
    <row r="3" spans="1:15" ht="15.75" customHeight="1" thickBot="1">
      <c r="A3" s="190"/>
      <c r="B3" s="196" t="s">
        <v>26</v>
      </c>
      <c r="C3" s="196"/>
      <c r="D3" s="196"/>
      <c r="E3" s="196"/>
      <c r="F3" s="196"/>
      <c r="G3" s="196"/>
      <c r="H3" s="190"/>
      <c r="I3" s="196" t="s">
        <v>27</v>
      </c>
      <c r="J3" s="196"/>
      <c r="K3" s="196"/>
      <c r="L3" s="196"/>
      <c r="M3" s="196"/>
      <c r="N3" s="196"/>
      <c r="O3" s="190"/>
    </row>
    <row r="4" spans="1:15" ht="15.75" customHeight="1" thickBot="1">
      <c r="A4" s="64"/>
      <c r="B4" s="190"/>
      <c r="C4" s="197" t="s">
        <v>28</v>
      </c>
      <c r="D4" s="198"/>
      <c r="E4" s="199"/>
      <c r="F4" s="197" t="s">
        <v>29</v>
      </c>
      <c r="G4" s="199"/>
      <c r="H4" s="64"/>
      <c r="I4" s="190"/>
      <c r="J4" s="197" t="s">
        <v>28</v>
      </c>
      <c r="K4" s="198"/>
      <c r="L4" s="199"/>
      <c r="M4" s="197" t="s">
        <v>29</v>
      </c>
      <c r="N4" s="199"/>
      <c r="O4" s="64"/>
    </row>
    <row r="5" spans="1:15" ht="15.75" thickBot="1">
      <c r="A5" s="12"/>
      <c r="B5" s="58" t="s">
        <v>30</v>
      </c>
      <c r="C5" s="44" t="s">
        <v>31</v>
      </c>
      <c r="D5" s="106" t="s">
        <v>32</v>
      </c>
      <c r="E5" s="107" t="s">
        <v>33</v>
      </c>
      <c r="F5" s="44" t="s">
        <v>32</v>
      </c>
      <c r="G5" s="45" t="s">
        <v>33</v>
      </c>
      <c r="H5" s="12"/>
      <c r="I5" s="58" t="s">
        <v>30</v>
      </c>
      <c r="J5" s="44" t="s">
        <v>31</v>
      </c>
      <c r="K5" s="106" t="s">
        <v>32</v>
      </c>
      <c r="L5" s="107" t="s">
        <v>33</v>
      </c>
      <c r="M5" s="44" t="s">
        <v>32</v>
      </c>
      <c r="N5" s="45" t="s">
        <v>33</v>
      </c>
      <c r="O5" s="12"/>
    </row>
    <row r="6" spans="1:15">
      <c r="A6" s="65"/>
      <c r="B6" s="59" t="s">
        <v>34</v>
      </c>
      <c r="C6" s="43">
        <v>15116435</v>
      </c>
      <c r="D6" s="60">
        <v>7447695</v>
      </c>
      <c r="E6" s="61">
        <v>7668740</v>
      </c>
      <c r="F6" s="92">
        <v>0.49268858695849899</v>
      </c>
      <c r="G6" s="93">
        <v>0.50731141304150096</v>
      </c>
      <c r="H6" s="65"/>
      <c r="I6" s="59" t="s">
        <v>34</v>
      </c>
      <c r="J6" s="43">
        <v>17574003</v>
      </c>
      <c r="K6" s="60">
        <v>8601989</v>
      </c>
      <c r="L6" s="61">
        <v>8972014</v>
      </c>
      <c r="M6" s="92">
        <v>0.48947237575866998</v>
      </c>
      <c r="N6" s="93">
        <v>0.51052762424133002</v>
      </c>
      <c r="O6" s="65"/>
    </row>
    <row r="7" spans="1:15">
      <c r="A7" s="66"/>
      <c r="B7" s="113" t="s">
        <v>35</v>
      </c>
      <c r="C7" s="62">
        <v>1151076</v>
      </c>
      <c r="D7" s="54">
        <v>585999</v>
      </c>
      <c r="E7" s="55">
        <v>565077</v>
      </c>
      <c r="F7" s="94">
        <v>0.50908801851484997</v>
      </c>
      <c r="G7" s="95">
        <v>0.49091198148514997</v>
      </c>
      <c r="H7" s="66"/>
      <c r="I7" s="113" t="s">
        <v>35</v>
      </c>
      <c r="J7" s="62">
        <v>1166146</v>
      </c>
      <c r="K7" s="54">
        <v>594059</v>
      </c>
      <c r="L7" s="55">
        <v>572087</v>
      </c>
      <c r="M7" s="94">
        <v>0.50942077578622202</v>
      </c>
      <c r="N7" s="95">
        <v>0.49057922421377798</v>
      </c>
      <c r="O7" s="66"/>
    </row>
    <row r="8" spans="1:15" ht="15" customHeight="1">
      <c r="A8" s="67"/>
      <c r="B8" s="113" t="s">
        <v>36</v>
      </c>
      <c r="C8" s="62">
        <v>1316598</v>
      </c>
      <c r="D8" s="54">
        <v>670674</v>
      </c>
      <c r="E8" s="55">
        <v>645924</v>
      </c>
      <c r="F8" s="96">
        <v>0.50939922436461205</v>
      </c>
      <c r="G8" s="97">
        <v>0.49060077563538801</v>
      </c>
      <c r="H8" s="67"/>
      <c r="I8" s="113" t="s">
        <v>36</v>
      </c>
      <c r="J8" s="62">
        <v>1210189</v>
      </c>
      <c r="K8" s="54">
        <v>618121</v>
      </c>
      <c r="L8" s="55">
        <v>592068</v>
      </c>
      <c r="M8" s="96">
        <v>0.51076402115702602</v>
      </c>
      <c r="N8" s="97">
        <v>0.48923597884297398</v>
      </c>
      <c r="O8" s="67"/>
    </row>
    <row r="9" spans="1:15">
      <c r="A9" s="67"/>
      <c r="B9" s="113" t="s">
        <v>37</v>
      </c>
      <c r="C9" s="62">
        <v>1422452</v>
      </c>
      <c r="D9" s="54">
        <v>725364</v>
      </c>
      <c r="E9" s="55">
        <v>697088</v>
      </c>
      <c r="F9" s="96">
        <v>0.50993917545196599</v>
      </c>
      <c r="G9" s="97">
        <v>0.49006082454803401</v>
      </c>
      <c r="H9" s="67"/>
      <c r="I9" s="113" t="s">
        <v>37</v>
      </c>
      <c r="J9" s="62">
        <v>1147415</v>
      </c>
      <c r="K9" s="54">
        <v>585855</v>
      </c>
      <c r="L9" s="55">
        <v>561560</v>
      </c>
      <c r="M9" s="96">
        <v>0.51058684085531403</v>
      </c>
      <c r="N9" s="97">
        <v>0.48941315914468603</v>
      </c>
      <c r="O9" s="67"/>
    </row>
    <row r="10" spans="1:15">
      <c r="A10" s="67"/>
      <c r="B10" s="113" t="s">
        <v>38</v>
      </c>
      <c r="C10" s="62">
        <v>1280089</v>
      </c>
      <c r="D10" s="54">
        <v>651713</v>
      </c>
      <c r="E10" s="55">
        <v>628376</v>
      </c>
      <c r="F10" s="96">
        <v>0.50911538182110805</v>
      </c>
      <c r="G10" s="97">
        <v>0.49088461817889201</v>
      </c>
      <c r="H10" s="67"/>
      <c r="I10" s="113" t="s">
        <v>38</v>
      </c>
      <c r="J10" s="62">
        <v>1244697</v>
      </c>
      <c r="K10" s="54">
        <v>636064</v>
      </c>
      <c r="L10" s="55">
        <v>608633</v>
      </c>
      <c r="M10" s="96">
        <v>0.51101914763191403</v>
      </c>
      <c r="N10" s="97">
        <v>0.48898085236808603</v>
      </c>
      <c r="O10" s="67"/>
    </row>
    <row r="11" spans="1:15">
      <c r="A11" s="68"/>
      <c r="B11" s="113" t="s">
        <v>39</v>
      </c>
      <c r="C11" s="62">
        <v>1201426</v>
      </c>
      <c r="D11" s="54">
        <v>605430</v>
      </c>
      <c r="E11" s="55">
        <v>595996</v>
      </c>
      <c r="F11" s="96">
        <v>0.503926167737339</v>
      </c>
      <c r="G11" s="97">
        <v>0.496073832262661</v>
      </c>
      <c r="H11" s="68"/>
      <c r="I11" s="113" t="s">
        <v>39</v>
      </c>
      <c r="J11" s="62">
        <v>1387822</v>
      </c>
      <c r="K11" s="54">
        <v>702706</v>
      </c>
      <c r="L11" s="55">
        <v>685116</v>
      </c>
      <c r="M11" s="96">
        <v>0.50633726803581403</v>
      </c>
      <c r="N11" s="97">
        <v>0.49366273196418597</v>
      </c>
      <c r="O11" s="68"/>
    </row>
    <row r="12" spans="1:15">
      <c r="A12" s="69"/>
      <c r="B12" s="113" t="s">
        <v>40</v>
      </c>
      <c r="C12" s="62">
        <v>1192724</v>
      </c>
      <c r="D12" s="54">
        <v>593539</v>
      </c>
      <c r="E12" s="55">
        <v>599185</v>
      </c>
      <c r="F12" s="98">
        <v>0.497633148993397</v>
      </c>
      <c r="G12" s="99">
        <v>0.50236685100660305</v>
      </c>
      <c r="H12" s="69"/>
      <c r="I12" s="113" t="s">
        <v>40</v>
      </c>
      <c r="J12" s="62">
        <v>1474150</v>
      </c>
      <c r="K12" s="54">
        <v>742265</v>
      </c>
      <c r="L12" s="55">
        <v>731885</v>
      </c>
      <c r="M12" s="98">
        <v>0.503520672930163</v>
      </c>
      <c r="N12" s="99">
        <v>0.496479327069837</v>
      </c>
      <c r="O12" s="69"/>
    </row>
    <row r="13" spans="1:15">
      <c r="A13" s="69"/>
      <c r="B13" s="113" t="s">
        <v>41</v>
      </c>
      <c r="C13" s="62">
        <v>1200191</v>
      </c>
      <c r="D13" s="54">
        <v>594484</v>
      </c>
      <c r="E13" s="55">
        <v>605707</v>
      </c>
      <c r="F13" s="98">
        <v>0.495324494184676</v>
      </c>
      <c r="G13" s="99">
        <v>0.50467550581532405</v>
      </c>
      <c r="H13" s="69"/>
      <c r="I13" s="113" t="s">
        <v>41</v>
      </c>
      <c r="J13" s="62">
        <v>1293637</v>
      </c>
      <c r="K13" s="54">
        <v>645359</v>
      </c>
      <c r="L13" s="55">
        <v>648278</v>
      </c>
      <c r="M13" s="98">
        <v>0.49887178551633898</v>
      </c>
      <c r="N13" s="99">
        <v>0.50112821448366096</v>
      </c>
      <c r="O13" s="69"/>
    </row>
    <row r="14" spans="1:15">
      <c r="A14" s="69"/>
      <c r="B14" s="113" t="s">
        <v>42</v>
      </c>
      <c r="C14" s="62">
        <v>1235000</v>
      </c>
      <c r="D14" s="54">
        <v>605957</v>
      </c>
      <c r="E14" s="55">
        <v>629043</v>
      </c>
      <c r="F14" s="98">
        <v>0.490653441295547</v>
      </c>
      <c r="G14" s="99">
        <v>0.509346558704453</v>
      </c>
      <c r="H14" s="69"/>
      <c r="I14" s="113" t="s">
        <v>42</v>
      </c>
      <c r="J14" s="62">
        <v>1207777</v>
      </c>
      <c r="K14" s="54">
        <v>595608</v>
      </c>
      <c r="L14" s="55">
        <v>612169</v>
      </c>
      <c r="M14" s="98">
        <v>0.49314401582411299</v>
      </c>
      <c r="N14" s="99">
        <v>0.50685598417588695</v>
      </c>
      <c r="O14" s="69"/>
    </row>
    <row r="15" spans="1:15">
      <c r="A15" s="69"/>
      <c r="B15" s="113" t="s">
        <v>43</v>
      </c>
      <c r="C15" s="62">
        <v>1131758</v>
      </c>
      <c r="D15" s="54">
        <v>552928</v>
      </c>
      <c r="E15" s="55">
        <v>578830</v>
      </c>
      <c r="F15" s="98">
        <v>0.48855674092871398</v>
      </c>
      <c r="G15" s="99">
        <v>0.51144325907128596</v>
      </c>
      <c r="H15" s="69"/>
      <c r="I15" s="113" t="s">
        <v>43</v>
      </c>
      <c r="J15" s="62">
        <v>1198503</v>
      </c>
      <c r="K15" s="54">
        <v>586674</v>
      </c>
      <c r="L15" s="55">
        <v>611829</v>
      </c>
      <c r="M15" s="98">
        <v>0.48950565830873999</v>
      </c>
      <c r="N15" s="99">
        <v>0.51049434169125996</v>
      </c>
      <c r="O15" s="69"/>
    </row>
    <row r="16" spans="1:15">
      <c r="A16" s="69"/>
      <c r="B16" s="113" t="s">
        <v>44</v>
      </c>
      <c r="C16" s="62">
        <v>904666</v>
      </c>
      <c r="D16" s="54">
        <v>441756</v>
      </c>
      <c r="E16" s="55">
        <v>462910</v>
      </c>
      <c r="F16" s="98">
        <v>0.48830839226852801</v>
      </c>
      <c r="G16" s="99">
        <v>0.51169160773147204</v>
      </c>
      <c r="H16" s="69"/>
      <c r="I16" s="113" t="s">
        <v>44</v>
      </c>
      <c r="J16" s="62">
        <v>1160763</v>
      </c>
      <c r="K16" s="54">
        <v>562483</v>
      </c>
      <c r="L16" s="55">
        <v>598280</v>
      </c>
      <c r="M16" s="98">
        <v>0.48458040099486299</v>
      </c>
      <c r="N16" s="99">
        <v>0.51541959900513701</v>
      </c>
      <c r="O16" s="69"/>
    </row>
    <row r="17" spans="1:15">
      <c r="A17" s="69"/>
      <c r="B17" s="113" t="s">
        <v>45</v>
      </c>
      <c r="C17" s="62">
        <v>759003</v>
      </c>
      <c r="D17" s="54">
        <v>369400</v>
      </c>
      <c r="E17" s="55">
        <v>389603</v>
      </c>
      <c r="F17" s="98">
        <v>0.48669109344758799</v>
      </c>
      <c r="G17" s="99">
        <v>0.51330890655241201</v>
      </c>
      <c r="H17" s="69"/>
      <c r="I17" s="113" t="s">
        <v>45</v>
      </c>
      <c r="J17" s="62">
        <v>1184954</v>
      </c>
      <c r="K17" s="54">
        <v>569852</v>
      </c>
      <c r="L17" s="55">
        <v>615102</v>
      </c>
      <c r="M17" s="98">
        <v>0.48090643181085502</v>
      </c>
      <c r="N17" s="99">
        <v>0.51909356818914498</v>
      </c>
      <c r="O17" s="69"/>
    </row>
    <row r="18" spans="1:15">
      <c r="A18" s="69"/>
      <c r="B18" s="113" t="s">
        <v>46</v>
      </c>
      <c r="C18" s="62">
        <v>603974</v>
      </c>
      <c r="D18" s="54">
        <v>292402</v>
      </c>
      <c r="E18" s="55">
        <v>311572</v>
      </c>
      <c r="F18" s="98">
        <v>0.48413011156109398</v>
      </c>
      <c r="G18" s="99">
        <v>0.51586988843890602</v>
      </c>
      <c r="H18" s="69"/>
      <c r="I18" s="113" t="s">
        <v>46</v>
      </c>
      <c r="J18" s="62">
        <v>1047779</v>
      </c>
      <c r="K18" s="54">
        <v>499406</v>
      </c>
      <c r="L18" s="55">
        <v>548373</v>
      </c>
      <c r="M18" s="98">
        <v>0.47663295408669198</v>
      </c>
      <c r="N18" s="99">
        <v>0.52336704591330796</v>
      </c>
      <c r="O18" s="69"/>
    </row>
    <row r="19" spans="1:15">
      <c r="A19" s="69"/>
      <c r="B19" s="113" t="s">
        <v>47</v>
      </c>
      <c r="C19" s="62">
        <v>499902</v>
      </c>
      <c r="D19" s="54">
        <v>235497</v>
      </c>
      <c r="E19" s="55">
        <v>264405</v>
      </c>
      <c r="F19" s="98">
        <v>0.47108633292125301</v>
      </c>
      <c r="G19" s="99">
        <v>0.52891366707874699</v>
      </c>
      <c r="H19" s="69"/>
      <c r="I19" s="113" t="s">
        <v>47</v>
      </c>
      <c r="J19" s="62">
        <v>846915</v>
      </c>
      <c r="K19" s="54">
        <v>399562</v>
      </c>
      <c r="L19" s="55">
        <v>447353</v>
      </c>
      <c r="M19" s="98">
        <v>0.47178524409179201</v>
      </c>
      <c r="N19" s="99">
        <v>0.52821475590820799</v>
      </c>
      <c r="O19" s="69"/>
    </row>
    <row r="20" spans="1:15">
      <c r="A20" s="69"/>
      <c r="B20" s="113" t="s">
        <v>48</v>
      </c>
      <c r="C20" s="62">
        <v>399287</v>
      </c>
      <c r="D20" s="54">
        <v>184208</v>
      </c>
      <c r="E20" s="55">
        <v>215079</v>
      </c>
      <c r="F20" s="98">
        <v>0.46134234272590902</v>
      </c>
      <c r="G20" s="99">
        <v>0.53865765727409098</v>
      </c>
      <c r="H20" s="69"/>
      <c r="I20" s="113" t="s">
        <v>48</v>
      </c>
      <c r="J20" s="62">
        <v>653002</v>
      </c>
      <c r="K20" s="54">
        <v>303259</v>
      </c>
      <c r="L20" s="55">
        <v>349743</v>
      </c>
      <c r="M20" s="98">
        <v>0.46440745970150199</v>
      </c>
      <c r="N20" s="99">
        <v>0.53559254029849801</v>
      </c>
      <c r="O20" s="69"/>
    </row>
    <row r="21" spans="1:15">
      <c r="A21" s="69"/>
      <c r="B21" s="113" t="s">
        <v>49</v>
      </c>
      <c r="C21" s="62">
        <v>348118</v>
      </c>
      <c r="D21" s="54">
        <v>153908</v>
      </c>
      <c r="E21" s="55">
        <v>194210</v>
      </c>
      <c r="F21" s="98">
        <v>0.44211445544326899</v>
      </c>
      <c r="G21" s="99">
        <v>0.55788554455673101</v>
      </c>
      <c r="H21" s="69"/>
      <c r="I21" s="113" t="s">
        <v>49</v>
      </c>
      <c r="J21" s="62">
        <v>515909</v>
      </c>
      <c r="K21" s="54">
        <v>232909</v>
      </c>
      <c r="L21" s="55">
        <v>283000</v>
      </c>
      <c r="M21" s="98">
        <v>0.45145364783324199</v>
      </c>
      <c r="N21" s="99">
        <v>0.54854635216675796</v>
      </c>
      <c r="O21" s="69"/>
    </row>
    <row r="22" spans="1:15">
      <c r="A22" s="69"/>
      <c r="B22" s="113" t="s">
        <v>50</v>
      </c>
      <c r="C22" s="62">
        <v>219331</v>
      </c>
      <c r="D22" s="54">
        <v>93489</v>
      </c>
      <c r="E22" s="55">
        <v>125842</v>
      </c>
      <c r="F22" s="98">
        <v>0.42624617587117197</v>
      </c>
      <c r="G22" s="99">
        <v>0.57375382412882803</v>
      </c>
      <c r="H22" s="69"/>
      <c r="I22" s="113" t="s">
        <v>50</v>
      </c>
      <c r="J22" s="62">
        <v>363589</v>
      </c>
      <c r="K22" s="54">
        <v>155526</v>
      </c>
      <c r="L22" s="55">
        <v>208063</v>
      </c>
      <c r="M22" s="98">
        <v>0.42775221472596803</v>
      </c>
      <c r="N22" s="99">
        <v>0.57224778527403197</v>
      </c>
      <c r="O22" s="69"/>
    </row>
    <row r="23" spans="1:15">
      <c r="A23" s="69"/>
      <c r="B23" s="113" t="s">
        <v>51</v>
      </c>
      <c r="C23" s="89">
        <v>137154</v>
      </c>
      <c r="D23" s="90">
        <v>52730</v>
      </c>
      <c r="E23" s="91">
        <v>84424</v>
      </c>
      <c r="F23" s="100">
        <v>0.38445834609271301</v>
      </c>
      <c r="G23" s="101">
        <v>0.61554165390728699</v>
      </c>
      <c r="H23" s="69"/>
      <c r="I23" s="113" t="s">
        <v>51</v>
      </c>
      <c r="J23" s="89">
        <v>239446</v>
      </c>
      <c r="K23" s="90">
        <v>94996</v>
      </c>
      <c r="L23" s="91">
        <v>144450</v>
      </c>
      <c r="M23" s="100">
        <v>0.39673245742254998</v>
      </c>
      <c r="N23" s="101">
        <v>0.60326754257744997</v>
      </c>
      <c r="O23" s="69"/>
    </row>
    <row r="24" spans="1:15">
      <c r="A24" s="69"/>
      <c r="B24" s="113" t="s">
        <v>52</v>
      </c>
      <c r="C24" s="89">
        <v>75130</v>
      </c>
      <c r="D24" s="90">
        <v>25906</v>
      </c>
      <c r="E24" s="91">
        <v>49224</v>
      </c>
      <c r="F24" s="100">
        <v>0.34481565286836202</v>
      </c>
      <c r="G24" s="101">
        <v>0.65518434713163898</v>
      </c>
      <c r="H24" s="69"/>
      <c r="I24" s="113" t="s">
        <v>52</v>
      </c>
      <c r="J24" s="89">
        <v>151801</v>
      </c>
      <c r="K24" s="90">
        <v>53469</v>
      </c>
      <c r="L24" s="91">
        <v>98332</v>
      </c>
      <c r="M24" s="100">
        <v>0.35223088121949098</v>
      </c>
      <c r="N24" s="101">
        <v>0.64776911878050902</v>
      </c>
      <c r="O24" s="69"/>
    </row>
    <row r="25" spans="1:15">
      <c r="A25" s="69"/>
      <c r="B25" s="113" t="s">
        <v>53</v>
      </c>
      <c r="C25" s="89">
        <v>28396</v>
      </c>
      <c r="D25" s="90">
        <v>9022</v>
      </c>
      <c r="E25" s="91">
        <v>19374</v>
      </c>
      <c r="F25" s="100">
        <v>0.317720805747288</v>
      </c>
      <c r="G25" s="101">
        <v>0.682279194252712</v>
      </c>
      <c r="H25" s="69"/>
      <c r="I25" s="113" t="s">
        <v>53</v>
      </c>
      <c r="J25" s="89">
        <v>58883</v>
      </c>
      <c r="K25" s="90">
        <v>18029</v>
      </c>
      <c r="L25" s="91">
        <v>40854</v>
      </c>
      <c r="M25" s="100">
        <v>0.30618344853353302</v>
      </c>
      <c r="N25" s="101">
        <v>0.69381655146646704</v>
      </c>
      <c r="O25" s="69"/>
    </row>
    <row r="26" spans="1:15">
      <c r="A26" s="69"/>
      <c r="B26" s="113" t="s">
        <v>54</v>
      </c>
      <c r="C26" s="89">
        <v>9019</v>
      </c>
      <c r="D26" s="90">
        <v>2817</v>
      </c>
      <c r="E26" s="91">
        <v>6202</v>
      </c>
      <c r="F26" s="100">
        <v>0.31234061425878701</v>
      </c>
      <c r="G26" s="101">
        <v>0.68765938574121299</v>
      </c>
      <c r="H26" s="69"/>
      <c r="I26" s="113" t="s">
        <v>54</v>
      </c>
      <c r="J26" s="89">
        <v>15856</v>
      </c>
      <c r="K26" s="90">
        <v>4188</v>
      </c>
      <c r="L26" s="91">
        <v>11668</v>
      </c>
      <c r="M26" s="100">
        <v>0.264127144298688</v>
      </c>
      <c r="N26" s="101">
        <v>0.735872855701312</v>
      </c>
      <c r="O26" s="69"/>
    </row>
    <row r="27" spans="1:15" ht="15.75" thickBot="1">
      <c r="A27" s="69"/>
      <c r="B27" s="114" t="s">
        <v>55</v>
      </c>
      <c r="C27" s="63">
        <v>1141</v>
      </c>
      <c r="D27" s="56">
        <v>472</v>
      </c>
      <c r="E27" s="57">
        <v>669</v>
      </c>
      <c r="F27" s="102">
        <v>0.41367221735319898</v>
      </c>
      <c r="G27" s="103">
        <v>0.58632778264680097</v>
      </c>
      <c r="H27" s="69"/>
      <c r="I27" s="114" t="s">
        <v>55</v>
      </c>
      <c r="J27" s="63">
        <v>4770</v>
      </c>
      <c r="K27" s="56">
        <v>1599</v>
      </c>
      <c r="L27" s="57">
        <v>3171</v>
      </c>
      <c r="M27" s="102">
        <v>0.335220125786164</v>
      </c>
      <c r="N27" s="103">
        <v>0.664779874213836</v>
      </c>
      <c r="O27" s="69"/>
    </row>
    <row r="28" spans="1:15">
      <c r="A28" s="70"/>
      <c r="B28" s="200" t="s">
        <v>56</v>
      </c>
      <c r="C28" s="200"/>
      <c r="D28" s="200"/>
      <c r="E28" s="200"/>
      <c r="F28" s="200"/>
      <c r="G28" s="200"/>
      <c r="H28" s="70"/>
      <c r="I28" s="200" t="s">
        <v>57</v>
      </c>
      <c r="J28" s="200"/>
      <c r="K28" s="200"/>
      <c r="L28" s="200"/>
      <c r="M28" s="200"/>
      <c r="N28" s="200"/>
      <c r="O28" s="70"/>
    </row>
    <row r="29" spans="1:15" ht="15.75" thickBot="1"/>
    <row r="30" spans="1:15" ht="17.25" thickBot="1">
      <c r="C30" s="9" t="s">
        <v>32</v>
      </c>
      <c r="D30" s="9" t="s">
        <v>33</v>
      </c>
      <c r="J30" s="105"/>
      <c r="K30" s="106" t="s">
        <v>32</v>
      </c>
      <c r="L30" s="107" t="s">
        <v>33</v>
      </c>
    </row>
    <row r="31" spans="1:15" ht="16.5">
      <c r="C31" s="9">
        <v>-7447695</v>
      </c>
      <c r="D31" s="9">
        <v>7668740</v>
      </c>
      <c r="J31" s="105"/>
      <c r="K31" s="112">
        <v>-8601989</v>
      </c>
      <c r="L31" s="110">
        <v>8972014</v>
      </c>
    </row>
    <row r="32" spans="1:15" ht="16.5">
      <c r="C32" s="9">
        <v>-585999</v>
      </c>
      <c r="D32" s="9">
        <v>565077</v>
      </c>
      <c r="J32" s="113" t="s">
        <v>35</v>
      </c>
      <c r="K32" s="112">
        <v>-594059</v>
      </c>
      <c r="L32" s="108">
        <v>572087</v>
      </c>
    </row>
    <row r="33" spans="3:12" ht="16.5">
      <c r="C33" s="9">
        <v>-670674</v>
      </c>
      <c r="D33" s="9">
        <v>645924</v>
      </c>
      <c r="J33" s="113"/>
      <c r="K33" s="112">
        <v>-618121</v>
      </c>
      <c r="L33" s="108">
        <v>592068</v>
      </c>
    </row>
    <row r="34" spans="3:12" ht="16.5">
      <c r="C34" s="9">
        <v>-725364</v>
      </c>
      <c r="D34" s="9">
        <v>697088</v>
      </c>
      <c r="J34" s="113"/>
      <c r="K34" s="112">
        <v>-585855</v>
      </c>
      <c r="L34" s="108">
        <v>561560</v>
      </c>
    </row>
    <row r="35" spans="3:12" ht="16.5">
      <c r="C35" s="9">
        <v>-651713</v>
      </c>
      <c r="D35" s="9">
        <v>628376</v>
      </c>
      <c r="J35" s="113"/>
      <c r="K35" s="112">
        <v>-636064</v>
      </c>
      <c r="L35" s="108">
        <v>608633</v>
      </c>
    </row>
    <row r="36" spans="3:12" ht="16.5">
      <c r="C36" s="9">
        <v>-605430</v>
      </c>
      <c r="D36" s="9">
        <v>595996</v>
      </c>
      <c r="J36" s="113"/>
      <c r="K36" s="112">
        <v>-702706</v>
      </c>
      <c r="L36" s="108">
        <v>685116</v>
      </c>
    </row>
    <row r="37" spans="3:12" ht="16.5">
      <c r="C37" s="9">
        <v>-593539</v>
      </c>
      <c r="D37" s="9">
        <v>599185</v>
      </c>
      <c r="J37" s="113"/>
      <c r="K37" s="112">
        <v>-742265</v>
      </c>
      <c r="L37" s="108">
        <v>731885</v>
      </c>
    </row>
    <row r="38" spans="3:12" ht="16.5">
      <c r="C38" s="9">
        <v>-594484</v>
      </c>
      <c r="D38" s="9">
        <v>605707</v>
      </c>
      <c r="J38" s="113"/>
      <c r="K38" s="112">
        <v>-645359</v>
      </c>
      <c r="L38" s="108">
        <v>648278</v>
      </c>
    </row>
    <row r="39" spans="3:12" ht="16.5">
      <c r="C39" s="9">
        <v>-605957</v>
      </c>
      <c r="D39" s="9">
        <v>629043</v>
      </c>
      <c r="J39" s="113"/>
      <c r="K39" s="112">
        <v>-595608</v>
      </c>
      <c r="L39" s="108">
        <v>612169</v>
      </c>
    </row>
    <row r="40" spans="3:12" ht="16.5">
      <c r="C40" s="9">
        <v>-552928</v>
      </c>
      <c r="D40" s="9">
        <v>578830</v>
      </c>
      <c r="J40" s="113"/>
      <c r="K40" s="112">
        <v>-586674</v>
      </c>
      <c r="L40" s="108">
        <v>611829</v>
      </c>
    </row>
    <row r="41" spans="3:12" ht="16.5">
      <c r="C41" s="9">
        <v>-441756</v>
      </c>
      <c r="D41" s="9">
        <v>462910</v>
      </c>
      <c r="J41" s="113"/>
      <c r="K41" s="112">
        <v>-562483</v>
      </c>
      <c r="L41" s="108">
        <v>598280</v>
      </c>
    </row>
    <row r="42" spans="3:12" ht="16.5">
      <c r="C42" s="9">
        <v>-369400</v>
      </c>
      <c r="D42" s="9">
        <v>389603</v>
      </c>
      <c r="J42" s="113" t="s">
        <v>45</v>
      </c>
      <c r="K42" s="112">
        <v>-569852</v>
      </c>
      <c r="L42" s="108">
        <v>615102</v>
      </c>
    </row>
    <row r="43" spans="3:12" ht="16.5">
      <c r="C43" s="9">
        <v>-292402</v>
      </c>
      <c r="D43" s="9">
        <v>311572</v>
      </c>
      <c r="J43" s="113"/>
      <c r="K43" s="112">
        <v>-499406</v>
      </c>
      <c r="L43" s="108">
        <v>548373</v>
      </c>
    </row>
    <row r="44" spans="3:12" ht="16.5">
      <c r="C44" s="9">
        <v>-235497</v>
      </c>
      <c r="D44" s="9">
        <v>264405</v>
      </c>
      <c r="J44" s="113"/>
      <c r="K44" s="112">
        <v>-399562</v>
      </c>
      <c r="L44" s="108">
        <v>447353</v>
      </c>
    </row>
    <row r="45" spans="3:12" ht="16.5">
      <c r="C45" s="9">
        <v>-184208</v>
      </c>
      <c r="D45" s="9">
        <v>215079</v>
      </c>
      <c r="J45" s="113"/>
      <c r="K45" s="112">
        <v>-303259</v>
      </c>
      <c r="L45" s="108">
        <v>349743</v>
      </c>
    </row>
    <row r="46" spans="3:12" ht="16.5">
      <c r="C46" s="9">
        <v>-153908</v>
      </c>
      <c r="D46" s="9">
        <v>194210</v>
      </c>
      <c r="J46" s="113"/>
      <c r="K46" s="112">
        <v>-232909</v>
      </c>
      <c r="L46" s="108">
        <v>283000</v>
      </c>
    </row>
    <row r="47" spans="3:12" ht="16.5">
      <c r="C47" s="9">
        <v>-93489</v>
      </c>
      <c r="D47" s="9">
        <v>125842</v>
      </c>
      <c r="J47" s="113"/>
      <c r="K47" s="112">
        <v>-155526</v>
      </c>
      <c r="L47" s="108">
        <v>208063</v>
      </c>
    </row>
    <row r="48" spans="3:12" ht="16.5">
      <c r="C48" s="9">
        <v>-52730</v>
      </c>
      <c r="D48" s="9">
        <v>84424</v>
      </c>
      <c r="J48" s="113"/>
      <c r="K48" s="112">
        <v>-94996</v>
      </c>
      <c r="L48" s="111">
        <v>144450</v>
      </c>
    </row>
    <row r="49" spans="3:12" ht="16.5">
      <c r="C49" s="9">
        <v>-25906</v>
      </c>
      <c r="D49" s="9">
        <v>49224</v>
      </c>
      <c r="J49" s="113"/>
      <c r="K49" s="112">
        <v>-53469</v>
      </c>
      <c r="L49" s="111">
        <v>98332</v>
      </c>
    </row>
    <row r="50" spans="3:12" ht="16.5">
      <c r="C50" s="9">
        <v>-9022</v>
      </c>
      <c r="D50" s="9">
        <v>19374</v>
      </c>
      <c r="J50" s="113"/>
      <c r="K50" s="112">
        <v>-18029</v>
      </c>
      <c r="L50" s="111">
        <v>40854</v>
      </c>
    </row>
    <row r="51" spans="3:12" ht="16.5">
      <c r="C51" s="9">
        <v>-2817</v>
      </c>
      <c r="D51" s="9">
        <v>6202</v>
      </c>
      <c r="J51" s="113"/>
      <c r="K51" s="112">
        <v>-4188</v>
      </c>
      <c r="L51" s="111">
        <v>11668</v>
      </c>
    </row>
    <row r="52" spans="3:12" ht="17.25" thickBot="1">
      <c r="C52" s="9">
        <v>-472</v>
      </c>
      <c r="D52" s="9">
        <v>669</v>
      </c>
      <c r="J52" s="114" t="s">
        <v>55</v>
      </c>
      <c r="K52" s="112">
        <v>-1599</v>
      </c>
      <c r="L52" s="109">
        <v>3171</v>
      </c>
    </row>
    <row r="53" spans="3:12"/>
    <row r="54" spans="3:12" hidden="1"/>
    <row r="55" spans="3:12" hidden="1"/>
    <row r="56" spans="3:12" hidden="1"/>
    <row r="57" spans="3:12" hidden="1"/>
    <row r="58" spans="3:12" hidden="1"/>
    <row r="59" spans="3:12"/>
  </sheetData>
  <mergeCells count="8">
    <mergeCell ref="I3:N3"/>
    <mergeCell ref="J4:L4"/>
    <mergeCell ref="M4:N4"/>
    <mergeCell ref="I28:N28"/>
    <mergeCell ref="B3:G3"/>
    <mergeCell ref="C4:E4"/>
    <mergeCell ref="F4:G4"/>
    <mergeCell ref="B28:G28"/>
  </mergeCells>
  <pageMargins left="0.7" right="0.7" top="0.75" bottom="0.75" header="0.3" footer="0.3"/>
  <pageSetup scale="2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U57"/>
  <sheetViews>
    <sheetView showGridLines="0" showRowColHeaders="0" workbookViewId="0">
      <selection activeCell="B18" sqref="B18"/>
    </sheetView>
  </sheetViews>
  <sheetFormatPr defaultColWidth="0" defaultRowHeight="15" zeroHeight="1"/>
  <cols>
    <col min="1" max="1" width="6.42578125" customWidth="1"/>
    <col min="2" max="2" width="9.85546875" customWidth="1"/>
    <col min="3" max="8" width="12.42578125" customWidth="1"/>
    <col min="9" max="9" width="6.42578125" customWidth="1"/>
    <col min="10" max="125" width="0" hidden="1" customWidth="1"/>
    <col min="126" max="16384" width="11.42578125" hidden="1"/>
  </cols>
  <sheetData>
    <row r="1" spans="2:64"/>
    <row r="2" spans="2:64" ht="15" customHeight="1">
      <c r="B2" s="201" t="s">
        <v>58</v>
      </c>
      <c r="C2" s="201"/>
      <c r="D2" s="201"/>
      <c r="E2" s="201"/>
      <c r="F2" s="201"/>
      <c r="G2" s="201"/>
      <c r="H2" s="201"/>
      <c r="I2" s="53"/>
    </row>
    <row r="3" spans="2:64">
      <c r="B3" s="201"/>
      <c r="C3" s="201"/>
      <c r="D3" s="201"/>
      <c r="E3" s="201"/>
      <c r="F3" s="201"/>
      <c r="G3" s="201"/>
      <c r="H3" s="201"/>
      <c r="I3" s="53"/>
    </row>
    <row r="4" spans="2:64" ht="15.75" thickBot="1">
      <c r="B4" s="201"/>
      <c r="C4" s="201"/>
      <c r="D4" s="201"/>
      <c r="E4" s="201"/>
      <c r="F4" s="201"/>
      <c r="G4" s="201"/>
      <c r="H4" s="201"/>
      <c r="I4" s="53"/>
    </row>
    <row r="5" spans="2:64" ht="15.75" thickBot="1">
      <c r="B5" s="1"/>
      <c r="C5" s="204" t="s">
        <v>59</v>
      </c>
      <c r="D5" s="205"/>
      <c r="E5" s="204" t="s">
        <v>60</v>
      </c>
      <c r="F5" s="205"/>
      <c r="G5" s="204" t="s">
        <v>61</v>
      </c>
      <c r="H5" s="205"/>
    </row>
    <row r="6" spans="2:64" ht="27" customHeight="1" thickBot="1">
      <c r="B6" s="121" t="s">
        <v>62</v>
      </c>
      <c r="C6" s="151" t="s">
        <v>28</v>
      </c>
      <c r="D6" s="152" t="s">
        <v>63</v>
      </c>
      <c r="E6" s="151" t="s">
        <v>28</v>
      </c>
      <c r="F6" s="152" t="s">
        <v>63</v>
      </c>
      <c r="G6" s="151" t="s">
        <v>28</v>
      </c>
      <c r="H6" s="152" t="s">
        <v>63</v>
      </c>
    </row>
    <row r="7" spans="2:64">
      <c r="B7" s="50">
        <v>2002</v>
      </c>
      <c r="C7" s="26">
        <v>3890126</v>
      </c>
      <c r="D7" s="155">
        <v>96.269090839373803</v>
      </c>
      <c r="E7" s="26">
        <v>10008733</v>
      </c>
      <c r="F7" s="155">
        <v>102.478623764087</v>
      </c>
      <c r="G7" s="26">
        <v>1217576</v>
      </c>
      <c r="H7" s="155">
        <v>133.00571043647301</v>
      </c>
    </row>
    <row r="8" spans="2:64" ht="15.75" thickBot="1">
      <c r="B8" s="50">
        <v>2017</v>
      </c>
      <c r="C8" s="153">
        <v>3523750</v>
      </c>
      <c r="D8" s="154">
        <v>95.977831354784499</v>
      </c>
      <c r="E8" s="153">
        <v>12046997</v>
      </c>
      <c r="F8" s="154">
        <v>102.81211431892301</v>
      </c>
      <c r="G8" s="153">
        <v>2003256</v>
      </c>
      <c r="H8" s="154">
        <v>131.86504239127299</v>
      </c>
    </row>
    <row r="9" spans="2:64" ht="15" customHeight="1">
      <c r="B9" s="202" t="s">
        <v>64</v>
      </c>
      <c r="C9" s="203"/>
      <c r="D9" s="203"/>
      <c r="E9" s="203"/>
      <c r="F9" s="203"/>
      <c r="G9" s="203"/>
      <c r="H9" s="203"/>
      <c r="I9" s="31"/>
    </row>
    <row r="10" spans="2:64" hidden="1">
      <c r="B10" s="84"/>
      <c r="C10" s="84"/>
      <c r="D10" s="84"/>
      <c r="E10" s="84"/>
      <c r="F10" s="84"/>
      <c r="G10" s="84"/>
      <c r="H10" s="192"/>
      <c r="I10" s="31"/>
    </row>
    <row r="11" spans="2:64" hidden="1">
      <c r="B11" s="84"/>
      <c r="C11" s="84"/>
      <c r="D11" s="84"/>
      <c r="E11" s="84"/>
      <c r="F11" s="84"/>
      <c r="G11" s="84"/>
      <c r="H11" s="192"/>
      <c r="I11" s="31"/>
    </row>
    <row r="12" spans="2:64" ht="15" hidden="1" customHeight="1">
      <c r="B12" s="192"/>
      <c r="C12" s="192"/>
      <c r="D12" s="192"/>
      <c r="E12" s="192"/>
      <c r="F12" s="192"/>
      <c r="G12" s="192"/>
      <c r="H12" s="192"/>
      <c r="I12" s="31"/>
    </row>
    <row r="13" spans="2:64" s="37" customFormat="1" ht="15" hidden="1" customHeight="1">
      <c r="C13" s="38"/>
      <c r="D13" s="38"/>
      <c r="E13" s="38"/>
      <c r="F13" s="38"/>
      <c r="G13" s="38"/>
      <c r="H13" s="38"/>
      <c r="I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</row>
    <row r="14" spans="2:64" s="37" customFormat="1" ht="15" hidden="1" customHeight="1">
      <c r="C14" s="38"/>
      <c r="D14" s="38"/>
      <c r="E14" s="38"/>
      <c r="F14" s="38"/>
      <c r="G14" s="38"/>
      <c r="H14" s="38"/>
      <c r="I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</row>
    <row r="15" spans="2:64" s="37" customFormat="1" ht="15" hidden="1" customHeight="1">
      <c r="C15" s="38"/>
      <c r="D15" s="38"/>
      <c r="E15" s="38"/>
      <c r="F15" s="38"/>
      <c r="G15" s="38"/>
      <c r="H15" s="38"/>
      <c r="I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</row>
    <row r="16" spans="2:64" s="37" customFormat="1" ht="15" hidden="1" customHeight="1">
      <c r="C16" s="38"/>
      <c r="D16" s="38"/>
      <c r="E16" s="38"/>
      <c r="F16" s="38"/>
      <c r="G16" s="38"/>
      <c r="H16" s="38"/>
      <c r="I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</row>
    <row r="17" spans="3:64" s="37" customFormat="1" ht="15" hidden="1" customHeight="1">
      <c r="C17" s="38"/>
      <c r="D17" s="38"/>
      <c r="E17" s="38"/>
      <c r="F17" s="38"/>
      <c r="G17" s="38"/>
      <c r="H17" s="38"/>
      <c r="I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</row>
    <row r="18" spans="3:64" s="37" customFormat="1" ht="15" hidden="1" customHeight="1">
      <c r="C18" s="38"/>
      <c r="D18" s="38"/>
      <c r="E18" s="38"/>
      <c r="F18" s="38"/>
      <c r="G18" s="38"/>
      <c r="H18" s="38"/>
      <c r="I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</row>
    <row r="19" spans="3:64" s="37" customFormat="1" ht="15" hidden="1" customHeight="1">
      <c r="C19" s="38"/>
      <c r="D19" s="38"/>
      <c r="E19" s="38"/>
      <c r="F19" s="38"/>
      <c r="G19" s="38"/>
      <c r="H19" s="38"/>
      <c r="I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</row>
    <row r="20" spans="3:64" s="37" customFormat="1" ht="15" hidden="1" customHeight="1">
      <c r="C20" s="38"/>
      <c r="D20" s="38"/>
      <c r="E20" s="38"/>
      <c r="F20" s="38"/>
      <c r="G20" s="38"/>
      <c r="H20" s="38"/>
      <c r="I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</row>
    <row r="21" spans="3:64" s="37" customFormat="1" ht="15" hidden="1" customHeight="1">
      <c r="C21" s="38"/>
      <c r="D21" s="38"/>
      <c r="E21" s="38"/>
      <c r="F21" s="38"/>
      <c r="G21" s="38"/>
      <c r="H21" s="38"/>
      <c r="I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</row>
    <row r="22" spans="3:64" ht="15" hidden="1" customHeight="1"/>
    <row r="23" spans="3:64" ht="15" hidden="1" customHeight="1"/>
    <row r="24" spans="3:64" hidden="1"/>
    <row r="25" spans="3:64" hidden="1"/>
    <row r="26" spans="3:64" hidden="1"/>
    <row r="27" spans="3:64" hidden="1"/>
    <row r="28" spans="3:64" hidden="1"/>
    <row r="29" spans="3:64" hidden="1"/>
    <row r="30" spans="3:64" hidden="1"/>
    <row r="31" spans="3:64" hidden="1"/>
    <row r="32" spans="3:64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3:7" hidden="1"/>
    <row r="50" spans="3:7" hidden="1"/>
    <row r="51" spans="3:7" hidden="1"/>
    <row r="52" spans="3:7" hidden="1"/>
    <row r="53" spans="3:7" hidden="1"/>
    <row r="54" spans="3:7" hidden="1"/>
    <row r="55" spans="3:7" hidden="1"/>
    <row r="56" spans="3:7" hidden="1">
      <c r="C56" s="178"/>
      <c r="E56" s="178"/>
      <c r="G56" s="178"/>
    </row>
    <row r="57" spans="3:7"/>
  </sheetData>
  <mergeCells count="5">
    <mergeCell ref="B2:H4"/>
    <mergeCell ref="B9:H9"/>
    <mergeCell ref="C5:D5"/>
    <mergeCell ref="E5:F5"/>
    <mergeCell ref="G5:H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X124"/>
  <sheetViews>
    <sheetView showGridLines="0" showRowColHeaders="0" zoomScaleNormal="100" workbookViewId="0">
      <selection activeCell="A13" sqref="A13"/>
    </sheetView>
  </sheetViews>
  <sheetFormatPr defaultColWidth="0" defaultRowHeight="15" zeroHeight="1"/>
  <cols>
    <col min="1" max="1" width="11" customWidth="1"/>
    <col min="2" max="2" width="14.42578125" bestFit="1" customWidth="1"/>
    <col min="3" max="3" width="13.7109375" customWidth="1"/>
    <col min="4" max="5" width="11" customWidth="1"/>
    <col min="6" max="6" width="14.42578125" bestFit="1" customWidth="1"/>
    <col min="7" max="7" width="13.7109375" customWidth="1"/>
    <col min="8" max="9" width="11" customWidth="1"/>
    <col min="10" max="128" width="0" style="1" hidden="1" customWidth="1"/>
    <col min="129" max="16384" width="11.42578125" style="1" hidden="1"/>
  </cols>
  <sheetData>
    <row r="1" spans="1:9"/>
    <row r="2" spans="1:9" ht="43.5" customHeight="1" thickBot="1">
      <c r="A2" s="193"/>
      <c r="B2" s="201" t="s">
        <v>65</v>
      </c>
      <c r="C2" s="206"/>
      <c r="D2" s="206"/>
      <c r="E2" s="193"/>
      <c r="F2" s="201" t="s">
        <v>66</v>
      </c>
      <c r="G2" s="206"/>
      <c r="H2" s="206"/>
      <c r="I2" s="193"/>
    </row>
    <row r="3" spans="1:9" ht="27.75" customHeight="1" thickBot="1">
      <c r="A3" s="76"/>
      <c r="B3" s="3" t="s">
        <v>67</v>
      </c>
      <c r="C3" s="73" t="s">
        <v>68</v>
      </c>
      <c r="D3" s="74" t="s">
        <v>69</v>
      </c>
      <c r="E3" s="76"/>
      <c r="F3" s="3" t="s">
        <v>67</v>
      </c>
      <c r="G3" s="73" t="s">
        <v>68</v>
      </c>
      <c r="H3" s="74" t="s">
        <v>69</v>
      </c>
      <c r="I3" s="76"/>
    </row>
    <row r="4" spans="1:9">
      <c r="A4" s="77"/>
      <c r="B4" s="7" t="s">
        <v>34</v>
      </c>
      <c r="C4" s="75">
        <v>3795558</v>
      </c>
      <c r="D4" s="138">
        <v>1.6448962181581701</v>
      </c>
      <c r="E4" s="77"/>
      <c r="F4" s="7" t="s">
        <v>34</v>
      </c>
      <c r="G4" s="75">
        <v>4222794</v>
      </c>
      <c r="H4" s="138">
        <v>1.3436615662521101</v>
      </c>
      <c r="I4" s="77"/>
    </row>
    <row r="5" spans="1:9">
      <c r="A5" s="78"/>
      <c r="B5" s="8" t="s">
        <v>70</v>
      </c>
      <c r="C5" s="26">
        <v>503871</v>
      </c>
      <c r="D5" s="104">
        <v>0.197431485439726</v>
      </c>
      <c r="E5" s="78"/>
      <c r="F5" s="8" t="s">
        <v>70</v>
      </c>
      <c r="G5" s="26">
        <v>500158</v>
      </c>
      <c r="H5" s="104">
        <v>9.6143618616517199E-2</v>
      </c>
      <c r="I5" s="78"/>
    </row>
    <row r="6" spans="1:9">
      <c r="A6" s="78"/>
      <c r="B6" s="8" t="s">
        <v>71</v>
      </c>
      <c r="C6" s="26">
        <v>533286</v>
      </c>
      <c r="D6" s="139">
        <v>0.64258015398866697</v>
      </c>
      <c r="E6" s="78"/>
      <c r="F6" s="8" t="s">
        <v>71</v>
      </c>
      <c r="G6" s="26">
        <v>620765</v>
      </c>
      <c r="H6" s="139">
        <v>0.47361078669061601</v>
      </c>
      <c r="I6" s="78"/>
    </row>
    <row r="7" spans="1:9">
      <c r="A7" s="78"/>
      <c r="B7" s="8" t="s">
        <v>72</v>
      </c>
      <c r="C7" s="26">
        <v>562318</v>
      </c>
      <c r="D7" s="139">
        <v>1.2134930768710901</v>
      </c>
      <c r="E7" s="78"/>
      <c r="F7" s="8" t="s">
        <v>72</v>
      </c>
      <c r="G7" s="26">
        <v>691298</v>
      </c>
      <c r="H7" s="139">
        <v>0.930760684972327</v>
      </c>
      <c r="I7" s="78"/>
    </row>
    <row r="8" spans="1:9">
      <c r="A8" s="78"/>
      <c r="B8" s="71" t="s">
        <v>73</v>
      </c>
      <c r="C8" s="72">
        <v>579946</v>
      </c>
      <c r="D8" s="140">
        <v>1.82290765002259</v>
      </c>
      <c r="E8" s="78"/>
      <c r="F8" s="71" t="s">
        <v>73</v>
      </c>
      <c r="G8" s="72">
        <v>626807</v>
      </c>
      <c r="H8" s="140">
        <v>1.45229711857079</v>
      </c>
      <c r="I8" s="78"/>
    </row>
    <row r="9" spans="1:9">
      <c r="A9" s="78"/>
      <c r="B9" s="8" t="s">
        <v>74</v>
      </c>
      <c r="C9" s="72">
        <v>606793</v>
      </c>
      <c r="D9" s="140">
        <v>2.2722312221795602</v>
      </c>
      <c r="E9" s="78"/>
      <c r="F9" s="8" t="s">
        <v>74</v>
      </c>
      <c r="G9" s="72">
        <v>597562</v>
      </c>
      <c r="H9" s="140">
        <v>1.8786234733801701</v>
      </c>
      <c r="I9" s="78"/>
    </row>
    <row r="10" spans="1:9">
      <c r="A10" s="78"/>
      <c r="B10" s="71" t="s">
        <v>75</v>
      </c>
      <c r="C10" s="72">
        <v>560393</v>
      </c>
      <c r="D10" s="140">
        <v>2.5704228996436398</v>
      </c>
      <c r="E10" s="78"/>
      <c r="F10" s="71" t="s">
        <v>75</v>
      </c>
      <c r="G10" s="72">
        <v>599238</v>
      </c>
      <c r="H10" s="140">
        <v>2.1541491026937498</v>
      </c>
      <c r="I10" s="78"/>
    </row>
    <row r="11" spans="1:9" ht="15.75" thickBot="1">
      <c r="A11" s="78"/>
      <c r="B11" s="71" t="s">
        <v>76</v>
      </c>
      <c r="C11" s="28">
        <v>448951</v>
      </c>
      <c r="D11" s="141">
        <v>2.76725522384403</v>
      </c>
      <c r="E11" s="78"/>
      <c r="F11" s="71" t="s">
        <v>76</v>
      </c>
      <c r="G11" s="28">
        <v>586966</v>
      </c>
      <c r="H11" s="141">
        <v>2.32506312120293</v>
      </c>
      <c r="I11" s="78"/>
    </row>
    <row r="12" spans="1:9" ht="15" customHeight="1">
      <c r="A12" s="194"/>
      <c r="B12" s="207" t="s">
        <v>77</v>
      </c>
      <c r="C12" s="207"/>
      <c r="D12" s="207"/>
      <c r="E12" s="194"/>
      <c r="F12" s="207" t="s">
        <v>78</v>
      </c>
      <c r="G12" s="207"/>
      <c r="H12" s="207"/>
      <c r="I12" s="194"/>
    </row>
    <row r="13" spans="1:9" ht="17.25" customHeight="1">
      <c r="A13" s="194"/>
      <c r="B13" s="208"/>
      <c r="C13" s="208"/>
      <c r="D13" s="208"/>
      <c r="E13" s="194"/>
      <c r="F13" s="208"/>
      <c r="G13" s="208"/>
      <c r="H13" s="208"/>
      <c r="I13" s="194"/>
    </row>
    <row r="14" spans="1:9" s="37" customFormat="1" ht="15" hidden="1" customHeight="1"/>
    <row r="15" spans="1:9" s="37" customFormat="1" ht="15" hidden="1" customHeight="1">
      <c r="A15" s="38"/>
      <c r="B15" s="38"/>
      <c r="C15" s="38"/>
      <c r="D15" s="38"/>
      <c r="E15" s="38"/>
      <c r="F15" s="38"/>
      <c r="G15" s="38"/>
      <c r="H15" s="38"/>
      <c r="I15" s="38"/>
    </row>
    <row r="16" spans="1:9" s="37" customFormat="1" ht="15" hidden="1" customHeight="1"/>
    <row r="17" spans="1:9" s="37" customFormat="1" ht="15" hidden="1" customHeight="1"/>
    <row r="18" spans="1:9" s="37" customFormat="1" ht="15" hidden="1" customHeight="1"/>
    <row r="19" spans="1:9" s="37" customFormat="1" ht="15" hidden="1" customHeight="1"/>
    <row r="20" spans="1:9" s="37" customFormat="1" ht="15" hidden="1" customHeight="1"/>
    <row r="21" spans="1:9" s="37" customFormat="1" ht="15" hidden="1" customHeight="1"/>
    <row r="22" spans="1:9" s="37" customFormat="1" ht="15" hidden="1" customHeight="1"/>
    <row r="23" spans="1:9" s="37" customFormat="1" ht="15" hidden="1" customHeight="1"/>
    <row r="24" spans="1:9" s="37" customFormat="1" ht="15" hidden="1" customHeight="1"/>
    <row r="25" spans="1:9" s="37" customFormat="1" ht="15" hidden="1" customHeight="1"/>
    <row r="26" spans="1:9" s="37" customFormat="1" ht="15" hidden="1" customHeight="1"/>
    <row r="27" spans="1:9" ht="15" hidden="1" customHeight="1">
      <c r="A27" s="22"/>
      <c r="B27" s="22"/>
      <c r="C27" s="22"/>
      <c r="D27" s="22"/>
      <c r="E27" s="22"/>
      <c r="F27" s="22"/>
      <c r="G27" s="22"/>
      <c r="H27" s="22"/>
      <c r="I27" s="22"/>
    </row>
    <row r="28" spans="1:9" ht="15" hidden="1" customHeight="1"/>
    <row r="29" spans="1:9" ht="15" hidden="1" customHeight="1"/>
    <row r="30" spans="1:9" ht="15" hidden="1" customHeight="1"/>
    <row r="31" spans="1:9" ht="15" hidden="1" customHeight="1"/>
    <row r="32" spans="1:9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/>
  </sheetData>
  <mergeCells count="4">
    <mergeCell ref="B2:D2"/>
    <mergeCell ref="B12:D13"/>
    <mergeCell ref="F2:H2"/>
    <mergeCell ref="F12:H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O55"/>
  <sheetViews>
    <sheetView showGridLines="0" showRowColHeaders="0" workbookViewId="0">
      <selection activeCell="E55" sqref="E55"/>
    </sheetView>
  </sheetViews>
  <sheetFormatPr defaultColWidth="0" defaultRowHeight="15" zeroHeight="1"/>
  <cols>
    <col min="1" max="1" width="6.42578125" customWidth="1"/>
    <col min="2" max="2" width="26.140625" customWidth="1"/>
    <col min="3" max="3" width="11.7109375" customWidth="1"/>
    <col min="4" max="4" width="13.140625" customWidth="1"/>
    <col min="5" max="5" width="10.5703125" customWidth="1"/>
    <col min="6" max="6" width="13.140625" customWidth="1"/>
    <col min="7" max="7" width="6.42578125" customWidth="1"/>
    <col min="8" max="8" width="26.140625" customWidth="1"/>
    <col min="9" max="9" width="11.7109375" customWidth="1"/>
    <col min="10" max="10" width="13.140625" customWidth="1"/>
    <col min="11" max="11" width="10.5703125" customWidth="1"/>
    <col min="12" max="12" width="13.140625" customWidth="1"/>
    <col min="13" max="13" width="6.42578125" customWidth="1"/>
    <col min="14" max="93" width="0" hidden="1" customWidth="1"/>
    <col min="94" max="16384" width="11.42578125" hidden="1"/>
  </cols>
  <sheetData>
    <row r="1" spans="1:13"/>
    <row r="2" spans="1:13" ht="15" customHeight="1">
      <c r="A2" s="191"/>
      <c r="B2" s="201" t="s">
        <v>79</v>
      </c>
      <c r="C2" s="201"/>
      <c r="D2" s="201"/>
      <c r="E2" s="201"/>
      <c r="F2" s="201"/>
      <c r="G2" s="191"/>
      <c r="H2" s="201" t="s">
        <v>80</v>
      </c>
      <c r="I2" s="201"/>
      <c r="J2" s="201"/>
      <c r="K2" s="201"/>
      <c r="L2" s="201"/>
      <c r="M2" s="23"/>
    </row>
    <row r="3" spans="1:13" ht="15.75" thickBot="1">
      <c r="A3" s="191"/>
      <c r="B3" s="201"/>
      <c r="C3" s="201"/>
      <c r="D3" s="201"/>
      <c r="E3" s="201"/>
      <c r="F3" s="201"/>
      <c r="G3" s="191"/>
      <c r="H3" s="201"/>
      <c r="I3" s="201"/>
      <c r="J3" s="201"/>
      <c r="K3" s="201"/>
      <c r="L3" s="201"/>
      <c r="M3" s="23"/>
    </row>
    <row r="4" spans="1:13" ht="15.75" thickBot="1">
      <c r="A4" s="46"/>
      <c r="B4" s="2"/>
      <c r="C4" s="209" t="s">
        <v>33</v>
      </c>
      <c r="D4" s="210"/>
      <c r="E4" s="210"/>
      <c r="F4" s="211"/>
      <c r="G4" s="46"/>
      <c r="H4" s="2"/>
      <c r="I4" s="209" t="s">
        <v>33</v>
      </c>
      <c r="J4" s="210"/>
      <c r="K4" s="210"/>
      <c r="L4" s="211"/>
    </row>
    <row r="5" spans="1:13" ht="15.75" thickBot="1">
      <c r="A5" s="46"/>
      <c r="B5" s="3" t="s">
        <v>67</v>
      </c>
      <c r="C5" s="79" t="s">
        <v>81</v>
      </c>
      <c r="D5" s="80" t="s">
        <v>82</v>
      </c>
      <c r="E5" s="46" t="s">
        <v>29</v>
      </c>
      <c r="F5" s="81" t="s">
        <v>83</v>
      </c>
      <c r="G5" s="46"/>
      <c r="H5" s="3" t="s">
        <v>67</v>
      </c>
      <c r="I5" s="79" t="s">
        <v>81</v>
      </c>
      <c r="J5" s="80" t="s">
        <v>82</v>
      </c>
      <c r="K5" s="46" t="s">
        <v>29</v>
      </c>
      <c r="L5" s="81" t="s">
        <v>83</v>
      </c>
    </row>
    <row r="6" spans="1:13">
      <c r="A6" s="82"/>
      <c r="B6" s="7" t="s">
        <v>34</v>
      </c>
      <c r="C6" s="39">
        <v>5415588</v>
      </c>
      <c r="D6" s="24">
        <v>1228569</v>
      </c>
      <c r="E6" s="115">
        <v>0.22685791459763899</v>
      </c>
      <c r="F6" s="118">
        <v>1</v>
      </c>
      <c r="G6" s="82"/>
      <c r="H6" s="7" t="s">
        <v>34</v>
      </c>
      <c r="I6" s="39">
        <v>6915979</v>
      </c>
      <c r="J6" s="24">
        <v>1671834</v>
      </c>
      <c r="K6" s="115">
        <v>0.24173497345784301</v>
      </c>
      <c r="L6" s="118">
        <v>1</v>
      </c>
    </row>
    <row r="7" spans="1:13">
      <c r="A7" s="83"/>
      <c r="B7" s="8" t="s">
        <v>70</v>
      </c>
      <c r="C7" s="26">
        <v>503871</v>
      </c>
      <c r="D7" s="11">
        <v>426580</v>
      </c>
      <c r="E7" s="116">
        <v>0.84660557960271599</v>
      </c>
      <c r="F7" s="119">
        <v>0.34721696542888503</v>
      </c>
      <c r="G7" s="83"/>
      <c r="H7" s="8" t="s">
        <v>70</v>
      </c>
      <c r="I7" s="26">
        <v>500158</v>
      </c>
      <c r="J7" s="11">
        <v>456587</v>
      </c>
      <c r="K7" s="116">
        <v>0.91288552817309698</v>
      </c>
      <c r="L7" s="119">
        <v>0.27310546381997303</v>
      </c>
      <c r="M7" s="40"/>
    </row>
    <row r="8" spans="1:13">
      <c r="A8" s="83"/>
      <c r="B8" s="8" t="s">
        <v>71</v>
      </c>
      <c r="C8" s="26">
        <v>533286</v>
      </c>
      <c r="D8" s="11">
        <v>274211</v>
      </c>
      <c r="E8" s="116">
        <v>0.51419125947427802</v>
      </c>
      <c r="F8" s="119">
        <v>0.223195441200291</v>
      </c>
      <c r="G8" s="83"/>
      <c r="H8" s="8" t="s">
        <v>71</v>
      </c>
      <c r="I8" s="26">
        <v>620765</v>
      </c>
      <c r="J8" s="11">
        <v>388958</v>
      </c>
      <c r="K8" s="116">
        <v>0.62657849588813797</v>
      </c>
      <c r="L8" s="119">
        <v>0.232653481147052</v>
      </c>
      <c r="M8" s="40"/>
    </row>
    <row r="9" spans="1:13">
      <c r="A9" s="83"/>
      <c r="B9" s="8" t="s">
        <v>72</v>
      </c>
      <c r="C9" s="26">
        <v>562318</v>
      </c>
      <c r="D9" s="11">
        <v>158520</v>
      </c>
      <c r="E9" s="116">
        <v>0.28190454511504198</v>
      </c>
      <c r="F9" s="119">
        <v>0.12902816203241299</v>
      </c>
      <c r="G9" s="83"/>
      <c r="H9" s="8" t="s">
        <v>72</v>
      </c>
      <c r="I9" s="26">
        <v>691298</v>
      </c>
      <c r="J9" s="11">
        <v>282032</v>
      </c>
      <c r="K9" s="116">
        <v>0.40797456379159203</v>
      </c>
      <c r="L9" s="119">
        <v>0.168696174380949</v>
      </c>
      <c r="M9" s="40"/>
    </row>
    <row r="10" spans="1:13">
      <c r="A10" s="83"/>
      <c r="B10" s="71" t="s">
        <v>73</v>
      </c>
      <c r="C10" s="26">
        <v>579946</v>
      </c>
      <c r="D10" s="11">
        <v>82383</v>
      </c>
      <c r="E10" s="116">
        <v>0.142052880785452</v>
      </c>
      <c r="F10" s="119">
        <v>6.70560627852404E-2</v>
      </c>
      <c r="G10" s="83"/>
      <c r="H10" s="71" t="s">
        <v>73</v>
      </c>
      <c r="I10" s="26">
        <v>626807</v>
      </c>
      <c r="J10" s="11">
        <v>145515</v>
      </c>
      <c r="K10" s="116">
        <v>0.232152799825146</v>
      </c>
      <c r="L10" s="119">
        <v>8.70391438384433E-2</v>
      </c>
      <c r="M10" s="40"/>
    </row>
    <row r="11" spans="1:13">
      <c r="A11" s="83"/>
      <c r="B11" s="8" t="s">
        <v>74</v>
      </c>
      <c r="C11" s="26">
        <v>606793</v>
      </c>
      <c r="D11" s="11">
        <v>55001</v>
      </c>
      <c r="E11" s="116">
        <v>9.06421135378951E-2</v>
      </c>
      <c r="F11" s="119">
        <v>4.4768344309517802E-2</v>
      </c>
      <c r="G11" s="83"/>
      <c r="H11" s="8" t="s">
        <v>74</v>
      </c>
      <c r="I11" s="26">
        <v>597562</v>
      </c>
      <c r="J11" s="11">
        <v>78090</v>
      </c>
      <c r="K11" s="116">
        <v>0.13068100046522399</v>
      </c>
      <c r="L11" s="119">
        <v>4.6709182849493401E-2</v>
      </c>
      <c r="M11" s="40"/>
    </row>
    <row r="12" spans="1:13">
      <c r="A12" s="83"/>
      <c r="B12" s="71" t="s">
        <v>75</v>
      </c>
      <c r="C12" s="26">
        <v>560393</v>
      </c>
      <c r="D12" s="11">
        <v>43250</v>
      </c>
      <c r="E12" s="116">
        <v>7.7177980453003503E-2</v>
      </c>
      <c r="F12" s="119">
        <v>3.5203557960521499E-2</v>
      </c>
      <c r="G12" s="83"/>
      <c r="H12" s="71" t="s">
        <v>75</v>
      </c>
      <c r="I12" s="26">
        <v>599238</v>
      </c>
      <c r="J12" s="11">
        <v>55162</v>
      </c>
      <c r="K12" s="116">
        <v>9.2053574706544003E-2</v>
      </c>
      <c r="L12" s="119">
        <v>3.2994902603966703E-2</v>
      </c>
      <c r="M12" s="40"/>
    </row>
    <row r="13" spans="1:13">
      <c r="A13" s="83"/>
      <c r="B13" s="71" t="s">
        <v>76</v>
      </c>
      <c r="C13" s="26">
        <v>448951</v>
      </c>
      <c r="D13" s="11">
        <v>33369</v>
      </c>
      <c r="E13" s="116">
        <v>7.4326596889192798E-2</v>
      </c>
      <c r="F13" s="119">
        <v>2.7160867643575601E-2</v>
      </c>
      <c r="G13" s="83"/>
      <c r="H13" s="71" t="s">
        <v>76</v>
      </c>
      <c r="I13" s="26">
        <v>586966</v>
      </c>
      <c r="J13" s="11">
        <v>46447</v>
      </c>
      <c r="K13" s="116">
        <v>7.9130648112497107E-2</v>
      </c>
      <c r="L13" s="119">
        <v>2.77820644872637E-2</v>
      </c>
      <c r="M13" s="40"/>
    </row>
    <row r="14" spans="1:13" ht="15.75" thickBot="1">
      <c r="A14" s="83"/>
      <c r="B14" s="71" t="s">
        <v>84</v>
      </c>
      <c r="C14" s="28">
        <v>1620030</v>
      </c>
      <c r="D14" s="29">
        <v>155255</v>
      </c>
      <c r="E14" s="117">
        <v>9.5834645037437605E-2</v>
      </c>
      <c r="F14" s="120">
        <v>0.12637059863955499</v>
      </c>
      <c r="G14" s="83"/>
      <c r="H14" s="71" t="s">
        <v>84</v>
      </c>
      <c r="I14" s="28">
        <v>2693185</v>
      </c>
      <c r="J14" s="29">
        <v>219043</v>
      </c>
      <c r="K14" s="117">
        <v>8.1332325852104495E-2</v>
      </c>
      <c r="L14" s="120">
        <v>0.131019586872859</v>
      </c>
      <c r="M14" s="40"/>
    </row>
    <row r="15" spans="1:13" ht="15" customHeight="1">
      <c r="A15" s="194"/>
      <c r="B15" s="207" t="s">
        <v>77</v>
      </c>
      <c r="C15" s="207"/>
      <c r="D15" s="207"/>
      <c r="E15" s="207"/>
      <c r="F15" s="207"/>
      <c r="G15" s="194"/>
      <c r="H15" s="207" t="s">
        <v>78</v>
      </c>
      <c r="I15" s="207"/>
      <c r="J15" s="207"/>
      <c r="K15" s="207"/>
      <c r="L15" s="207"/>
    </row>
    <row r="16" spans="1:13">
      <c r="A16" s="194"/>
      <c r="B16" s="208"/>
      <c r="C16" s="208"/>
      <c r="D16" s="208"/>
      <c r="E16" s="208"/>
      <c r="F16" s="208"/>
      <c r="G16" s="194"/>
      <c r="H16" s="208"/>
      <c r="I16" s="208"/>
      <c r="J16" s="208"/>
      <c r="K16" s="208"/>
      <c r="L16" s="208"/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/>
  </sheetData>
  <mergeCells count="6">
    <mergeCell ref="B2:F3"/>
    <mergeCell ref="C4:F4"/>
    <mergeCell ref="B15:F16"/>
    <mergeCell ref="H2:L3"/>
    <mergeCell ref="I4:L4"/>
    <mergeCell ref="H15:L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E57"/>
  <sheetViews>
    <sheetView showGridLines="0" showRowColHeaders="0" zoomScaleNormal="100" workbookViewId="0">
      <selection activeCell="D21" sqref="D21"/>
    </sheetView>
  </sheetViews>
  <sheetFormatPr defaultColWidth="0" defaultRowHeight="15" zeroHeight="1"/>
  <cols>
    <col min="1" max="1" width="8.7109375" style="9" customWidth="1"/>
    <col min="2" max="2" width="27.85546875" style="9" bestFit="1" customWidth="1"/>
    <col min="3" max="5" width="10.7109375" style="9" customWidth="1"/>
    <col min="6" max="7" width="8.7109375" style="9" customWidth="1"/>
    <col min="8" max="11" width="10.7109375" style="9" customWidth="1"/>
    <col min="12" max="13" width="8.7109375" style="9" customWidth="1"/>
    <col min="14" max="14" width="10.7109375" style="9" customWidth="1"/>
    <col min="15" max="15" width="8.7109375" style="9" customWidth="1"/>
    <col min="16" max="16" width="27.85546875" style="9" bestFit="1" customWidth="1"/>
    <col min="17" max="19" width="10.7109375" style="9" customWidth="1"/>
    <col min="20" max="21" width="8.7109375" style="9" customWidth="1"/>
    <col min="22" max="25" width="10.7109375" style="9" customWidth="1"/>
    <col min="26" max="27" width="8.7109375" style="9" customWidth="1"/>
    <col min="28" max="28" width="10.7109375" style="9" customWidth="1"/>
    <col min="29" max="29" width="8.7109375" style="9" customWidth="1"/>
    <col min="30" max="135" width="0" style="9" hidden="1" customWidth="1"/>
    <col min="136" max="16384" width="11.42578125" style="9" hidden="1"/>
  </cols>
  <sheetData>
    <row r="1" spans="1:29"/>
    <row r="2" spans="1:29" ht="15.75" customHeight="1" thickBot="1">
      <c r="A2" s="190"/>
      <c r="B2" s="196" t="s">
        <v>85</v>
      </c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0"/>
      <c r="P2" s="196" t="s">
        <v>86</v>
      </c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0"/>
    </row>
    <row r="3" spans="1:29" ht="15.75" customHeight="1" thickBot="1">
      <c r="A3" s="190"/>
      <c r="B3" s="190"/>
      <c r="C3" s="215" t="s">
        <v>87</v>
      </c>
      <c r="D3" s="216"/>
      <c r="E3" s="216"/>
      <c r="F3" s="216"/>
      <c r="G3" s="216"/>
      <c r="H3" s="217"/>
      <c r="I3" s="216" t="s">
        <v>88</v>
      </c>
      <c r="J3" s="216"/>
      <c r="K3" s="216"/>
      <c r="L3" s="216"/>
      <c r="M3" s="216"/>
      <c r="N3" s="217"/>
      <c r="O3" s="190"/>
      <c r="P3" s="190"/>
      <c r="Q3" s="215" t="s">
        <v>87</v>
      </c>
      <c r="R3" s="216"/>
      <c r="S3" s="216"/>
      <c r="T3" s="216"/>
      <c r="U3" s="216"/>
      <c r="V3" s="217"/>
      <c r="W3" s="216" t="s">
        <v>88</v>
      </c>
      <c r="X3" s="216"/>
      <c r="Y3" s="216"/>
      <c r="Z3" s="216"/>
      <c r="AA3" s="216"/>
      <c r="AB3" s="217"/>
      <c r="AC3" s="190"/>
    </row>
    <row r="4" spans="1:29" ht="15.75" customHeight="1" thickBot="1">
      <c r="A4" s="64"/>
      <c r="B4" s="190"/>
      <c r="C4" s="197" t="s">
        <v>28</v>
      </c>
      <c r="D4" s="198"/>
      <c r="E4" s="199"/>
      <c r="F4" s="197" t="s">
        <v>29</v>
      </c>
      <c r="G4" s="198"/>
      <c r="H4" s="212" t="s">
        <v>63</v>
      </c>
      <c r="I4" s="197" t="s">
        <v>28</v>
      </c>
      <c r="J4" s="198"/>
      <c r="K4" s="199"/>
      <c r="L4" s="197" t="s">
        <v>29</v>
      </c>
      <c r="M4" s="198"/>
      <c r="N4" s="212" t="s">
        <v>63</v>
      </c>
      <c r="O4" s="64"/>
      <c r="P4" s="190"/>
      <c r="Q4" s="197" t="s">
        <v>89</v>
      </c>
      <c r="R4" s="198"/>
      <c r="S4" s="199"/>
      <c r="T4" s="197" t="s">
        <v>29</v>
      </c>
      <c r="U4" s="198"/>
      <c r="V4" s="212" t="s">
        <v>63</v>
      </c>
      <c r="W4" s="197" t="s">
        <v>90</v>
      </c>
      <c r="X4" s="198"/>
      <c r="Y4" s="199"/>
      <c r="Z4" s="197" t="s">
        <v>29</v>
      </c>
      <c r="AA4" s="198"/>
      <c r="AB4" s="212" t="s">
        <v>63</v>
      </c>
      <c r="AC4" s="64"/>
    </row>
    <row r="5" spans="1:29" ht="15.75" thickBot="1">
      <c r="A5" s="12"/>
      <c r="B5" s="3" t="s">
        <v>91</v>
      </c>
      <c r="C5" s="44" t="s">
        <v>31</v>
      </c>
      <c r="D5" s="106" t="s">
        <v>32</v>
      </c>
      <c r="E5" s="107" t="s">
        <v>33</v>
      </c>
      <c r="F5" s="44" t="s">
        <v>32</v>
      </c>
      <c r="G5" s="45" t="s">
        <v>33</v>
      </c>
      <c r="H5" s="213"/>
      <c r="I5" s="44" t="s">
        <v>31</v>
      </c>
      <c r="J5" s="106" t="s">
        <v>32</v>
      </c>
      <c r="K5" s="107" t="s">
        <v>33</v>
      </c>
      <c r="L5" s="44" t="s">
        <v>32</v>
      </c>
      <c r="M5" s="45" t="s">
        <v>33</v>
      </c>
      <c r="N5" s="213"/>
      <c r="O5" s="12"/>
      <c r="P5" s="3" t="s">
        <v>91</v>
      </c>
      <c r="Q5" s="44" t="s">
        <v>31</v>
      </c>
      <c r="R5" s="106" t="s">
        <v>32</v>
      </c>
      <c r="S5" s="107" t="s">
        <v>33</v>
      </c>
      <c r="T5" s="44" t="s">
        <v>32</v>
      </c>
      <c r="U5" s="107" t="s">
        <v>33</v>
      </c>
      <c r="V5" s="213"/>
      <c r="W5" s="44" t="s">
        <v>31</v>
      </c>
      <c r="X5" s="106" t="s">
        <v>32</v>
      </c>
      <c r="Y5" s="107" t="s">
        <v>33</v>
      </c>
      <c r="Z5" s="44" t="s">
        <v>32</v>
      </c>
      <c r="AA5" s="107" t="s">
        <v>33</v>
      </c>
      <c r="AB5" s="213"/>
      <c r="AC5" s="12"/>
    </row>
    <row r="6" spans="1:29">
      <c r="A6" s="65"/>
      <c r="B6" s="7" t="s">
        <v>34</v>
      </c>
      <c r="C6" s="43">
        <v>13090113</v>
      </c>
      <c r="D6" s="60">
        <v>6366311</v>
      </c>
      <c r="E6" s="61">
        <v>6723802</v>
      </c>
      <c r="F6" s="92">
        <v>0.48630000000000001</v>
      </c>
      <c r="G6" s="123">
        <v>0.51370000000000005</v>
      </c>
      <c r="H6" s="171">
        <v>105.6153555803353</v>
      </c>
      <c r="I6" s="43">
        <v>2026322</v>
      </c>
      <c r="J6" s="60">
        <v>1081384</v>
      </c>
      <c r="K6" s="61">
        <v>944938</v>
      </c>
      <c r="L6" s="92">
        <v>0.53369999999999995</v>
      </c>
      <c r="M6" s="123">
        <v>0.46629999999999999</v>
      </c>
      <c r="N6" s="171">
        <v>87.382280485008096</v>
      </c>
      <c r="O6" s="65"/>
      <c r="P6" s="7" t="s">
        <v>34</v>
      </c>
      <c r="Q6" s="43">
        <v>15424263</v>
      </c>
      <c r="R6" s="60">
        <v>7466848</v>
      </c>
      <c r="S6" s="61">
        <v>7957415</v>
      </c>
      <c r="T6" s="92">
        <v>0.48409755461249598</v>
      </c>
      <c r="U6" s="123">
        <v>0.51590244538750396</v>
      </c>
      <c r="V6" s="142">
        <v>106.56993419445529</v>
      </c>
      <c r="W6" s="43">
        <v>2149740</v>
      </c>
      <c r="X6" s="60">
        <v>1135141</v>
      </c>
      <c r="Y6" s="61">
        <v>1014599</v>
      </c>
      <c r="Z6" s="92">
        <v>0.52803641370584398</v>
      </c>
      <c r="AA6" s="123">
        <v>0.47196358629415702</v>
      </c>
      <c r="AB6" s="142">
        <v>89.38087867498399</v>
      </c>
      <c r="AC6" s="65"/>
    </row>
    <row r="7" spans="1:29">
      <c r="A7" s="66"/>
      <c r="B7" s="8" t="s">
        <v>92</v>
      </c>
      <c r="C7" s="62">
        <v>403138</v>
      </c>
      <c r="D7" s="54">
        <v>201580</v>
      </c>
      <c r="E7" s="55">
        <v>201558</v>
      </c>
      <c r="F7" s="94">
        <v>0.50002728594178669</v>
      </c>
      <c r="G7" s="124">
        <v>0.49997271405821331</v>
      </c>
      <c r="H7" s="143">
        <v>99.989086218870909</v>
      </c>
      <c r="I7" s="62">
        <v>25456</v>
      </c>
      <c r="J7" s="54">
        <v>16085</v>
      </c>
      <c r="K7" s="55">
        <v>9371</v>
      </c>
      <c r="L7" s="94">
        <v>0.63187460716530486</v>
      </c>
      <c r="M7" s="124">
        <v>0.36812539283469514</v>
      </c>
      <c r="N7" s="143">
        <v>58.259247746347533</v>
      </c>
      <c r="O7" s="65"/>
      <c r="P7" s="8" t="s">
        <v>93</v>
      </c>
      <c r="Q7" s="62">
        <v>207231</v>
      </c>
      <c r="R7" s="54">
        <v>101404</v>
      </c>
      <c r="S7" s="55">
        <v>105827</v>
      </c>
      <c r="T7" s="94">
        <v>0.48932833408129101</v>
      </c>
      <c r="U7" s="124">
        <v>0.51067166591870905</v>
      </c>
      <c r="V7" s="143">
        <v>104.36176087728295</v>
      </c>
      <c r="W7" s="62">
        <v>18837</v>
      </c>
      <c r="X7" s="54">
        <v>11177</v>
      </c>
      <c r="Y7" s="55">
        <v>7660</v>
      </c>
      <c r="Z7" s="94">
        <v>0.59335350639698503</v>
      </c>
      <c r="AA7" s="124">
        <v>0.40664649360301502</v>
      </c>
      <c r="AB7" s="143">
        <v>68.533595777042137</v>
      </c>
      <c r="AC7" s="66"/>
    </row>
    <row r="8" spans="1:29" ht="15" customHeight="1">
      <c r="A8" s="67"/>
      <c r="B8" s="8" t="s">
        <v>94</v>
      </c>
      <c r="C8" s="62">
        <v>482546</v>
      </c>
      <c r="D8" s="54">
        <v>248015</v>
      </c>
      <c r="E8" s="55">
        <v>234531</v>
      </c>
      <c r="F8" s="96">
        <v>0.51397172497544275</v>
      </c>
      <c r="G8" s="125">
        <v>0.48602827502455725</v>
      </c>
      <c r="H8" s="144">
        <v>94.563232062576859</v>
      </c>
      <c r="I8" s="62">
        <v>11438</v>
      </c>
      <c r="J8" s="54">
        <v>8150</v>
      </c>
      <c r="K8" s="55">
        <v>3288</v>
      </c>
      <c r="L8" s="96">
        <v>0.71253715684560237</v>
      </c>
      <c r="M8" s="125">
        <v>0.28746284315439763</v>
      </c>
      <c r="N8" s="144">
        <v>40.343558282208591</v>
      </c>
      <c r="O8" s="65"/>
      <c r="P8" s="8" t="s">
        <v>92</v>
      </c>
      <c r="Q8" s="62">
        <v>310065</v>
      </c>
      <c r="R8" s="54">
        <v>153371</v>
      </c>
      <c r="S8" s="55">
        <v>156694</v>
      </c>
      <c r="T8" s="96">
        <v>0.49464144614838801</v>
      </c>
      <c r="U8" s="125">
        <v>0.50535855385161199</v>
      </c>
      <c r="V8" s="144">
        <v>102.16664167280646</v>
      </c>
      <c r="W8" s="62">
        <v>20493</v>
      </c>
      <c r="X8" s="54">
        <v>14422</v>
      </c>
      <c r="Y8" s="55">
        <v>6071</v>
      </c>
      <c r="Z8" s="96">
        <v>0.70375250085395002</v>
      </c>
      <c r="AA8" s="125">
        <v>0.29624749914604998</v>
      </c>
      <c r="AB8" s="144">
        <v>42.095409790597699</v>
      </c>
      <c r="AC8" s="67"/>
    </row>
    <row r="9" spans="1:29">
      <c r="A9" s="67"/>
      <c r="B9" s="8" t="s">
        <v>95</v>
      </c>
      <c r="C9" s="62">
        <v>232619</v>
      </c>
      <c r="D9" s="54">
        <v>115977</v>
      </c>
      <c r="E9" s="55">
        <v>116642</v>
      </c>
      <c r="F9" s="96">
        <v>0.49857062406768149</v>
      </c>
      <c r="G9" s="125">
        <v>0.50142937593231851</v>
      </c>
      <c r="H9" s="144">
        <v>100.57338955137655</v>
      </c>
      <c r="I9" s="62">
        <v>21717</v>
      </c>
      <c r="J9" s="54">
        <v>13170</v>
      </c>
      <c r="K9" s="55">
        <v>8547</v>
      </c>
      <c r="L9" s="96">
        <v>0.60643735322558368</v>
      </c>
      <c r="M9" s="125">
        <v>0.39356264677441638</v>
      </c>
      <c r="N9" s="144">
        <v>64.897494305239178</v>
      </c>
      <c r="O9" s="65"/>
      <c r="P9" s="8" t="s">
        <v>94</v>
      </c>
      <c r="Q9" s="62">
        <v>571748</v>
      </c>
      <c r="R9" s="54">
        <v>286393</v>
      </c>
      <c r="S9" s="55">
        <v>285355</v>
      </c>
      <c r="T9" s="96">
        <v>0.50090774257190196</v>
      </c>
      <c r="U9" s="125">
        <v>0.49909225742809799</v>
      </c>
      <c r="V9" s="144">
        <v>99.637560973906474</v>
      </c>
      <c r="W9" s="62">
        <v>35786</v>
      </c>
      <c r="X9" s="54">
        <v>28621</v>
      </c>
      <c r="Y9" s="55">
        <v>7165</v>
      </c>
      <c r="Z9" s="96">
        <v>0.79978203766836198</v>
      </c>
      <c r="AA9" s="125">
        <v>0.20021796233163799</v>
      </c>
      <c r="AB9" s="144">
        <v>25.034065895671009</v>
      </c>
      <c r="AC9" s="67"/>
    </row>
    <row r="10" spans="1:29">
      <c r="A10" s="67"/>
      <c r="B10" s="8" t="s">
        <v>96</v>
      </c>
      <c r="C10" s="62">
        <v>470922</v>
      </c>
      <c r="D10" s="54">
        <v>227578</v>
      </c>
      <c r="E10" s="55">
        <v>243344</v>
      </c>
      <c r="F10" s="96">
        <v>0.48326049749215372</v>
      </c>
      <c r="G10" s="125">
        <v>0.51673950250784628</v>
      </c>
      <c r="H10" s="144">
        <v>106.92773466679557</v>
      </c>
      <c r="I10" s="62">
        <v>132288</v>
      </c>
      <c r="J10" s="54">
        <v>69579</v>
      </c>
      <c r="K10" s="55">
        <v>62709</v>
      </c>
      <c r="L10" s="96">
        <v>0.52596607402031925</v>
      </c>
      <c r="M10" s="125">
        <v>0.47403392597968069</v>
      </c>
      <c r="N10" s="144">
        <v>90.126331220626909</v>
      </c>
      <c r="O10" s="65"/>
      <c r="P10" s="8" t="s">
        <v>95</v>
      </c>
      <c r="Q10" s="62">
        <v>260520</v>
      </c>
      <c r="R10" s="54">
        <v>129840</v>
      </c>
      <c r="S10" s="55">
        <v>130680</v>
      </c>
      <c r="T10" s="96">
        <v>0.498387839705205</v>
      </c>
      <c r="U10" s="125">
        <v>0.50161216029479505</v>
      </c>
      <c r="V10" s="144">
        <v>100.64695009242143</v>
      </c>
      <c r="W10" s="62">
        <v>25648</v>
      </c>
      <c r="X10" s="54">
        <v>14580</v>
      </c>
      <c r="Y10" s="55">
        <v>11068</v>
      </c>
      <c r="Z10" s="96">
        <v>0.56846537741734204</v>
      </c>
      <c r="AA10" s="125">
        <v>0.43153462258265801</v>
      </c>
      <c r="AB10" s="144">
        <v>75.9122085048011</v>
      </c>
      <c r="AC10" s="67"/>
    </row>
    <row r="11" spans="1:29">
      <c r="A11" s="68"/>
      <c r="B11" s="8" t="s">
        <v>97</v>
      </c>
      <c r="C11" s="62">
        <v>1409902</v>
      </c>
      <c r="D11" s="54">
        <v>684120</v>
      </c>
      <c r="E11" s="55">
        <v>725782</v>
      </c>
      <c r="F11" s="96">
        <v>0.48522521423474824</v>
      </c>
      <c r="G11" s="125">
        <v>0.51477478576525182</v>
      </c>
      <c r="H11" s="144">
        <v>106.08986727474712</v>
      </c>
      <c r="I11" s="62">
        <v>129950</v>
      </c>
      <c r="J11" s="54">
        <v>68708</v>
      </c>
      <c r="K11" s="55">
        <v>61242</v>
      </c>
      <c r="L11" s="96">
        <v>0.52872643324355517</v>
      </c>
      <c r="M11" s="125">
        <v>0.47127356675644477</v>
      </c>
      <c r="N11" s="144">
        <v>89.133725330383655</v>
      </c>
      <c r="O11" s="65"/>
      <c r="P11" s="8" t="s">
        <v>96</v>
      </c>
      <c r="Q11" s="62">
        <v>615116</v>
      </c>
      <c r="R11" s="54">
        <v>294095</v>
      </c>
      <c r="S11" s="55">
        <v>321021</v>
      </c>
      <c r="T11" s="96">
        <v>0.47811307135564701</v>
      </c>
      <c r="U11" s="125">
        <v>0.52188692864435304</v>
      </c>
      <c r="V11" s="144">
        <v>109.15554497696323</v>
      </c>
      <c r="W11" s="62">
        <v>142470</v>
      </c>
      <c r="X11" s="54">
        <v>74679</v>
      </c>
      <c r="Y11" s="55">
        <v>67791</v>
      </c>
      <c r="Z11" s="96">
        <v>0.524173510212676</v>
      </c>
      <c r="AA11" s="125">
        <v>0.475826489787324</v>
      </c>
      <c r="AB11" s="144">
        <v>90.776523520668462</v>
      </c>
      <c r="AC11" s="68"/>
    </row>
    <row r="12" spans="1:29">
      <c r="A12" s="69"/>
      <c r="B12" s="8" t="s">
        <v>98</v>
      </c>
      <c r="C12" s="62">
        <v>5875013</v>
      </c>
      <c r="D12" s="54">
        <v>2838610</v>
      </c>
      <c r="E12" s="55">
        <v>3036403</v>
      </c>
      <c r="F12" s="98">
        <v>0.48316659043988497</v>
      </c>
      <c r="G12" s="126">
        <v>0.51683340956011503</v>
      </c>
      <c r="H12" s="145">
        <v>106.96795262470012</v>
      </c>
      <c r="I12" s="62">
        <v>186172</v>
      </c>
      <c r="J12" s="54">
        <v>98583</v>
      </c>
      <c r="K12" s="55">
        <v>87589</v>
      </c>
      <c r="L12" s="98">
        <v>0.52952645940313259</v>
      </c>
      <c r="M12" s="126">
        <v>0.47047354059686741</v>
      </c>
      <c r="N12" s="145">
        <v>88.847975817331587</v>
      </c>
      <c r="O12" s="65"/>
      <c r="P12" s="8" t="s">
        <v>97</v>
      </c>
      <c r="Q12" s="62">
        <v>1652575</v>
      </c>
      <c r="R12" s="54">
        <v>795240</v>
      </c>
      <c r="S12" s="55">
        <v>857335</v>
      </c>
      <c r="T12" s="98">
        <v>0.481212652980954</v>
      </c>
      <c r="U12" s="126">
        <v>0.51878734701904605</v>
      </c>
      <c r="V12" s="145">
        <v>107.80833459081536</v>
      </c>
      <c r="W12" s="62">
        <v>163327</v>
      </c>
      <c r="X12" s="54">
        <v>84975</v>
      </c>
      <c r="Y12" s="55">
        <v>78352</v>
      </c>
      <c r="Z12" s="98">
        <v>0.52027527598008905</v>
      </c>
      <c r="AA12" s="126">
        <v>0.47972472401991101</v>
      </c>
      <c r="AB12" s="145">
        <v>92.205942924389532</v>
      </c>
      <c r="AC12" s="69"/>
    </row>
    <row r="13" spans="1:29">
      <c r="A13" s="69"/>
      <c r="B13" s="8" t="s">
        <v>99</v>
      </c>
      <c r="C13" s="62">
        <v>548584</v>
      </c>
      <c r="D13" s="54">
        <v>270113</v>
      </c>
      <c r="E13" s="55">
        <v>278471</v>
      </c>
      <c r="F13" s="98">
        <v>0.49238220582444986</v>
      </c>
      <c r="G13" s="126">
        <v>0.5076177941755502</v>
      </c>
      <c r="H13" s="145">
        <v>103.09426055021417</v>
      </c>
      <c r="I13" s="62">
        <v>232043</v>
      </c>
      <c r="J13" s="54">
        <v>122222</v>
      </c>
      <c r="K13" s="55">
        <v>109821</v>
      </c>
      <c r="L13" s="98">
        <v>0.52672134044121133</v>
      </c>
      <c r="M13" s="126">
        <v>0.47327865955878867</v>
      </c>
      <c r="N13" s="145">
        <v>89.853708824925135</v>
      </c>
      <c r="O13" s="65"/>
      <c r="P13" s="8" t="s">
        <v>98</v>
      </c>
      <c r="Q13" s="62">
        <v>6849310</v>
      </c>
      <c r="R13" s="54">
        <v>3325682</v>
      </c>
      <c r="S13" s="55">
        <v>3523628</v>
      </c>
      <c r="T13" s="98">
        <v>0.48554993130694901</v>
      </c>
      <c r="U13" s="126">
        <v>0.51445006869305099</v>
      </c>
      <c r="V13" s="145">
        <v>105.9520423179366</v>
      </c>
      <c r="W13" s="62">
        <v>263498</v>
      </c>
      <c r="X13" s="54">
        <v>136585</v>
      </c>
      <c r="Y13" s="55">
        <v>126913</v>
      </c>
      <c r="Z13" s="98">
        <v>0.51835308047878903</v>
      </c>
      <c r="AA13" s="126">
        <v>0.48164691952121103</v>
      </c>
      <c r="AB13" s="145">
        <v>92.918695317933881</v>
      </c>
      <c r="AC13" s="69"/>
    </row>
    <row r="14" spans="1:29">
      <c r="A14" s="69"/>
      <c r="B14" s="8" t="s">
        <v>100</v>
      </c>
      <c r="C14" s="62">
        <v>603020</v>
      </c>
      <c r="D14" s="54">
        <v>292020</v>
      </c>
      <c r="E14" s="55">
        <v>311000</v>
      </c>
      <c r="F14" s="98">
        <v>0.4842625451892143</v>
      </c>
      <c r="G14" s="126">
        <v>0.5157374548107857</v>
      </c>
      <c r="H14" s="145">
        <v>106.49955482501198</v>
      </c>
      <c r="I14" s="62">
        <v>305077</v>
      </c>
      <c r="J14" s="54">
        <v>160968</v>
      </c>
      <c r="K14" s="55">
        <v>144109</v>
      </c>
      <c r="L14" s="98">
        <v>0.52763072929129362</v>
      </c>
      <c r="M14" s="126">
        <v>0.47236927070870632</v>
      </c>
      <c r="N14" s="145">
        <v>89.5264897370906</v>
      </c>
      <c r="O14" s="65"/>
      <c r="P14" s="8" t="s">
        <v>99</v>
      </c>
      <c r="Q14" s="62">
        <v>680363</v>
      </c>
      <c r="R14" s="54">
        <v>331910</v>
      </c>
      <c r="S14" s="55">
        <v>348453</v>
      </c>
      <c r="T14" s="98">
        <v>0.48784251936098799</v>
      </c>
      <c r="U14" s="126">
        <v>0.51215748063901201</v>
      </c>
      <c r="V14" s="145">
        <v>104.98418245910035</v>
      </c>
      <c r="W14" s="62">
        <v>234192</v>
      </c>
      <c r="X14" s="54">
        <v>121800</v>
      </c>
      <c r="Y14" s="55">
        <v>112392</v>
      </c>
      <c r="Z14" s="98">
        <v>0.52008608321377303</v>
      </c>
      <c r="AA14" s="126">
        <v>0.47991391678622702</v>
      </c>
      <c r="AB14" s="145">
        <v>92.275862068965523</v>
      </c>
      <c r="AC14" s="69"/>
    </row>
    <row r="15" spans="1:29">
      <c r="A15" s="69"/>
      <c r="B15" s="8" t="s">
        <v>101</v>
      </c>
      <c r="C15" s="62">
        <v>1528306</v>
      </c>
      <c r="D15" s="54">
        <v>738809</v>
      </c>
      <c r="E15" s="55">
        <v>789497</v>
      </c>
      <c r="F15" s="98">
        <v>0.48341693351985793</v>
      </c>
      <c r="G15" s="126">
        <v>0.51658306648014207</v>
      </c>
      <c r="H15" s="145">
        <v>106.86077186390528</v>
      </c>
      <c r="I15" s="62">
        <v>333256</v>
      </c>
      <c r="J15" s="54">
        <v>176391</v>
      </c>
      <c r="K15" s="55">
        <v>156865</v>
      </c>
      <c r="L15" s="98">
        <v>0.52929579662481696</v>
      </c>
      <c r="M15" s="126">
        <v>0.47070420337518304</v>
      </c>
      <c r="N15" s="145">
        <v>88.930274220340038</v>
      </c>
      <c r="O15" s="65"/>
      <c r="P15" s="8" t="s">
        <v>100</v>
      </c>
      <c r="Q15" s="62">
        <v>765131</v>
      </c>
      <c r="R15" s="54">
        <v>366624</v>
      </c>
      <c r="S15" s="55">
        <v>398507</v>
      </c>
      <c r="T15" s="98">
        <v>0.47916500573104498</v>
      </c>
      <c r="U15" s="126">
        <v>0.52083499426895496</v>
      </c>
      <c r="V15" s="145">
        <v>108.69637557824912</v>
      </c>
      <c r="W15" s="62">
        <v>279819</v>
      </c>
      <c r="X15" s="54">
        <v>145000</v>
      </c>
      <c r="Y15" s="55">
        <v>134819</v>
      </c>
      <c r="Z15" s="98">
        <v>0.51819211704709101</v>
      </c>
      <c r="AA15" s="126">
        <v>0.48180788295290899</v>
      </c>
      <c r="AB15" s="145">
        <v>92.978620689655173</v>
      </c>
      <c r="AC15" s="69"/>
    </row>
    <row r="16" spans="1:29">
      <c r="A16" s="69"/>
      <c r="B16" s="8" t="s">
        <v>102</v>
      </c>
      <c r="C16" s="62">
        <v>588408</v>
      </c>
      <c r="D16" s="54">
        <v>281898</v>
      </c>
      <c r="E16" s="55">
        <v>306510</v>
      </c>
      <c r="F16" s="98">
        <v>0.47908594036790797</v>
      </c>
      <c r="G16" s="126">
        <v>0.52091405963209203</v>
      </c>
      <c r="H16" s="145">
        <v>108.73081752974481</v>
      </c>
      <c r="I16" s="62">
        <v>281127</v>
      </c>
      <c r="J16" s="54">
        <v>148800</v>
      </c>
      <c r="K16" s="55">
        <v>132327</v>
      </c>
      <c r="L16" s="98">
        <v>0.52929814638935424</v>
      </c>
      <c r="M16" s="126">
        <v>0.4707018536106457</v>
      </c>
      <c r="N16" s="145">
        <v>88.929435483870961</v>
      </c>
      <c r="O16" s="65"/>
      <c r="P16" s="8" t="s">
        <v>101</v>
      </c>
      <c r="Q16" s="62">
        <v>1712695</v>
      </c>
      <c r="R16" s="54">
        <v>816505</v>
      </c>
      <c r="S16" s="55">
        <v>896190</v>
      </c>
      <c r="T16" s="98">
        <v>0.47673695549995798</v>
      </c>
      <c r="U16" s="126">
        <v>0.52326304450004202</v>
      </c>
      <c r="V16" s="145">
        <v>109.75927887765538</v>
      </c>
      <c r="W16" s="62">
        <v>324719</v>
      </c>
      <c r="X16" s="54">
        <v>166812</v>
      </c>
      <c r="Y16" s="55">
        <v>157907</v>
      </c>
      <c r="Z16" s="98">
        <v>0.51371185548120102</v>
      </c>
      <c r="AA16" s="126">
        <v>0.48628814451879898</v>
      </c>
      <c r="AB16" s="145">
        <v>94.6616550368079</v>
      </c>
      <c r="AC16" s="69"/>
    </row>
    <row r="17" spans="1:29">
      <c r="A17" s="69"/>
      <c r="B17" s="8" t="s">
        <v>103</v>
      </c>
      <c r="C17" s="62">
        <v>734379</v>
      </c>
      <c r="D17" s="54">
        <v>359812</v>
      </c>
      <c r="E17" s="55">
        <v>374567</v>
      </c>
      <c r="F17" s="98">
        <v>0.48995409727129996</v>
      </c>
      <c r="G17" s="126">
        <v>0.51004590272869998</v>
      </c>
      <c r="H17" s="145">
        <v>104.10075261525465</v>
      </c>
      <c r="I17" s="62">
        <v>338756</v>
      </c>
      <c r="J17" s="54">
        <v>179423</v>
      </c>
      <c r="K17" s="55">
        <v>159333</v>
      </c>
      <c r="L17" s="98">
        <v>0.52965261131906149</v>
      </c>
      <c r="M17" s="126">
        <v>0.47034738868093851</v>
      </c>
      <c r="N17" s="145">
        <v>88.802996271381033</v>
      </c>
      <c r="O17" s="65"/>
      <c r="P17" s="8" t="s">
        <v>102</v>
      </c>
      <c r="Q17" s="62">
        <v>678544</v>
      </c>
      <c r="R17" s="54">
        <v>321406</v>
      </c>
      <c r="S17" s="55">
        <v>357138</v>
      </c>
      <c r="T17" s="98">
        <v>0.47367009361220502</v>
      </c>
      <c r="U17" s="126">
        <v>0.52632990638779498</v>
      </c>
      <c r="V17" s="145">
        <v>111.11740291095997</v>
      </c>
      <c r="W17" s="62">
        <v>278680</v>
      </c>
      <c r="X17" s="54">
        <v>143725</v>
      </c>
      <c r="Y17" s="55">
        <v>134955</v>
      </c>
      <c r="Z17" s="98">
        <v>0.51573489306731701</v>
      </c>
      <c r="AA17" s="126">
        <v>0.48426510693268299</v>
      </c>
      <c r="AB17" s="145">
        <v>93.898069229431201</v>
      </c>
      <c r="AC17" s="69"/>
    </row>
    <row r="18" spans="1:29">
      <c r="A18" s="69"/>
      <c r="B18" s="8" t="s">
        <v>104</v>
      </c>
      <c r="C18" s="62">
        <v>73607</v>
      </c>
      <c r="D18" s="54">
        <v>37307</v>
      </c>
      <c r="E18" s="55">
        <v>36300</v>
      </c>
      <c r="F18" s="98">
        <v>0.50684038202888315</v>
      </c>
      <c r="G18" s="126">
        <v>0.4931596179711169</v>
      </c>
      <c r="H18" s="145">
        <v>97.300774653550263</v>
      </c>
      <c r="I18" s="62">
        <v>17885</v>
      </c>
      <c r="J18" s="54">
        <v>10870</v>
      </c>
      <c r="K18" s="55">
        <v>7015</v>
      </c>
      <c r="L18" s="98">
        <v>0.60777187587363712</v>
      </c>
      <c r="M18" s="126">
        <v>0.39222812412636288</v>
      </c>
      <c r="N18" s="145">
        <v>64.535418583256671</v>
      </c>
      <c r="O18" s="65"/>
      <c r="P18" s="8" t="s">
        <v>105</v>
      </c>
      <c r="Q18" s="62">
        <v>275786</v>
      </c>
      <c r="R18" s="54">
        <v>132123</v>
      </c>
      <c r="S18" s="55">
        <v>143663</v>
      </c>
      <c r="T18" s="98">
        <v>0.47907798075319302</v>
      </c>
      <c r="U18" s="126">
        <v>0.52092201924680703</v>
      </c>
      <c r="V18" s="145">
        <v>108.73428547641213</v>
      </c>
      <c r="W18" s="62">
        <v>109051</v>
      </c>
      <c r="X18" s="54">
        <v>56724</v>
      </c>
      <c r="Y18" s="55">
        <v>52327</v>
      </c>
      <c r="Z18" s="98">
        <v>0.52016029197348002</v>
      </c>
      <c r="AA18" s="126">
        <v>0.47983970802651998</v>
      </c>
      <c r="AB18" s="145">
        <v>92.248430999224311</v>
      </c>
      <c r="AC18" s="69"/>
    </row>
    <row r="19" spans="1:29" ht="15.75" thickBot="1">
      <c r="A19" s="69"/>
      <c r="B19" s="41" t="s">
        <v>106</v>
      </c>
      <c r="C19" s="62">
        <v>139669</v>
      </c>
      <c r="D19" s="54">
        <v>70472</v>
      </c>
      <c r="E19" s="55">
        <v>69197</v>
      </c>
      <c r="F19" s="98">
        <v>0.50456436288653894</v>
      </c>
      <c r="G19" s="126">
        <v>0.49543563711346111</v>
      </c>
      <c r="H19" s="146">
        <v>98.190770802588261</v>
      </c>
      <c r="I19" s="62">
        <v>11157</v>
      </c>
      <c r="J19" s="54">
        <v>8435</v>
      </c>
      <c r="K19" s="55">
        <v>2722</v>
      </c>
      <c r="L19" s="98">
        <v>0.75602760598727259</v>
      </c>
      <c r="M19" s="126">
        <v>0.24397239401272744</v>
      </c>
      <c r="N19" s="146">
        <v>32.270302311796087</v>
      </c>
      <c r="O19" s="65"/>
      <c r="P19" s="8" t="s">
        <v>103</v>
      </c>
      <c r="Q19" s="62">
        <v>610033</v>
      </c>
      <c r="R19" s="54">
        <v>295217</v>
      </c>
      <c r="S19" s="55">
        <v>314816</v>
      </c>
      <c r="T19" s="98">
        <v>0.48393611493148703</v>
      </c>
      <c r="U19" s="126">
        <v>0.51606388506851297</v>
      </c>
      <c r="V19" s="145">
        <v>106.63884532394815</v>
      </c>
      <c r="W19" s="62">
        <v>218675</v>
      </c>
      <c r="X19" s="54">
        <v>114183</v>
      </c>
      <c r="Y19" s="55">
        <v>104492</v>
      </c>
      <c r="Z19" s="98">
        <v>0.52215845432719799</v>
      </c>
      <c r="AA19" s="126">
        <v>0.47784154567280201</v>
      </c>
      <c r="AB19" s="145">
        <v>91.512747081439443</v>
      </c>
      <c r="AC19" s="69"/>
    </row>
    <row r="20" spans="1:29">
      <c r="A20" s="69"/>
      <c r="B20" s="200" t="s">
        <v>56</v>
      </c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65"/>
      <c r="P20" s="8" t="s">
        <v>104</v>
      </c>
      <c r="Q20" s="62">
        <v>82098</v>
      </c>
      <c r="R20" s="54">
        <v>40923</v>
      </c>
      <c r="S20" s="55">
        <v>41175</v>
      </c>
      <c r="T20" s="98">
        <v>0.498465248848937</v>
      </c>
      <c r="U20" s="126">
        <v>0.50153475115106305</v>
      </c>
      <c r="V20" s="145">
        <v>100.6157906311854</v>
      </c>
      <c r="W20" s="62">
        <v>21060</v>
      </c>
      <c r="X20" s="54">
        <v>12724</v>
      </c>
      <c r="Y20" s="55">
        <v>8336</v>
      </c>
      <c r="Z20" s="98">
        <v>0.60417853751187101</v>
      </c>
      <c r="AA20" s="126">
        <v>0.39582146248812899</v>
      </c>
      <c r="AB20" s="145">
        <v>65.513989311537259</v>
      </c>
      <c r="AC20" s="69"/>
    </row>
    <row r="21" spans="1:29" ht="15.75" thickBot="1">
      <c r="A21" s="69"/>
      <c r="O21" s="65"/>
      <c r="P21" s="41" t="s">
        <v>106</v>
      </c>
      <c r="Q21" s="63">
        <v>153048</v>
      </c>
      <c r="R21" s="56">
        <v>76115</v>
      </c>
      <c r="S21" s="57">
        <v>76933</v>
      </c>
      <c r="T21" s="102">
        <v>0.49732763577439798</v>
      </c>
      <c r="U21" s="127">
        <v>0.50267236422560202</v>
      </c>
      <c r="V21" s="146">
        <v>101.07468961439928</v>
      </c>
      <c r="W21" s="63">
        <v>13485</v>
      </c>
      <c r="X21" s="56">
        <v>9134</v>
      </c>
      <c r="Y21" s="57">
        <v>4351</v>
      </c>
      <c r="Z21" s="102">
        <v>0.677345198368558</v>
      </c>
      <c r="AA21" s="127">
        <v>0.322654801631442</v>
      </c>
      <c r="AB21" s="146">
        <v>47.635209108824171</v>
      </c>
      <c r="AC21" s="69"/>
    </row>
    <row r="22" spans="1:29">
      <c r="A22" s="70"/>
      <c r="O22" s="70"/>
      <c r="P22" s="214" t="s">
        <v>57</v>
      </c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70"/>
    </row>
    <row r="23" spans="1:29" hidden="1"/>
    <row r="24" spans="1:29" hidden="1"/>
    <row r="25" spans="1:29" hidden="1"/>
    <row r="26" spans="1:29" hidden="1"/>
    <row r="27" spans="1:29" hidden="1"/>
    <row r="28" spans="1:29" hidden="1"/>
    <row r="29" spans="1:29" hidden="1"/>
    <row r="30" spans="1:29" hidden="1"/>
    <row r="31" spans="1:29" hidden="1"/>
    <row r="32" spans="1:29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spans="17:17" hidden="1"/>
    <row r="50" spans="17:17" hidden="1"/>
    <row r="51" spans="17:17" hidden="1"/>
    <row r="52" spans="17:17" hidden="1"/>
    <row r="53" spans="17:17" hidden="1"/>
    <row r="54" spans="17:17" hidden="1"/>
    <row r="55" spans="17:17" hidden="1"/>
    <row r="56" spans="17:17" hidden="1"/>
    <row r="57" spans="17:17">
      <c r="Q57" s="122"/>
    </row>
  </sheetData>
  <mergeCells count="20">
    <mergeCell ref="B2:N2"/>
    <mergeCell ref="C3:H3"/>
    <mergeCell ref="I3:N3"/>
    <mergeCell ref="C4:E4"/>
    <mergeCell ref="P2:AB2"/>
    <mergeCell ref="Q3:V3"/>
    <mergeCell ref="W3:AB3"/>
    <mergeCell ref="Q4:S4"/>
    <mergeCell ref="W4:Y4"/>
    <mergeCell ref="I4:K4"/>
    <mergeCell ref="F4:G4"/>
    <mergeCell ref="H4:H5"/>
    <mergeCell ref="B20:N20"/>
    <mergeCell ref="P22:AB22"/>
    <mergeCell ref="AB4:AB5"/>
    <mergeCell ref="L4:M4"/>
    <mergeCell ref="N4:N5"/>
    <mergeCell ref="T4:U4"/>
    <mergeCell ref="V4:V5"/>
    <mergeCell ref="Z4:AA4"/>
  </mergeCells>
  <pageMargins left="0.7" right="0.7" top="0.75" bottom="0.75" header="0.3" footer="0.3"/>
  <pageSetup scale="27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B61"/>
  <sheetViews>
    <sheetView showGridLines="0" showRowColHeaders="0" workbookViewId="0">
      <selection activeCell="B61" sqref="B61"/>
    </sheetView>
  </sheetViews>
  <sheetFormatPr defaultColWidth="0" defaultRowHeight="0" customHeight="1" zeroHeight="1"/>
  <cols>
    <col min="1" max="1" width="6.42578125" customWidth="1"/>
    <col min="2" max="2" width="20" customWidth="1"/>
    <col min="3" max="5" width="14.28515625" customWidth="1"/>
    <col min="6" max="7" width="11.5703125" customWidth="1"/>
    <col min="8" max="8" width="6.42578125" customWidth="1"/>
    <col min="9" max="9" width="20" customWidth="1"/>
    <col min="10" max="12" width="14.28515625" customWidth="1"/>
    <col min="13" max="14" width="11.5703125" customWidth="1"/>
    <col min="15" max="15" width="6.42578125" customWidth="1"/>
    <col min="16" max="80" width="0" hidden="1" customWidth="1"/>
    <col min="81" max="16384" width="11.42578125" hidden="1"/>
  </cols>
  <sheetData>
    <row r="1" spans="1:15" ht="1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15.75" customHeight="1">
      <c r="A2" s="191"/>
      <c r="B2" s="201" t="s">
        <v>107</v>
      </c>
      <c r="C2" s="201"/>
      <c r="D2" s="201"/>
      <c r="E2" s="201"/>
      <c r="F2" s="201"/>
      <c r="G2" s="201"/>
      <c r="H2" s="191"/>
      <c r="I2" s="201" t="s">
        <v>108</v>
      </c>
      <c r="J2" s="201"/>
      <c r="K2" s="201"/>
      <c r="L2" s="201"/>
      <c r="M2" s="201"/>
      <c r="N2" s="201"/>
      <c r="O2" s="191"/>
    </row>
    <row r="3" spans="1:15" ht="15.75" thickBot="1">
      <c r="A3" s="191"/>
      <c r="B3" s="201"/>
      <c r="C3" s="218"/>
      <c r="D3" s="218"/>
      <c r="E3" s="218"/>
      <c r="F3" s="218"/>
      <c r="G3" s="218"/>
      <c r="H3" s="191"/>
      <c r="I3" s="201"/>
      <c r="J3" s="218"/>
      <c r="K3" s="218"/>
      <c r="L3" s="218"/>
      <c r="M3" s="218"/>
      <c r="N3" s="218"/>
      <c r="O3" s="191"/>
    </row>
    <row r="4" spans="1:15" ht="15.75" customHeight="1" thickBot="1">
      <c r="A4" s="64"/>
      <c r="B4" s="1"/>
      <c r="C4" s="219" t="s">
        <v>28</v>
      </c>
      <c r="D4" s="220"/>
      <c r="E4" s="221"/>
      <c r="F4" s="219" t="s">
        <v>29</v>
      </c>
      <c r="G4" s="221"/>
      <c r="H4" s="64"/>
      <c r="I4" s="1"/>
      <c r="J4" s="219" t="s">
        <v>28</v>
      </c>
      <c r="K4" s="220"/>
      <c r="L4" s="221"/>
      <c r="M4" s="219" t="s">
        <v>29</v>
      </c>
      <c r="N4" s="221"/>
      <c r="O4" s="64"/>
    </row>
    <row r="5" spans="1:15" ht="15.75" thickBot="1">
      <c r="A5" s="12"/>
      <c r="B5" s="137" t="s">
        <v>109</v>
      </c>
      <c r="C5" s="128" t="s">
        <v>31</v>
      </c>
      <c r="D5" s="129" t="s">
        <v>32</v>
      </c>
      <c r="E5" s="131" t="s">
        <v>33</v>
      </c>
      <c r="F5" s="128" t="s">
        <v>32</v>
      </c>
      <c r="G5" s="131" t="s">
        <v>33</v>
      </c>
      <c r="H5" s="12"/>
      <c r="I5" s="121" t="s">
        <v>109</v>
      </c>
      <c r="J5" s="128" t="s">
        <v>31</v>
      </c>
      <c r="K5" s="129" t="s">
        <v>32</v>
      </c>
      <c r="L5" s="131" t="s">
        <v>33</v>
      </c>
      <c r="M5" s="128" t="s">
        <v>32</v>
      </c>
      <c r="N5" s="131" t="s">
        <v>33</v>
      </c>
      <c r="O5" s="12"/>
    </row>
    <row r="6" spans="1:15" ht="15">
      <c r="A6" s="78"/>
      <c r="B6" s="183" t="s">
        <v>110</v>
      </c>
      <c r="C6" s="180">
        <v>2909975</v>
      </c>
      <c r="D6" s="181">
        <v>1364265</v>
      </c>
      <c r="E6" s="182">
        <v>1545710</v>
      </c>
      <c r="F6" s="184">
        <v>0.4688236153231557</v>
      </c>
      <c r="G6" s="185">
        <v>0.53117638467684425</v>
      </c>
      <c r="H6" s="78"/>
      <c r="I6" s="183" t="s">
        <v>110</v>
      </c>
      <c r="J6" s="180">
        <v>2808694</v>
      </c>
      <c r="K6" s="181">
        <v>1312727</v>
      </c>
      <c r="L6" s="182">
        <v>1495967</v>
      </c>
      <c r="M6" s="184">
        <v>0.46737985697267126</v>
      </c>
      <c r="N6" s="185">
        <v>0.53262014302732874</v>
      </c>
      <c r="O6" s="78"/>
    </row>
    <row r="7" spans="1:15" ht="15">
      <c r="A7" s="78"/>
      <c r="B7" s="87" t="s">
        <v>111</v>
      </c>
      <c r="C7" s="147">
        <v>3556171</v>
      </c>
      <c r="D7" s="11">
        <v>1698883</v>
      </c>
      <c r="E7" s="27">
        <v>1857288</v>
      </c>
      <c r="F7" s="94">
        <v>0.47772815199269103</v>
      </c>
      <c r="G7" s="133">
        <v>0.52227184800730897</v>
      </c>
      <c r="H7" s="78"/>
      <c r="I7" s="87" t="s">
        <v>111</v>
      </c>
      <c r="J7" s="147">
        <v>4904285</v>
      </c>
      <c r="K7" s="11">
        <v>2375889</v>
      </c>
      <c r="L7" s="27">
        <v>2528396</v>
      </c>
      <c r="M7" s="94">
        <v>0.48445165809083279</v>
      </c>
      <c r="N7" s="133">
        <v>0.51554834190916721</v>
      </c>
      <c r="O7" s="78"/>
    </row>
    <row r="8" spans="1:15" ht="15.75" thickBot="1">
      <c r="A8" s="78"/>
      <c r="B8" s="88" t="s">
        <v>112</v>
      </c>
      <c r="C8" s="179">
        <v>1809616</v>
      </c>
      <c r="D8" s="29">
        <v>932332</v>
      </c>
      <c r="E8" s="30">
        <v>877284</v>
      </c>
      <c r="F8" s="186">
        <v>0.51520985667677566</v>
      </c>
      <c r="G8" s="187">
        <v>0.4847901433232244</v>
      </c>
      <c r="H8" s="78"/>
      <c r="I8" s="88" t="s">
        <v>112</v>
      </c>
      <c r="J8" s="179">
        <v>3277844</v>
      </c>
      <c r="K8" s="29">
        <v>1576920</v>
      </c>
      <c r="L8" s="30">
        <v>1700924</v>
      </c>
      <c r="M8" s="186">
        <v>0.48108451775008204</v>
      </c>
      <c r="N8" s="187">
        <v>0.5189154822499179</v>
      </c>
      <c r="O8" s="78"/>
    </row>
    <row r="9" spans="1:15" ht="21" customHeight="1">
      <c r="A9" s="192"/>
      <c r="B9" s="203" t="s">
        <v>113</v>
      </c>
      <c r="C9" s="203"/>
      <c r="D9" s="203"/>
      <c r="E9" s="203"/>
      <c r="F9" s="203"/>
      <c r="G9" s="203"/>
      <c r="H9" s="192"/>
      <c r="I9" s="203" t="s">
        <v>114</v>
      </c>
      <c r="J9" s="203"/>
      <c r="K9" s="203"/>
      <c r="L9" s="203"/>
      <c r="M9" s="203"/>
      <c r="N9" s="203"/>
      <c r="O9" s="192"/>
    </row>
    <row r="10" spans="1:15" ht="15" hidden="1"/>
    <row r="11" spans="1:15" ht="15" hidden="1" customHeight="1"/>
    <row r="12" spans="1:15" ht="15" hidden="1" customHeight="1"/>
    <row r="13" spans="1:15" ht="15" hidden="1" customHeight="1"/>
    <row r="14" spans="1:15" ht="15" hidden="1" customHeight="1"/>
    <row r="15" spans="1:15" ht="15" hidden="1" customHeight="1"/>
    <row r="16" spans="1:15" ht="15" hidden="1" customHeight="1"/>
    <row r="17" ht="15" hidden="1" customHeight="1"/>
    <row r="18" ht="15" hidden="1" customHeight="1"/>
    <row r="19" ht="15" hidden="1" customHeight="1"/>
    <row r="20" ht="15" hidden="1" customHeight="1"/>
    <row r="21" ht="15" hidden="1" customHeight="1"/>
    <row r="22" ht="15" hidden="1" customHeight="1"/>
    <row r="23" ht="15" hidden="1"/>
    <row r="24" ht="15" hidden="1"/>
    <row r="25" ht="15" hidden="1"/>
    <row r="26" ht="15" hidden="1"/>
    <row r="27" ht="15" hidden="1"/>
    <row r="28" ht="15" hidden="1"/>
    <row r="29" ht="15" hidden="1"/>
    <row r="30" ht="15" hidden="1"/>
    <row r="31" ht="15" hidden="1"/>
    <row r="32" ht="15" hidden="1"/>
    <row r="33" ht="15" hidden="1"/>
    <row r="34" ht="15" hidden="1"/>
    <row r="35" ht="15" hidden="1"/>
    <row r="36" ht="15" hidden="1"/>
    <row r="37" ht="15" hidden="1"/>
    <row r="38" ht="15" hidden="1"/>
    <row r="39" ht="15" hidden="1"/>
    <row r="40" ht="15" hidden="1"/>
    <row r="41" ht="15" hidden="1"/>
    <row r="42" ht="15" hidden="1"/>
    <row r="43" ht="15" hidden="1"/>
    <row r="44" ht="15" hidden="1"/>
    <row r="45" ht="15" hidden="1"/>
    <row r="46" ht="15" hidden="1"/>
    <row r="47" ht="15" hidden="1"/>
    <row r="48" ht="15" hidden="1"/>
    <row r="49" spans="13:13" ht="15" hidden="1"/>
    <row r="50" spans="13:13" ht="15" hidden="1"/>
    <row r="51" spans="13:13" ht="15" hidden="1"/>
    <row r="52" spans="13:13" ht="15" hidden="1"/>
    <row r="53" spans="13:13" ht="15" hidden="1" customHeight="1"/>
    <row r="54" spans="13:13" ht="15" hidden="1" customHeight="1"/>
    <row r="55" spans="13:13" ht="15" hidden="1" customHeight="1"/>
    <row r="56" spans="13:13" ht="15" hidden="1" customHeight="1"/>
    <row r="57" spans="13:13" ht="15" hidden="1" customHeight="1"/>
    <row r="58" spans="13:13" ht="15" hidden="1" customHeight="1"/>
    <row r="59" spans="13:13" ht="15" hidden="1" customHeight="1"/>
    <row r="60" spans="13:13" ht="15" hidden="1" customHeight="1"/>
    <row r="61" spans="13:13" ht="15" customHeight="1">
      <c r="M61" s="188"/>
    </row>
  </sheetData>
  <mergeCells count="8">
    <mergeCell ref="I2:N3"/>
    <mergeCell ref="J4:L4"/>
    <mergeCell ref="M4:N4"/>
    <mergeCell ref="I9:N9"/>
    <mergeCell ref="B9:G9"/>
    <mergeCell ref="B2:G3"/>
    <mergeCell ref="C4:E4"/>
    <mergeCell ref="F4:G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E67"/>
  <sheetViews>
    <sheetView showGridLines="0" showRowColHeaders="0" workbookViewId="0">
      <selection activeCell="A12" sqref="A12"/>
    </sheetView>
  </sheetViews>
  <sheetFormatPr defaultColWidth="0" defaultRowHeight="15" zeroHeight="1"/>
  <cols>
    <col min="1" max="1" width="11.42578125" customWidth="1"/>
    <col min="2" max="2" width="17.28515625" customWidth="1"/>
    <col min="3" max="5" width="14.28515625" customWidth="1"/>
    <col min="6" max="8" width="11.5703125" customWidth="1"/>
    <col min="9" max="57" width="0" hidden="1" customWidth="1"/>
    <col min="58" max="16384" width="11.42578125" hidden="1"/>
  </cols>
  <sheetData>
    <row r="1" spans="2:8" ht="15" customHeight="1">
      <c r="B1" s="53"/>
      <c r="C1" s="53"/>
      <c r="D1" s="53"/>
      <c r="E1" s="53"/>
      <c r="F1" s="53"/>
      <c r="G1" s="53"/>
      <c r="H1" s="53"/>
    </row>
    <row r="2" spans="2:8" ht="15.75" customHeight="1">
      <c r="B2" s="201" t="s">
        <v>115</v>
      </c>
      <c r="C2" s="201"/>
      <c r="D2" s="201"/>
      <c r="E2" s="201"/>
      <c r="F2" s="201"/>
      <c r="G2" s="201"/>
      <c r="H2" s="191"/>
    </row>
    <row r="3" spans="2:8" ht="15.75" thickBot="1">
      <c r="B3" s="201"/>
      <c r="C3" s="218"/>
      <c r="D3" s="218"/>
      <c r="E3" s="218"/>
      <c r="F3" s="218"/>
      <c r="G3" s="218"/>
      <c r="H3" s="191"/>
    </row>
    <row r="4" spans="2:8" ht="15.75" customHeight="1" thickBot="1">
      <c r="B4" s="1"/>
      <c r="C4" s="197" t="s">
        <v>116</v>
      </c>
      <c r="D4" s="198"/>
      <c r="E4" s="199"/>
      <c r="F4" s="197" t="s">
        <v>29</v>
      </c>
      <c r="G4" s="199"/>
      <c r="H4" s="64"/>
    </row>
    <row r="5" spans="2:8" ht="15.75" thickBot="1">
      <c r="B5" s="121" t="s">
        <v>91</v>
      </c>
      <c r="C5" s="128" t="s">
        <v>31</v>
      </c>
      <c r="D5" s="129" t="s">
        <v>32</v>
      </c>
      <c r="E5" s="130" t="s">
        <v>33</v>
      </c>
      <c r="F5" s="128" t="s">
        <v>32</v>
      </c>
      <c r="G5" s="131" t="s">
        <v>33</v>
      </c>
      <c r="H5" s="12"/>
    </row>
    <row r="6" spans="2:8">
      <c r="B6" s="7" t="s">
        <v>34</v>
      </c>
      <c r="C6" s="43">
        <v>2185792</v>
      </c>
      <c r="D6" s="60">
        <v>1078111</v>
      </c>
      <c r="E6" s="61">
        <v>1107681</v>
      </c>
      <c r="F6" s="92">
        <v>0.49323586141773801</v>
      </c>
      <c r="G6" s="132">
        <v>0.50676413858226199</v>
      </c>
      <c r="H6" s="78"/>
    </row>
    <row r="7" spans="2:8">
      <c r="B7" s="8" t="s">
        <v>93</v>
      </c>
      <c r="C7" s="62">
        <v>78883</v>
      </c>
      <c r="D7" s="54">
        <v>38245</v>
      </c>
      <c r="E7" s="55">
        <v>40638</v>
      </c>
      <c r="F7" s="94">
        <v>0.48483196632988101</v>
      </c>
      <c r="G7" s="133">
        <v>0.51516803367011899</v>
      </c>
      <c r="H7" s="78"/>
    </row>
    <row r="8" spans="2:8">
      <c r="B8" s="8" t="s">
        <v>92</v>
      </c>
      <c r="C8" s="62">
        <v>80065</v>
      </c>
      <c r="D8" s="54">
        <v>39862</v>
      </c>
      <c r="E8" s="55">
        <v>40203</v>
      </c>
      <c r="F8" s="96">
        <v>0.49787048023480901</v>
      </c>
      <c r="G8" s="134">
        <v>0.50212951976519105</v>
      </c>
      <c r="H8" s="78"/>
    </row>
    <row r="9" spans="2:8">
      <c r="B9" s="8" t="s">
        <v>94</v>
      </c>
      <c r="C9" s="62">
        <v>82412</v>
      </c>
      <c r="D9" s="54">
        <v>42252</v>
      </c>
      <c r="E9" s="55">
        <v>40160</v>
      </c>
      <c r="F9" s="96">
        <v>0.51269232636023898</v>
      </c>
      <c r="G9" s="134">
        <v>0.48730767363976102</v>
      </c>
      <c r="H9" s="78"/>
    </row>
    <row r="10" spans="2:8">
      <c r="B10" s="8" t="s">
        <v>95</v>
      </c>
      <c r="C10" s="62">
        <v>55413</v>
      </c>
      <c r="D10" s="54">
        <v>27648</v>
      </c>
      <c r="E10" s="55">
        <v>27765</v>
      </c>
      <c r="F10" s="96">
        <v>0.49894429105083599</v>
      </c>
      <c r="G10" s="134">
        <v>0.50105570894916396</v>
      </c>
      <c r="H10" s="78"/>
    </row>
    <row r="11" spans="2:8">
      <c r="B11" s="8" t="s">
        <v>96</v>
      </c>
      <c r="C11" s="62">
        <v>64956</v>
      </c>
      <c r="D11" s="54">
        <v>32402</v>
      </c>
      <c r="E11" s="55">
        <v>32554</v>
      </c>
      <c r="F11" s="96">
        <v>0.498829977215346</v>
      </c>
      <c r="G11" s="134">
        <v>0.50117002278465395</v>
      </c>
      <c r="H11" s="78"/>
    </row>
    <row r="12" spans="2:8">
      <c r="B12" s="8" t="s">
        <v>97</v>
      </c>
      <c r="C12" s="62">
        <v>119751</v>
      </c>
      <c r="D12" s="54">
        <v>59214</v>
      </c>
      <c r="E12" s="55">
        <v>60537</v>
      </c>
      <c r="F12" s="98">
        <v>0.49447603777839</v>
      </c>
      <c r="G12" s="135">
        <v>0.50552396222161</v>
      </c>
      <c r="H12" s="78"/>
    </row>
    <row r="13" spans="2:8">
      <c r="B13" s="8" t="s">
        <v>98</v>
      </c>
      <c r="C13" s="62">
        <v>695116</v>
      </c>
      <c r="D13" s="54">
        <v>342465</v>
      </c>
      <c r="E13" s="55">
        <v>352651</v>
      </c>
      <c r="F13" s="98">
        <v>0.49267316534218702</v>
      </c>
      <c r="G13" s="135">
        <v>0.50732683465781203</v>
      </c>
      <c r="H13" s="78"/>
    </row>
    <row r="14" spans="2:8">
      <c r="B14" s="8" t="s">
        <v>99</v>
      </c>
      <c r="C14" s="62">
        <v>57280</v>
      </c>
      <c r="D14" s="54">
        <v>29599</v>
      </c>
      <c r="E14" s="55">
        <v>27681</v>
      </c>
      <c r="F14" s="98">
        <v>0.51674231843575402</v>
      </c>
      <c r="G14" s="135">
        <v>0.48325768156424598</v>
      </c>
      <c r="H14" s="78"/>
    </row>
    <row r="15" spans="2:8">
      <c r="B15" s="8" t="s">
        <v>100</v>
      </c>
      <c r="C15" s="62">
        <v>49013</v>
      </c>
      <c r="D15" s="54">
        <v>24958</v>
      </c>
      <c r="E15" s="55">
        <v>24055</v>
      </c>
      <c r="F15" s="98">
        <v>0.50921184175626899</v>
      </c>
      <c r="G15" s="135">
        <v>0.49078815824373101</v>
      </c>
      <c r="H15" s="78"/>
    </row>
    <row r="16" spans="2:8">
      <c r="B16" s="8" t="s">
        <v>101</v>
      </c>
      <c r="C16" s="62">
        <v>189632</v>
      </c>
      <c r="D16" s="54">
        <v>93243</v>
      </c>
      <c r="E16" s="55">
        <v>96389</v>
      </c>
      <c r="F16" s="98">
        <v>0.49170498650016897</v>
      </c>
      <c r="G16" s="135">
        <v>0.50829501349983097</v>
      </c>
      <c r="H16" s="78"/>
    </row>
    <row r="17" spans="2:8">
      <c r="B17" s="8" t="s">
        <v>102</v>
      </c>
      <c r="C17" s="62">
        <v>321328</v>
      </c>
      <c r="D17" s="54">
        <v>157566</v>
      </c>
      <c r="E17" s="55">
        <v>163762</v>
      </c>
      <c r="F17" s="98">
        <v>0.49035876114126398</v>
      </c>
      <c r="G17" s="135">
        <v>0.50964123885873602</v>
      </c>
      <c r="H17" s="78"/>
    </row>
    <row r="18" spans="2:8">
      <c r="B18" s="8" t="s">
        <v>105</v>
      </c>
      <c r="C18" s="62">
        <v>96311</v>
      </c>
      <c r="D18" s="54">
        <v>46975</v>
      </c>
      <c r="E18" s="55">
        <v>49336</v>
      </c>
      <c r="F18" s="98">
        <v>0.48774283311355898</v>
      </c>
      <c r="G18" s="135">
        <v>0.51225716688644096</v>
      </c>
      <c r="H18" s="78"/>
    </row>
    <row r="19" spans="2:8">
      <c r="B19" s="8" t="s">
        <v>103</v>
      </c>
      <c r="C19" s="62">
        <v>228766</v>
      </c>
      <c r="D19" s="54">
        <v>110186</v>
      </c>
      <c r="E19" s="55">
        <v>118580</v>
      </c>
      <c r="F19" s="98">
        <v>0.48165374225190799</v>
      </c>
      <c r="G19" s="135">
        <v>0.51834625774809195</v>
      </c>
      <c r="H19" s="78"/>
    </row>
    <row r="20" spans="2:8">
      <c r="B20" s="8" t="s">
        <v>104</v>
      </c>
      <c r="C20" s="62">
        <v>29075</v>
      </c>
      <c r="D20" s="54">
        <v>14714</v>
      </c>
      <c r="E20" s="55">
        <v>14361</v>
      </c>
      <c r="F20" s="98">
        <v>0.50607050730868397</v>
      </c>
      <c r="G20" s="135">
        <v>0.49392949269131597</v>
      </c>
      <c r="H20" s="78"/>
    </row>
    <row r="21" spans="2:8" ht="15.75" thickBot="1">
      <c r="B21" s="41" t="s">
        <v>106</v>
      </c>
      <c r="C21" s="63">
        <v>37791</v>
      </c>
      <c r="D21" s="56">
        <v>18782</v>
      </c>
      <c r="E21" s="57">
        <v>19009</v>
      </c>
      <c r="F21" s="102">
        <v>0.49699663941150002</v>
      </c>
      <c r="G21" s="136">
        <v>0.50300336058850004</v>
      </c>
      <c r="H21" s="78"/>
    </row>
    <row r="22" spans="2:8" ht="15" customHeight="1">
      <c r="B22" s="203" t="s">
        <v>117</v>
      </c>
      <c r="C22" s="203"/>
      <c r="D22" s="203"/>
      <c r="E22" s="203"/>
      <c r="F22" s="203"/>
      <c r="G22" s="203"/>
      <c r="H22" s="192"/>
    </row>
    <row r="23" spans="2:8" hidden="1"/>
    <row r="24" spans="2:8" ht="15" hidden="1" customHeight="1"/>
    <row r="25" spans="2:8" ht="15" hidden="1" customHeight="1"/>
    <row r="26" spans="2:8" ht="15" hidden="1" customHeight="1"/>
    <row r="27" spans="2:8" ht="15" hidden="1" customHeight="1"/>
    <row r="28" spans="2:8" ht="15" hidden="1" customHeight="1"/>
    <row r="29" spans="2:8" ht="15" hidden="1" customHeight="1"/>
    <row r="30" spans="2:8" ht="15" hidden="1" customHeight="1"/>
    <row r="31" spans="2:8" ht="15" hidden="1" customHeight="1"/>
    <row r="32" spans="2:8" ht="15" hidden="1" customHeight="1"/>
    <row r="33" ht="15" hidden="1" customHeight="1"/>
    <row r="34" ht="15" hidden="1" customHeight="1"/>
    <row r="35" ht="15" hidden="1" customHeight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/>
  </sheetData>
  <mergeCells count="4">
    <mergeCell ref="B2:G3"/>
    <mergeCell ref="C4:E4"/>
    <mergeCell ref="F4:G4"/>
    <mergeCell ref="B22:G2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K196"/>
  <sheetViews>
    <sheetView showGridLines="0" showRowColHeaders="0" zoomScaleNormal="100" workbookViewId="0">
      <selection activeCell="B9" sqref="B9"/>
    </sheetView>
  </sheetViews>
  <sheetFormatPr defaultColWidth="0" defaultRowHeight="0" customHeight="1" zeroHeight="1"/>
  <cols>
    <col min="1" max="1" width="6.42578125" customWidth="1"/>
    <col min="2" max="2" width="9.28515625" customWidth="1"/>
    <col min="3" max="3" width="10.140625" customWidth="1"/>
    <col min="4" max="5" width="9.28515625" customWidth="1"/>
    <col min="6" max="8" width="10.85546875" customWidth="1"/>
    <col min="9" max="11" width="10.28515625" customWidth="1"/>
    <col min="12" max="12" width="6.42578125" customWidth="1"/>
    <col min="13" max="19" width="7.5703125" style="31" hidden="1" customWidth="1"/>
    <col min="20" max="20" width="6.42578125" style="31" hidden="1" customWidth="1"/>
    <col min="21" max="89" width="0" hidden="1" customWidth="1"/>
    <col min="90" max="96" width="7.5703125" hidden="1" customWidth="1"/>
    <col min="97" max="97" width="6.42578125" hidden="1" customWidth="1"/>
    <col min="98" max="115" width="0" hidden="1" customWidth="1"/>
    <col min="116" max="16384" width="11.42578125" hidden="1"/>
  </cols>
  <sheetData>
    <row r="1" spans="1:19" ht="15"/>
    <row r="2" spans="1:19" ht="15.75" thickBot="1">
      <c r="B2" s="201" t="s">
        <v>118</v>
      </c>
      <c r="C2" s="201"/>
      <c r="D2" s="201"/>
      <c r="E2" s="201"/>
      <c r="F2" s="206"/>
      <c r="G2" s="206"/>
      <c r="H2" s="206"/>
      <c r="I2" s="206"/>
      <c r="J2" s="206"/>
      <c r="K2" s="206"/>
      <c r="L2" s="53"/>
      <c r="M2" s="51"/>
      <c r="N2" s="51"/>
      <c r="O2" s="51"/>
      <c r="P2" s="51"/>
      <c r="Q2" s="51"/>
      <c r="R2" s="51"/>
      <c r="S2" s="51"/>
    </row>
    <row r="3" spans="1:19" ht="15.75" thickBot="1">
      <c r="B3" s="2"/>
      <c r="C3" s="222" t="s">
        <v>119</v>
      </c>
      <c r="D3" s="223"/>
      <c r="E3" s="224"/>
      <c r="F3" s="222" t="s">
        <v>120</v>
      </c>
      <c r="G3" s="223"/>
      <c r="H3" s="224"/>
      <c r="I3" s="222" t="s">
        <v>121</v>
      </c>
      <c r="J3" s="223"/>
      <c r="K3" s="224"/>
      <c r="M3" s="47"/>
      <c r="N3" s="47"/>
      <c r="O3" s="47"/>
      <c r="P3" s="47"/>
      <c r="Q3" s="47"/>
      <c r="R3" s="47"/>
      <c r="S3" s="47"/>
    </row>
    <row r="4" spans="1:19" ht="15">
      <c r="B4" s="3" t="s">
        <v>122</v>
      </c>
      <c r="C4" s="4" t="s">
        <v>31</v>
      </c>
      <c r="D4" s="5" t="s">
        <v>32</v>
      </c>
      <c r="E4" s="6" t="s">
        <v>33</v>
      </c>
      <c r="F4" s="4" t="s">
        <v>31</v>
      </c>
      <c r="G4" s="5" t="s">
        <v>32</v>
      </c>
      <c r="H4" s="6" t="s">
        <v>33</v>
      </c>
      <c r="I4" s="4" t="s">
        <v>32</v>
      </c>
      <c r="J4" s="5" t="s">
        <v>33</v>
      </c>
      <c r="K4" s="6" t="s">
        <v>123</v>
      </c>
      <c r="M4" s="47"/>
      <c r="N4" s="47"/>
      <c r="O4" s="47"/>
      <c r="P4" s="47"/>
      <c r="Q4" s="47"/>
      <c r="R4" s="47"/>
      <c r="S4" s="47"/>
    </row>
    <row r="5" spans="1:19" ht="15">
      <c r="A5" s="178"/>
      <c r="B5" s="8">
        <v>2002</v>
      </c>
      <c r="C5" s="189">
        <v>14763250</v>
      </c>
      <c r="D5" s="11">
        <v>7241720</v>
      </c>
      <c r="E5" s="27">
        <v>7521530</v>
      </c>
      <c r="F5" s="147">
        <v>187008</v>
      </c>
      <c r="G5" s="11">
        <v>89357</v>
      </c>
      <c r="H5" s="27">
        <v>97651</v>
      </c>
      <c r="I5" s="175">
        <v>0.47782447809719369</v>
      </c>
      <c r="J5" s="176">
        <v>0.52217552190280625</v>
      </c>
      <c r="K5" s="17">
        <v>4.4351043805612553</v>
      </c>
      <c r="M5" s="49"/>
      <c r="N5" s="49"/>
      <c r="O5" s="49"/>
      <c r="P5" s="49"/>
      <c r="Q5" s="49"/>
      <c r="R5" s="49"/>
      <c r="S5" s="49"/>
    </row>
    <row r="6" spans="1:19" ht="15.75" thickBot="1">
      <c r="A6" s="178"/>
      <c r="B6" s="8">
        <v>2017</v>
      </c>
      <c r="C6" s="189">
        <v>17150383</v>
      </c>
      <c r="D6" s="11">
        <v>8385257</v>
      </c>
      <c r="E6" s="27">
        <v>8765126</v>
      </c>
      <c r="F6" s="147">
        <v>746465</v>
      </c>
      <c r="G6" s="11">
        <v>369142</v>
      </c>
      <c r="H6" s="27">
        <v>377323</v>
      </c>
      <c r="I6" s="172">
        <v>0.49452017174281448</v>
      </c>
      <c r="J6" s="173">
        <v>0.50547982825718552</v>
      </c>
      <c r="K6" s="174">
        <v>1.095965651437103E-2</v>
      </c>
      <c r="M6" s="49"/>
      <c r="N6" s="49"/>
      <c r="O6" s="49"/>
      <c r="P6" s="49"/>
      <c r="Q6" s="49"/>
      <c r="R6" s="49"/>
      <c r="S6" s="49"/>
    </row>
    <row r="7" spans="1:19" ht="23.25" customHeight="1">
      <c r="B7" s="225" t="s">
        <v>124</v>
      </c>
      <c r="C7" s="225"/>
      <c r="D7" s="225"/>
      <c r="E7" s="225"/>
      <c r="F7" s="225"/>
      <c r="G7" s="225"/>
      <c r="H7" s="225"/>
      <c r="I7" s="225"/>
      <c r="J7" s="225"/>
      <c r="K7" s="225"/>
      <c r="M7" s="52"/>
      <c r="N7" s="52"/>
      <c r="O7" s="52"/>
      <c r="P7" s="52"/>
      <c r="Q7" s="52"/>
      <c r="R7" s="52"/>
      <c r="S7" s="52"/>
    </row>
    <row r="8" spans="1:19" ht="15" hidden="1">
      <c r="B8" s="86"/>
      <c r="C8" s="86"/>
      <c r="D8" s="86"/>
      <c r="E8" s="86"/>
      <c r="F8" s="86"/>
      <c r="G8" s="86"/>
      <c r="H8" s="86"/>
      <c r="I8" s="86"/>
      <c r="J8" s="86"/>
      <c r="K8" s="86"/>
      <c r="M8" s="52"/>
      <c r="N8" s="52"/>
      <c r="O8" s="52"/>
      <c r="P8" s="52"/>
      <c r="Q8" s="52"/>
      <c r="R8" s="52"/>
      <c r="S8" s="52"/>
    </row>
    <row r="9" spans="1:19" ht="15">
      <c r="B9" s="194"/>
      <c r="C9" s="194"/>
      <c r="D9" s="194"/>
      <c r="E9" s="194"/>
      <c r="F9" s="178"/>
      <c r="G9" s="194"/>
      <c r="H9" s="194"/>
      <c r="I9" s="194"/>
      <c r="J9" s="194"/>
      <c r="K9" s="177"/>
      <c r="M9" s="192"/>
      <c r="N9" s="192"/>
      <c r="O9" s="192"/>
      <c r="P9" s="192"/>
      <c r="Q9" s="192"/>
      <c r="R9" s="192"/>
      <c r="S9" s="192"/>
    </row>
    <row r="10" spans="1:19" ht="15" hidden="1">
      <c r="B10" s="194"/>
      <c r="C10" s="194"/>
      <c r="D10" s="194"/>
      <c r="E10" s="194"/>
      <c r="F10" s="194"/>
      <c r="G10" s="194"/>
      <c r="H10" s="194"/>
      <c r="I10" s="194"/>
      <c r="J10" s="194"/>
      <c r="K10" s="194"/>
      <c r="M10" s="192"/>
      <c r="N10" s="192"/>
      <c r="O10" s="192"/>
      <c r="P10" s="192"/>
      <c r="Q10" s="192"/>
      <c r="R10" s="192"/>
      <c r="S10" s="192"/>
    </row>
    <row r="11" spans="1:19" ht="15" hidden="1">
      <c r="B11" s="194"/>
      <c r="C11" s="194"/>
      <c r="D11" s="194"/>
      <c r="E11" s="194"/>
      <c r="F11" s="194"/>
      <c r="G11" s="194"/>
      <c r="H11" s="194"/>
      <c r="I11" s="194"/>
      <c r="J11" s="194"/>
      <c r="K11" s="194"/>
      <c r="M11" s="192"/>
      <c r="N11" s="192"/>
      <c r="O11" s="192"/>
      <c r="P11" s="192"/>
      <c r="Q11" s="192"/>
      <c r="R11" s="192"/>
      <c r="S11" s="192"/>
    </row>
    <row r="12" spans="1:19" ht="15" hidden="1">
      <c r="B12" s="194"/>
      <c r="C12" s="194"/>
      <c r="D12" s="194"/>
      <c r="E12" s="194"/>
      <c r="F12" s="194"/>
      <c r="G12" s="194"/>
      <c r="H12" s="194"/>
      <c r="I12" s="194"/>
      <c r="J12" s="194"/>
      <c r="K12" s="194"/>
      <c r="M12" s="192"/>
      <c r="N12" s="192"/>
      <c r="O12" s="192"/>
      <c r="P12" s="192"/>
      <c r="Q12" s="192"/>
      <c r="R12" s="192"/>
      <c r="S12" s="192"/>
    </row>
    <row r="13" spans="1:19" ht="15" hidden="1"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M13" s="192"/>
      <c r="N13" s="192"/>
      <c r="O13" s="192"/>
      <c r="P13" s="192"/>
      <c r="Q13" s="192"/>
      <c r="R13" s="192"/>
      <c r="S13" s="192"/>
    </row>
    <row r="14" spans="1:19" ht="15" hidden="1">
      <c r="B14" s="194"/>
      <c r="C14" s="194"/>
      <c r="D14" s="194"/>
      <c r="E14" s="194"/>
      <c r="F14" s="194"/>
      <c r="G14" s="194"/>
      <c r="H14" s="194"/>
      <c r="I14" s="194"/>
      <c r="J14" s="194"/>
      <c r="K14" s="194"/>
      <c r="M14" s="192"/>
      <c r="N14" s="192"/>
      <c r="O14" s="192"/>
      <c r="P14" s="192"/>
      <c r="Q14" s="192"/>
      <c r="R14" s="192"/>
      <c r="S14" s="192"/>
    </row>
    <row r="15" spans="1:19" ht="15" hidden="1"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M15" s="192"/>
      <c r="N15" s="192"/>
      <c r="O15" s="192"/>
      <c r="P15" s="192"/>
      <c r="Q15" s="192"/>
      <c r="R15" s="192"/>
      <c r="S15" s="192"/>
    </row>
    <row r="16" spans="1:19" ht="15" hidden="1"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M16" s="192"/>
      <c r="N16" s="192"/>
      <c r="O16" s="192"/>
      <c r="P16" s="192"/>
      <c r="Q16" s="192"/>
      <c r="R16" s="192"/>
      <c r="S16" s="192"/>
    </row>
    <row r="17" spans="2:19" ht="15" hidden="1"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M17" s="192"/>
      <c r="N17" s="192"/>
      <c r="O17" s="192"/>
      <c r="P17" s="192"/>
      <c r="Q17" s="192"/>
      <c r="R17" s="192"/>
      <c r="S17" s="192"/>
    </row>
    <row r="18" spans="2:19" ht="15" hidden="1">
      <c r="B18" s="194"/>
      <c r="C18" s="194"/>
      <c r="D18" s="194"/>
      <c r="E18" s="194"/>
      <c r="F18" s="194"/>
      <c r="G18" s="194"/>
      <c r="H18" s="194"/>
      <c r="I18" s="194"/>
      <c r="J18" s="194"/>
      <c r="K18" s="194"/>
      <c r="M18" s="192"/>
      <c r="N18" s="192"/>
      <c r="O18" s="192"/>
      <c r="P18" s="192"/>
      <c r="Q18" s="192"/>
      <c r="R18" s="192"/>
      <c r="S18" s="192"/>
    </row>
    <row r="19" spans="2:19" ht="15" hidden="1">
      <c r="B19" s="194"/>
      <c r="C19" s="194"/>
      <c r="D19" s="194"/>
      <c r="E19" s="194"/>
      <c r="F19" s="194"/>
      <c r="G19" s="194"/>
      <c r="H19" s="194"/>
      <c r="I19" s="194"/>
      <c r="J19" s="194"/>
      <c r="K19" s="194"/>
      <c r="M19" s="192"/>
      <c r="N19" s="192"/>
      <c r="O19" s="192"/>
      <c r="P19" s="192"/>
      <c r="Q19" s="192"/>
      <c r="R19" s="192"/>
      <c r="S19" s="192"/>
    </row>
    <row r="20" spans="2:19" ht="15" hidden="1"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M20" s="192"/>
      <c r="N20" s="192"/>
      <c r="O20" s="192"/>
      <c r="P20" s="192"/>
      <c r="Q20" s="192"/>
      <c r="R20" s="192"/>
      <c r="S20" s="192"/>
    </row>
    <row r="21" spans="2:19" ht="15" hidden="1">
      <c r="B21" s="194"/>
      <c r="C21" s="194"/>
      <c r="D21" s="194"/>
      <c r="E21" s="194"/>
      <c r="F21" s="194"/>
      <c r="G21" s="194"/>
      <c r="H21" s="194"/>
      <c r="I21" s="194"/>
      <c r="J21" s="194"/>
      <c r="K21" s="194"/>
      <c r="M21" s="192"/>
      <c r="N21" s="192"/>
      <c r="O21" s="192"/>
      <c r="P21" s="192"/>
      <c r="Q21" s="192"/>
      <c r="R21" s="192"/>
      <c r="S21" s="192"/>
    </row>
    <row r="22" spans="2:19" ht="15" hidden="1"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M22" s="192"/>
      <c r="N22" s="192"/>
      <c r="O22" s="192"/>
      <c r="P22" s="192"/>
      <c r="Q22" s="192"/>
      <c r="R22" s="192"/>
      <c r="S22" s="192"/>
    </row>
    <row r="23" spans="2:19" ht="15" hidden="1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M23" s="192"/>
      <c r="N23" s="192"/>
      <c r="O23" s="192"/>
      <c r="P23" s="192"/>
      <c r="Q23" s="192"/>
      <c r="R23" s="192"/>
      <c r="S23" s="192"/>
    </row>
    <row r="24" spans="2:19" ht="15" hidden="1">
      <c r="B24" s="194"/>
      <c r="C24" s="194"/>
      <c r="D24" s="194"/>
      <c r="E24" s="194"/>
      <c r="F24" s="194"/>
      <c r="G24" s="194"/>
      <c r="H24" s="194"/>
      <c r="I24" s="194"/>
      <c r="J24" s="194"/>
      <c r="K24" s="194"/>
      <c r="M24" s="192"/>
      <c r="N24" s="192"/>
      <c r="O24" s="192"/>
      <c r="P24" s="192"/>
      <c r="Q24" s="192"/>
      <c r="R24" s="192"/>
      <c r="S24" s="192"/>
    </row>
    <row r="25" spans="2:19" ht="15" hidden="1"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M25" s="192"/>
      <c r="N25" s="192"/>
      <c r="O25" s="192"/>
      <c r="P25" s="192"/>
      <c r="Q25" s="192"/>
      <c r="R25" s="192"/>
      <c r="S25" s="192"/>
    </row>
    <row r="26" spans="2:19" ht="15" hidden="1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M26" s="192"/>
      <c r="N26" s="192"/>
      <c r="O26" s="192"/>
      <c r="P26" s="192"/>
      <c r="Q26" s="192"/>
      <c r="R26" s="192"/>
      <c r="S26" s="192"/>
    </row>
    <row r="27" spans="2:19" ht="15" hidden="1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M27" s="192"/>
      <c r="N27" s="192"/>
      <c r="O27" s="192"/>
      <c r="P27" s="192"/>
      <c r="Q27" s="192"/>
      <c r="R27" s="192"/>
      <c r="S27" s="192"/>
    </row>
    <row r="28" spans="2:19" ht="15" hidden="1">
      <c r="B28" s="194"/>
      <c r="C28" s="194"/>
      <c r="D28" s="194"/>
      <c r="E28" s="194"/>
      <c r="F28" s="194"/>
      <c r="G28" s="194"/>
      <c r="H28" s="194"/>
      <c r="I28" s="194"/>
      <c r="J28" s="194"/>
      <c r="K28" s="194"/>
      <c r="M28" s="192"/>
      <c r="N28" s="192"/>
      <c r="O28" s="192"/>
      <c r="P28" s="192"/>
      <c r="Q28" s="192"/>
      <c r="R28" s="192"/>
      <c r="S28" s="192"/>
    </row>
    <row r="29" spans="2:19" ht="15" hidden="1">
      <c r="B29" s="194"/>
      <c r="C29" s="194"/>
      <c r="D29" s="194"/>
      <c r="E29" s="194"/>
      <c r="F29" s="194"/>
      <c r="G29" s="194"/>
      <c r="H29" s="194"/>
      <c r="I29" s="194"/>
      <c r="J29" s="194"/>
      <c r="K29" s="194"/>
      <c r="M29" s="192"/>
      <c r="N29" s="192"/>
      <c r="O29" s="192"/>
      <c r="P29" s="192"/>
      <c r="Q29" s="192"/>
      <c r="R29" s="192"/>
      <c r="S29" s="192"/>
    </row>
    <row r="30" spans="2:19" ht="15" hidden="1"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M30" s="192"/>
      <c r="N30" s="192"/>
      <c r="O30" s="192"/>
      <c r="P30" s="192"/>
      <c r="Q30" s="192"/>
      <c r="R30" s="192"/>
      <c r="S30" s="192"/>
    </row>
    <row r="31" spans="2:19" ht="15" hidden="1">
      <c r="B31" s="194"/>
      <c r="C31" s="194"/>
      <c r="D31" s="194"/>
      <c r="E31" s="194"/>
      <c r="F31" s="194"/>
      <c r="G31" s="194"/>
      <c r="H31" s="194"/>
      <c r="I31" s="194"/>
      <c r="J31" s="194"/>
      <c r="K31" s="194"/>
      <c r="M31" s="192"/>
      <c r="N31" s="192"/>
      <c r="O31" s="192"/>
      <c r="P31" s="192"/>
      <c r="Q31" s="192"/>
      <c r="R31" s="192"/>
      <c r="S31" s="192"/>
    </row>
    <row r="32" spans="2:19" ht="15" hidden="1"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M32" s="192"/>
      <c r="N32" s="192"/>
      <c r="O32" s="192"/>
      <c r="P32" s="192"/>
      <c r="Q32" s="192"/>
      <c r="R32" s="192"/>
      <c r="S32" s="192"/>
    </row>
    <row r="33" spans="2:19" ht="15" hidden="1"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M33" s="192"/>
      <c r="N33" s="192"/>
      <c r="O33" s="192"/>
      <c r="P33" s="192"/>
      <c r="Q33" s="192"/>
      <c r="R33" s="192"/>
      <c r="S33" s="192"/>
    </row>
    <row r="34" spans="2:19" ht="15" hidden="1"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M34" s="192"/>
      <c r="N34" s="192"/>
      <c r="O34" s="192"/>
      <c r="P34" s="192"/>
      <c r="Q34" s="192"/>
      <c r="R34" s="192"/>
      <c r="S34" s="192"/>
    </row>
    <row r="35" spans="2:19" ht="15" hidden="1">
      <c r="B35" s="194"/>
      <c r="C35" s="194"/>
      <c r="D35" s="194"/>
      <c r="E35" s="194"/>
      <c r="F35" s="194"/>
      <c r="G35" s="194"/>
      <c r="H35" s="194"/>
      <c r="I35" s="194"/>
      <c r="J35" s="194"/>
      <c r="K35" s="194"/>
      <c r="M35" s="192"/>
      <c r="N35" s="192"/>
      <c r="O35" s="192"/>
      <c r="P35" s="192"/>
      <c r="Q35" s="192"/>
      <c r="R35" s="192"/>
      <c r="S35" s="192"/>
    </row>
    <row r="36" spans="2:19" ht="15" hidden="1">
      <c r="B36" s="194"/>
      <c r="C36" s="194"/>
      <c r="D36" s="194"/>
      <c r="E36" s="194"/>
      <c r="F36" s="194"/>
      <c r="G36" s="194"/>
      <c r="H36" s="194"/>
      <c r="I36" s="194"/>
      <c r="J36" s="194"/>
      <c r="K36" s="194"/>
      <c r="M36" s="192"/>
      <c r="N36" s="192"/>
      <c r="O36" s="192"/>
      <c r="P36" s="192"/>
      <c r="Q36" s="192"/>
      <c r="R36" s="192"/>
      <c r="S36" s="192"/>
    </row>
    <row r="37" spans="2:19" ht="15" hidden="1">
      <c r="B37" s="194"/>
      <c r="C37" s="194"/>
      <c r="D37" s="194"/>
      <c r="E37" s="194"/>
      <c r="F37" s="194"/>
      <c r="G37" s="194"/>
      <c r="H37" s="194"/>
      <c r="I37" s="194"/>
      <c r="J37" s="194"/>
      <c r="K37" s="194"/>
      <c r="M37" s="192"/>
      <c r="N37" s="192"/>
      <c r="O37" s="192"/>
      <c r="P37" s="192"/>
      <c r="Q37" s="192"/>
      <c r="R37" s="192"/>
      <c r="S37" s="192"/>
    </row>
    <row r="38" spans="2:19" ht="15" hidden="1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M38" s="192"/>
      <c r="N38" s="192"/>
      <c r="O38" s="192"/>
      <c r="P38" s="192"/>
      <c r="Q38" s="192"/>
      <c r="R38" s="192"/>
      <c r="S38" s="192"/>
    </row>
    <row r="39" spans="2:19" ht="15" hidden="1">
      <c r="B39" s="194"/>
      <c r="C39" s="194"/>
      <c r="D39" s="194"/>
      <c r="E39" s="194"/>
      <c r="F39" s="194"/>
      <c r="G39" s="194"/>
      <c r="H39" s="194"/>
      <c r="I39" s="194"/>
      <c r="J39" s="194"/>
      <c r="K39" s="194"/>
      <c r="M39" s="192"/>
      <c r="N39" s="192"/>
      <c r="O39" s="192"/>
      <c r="P39" s="192"/>
      <c r="Q39" s="192"/>
      <c r="R39" s="192"/>
      <c r="S39" s="192"/>
    </row>
    <row r="40" spans="2:19" ht="15" hidden="1">
      <c r="B40" s="194"/>
      <c r="C40" s="194"/>
      <c r="D40" s="194"/>
      <c r="E40" s="194"/>
      <c r="F40" s="194"/>
      <c r="G40" s="194"/>
      <c r="H40" s="194"/>
      <c r="I40" s="194"/>
      <c r="J40" s="194"/>
      <c r="K40" s="194"/>
      <c r="M40" s="192"/>
      <c r="N40" s="192"/>
      <c r="O40" s="192"/>
      <c r="P40" s="192"/>
      <c r="Q40" s="192"/>
      <c r="R40" s="192"/>
      <c r="S40" s="192"/>
    </row>
    <row r="41" spans="2:19" ht="15" hidden="1"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M41" s="192"/>
      <c r="N41" s="192"/>
      <c r="O41" s="192"/>
      <c r="P41" s="192"/>
      <c r="Q41" s="192"/>
      <c r="R41" s="192"/>
      <c r="S41" s="192"/>
    </row>
    <row r="42" spans="2:19" ht="15" hidden="1">
      <c r="B42" s="194"/>
      <c r="C42" s="194"/>
      <c r="D42" s="194"/>
      <c r="E42" s="194"/>
      <c r="F42" s="194"/>
      <c r="G42" s="194"/>
      <c r="H42" s="194"/>
      <c r="I42" s="194"/>
      <c r="J42" s="194"/>
      <c r="K42" s="194"/>
      <c r="M42" s="192"/>
      <c r="N42" s="192"/>
      <c r="O42" s="192"/>
      <c r="P42" s="192"/>
      <c r="Q42" s="192"/>
      <c r="R42" s="192"/>
      <c r="S42" s="192"/>
    </row>
    <row r="43" spans="2:19" ht="15" hidden="1">
      <c r="B43" s="194"/>
      <c r="C43" s="194"/>
      <c r="D43" s="194"/>
      <c r="E43" s="194"/>
      <c r="F43" s="194"/>
      <c r="G43" s="194"/>
      <c r="H43" s="194"/>
      <c r="I43" s="194"/>
      <c r="J43" s="194"/>
      <c r="K43" s="194"/>
      <c r="M43" s="192"/>
      <c r="N43" s="192"/>
      <c r="O43" s="192"/>
      <c r="P43" s="192"/>
      <c r="Q43" s="192"/>
      <c r="R43" s="192"/>
      <c r="S43" s="192"/>
    </row>
    <row r="44" spans="2:19" ht="15" hidden="1">
      <c r="B44" s="194"/>
      <c r="C44" s="194"/>
      <c r="D44" s="194"/>
      <c r="E44" s="194"/>
      <c r="F44" s="194"/>
      <c r="G44" s="194"/>
      <c r="H44" s="194"/>
      <c r="I44" s="194"/>
      <c r="J44" s="194"/>
      <c r="K44" s="194"/>
      <c r="M44" s="192"/>
      <c r="N44" s="192"/>
      <c r="O44" s="192"/>
      <c r="P44" s="192"/>
      <c r="Q44" s="192"/>
      <c r="R44" s="192"/>
      <c r="S44" s="192"/>
    </row>
    <row r="45" spans="2:19" ht="15" hidden="1"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M45" s="192"/>
      <c r="N45" s="192"/>
      <c r="O45" s="192"/>
      <c r="P45" s="192"/>
      <c r="Q45" s="192"/>
      <c r="R45" s="192"/>
      <c r="S45" s="192"/>
    </row>
    <row r="46" spans="2:19" ht="15" hidden="1"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M46" s="192"/>
      <c r="N46" s="192"/>
      <c r="O46" s="192"/>
      <c r="P46" s="192"/>
      <c r="Q46" s="192"/>
      <c r="R46" s="192"/>
      <c r="S46" s="192"/>
    </row>
    <row r="47" spans="2:19" ht="15" hidden="1">
      <c r="B47" s="194"/>
      <c r="C47" s="194"/>
      <c r="D47" s="194"/>
      <c r="E47" s="194"/>
      <c r="F47" s="194"/>
      <c r="G47" s="194"/>
      <c r="H47" s="194"/>
      <c r="I47" s="194"/>
      <c r="J47" s="194"/>
      <c r="K47" s="194"/>
      <c r="M47" s="192"/>
      <c r="N47" s="192"/>
      <c r="O47" s="192"/>
      <c r="P47" s="192"/>
      <c r="Q47" s="192"/>
      <c r="R47" s="192"/>
      <c r="S47" s="192"/>
    </row>
    <row r="48" spans="2:19" ht="15" hidden="1"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M48" s="192"/>
      <c r="N48" s="192"/>
      <c r="O48" s="192"/>
      <c r="P48" s="192"/>
      <c r="Q48" s="192"/>
      <c r="R48" s="192"/>
      <c r="S48" s="192"/>
    </row>
    <row r="49" spans="2:19" ht="15" hidden="1">
      <c r="B49" s="194"/>
      <c r="C49" s="194"/>
      <c r="D49" s="194"/>
      <c r="E49" s="194"/>
      <c r="F49" s="194"/>
      <c r="G49" s="194"/>
      <c r="H49" s="194"/>
      <c r="I49" s="194"/>
      <c r="J49" s="194"/>
      <c r="K49" s="194"/>
      <c r="M49" s="192"/>
      <c r="N49" s="192"/>
      <c r="O49" s="192"/>
      <c r="P49" s="192"/>
      <c r="Q49" s="192"/>
      <c r="R49" s="192"/>
      <c r="S49" s="192"/>
    </row>
    <row r="50" spans="2:19" ht="15" hidden="1"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M50" s="192"/>
      <c r="N50" s="192"/>
      <c r="O50" s="192"/>
      <c r="P50" s="192"/>
      <c r="Q50" s="192"/>
      <c r="R50" s="192"/>
      <c r="S50" s="192"/>
    </row>
    <row r="51" spans="2:19" ht="15" hidden="1"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M51" s="192"/>
      <c r="N51" s="192"/>
      <c r="O51" s="192"/>
      <c r="P51" s="192"/>
      <c r="Q51" s="192"/>
      <c r="R51" s="192"/>
      <c r="S51" s="192"/>
    </row>
    <row r="52" spans="2:19" ht="15" hidden="1">
      <c r="B52" s="194"/>
      <c r="C52" s="194"/>
      <c r="D52" s="194"/>
      <c r="E52" s="194"/>
      <c r="F52" s="194"/>
      <c r="G52" s="194"/>
      <c r="H52" s="194"/>
      <c r="I52" s="194"/>
      <c r="J52" s="194"/>
      <c r="K52" s="194"/>
      <c r="M52" s="192"/>
      <c r="N52" s="192"/>
      <c r="O52" s="192"/>
      <c r="P52" s="192"/>
      <c r="Q52" s="192"/>
      <c r="R52" s="192"/>
      <c r="S52" s="192"/>
    </row>
    <row r="53" spans="2:19" ht="15" hidden="1">
      <c r="B53" s="194"/>
      <c r="C53" s="194"/>
      <c r="D53" s="194"/>
      <c r="E53" s="194"/>
      <c r="F53" s="194"/>
      <c r="G53" s="194"/>
      <c r="H53" s="194"/>
      <c r="I53" s="194"/>
      <c r="J53" s="194"/>
      <c r="K53" s="194"/>
      <c r="M53" s="192"/>
      <c r="N53" s="192"/>
      <c r="O53" s="192"/>
      <c r="P53" s="192"/>
      <c r="Q53" s="192"/>
      <c r="R53" s="192"/>
      <c r="S53" s="192"/>
    </row>
    <row r="54" spans="2:19" ht="15" hidden="1">
      <c r="B54" s="194"/>
      <c r="C54" s="194"/>
      <c r="D54" s="194"/>
      <c r="E54" s="194"/>
      <c r="F54" s="194"/>
      <c r="G54" s="194"/>
      <c r="H54" s="194"/>
      <c r="I54" s="194"/>
      <c r="J54" s="194"/>
      <c r="K54" s="194"/>
      <c r="M54" s="192"/>
      <c r="N54" s="192"/>
      <c r="O54" s="192"/>
      <c r="P54" s="192"/>
      <c r="Q54" s="192"/>
      <c r="R54" s="192"/>
      <c r="S54" s="192"/>
    </row>
    <row r="55" spans="2:19" ht="15" hidden="1">
      <c r="B55" s="194"/>
      <c r="C55" s="194"/>
      <c r="D55" s="194"/>
      <c r="E55" s="194"/>
      <c r="F55" s="194"/>
      <c r="G55" s="194"/>
      <c r="H55" s="194"/>
      <c r="I55" s="194"/>
      <c r="J55" s="194"/>
      <c r="K55" s="194"/>
      <c r="M55" s="192"/>
      <c r="N55" s="192"/>
      <c r="O55" s="192"/>
      <c r="P55" s="192"/>
      <c r="Q55" s="192"/>
      <c r="R55" s="192"/>
      <c r="S55" s="192"/>
    </row>
    <row r="56" spans="2:19" ht="15" hidden="1">
      <c r="B56" s="194"/>
      <c r="C56" s="194"/>
      <c r="D56" s="194"/>
      <c r="E56" s="194"/>
      <c r="F56" s="194"/>
      <c r="G56" s="194"/>
      <c r="H56" s="194"/>
      <c r="I56" s="194"/>
      <c r="J56" s="194"/>
      <c r="K56" s="194"/>
      <c r="M56" s="192"/>
      <c r="N56" s="192"/>
      <c r="O56" s="192"/>
      <c r="P56" s="192"/>
      <c r="Q56" s="192"/>
      <c r="R56" s="192"/>
      <c r="S56" s="192"/>
    </row>
    <row r="57" spans="2:19" ht="15" hidden="1">
      <c r="B57" s="194"/>
      <c r="C57" s="194"/>
      <c r="D57" s="194"/>
      <c r="E57" s="194"/>
      <c r="F57" s="194"/>
      <c r="G57" s="194"/>
      <c r="H57" s="194"/>
      <c r="I57" s="194"/>
      <c r="J57" s="194"/>
      <c r="K57" s="194"/>
      <c r="M57" s="192"/>
      <c r="N57" s="192"/>
      <c r="O57" s="192"/>
      <c r="P57" s="192"/>
      <c r="Q57" s="192"/>
      <c r="R57" s="192"/>
      <c r="S57" s="192"/>
    </row>
    <row r="58" spans="2:19" ht="15" hidden="1">
      <c r="B58" s="194"/>
      <c r="C58" s="194"/>
      <c r="D58" s="194"/>
      <c r="E58" s="194"/>
      <c r="F58" s="194"/>
      <c r="G58" s="194"/>
      <c r="H58" s="194"/>
      <c r="I58" s="194"/>
      <c r="J58" s="194"/>
      <c r="K58" s="194"/>
      <c r="M58" s="192"/>
      <c r="N58" s="192"/>
      <c r="O58" s="192"/>
      <c r="P58" s="192"/>
      <c r="Q58" s="192"/>
      <c r="R58" s="192"/>
      <c r="S58" s="192"/>
    </row>
    <row r="59" spans="2:19" ht="15" hidden="1">
      <c r="B59" s="194"/>
      <c r="C59" s="194"/>
      <c r="D59" s="194"/>
      <c r="E59" s="194"/>
      <c r="F59" s="194"/>
      <c r="G59" s="194"/>
      <c r="H59" s="194"/>
      <c r="I59" s="194"/>
      <c r="J59" s="194"/>
      <c r="K59" s="194"/>
      <c r="M59" s="192"/>
      <c r="N59" s="192"/>
      <c r="O59" s="192"/>
      <c r="P59" s="192"/>
      <c r="Q59" s="192"/>
      <c r="R59" s="192"/>
      <c r="S59" s="192"/>
    </row>
    <row r="60" spans="2:19" ht="15" hidden="1">
      <c r="B60" s="194"/>
      <c r="C60" s="194"/>
      <c r="D60" s="194"/>
      <c r="E60" s="194"/>
      <c r="F60" s="194"/>
      <c r="G60" s="194"/>
      <c r="H60" s="194"/>
      <c r="I60" s="194"/>
      <c r="J60" s="194"/>
      <c r="K60" s="194"/>
      <c r="M60" s="192"/>
      <c r="N60" s="192"/>
      <c r="O60" s="192"/>
      <c r="P60" s="192"/>
      <c r="Q60" s="192"/>
      <c r="R60" s="192"/>
      <c r="S60" s="192"/>
    </row>
    <row r="61" spans="2:19" ht="15" hidden="1">
      <c r="B61" s="194"/>
      <c r="C61" s="194"/>
      <c r="D61" s="194"/>
      <c r="E61" s="194"/>
      <c r="F61" s="194"/>
      <c r="G61" s="194"/>
      <c r="H61" s="194"/>
      <c r="I61" s="194"/>
      <c r="J61" s="194"/>
      <c r="K61" s="194"/>
      <c r="M61" s="192"/>
      <c r="N61" s="192"/>
      <c r="O61" s="192"/>
      <c r="P61" s="192"/>
      <c r="Q61" s="192"/>
      <c r="R61" s="192"/>
      <c r="S61" s="192"/>
    </row>
    <row r="62" spans="2:19" ht="15" hidden="1"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M62" s="192"/>
      <c r="N62" s="192"/>
      <c r="O62" s="192"/>
      <c r="P62" s="192"/>
      <c r="Q62" s="192"/>
      <c r="R62" s="192"/>
      <c r="S62" s="192"/>
    </row>
    <row r="63" spans="2:19" ht="15" hidden="1">
      <c r="B63" s="194"/>
      <c r="C63" s="194"/>
      <c r="D63" s="194"/>
      <c r="E63" s="194"/>
      <c r="F63" s="194"/>
      <c r="G63" s="194"/>
      <c r="H63" s="194"/>
      <c r="I63" s="194"/>
      <c r="J63" s="194"/>
      <c r="K63" s="194"/>
      <c r="M63" s="192"/>
      <c r="N63" s="192"/>
      <c r="O63" s="192"/>
      <c r="P63" s="192"/>
      <c r="Q63" s="192"/>
      <c r="R63" s="192"/>
      <c r="S63" s="192"/>
    </row>
    <row r="64" spans="2:19" ht="15" hidden="1">
      <c r="B64" s="194"/>
      <c r="C64" s="194"/>
      <c r="D64" s="194"/>
      <c r="E64" s="194"/>
      <c r="F64" s="194"/>
      <c r="G64" s="194"/>
      <c r="H64" s="194"/>
      <c r="I64" s="194"/>
      <c r="J64" s="194"/>
      <c r="K64" s="194"/>
      <c r="M64" s="192"/>
      <c r="N64" s="192"/>
      <c r="O64" s="192"/>
      <c r="P64" s="192"/>
      <c r="Q64" s="192"/>
      <c r="R64" s="192"/>
      <c r="S64" s="192"/>
    </row>
    <row r="65" spans="2:19" ht="15" hidden="1">
      <c r="B65" s="194"/>
      <c r="C65" s="194"/>
      <c r="D65" s="194"/>
      <c r="E65" s="194"/>
      <c r="F65" s="194"/>
      <c r="G65" s="194"/>
      <c r="H65" s="194"/>
      <c r="I65" s="194"/>
      <c r="J65" s="194"/>
      <c r="K65" s="194"/>
      <c r="M65" s="192"/>
      <c r="N65" s="192"/>
      <c r="O65" s="192"/>
      <c r="P65" s="192"/>
      <c r="Q65" s="192"/>
      <c r="R65" s="192"/>
      <c r="S65" s="192"/>
    </row>
    <row r="66" spans="2:19" ht="15" hidden="1">
      <c r="B66" s="194"/>
      <c r="C66" s="194"/>
      <c r="D66" s="194"/>
      <c r="E66" s="194"/>
      <c r="F66" s="194"/>
      <c r="G66" s="194"/>
      <c r="H66" s="194"/>
      <c r="I66" s="194"/>
      <c r="J66" s="194"/>
      <c r="K66" s="194"/>
      <c r="M66" s="192"/>
      <c r="N66" s="192"/>
      <c r="O66" s="192"/>
      <c r="P66" s="192"/>
      <c r="Q66" s="192"/>
      <c r="R66" s="192"/>
      <c r="S66" s="192"/>
    </row>
    <row r="67" spans="2:19" ht="15" hidden="1">
      <c r="B67" s="194"/>
      <c r="C67" s="194"/>
      <c r="D67" s="194"/>
      <c r="E67" s="194"/>
      <c r="F67" s="194"/>
      <c r="G67" s="194"/>
      <c r="H67" s="194"/>
      <c r="I67" s="194"/>
      <c r="J67" s="194"/>
      <c r="K67" s="194"/>
      <c r="M67" s="192"/>
      <c r="N67" s="192"/>
      <c r="O67" s="192"/>
      <c r="P67" s="192"/>
      <c r="Q67" s="192"/>
      <c r="R67" s="192"/>
      <c r="S67" s="192"/>
    </row>
    <row r="68" spans="2:19" ht="15" hidden="1">
      <c r="B68" s="194"/>
      <c r="C68" s="194"/>
      <c r="D68" s="194"/>
      <c r="E68" s="194"/>
      <c r="F68" s="194"/>
      <c r="G68" s="194"/>
      <c r="H68" s="194"/>
      <c r="I68" s="194"/>
      <c r="J68" s="194"/>
      <c r="K68" s="194"/>
      <c r="M68" s="192"/>
      <c r="N68" s="192"/>
      <c r="O68" s="192"/>
      <c r="P68" s="192"/>
      <c r="Q68" s="192"/>
      <c r="R68" s="192"/>
      <c r="S68" s="192"/>
    </row>
    <row r="69" spans="2:19" ht="15" hidden="1">
      <c r="B69" s="194"/>
      <c r="C69" s="194"/>
      <c r="D69" s="194"/>
      <c r="E69" s="194"/>
      <c r="F69" s="194"/>
      <c r="G69" s="194"/>
      <c r="H69" s="194"/>
      <c r="I69" s="194"/>
      <c r="J69" s="194"/>
      <c r="K69" s="194"/>
      <c r="M69" s="192"/>
      <c r="N69" s="192"/>
      <c r="O69" s="192"/>
      <c r="P69" s="192"/>
      <c r="Q69" s="192"/>
      <c r="R69" s="192"/>
      <c r="S69" s="192"/>
    </row>
    <row r="70" spans="2:19" ht="15" hidden="1">
      <c r="B70" s="194"/>
      <c r="C70" s="194"/>
      <c r="D70" s="194"/>
      <c r="E70" s="194"/>
      <c r="F70" s="194"/>
      <c r="G70" s="194"/>
      <c r="H70" s="194"/>
      <c r="I70" s="194"/>
      <c r="J70" s="194"/>
      <c r="K70" s="194"/>
      <c r="M70" s="192"/>
      <c r="N70" s="192"/>
      <c r="O70" s="192"/>
      <c r="P70" s="192"/>
      <c r="Q70" s="192"/>
      <c r="R70" s="192"/>
      <c r="S70" s="192"/>
    </row>
    <row r="71" spans="2:19" ht="15" hidden="1">
      <c r="B71" s="194"/>
      <c r="C71" s="194"/>
      <c r="D71" s="194"/>
      <c r="E71" s="194"/>
      <c r="F71" s="194"/>
      <c r="G71" s="194"/>
      <c r="H71" s="194"/>
      <c r="I71" s="194"/>
      <c r="J71" s="194"/>
      <c r="K71" s="194"/>
      <c r="M71" s="192"/>
      <c r="N71" s="192"/>
      <c r="O71" s="192"/>
      <c r="P71" s="192"/>
      <c r="Q71" s="192"/>
      <c r="R71" s="192"/>
      <c r="S71" s="192"/>
    </row>
    <row r="72" spans="2:19" ht="15" hidden="1">
      <c r="B72" s="194"/>
      <c r="C72" s="194"/>
      <c r="D72" s="194"/>
      <c r="E72" s="194"/>
      <c r="F72" s="194"/>
      <c r="G72" s="194"/>
      <c r="H72" s="194"/>
      <c r="I72" s="194"/>
      <c r="J72" s="194"/>
      <c r="K72" s="194"/>
      <c r="M72" s="192"/>
      <c r="N72" s="192"/>
      <c r="O72" s="192"/>
      <c r="P72" s="192"/>
      <c r="Q72" s="192"/>
      <c r="R72" s="192"/>
      <c r="S72" s="192"/>
    </row>
    <row r="73" spans="2:19" ht="15" hidden="1">
      <c r="B73" s="194"/>
      <c r="C73" s="194"/>
      <c r="D73" s="194"/>
      <c r="E73" s="194"/>
      <c r="F73" s="194"/>
      <c r="G73" s="194"/>
      <c r="H73" s="194"/>
      <c r="I73" s="194"/>
      <c r="J73" s="194"/>
      <c r="K73" s="194"/>
      <c r="M73" s="192"/>
      <c r="N73" s="192"/>
      <c r="O73" s="192"/>
      <c r="P73" s="192"/>
      <c r="Q73" s="192"/>
      <c r="R73" s="192"/>
      <c r="S73" s="192"/>
    </row>
    <row r="74" spans="2:19" ht="15" hidden="1">
      <c r="B74" s="194"/>
      <c r="C74" s="194"/>
      <c r="D74" s="194"/>
      <c r="E74" s="194"/>
      <c r="F74" s="194"/>
      <c r="G74" s="194"/>
      <c r="H74" s="194"/>
      <c r="I74" s="194"/>
      <c r="J74" s="194"/>
      <c r="K74" s="194"/>
      <c r="M74" s="192"/>
      <c r="N74" s="192"/>
      <c r="O74" s="192"/>
      <c r="P74" s="192"/>
      <c r="Q74" s="192"/>
      <c r="R74" s="192"/>
      <c r="S74" s="192"/>
    </row>
    <row r="75" spans="2:19" ht="15" hidden="1">
      <c r="B75" s="194"/>
      <c r="C75" s="194"/>
      <c r="D75" s="194"/>
      <c r="E75" s="194"/>
      <c r="F75" s="194"/>
      <c r="G75" s="194"/>
      <c r="H75" s="194"/>
      <c r="I75" s="194"/>
      <c r="J75" s="194"/>
      <c r="K75" s="194"/>
      <c r="M75" s="192"/>
      <c r="N75" s="192"/>
      <c r="O75" s="192"/>
      <c r="P75" s="192"/>
      <c r="Q75" s="192"/>
      <c r="R75" s="192"/>
      <c r="S75" s="192"/>
    </row>
    <row r="76" spans="2:19" ht="15" hidden="1">
      <c r="B76" s="194"/>
      <c r="C76" s="194"/>
      <c r="D76" s="194"/>
      <c r="E76" s="194"/>
      <c r="F76" s="194"/>
      <c r="G76" s="194"/>
      <c r="H76" s="194"/>
      <c r="I76" s="194"/>
      <c r="J76" s="194"/>
      <c r="K76" s="194"/>
      <c r="M76" s="192"/>
      <c r="N76" s="192"/>
      <c r="O76" s="192"/>
      <c r="P76" s="192"/>
      <c r="Q76" s="192"/>
      <c r="R76" s="192"/>
      <c r="S76" s="192"/>
    </row>
    <row r="77" spans="2:19" ht="15" hidden="1">
      <c r="B77" s="194"/>
      <c r="C77" s="194"/>
      <c r="D77" s="194"/>
      <c r="E77" s="194"/>
      <c r="F77" s="194"/>
      <c r="G77" s="194"/>
      <c r="H77" s="194"/>
      <c r="I77" s="194"/>
      <c r="J77" s="194"/>
      <c r="K77" s="194"/>
      <c r="M77" s="192"/>
      <c r="N77" s="192"/>
      <c r="O77" s="192"/>
      <c r="P77" s="192"/>
      <c r="Q77" s="192"/>
      <c r="R77" s="192"/>
      <c r="S77" s="192"/>
    </row>
    <row r="78" spans="2:19" ht="15" hidden="1"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M78" s="192"/>
      <c r="N78" s="192"/>
      <c r="O78" s="192"/>
      <c r="P78" s="192"/>
      <c r="Q78" s="192"/>
      <c r="R78" s="192"/>
      <c r="S78" s="192"/>
    </row>
    <row r="79" spans="2:19" ht="15" hidden="1"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M79" s="192"/>
      <c r="N79" s="192"/>
      <c r="O79" s="192"/>
      <c r="P79" s="192"/>
      <c r="Q79" s="192"/>
      <c r="R79" s="192"/>
      <c r="S79" s="192"/>
    </row>
    <row r="80" spans="2:19" ht="15" hidden="1"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M80" s="192"/>
      <c r="N80" s="192"/>
      <c r="O80" s="192"/>
      <c r="P80" s="192"/>
      <c r="Q80" s="192"/>
      <c r="R80" s="192"/>
      <c r="S80" s="192"/>
    </row>
    <row r="81" spans="2:19" ht="15" hidden="1">
      <c r="B81" s="194"/>
      <c r="C81" s="194"/>
      <c r="D81" s="194"/>
      <c r="E81" s="194"/>
      <c r="F81" s="194"/>
      <c r="G81" s="194"/>
      <c r="H81" s="194"/>
      <c r="I81" s="194"/>
      <c r="J81" s="194"/>
      <c r="K81" s="194"/>
      <c r="M81" s="192"/>
      <c r="N81" s="192"/>
      <c r="O81" s="192"/>
      <c r="P81" s="192"/>
      <c r="Q81" s="192"/>
      <c r="R81" s="192"/>
      <c r="S81" s="192"/>
    </row>
    <row r="82" spans="2:19" ht="15" hidden="1">
      <c r="B82" s="194"/>
      <c r="C82" s="194"/>
      <c r="D82" s="194"/>
      <c r="E82" s="194"/>
      <c r="F82" s="194"/>
      <c r="G82" s="194"/>
      <c r="H82" s="194"/>
      <c r="I82" s="194"/>
      <c r="J82" s="194"/>
      <c r="K82" s="194"/>
      <c r="M82" s="192"/>
      <c r="N82" s="192"/>
      <c r="O82" s="192"/>
      <c r="P82" s="192"/>
      <c r="Q82" s="192"/>
      <c r="R82" s="192"/>
      <c r="S82" s="192"/>
    </row>
    <row r="83" spans="2:19" ht="15" hidden="1">
      <c r="B83" s="194"/>
      <c r="C83" s="194"/>
      <c r="D83" s="194"/>
      <c r="E83" s="194"/>
      <c r="F83" s="194"/>
      <c r="G83" s="194"/>
      <c r="H83" s="194"/>
      <c r="I83" s="194"/>
      <c r="J83" s="194"/>
      <c r="K83" s="194"/>
      <c r="M83" s="192"/>
      <c r="N83" s="192"/>
      <c r="O83" s="192"/>
      <c r="P83" s="192"/>
      <c r="Q83" s="192"/>
      <c r="R83" s="192"/>
      <c r="S83" s="192"/>
    </row>
    <row r="84" spans="2:19" ht="15" hidden="1">
      <c r="B84" s="194"/>
      <c r="C84" s="194"/>
      <c r="D84" s="194"/>
      <c r="E84" s="194"/>
      <c r="F84" s="194"/>
      <c r="G84" s="194"/>
      <c r="H84" s="194"/>
      <c r="I84" s="194"/>
      <c r="J84" s="194"/>
      <c r="K84" s="194"/>
      <c r="M84" s="192"/>
      <c r="N84" s="192"/>
      <c r="O84" s="192"/>
      <c r="P84" s="192"/>
      <c r="Q84" s="192"/>
      <c r="R84" s="192"/>
      <c r="S84" s="192"/>
    </row>
    <row r="85" spans="2:19" ht="15" hidden="1">
      <c r="B85" s="194"/>
      <c r="C85" s="194"/>
      <c r="D85" s="194"/>
      <c r="E85" s="194"/>
      <c r="F85" s="194"/>
      <c r="G85" s="194"/>
      <c r="H85" s="194"/>
      <c r="I85" s="194"/>
      <c r="J85" s="194"/>
      <c r="K85" s="194"/>
      <c r="M85" s="192"/>
      <c r="N85" s="192"/>
      <c r="O85" s="192"/>
      <c r="P85" s="192"/>
      <c r="Q85" s="192"/>
      <c r="R85" s="192"/>
      <c r="S85" s="192"/>
    </row>
    <row r="86" spans="2:19" ht="15" hidden="1">
      <c r="B86" s="194"/>
      <c r="C86" s="194"/>
      <c r="D86" s="194"/>
      <c r="E86" s="194"/>
      <c r="F86" s="194"/>
      <c r="G86" s="194"/>
      <c r="H86" s="194"/>
      <c r="I86" s="194"/>
      <c r="J86" s="194"/>
      <c r="K86" s="194"/>
      <c r="M86" s="192"/>
      <c r="N86" s="192"/>
      <c r="O86" s="192"/>
      <c r="P86" s="192"/>
      <c r="Q86" s="192"/>
      <c r="R86" s="192"/>
      <c r="S86" s="192"/>
    </row>
    <row r="87" spans="2:19" ht="15" hidden="1">
      <c r="B87" s="194"/>
      <c r="C87" s="194"/>
      <c r="D87" s="194"/>
      <c r="E87" s="194"/>
      <c r="F87" s="194"/>
      <c r="G87" s="194"/>
      <c r="H87" s="194"/>
      <c r="I87" s="194"/>
      <c r="J87" s="194"/>
      <c r="K87" s="194"/>
      <c r="M87" s="192"/>
      <c r="N87" s="192"/>
      <c r="O87" s="192"/>
      <c r="P87" s="192"/>
      <c r="Q87" s="192"/>
      <c r="R87" s="192"/>
      <c r="S87" s="192"/>
    </row>
    <row r="88" spans="2:19" ht="15" hidden="1">
      <c r="B88" s="194"/>
      <c r="C88" s="194"/>
      <c r="D88" s="194"/>
      <c r="E88" s="194"/>
      <c r="F88" s="194"/>
      <c r="G88" s="194"/>
      <c r="H88" s="194"/>
      <c r="I88" s="194"/>
      <c r="J88" s="194"/>
      <c r="K88" s="194"/>
      <c r="M88" s="192"/>
      <c r="N88" s="192"/>
      <c r="O88" s="192"/>
      <c r="P88" s="192"/>
      <c r="Q88" s="192"/>
      <c r="R88" s="192"/>
      <c r="S88" s="192"/>
    </row>
    <row r="89" spans="2:19" ht="15" hidden="1">
      <c r="B89" s="194"/>
      <c r="C89" s="194"/>
      <c r="D89" s="194"/>
      <c r="E89" s="194"/>
      <c r="F89" s="194"/>
      <c r="G89" s="194"/>
      <c r="H89" s="194"/>
      <c r="I89" s="194"/>
      <c r="J89" s="194"/>
      <c r="K89" s="194"/>
      <c r="M89" s="192"/>
      <c r="N89" s="192"/>
      <c r="O89" s="192"/>
      <c r="P89" s="192"/>
      <c r="Q89" s="192"/>
      <c r="R89" s="192"/>
      <c r="S89" s="192"/>
    </row>
    <row r="90" spans="2:19" ht="15" hidden="1">
      <c r="B90" s="194"/>
      <c r="C90" s="194"/>
      <c r="D90" s="194"/>
      <c r="E90" s="194"/>
      <c r="F90" s="194"/>
      <c r="G90" s="194"/>
      <c r="H90" s="194"/>
      <c r="I90" s="194"/>
      <c r="J90" s="194"/>
      <c r="K90" s="194"/>
      <c r="M90" s="192"/>
      <c r="N90" s="192"/>
      <c r="O90" s="192"/>
      <c r="P90" s="192"/>
      <c r="Q90" s="192"/>
      <c r="R90" s="192"/>
      <c r="S90" s="192"/>
    </row>
    <row r="91" spans="2:19" ht="15" hidden="1">
      <c r="B91" s="194"/>
      <c r="C91" s="194"/>
      <c r="D91" s="194"/>
      <c r="E91" s="194"/>
      <c r="F91" s="194"/>
      <c r="G91" s="194"/>
      <c r="H91" s="194"/>
      <c r="I91" s="194"/>
      <c r="J91" s="194"/>
      <c r="K91" s="194"/>
      <c r="M91" s="192"/>
      <c r="N91" s="192"/>
      <c r="O91" s="192"/>
      <c r="P91" s="192"/>
      <c r="Q91" s="192"/>
      <c r="R91" s="192"/>
      <c r="S91" s="192"/>
    </row>
    <row r="92" spans="2:19" ht="15" hidden="1">
      <c r="B92" s="194"/>
      <c r="C92" s="194"/>
      <c r="D92" s="194"/>
      <c r="E92" s="194"/>
      <c r="F92" s="194"/>
      <c r="G92" s="194"/>
      <c r="H92" s="194"/>
      <c r="I92" s="194"/>
      <c r="J92" s="194"/>
      <c r="K92" s="194"/>
      <c r="M92" s="192"/>
      <c r="N92" s="192"/>
      <c r="O92" s="192"/>
      <c r="P92" s="192"/>
      <c r="Q92" s="192"/>
      <c r="R92" s="192"/>
      <c r="S92" s="192"/>
    </row>
    <row r="93" spans="2:19" ht="15" hidden="1"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M93" s="192"/>
      <c r="N93" s="192"/>
      <c r="O93" s="192"/>
      <c r="P93" s="192"/>
      <c r="Q93" s="192"/>
      <c r="R93" s="192"/>
      <c r="S93" s="192"/>
    </row>
    <row r="94" spans="2:19" ht="15" hidden="1">
      <c r="B94" s="194"/>
      <c r="C94" s="194"/>
      <c r="D94" s="194"/>
      <c r="E94" s="194"/>
      <c r="F94" s="194"/>
      <c r="G94" s="194"/>
      <c r="H94" s="194"/>
      <c r="I94" s="194"/>
      <c r="J94" s="194"/>
      <c r="K94" s="194"/>
      <c r="M94" s="192"/>
      <c r="N94" s="192"/>
      <c r="O94" s="192"/>
      <c r="P94" s="192"/>
      <c r="Q94" s="192"/>
      <c r="R94" s="192"/>
      <c r="S94" s="192"/>
    </row>
    <row r="95" spans="2:19" ht="15" hidden="1">
      <c r="B95" s="194"/>
      <c r="C95" s="194"/>
      <c r="D95" s="194"/>
      <c r="E95" s="194"/>
      <c r="F95" s="194"/>
      <c r="G95" s="194"/>
      <c r="H95" s="194"/>
      <c r="I95" s="194"/>
      <c r="J95" s="194"/>
      <c r="K95" s="194"/>
      <c r="M95" s="192"/>
      <c r="N95" s="192"/>
      <c r="O95" s="192"/>
      <c r="P95" s="192"/>
      <c r="Q95" s="192"/>
      <c r="R95" s="192"/>
      <c r="S95" s="192"/>
    </row>
    <row r="96" spans="2:19" ht="15" hidden="1">
      <c r="B96" s="194"/>
      <c r="C96" s="194"/>
      <c r="D96" s="194"/>
      <c r="E96" s="194"/>
      <c r="F96" s="194"/>
      <c r="G96" s="194"/>
      <c r="H96" s="194"/>
      <c r="I96" s="194"/>
      <c r="J96" s="194"/>
      <c r="K96" s="194"/>
      <c r="M96" s="192"/>
      <c r="N96" s="192"/>
      <c r="O96" s="192"/>
      <c r="P96" s="192"/>
      <c r="Q96" s="192"/>
      <c r="R96" s="192"/>
      <c r="S96" s="192"/>
    </row>
    <row r="97" spans="2:19" ht="15" hidden="1">
      <c r="B97" s="194"/>
      <c r="C97" s="194"/>
      <c r="D97" s="194"/>
      <c r="E97" s="194"/>
      <c r="F97" s="194"/>
      <c r="G97" s="194"/>
      <c r="H97" s="194"/>
      <c r="I97" s="194"/>
      <c r="J97" s="194"/>
      <c r="K97" s="194"/>
      <c r="M97" s="192"/>
      <c r="N97" s="192"/>
      <c r="O97" s="192"/>
      <c r="P97" s="192"/>
      <c r="Q97" s="192"/>
      <c r="R97" s="192"/>
      <c r="S97" s="192"/>
    </row>
    <row r="98" spans="2:19" ht="15" hidden="1">
      <c r="B98" s="194"/>
      <c r="C98" s="194"/>
      <c r="D98" s="194"/>
      <c r="E98" s="194"/>
      <c r="F98" s="194"/>
      <c r="G98" s="194"/>
      <c r="H98" s="194"/>
      <c r="I98" s="194"/>
      <c r="J98" s="194"/>
      <c r="K98" s="194"/>
      <c r="M98" s="192"/>
      <c r="N98" s="192"/>
      <c r="O98" s="192"/>
      <c r="P98" s="192"/>
      <c r="Q98" s="192"/>
      <c r="R98" s="192"/>
      <c r="S98" s="192"/>
    </row>
    <row r="99" spans="2:19" ht="15" hidden="1">
      <c r="B99" s="194"/>
      <c r="C99" s="194"/>
      <c r="D99" s="194"/>
      <c r="E99" s="194"/>
      <c r="F99" s="194"/>
      <c r="G99" s="194"/>
      <c r="H99" s="194"/>
      <c r="I99" s="194"/>
      <c r="J99" s="194"/>
      <c r="K99" s="194"/>
      <c r="M99" s="192"/>
      <c r="N99" s="192"/>
      <c r="O99" s="192"/>
      <c r="P99" s="192"/>
      <c r="Q99" s="192"/>
      <c r="R99" s="192"/>
      <c r="S99" s="192"/>
    </row>
    <row r="100" spans="2:19" ht="15" hidden="1">
      <c r="B100" s="194"/>
      <c r="C100" s="194"/>
      <c r="D100" s="194"/>
      <c r="E100" s="194"/>
      <c r="F100" s="194"/>
      <c r="G100" s="194"/>
      <c r="H100" s="194"/>
      <c r="I100" s="194"/>
      <c r="J100" s="194"/>
      <c r="K100" s="194"/>
      <c r="M100" s="192"/>
      <c r="N100" s="192"/>
      <c r="O100" s="192"/>
      <c r="P100" s="192"/>
      <c r="Q100" s="192"/>
      <c r="R100" s="192"/>
      <c r="S100" s="192"/>
    </row>
    <row r="101" spans="2:19" ht="15" hidden="1">
      <c r="B101" s="194"/>
      <c r="C101" s="194"/>
      <c r="D101" s="194"/>
      <c r="E101" s="194"/>
      <c r="F101" s="194"/>
      <c r="G101" s="194"/>
      <c r="H101" s="194"/>
      <c r="I101" s="194"/>
      <c r="J101" s="194"/>
      <c r="K101" s="194"/>
      <c r="M101" s="192"/>
      <c r="N101" s="192"/>
      <c r="O101" s="192"/>
      <c r="P101" s="192"/>
      <c r="Q101" s="192"/>
      <c r="R101" s="192"/>
      <c r="S101" s="192"/>
    </row>
    <row r="102" spans="2:19" ht="15" hidden="1">
      <c r="B102" s="194"/>
      <c r="C102" s="194"/>
      <c r="D102" s="194"/>
      <c r="E102" s="194"/>
      <c r="F102" s="194"/>
      <c r="G102" s="194"/>
      <c r="H102" s="194"/>
      <c r="I102" s="194"/>
      <c r="J102" s="194"/>
      <c r="K102" s="194"/>
      <c r="M102" s="192"/>
      <c r="N102" s="192"/>
      <c r="O102" s="192"/>
      <c r="P102" s="192"/>
      <c r="Q102" s="192"/>
      <c r="R102" s="192"/>
      <c r="S102" s="192"/>
    </row>
    <row r="103" spans="2:19" ht="15" hidden="1">
      <c r="B103" s="194"/>
      <c r="C103" s="194"/>
      <c r="D103" s="194"/>
      <c r="E103" s="194"/>
      <c r="F103" s="194"/>
      <c r="G103" s="194"/>
      <c r="H103" s="194"/>
      <c r="I103" s="194"/>
      <c r="J103" s="194"/>
      <c r="K103" s="194"/>
      <c r="M103" s="192"/>
      <c r="N103" s="192"/>
      <c r="O103" s="192"/>
      <c r="P103" s="192"/>
      <c r="Q103" s="192"/>
      <c r="R103" s="192"/>
      <c r="S103" s="192"/>
    </row>
    <row r="104" spans="2:19" ht="15" hidden="1">
      <c r="B104" s="194"/>
      <c r="C104" s="194"/>
      <c r="D104" s="194"/>
      <c r="E104" s="194"/>
      <c r="F104" s="194"/>
      <c r="G104" s="194"/>
      <c r="H104" s="194"/>
      <c r="I104" s="194"/>
      <c r="J104" s="194"/>
      <c r="K104" s="194"/>
      <c r="M104" s="192"/>
      <c r="N104" s="192"/>
      <c r="O104" s="192"/>
      <c r="P104" s="192"/>
      <c r="Q104" s="192"/>
      <c r="R104" s="192"/>
      <c r="S104" s="192"/>
    </row>
    <row r="105" spans="2:19" ht="15" hidden="1">
      <c r="B105" s="194"/>
      <c r="C105" s="194"/>
      <c r="D105" s="194"/>
      <c r="E105" s="194"/>
      <c r="F105" s="194"/>
      <c r="G105" s="194"/>
      <c r="H105" s="194"/>
      <c r="I105" s="194"/>
      <c r="J105" s="194"/>
      <c r="K105" s="194"/>
      <c r="M105" s="192"/>
      <c r="N105" s="192"/>
      <c r="O105" s="192"/>
      <c r="P105" s="192"/>
      <c r="Q105" s="192"/>
      <c r="R105" s="192"/>
      <c r="S105" s="192"/>
    </row>
    <row r="106" spans="2:19" ht="15" hidden="1">
      <c r="B106" s="194"/>
      <c r="C106" s="194"/>
      <c r="D106" s="194"/>
      <c r="E106" s="194"/>
      <c r="F106" s="194"/>
      <c r="G106" s="194"/>
      <c r="H106" s="194"/>
      <c r="I106" s="194"/>
      <c r="J106" s="194"/>
      <c r="K106" s="194"/>
      <c r="M106" s="192"/>
      <c r="N106" s="192"/>
      <c r="O106" s="192"/>
      <c r="P106" s="192"/>
      <c r="Q106" s="192"/>
      <c r="R106" s="192"/>
      <c r="S106" s="192"/>
    </row>
    <row r="107" spans="2:19" ht="15" hidden="1">
      <c r="B107" s="194"/>
      <c r="C107" s="194"/>
      <c r="D107" s="194"/>
      <c r="E107" s="194"/>
      <c r="F107" s="194"/>
      <c r="G107" s="194"/>
      <c r="H107" s="194"/>
      <c r="I107" s="194"/>
      <c r="J107" s="194"/>
      <c r="K107" s="194"/>
      <c r="M107" s="192"/>
      <c r="N107" s="192"/>
      <c r="O107" s="192"/>
      <c r="P107" s="192"/>
      <c r="Q107" s="192"/>
      <c r="R107" s="192"/>
      <c r="S107" s="192"/>
    </row>
    <row r="108" spans="2:19" ht="15" hidden="1">
      <c r="B108" s="194"/>
      <c r="C108" s="194"/>
      <c r="D108" s="194"/>
      <c r="E108" s="194"/>
      <c r="F108" s="194"/>
      <c r="G108" s="194"/>
      <c r="H108" s="194"/>
      <c r="I108" s="194"/>
      <c r="J108" s="194"/>
      <c r="K108" s="194"/>
      <c r="M108" s="192"/>
      <c r="N108" s="192"/>
      <c r="O108" s="192"/>
      <c r="P108" s="192"/>
      <c r="Q108" s="192"/>
      <c r="R108" s="192"/>
      <c r="S108" s="192"/>
    </row>
    <row r="109" spans="2:19" ht="15" hidden="1">
      <c r="B109" s="194"/>
      <c r="C109" s="194"/>
      <c r="D109" s="194"/>
      <c r="E109" s="194"/>
      <c r="F109" s="194"/>
      <c r="G109" s="194"/>
      <c r="H109" s="194"/>
      <c r="I109" s="194"/>
      <c r="J109" s="194"/>
      <c r="K109" s="194"/>
      <c r="M109" s="192"/>
      <c r="N109" s="192"/>
      <c r="O109" s="192"/>
      <c r="P109" s="192"/>
      <c r="Q109" s="192"/>
      <c r="R109" s="192"/>
      <c r="S109" s="192"/>
    </row>
    <row r="110" spans="2:19" ht="15" hidden="1">
      <c r="B110" s="194"/>
      <c r="C110" s="194"/>
      <c r="D110" s="194"/>
      <c r="E110" s="194"/>
      <c r="F110" s="194"/>
      <c r="G110" s="194"/>
      <c r="H110" s="194"/>
      <c r="I110" s="194"/>
      <c r="J110" s="194"/>
      <c r="K110" s="194"/>
      <c r="M110" s="192"/>
      <c r="N110" s="192"/>
      <c r="O110" s="192"/>
      <c r="P110" s="192"/>
      <c r="Q110" s="192"/>
      <c r="R110" s="192"/>
      <c r="S110" s="192"/>
    </row>
    <row r="111" spans="2:19" ht="15" hidden="1"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M111" s="192"/>
      <c r="N111" s="192"/>
      <c r="O111" s="192"/>
      <c r="P111" s="192"/>
      <c r="Q111" s="192"/>
      <c r="R111" s="192"/>
      <c r="S111" s="192"/>
    </row>
    <row r="112" spans="2:19" ht="15" hidden="1">
      <c r="B112" s="194"/>
      <c r="C112" s="194"/>
      <c r="D112" s="194"/>
      <c r="E112" s="194"/>
      <c r="F112" s="194"/>
      <c r="G112" s="194"/>
      <c r="H112" s="194"/>
      <c r="I112" s="194"/>
      <c r="J112" s="194"/>
      <c r="K112" s="194"/>
      <c r="M112" s="192"/>
      <c r="N112" s="192"/>
      <c r="O112" s="192"/>
      <c r="P112" s="192"/>
      <c r="Q112" s="192"/>
      <c r="R112" s="192"/>
      <c r="S112" s="192"/>
    </row>
    <row r="113" spans="2:19" ht="15" hidden="1">
      <c r="B113" s="194"/>
      <c r="C113" s="194"/>
      <c r="D113" s="194"/>
      <c r="E113" s="194"/>
      <c r="F113" s="194"/>
      <c r="G113" s="194"/>
      <c r="H113" s="194"/>
      <c r="I113" s="194"/>
      <c r="J113" s="194"/>
      <c r="K113" s="194"/>
      <c r="M113" s="192"/>
      <c r="N113" s="192"/>
      <c r="O113" s="192"/>
      <c r="P113" s="192"/>
      <c r="Q113" s="192"/>
      <c r="R113" s="192"/>
      <c r="S113" s="192"/>
    </row>
    <row r="114" spans="2:19" ht="15" hidden="1">
      <c r="B114" s="194"/>
      <c r="C114" s="194"/>
      <c r="D114" s="194"/>
      <c r="E114" s="194"/>
      <c r="F114" s="194"/>
      <c r="G114" s="194"/>
      <c r="H114" s="194"/>
      <c r="I114" s="194"/>
      <c r="J114" s="194"/>
      <c r="K114" s="194"/>
      <c r="M114" s="192"/>
      <c r="N114" s="192"/>
      <c r="O114" s="192"/>
      <c r="P114" s="192"/>
      <c r="Q114" s="192"/>
      <c r="R114" s="192"/>
      <c r="S114" s="192"/>
    </row>
    <row r="115" spans="2:19" ht="15" hidden="1">
      <c r="B115" s="194"/>
      <c r="C115" s="194"/>
      <c r="D115" s="194"/>
      <c r="E115" s="194"/>
      <c r="F115" s="194"/>
      <c r="G115" s="194"/>
      <c r="H115" s="194"/>
      <c r="I115" s="194"/>
      <c r="J115" s="194"/>
      <c r="K115" s="194"/>
      <c r="M115" s="192"/>
      <c r="N115" s="192"/>
      <c r="O115" s="192"/>
      <c r="P115" s="192"/>
      <c r="Q115" s="192"/>
      <c r="R115" s="192"/>
      <c r="S115" s="192"/>
    </row>
    <row r="116" spans="2:19" ht="15" hidden="1">
      <c r="B116" s="194"/>
      <c r="C116" s="194"/>
      <c r="D116" s="194"/>
      <c r="E116" s="194"/>
      <c r="F116" s="194"/>
      <c r="G116" s="194"/>
      <c r="H116" s="194"/>
      <c r="I116" s="194"/>
      <c r="J116" s="194"/>
      <c r="K116" s="194"/>
      <c r="M116" s="192"/>
      <c r="N116" s="192"/>
      <c r="O116" s="192"/>
      <c r="P116" s="192"/>
      <c r="Q116" s="192"/>
      <c r="R116" s="192"/>
      <c r="S116" s="192"/>
    </row>
    <row r="117" spans="2:19" ht="15" hidden="1">
      <c r="B117" s="194"/>
      <c r="C117" s="194"/>
      <c r="D117" s="194"/>
      <c r="E117" s="194"/>
      <c r="F117" s="194"/>
      <c r="G117" s="194"/>
      <c r="H117" s="194"/>
      <c r="I117" s="194"/>
      <c r="J117" s="194"/>
      <c r="K117" s="194"/>
      <c r="M117" s="192"/>
      <c r="N117" s="192"/>
      <c r="O117" s="192"/>
      <c r="P117" s="192"/>
      <c r="Q117" s="192"/>
      <c r="R117" s="192"/>
      <c r="S117" s="192"/>
    </row>
    <row r="118" spans="2:19" ht="15" hidden="1">
      <c r="B118" s="194"/>
      <c r="C118" s="194"/>
      <c r="D118" s="194"/>
      <c r="E118" s="194"/>
      <c r="F118" s="194"/>
      <c r="G118" s="194"/>
      <c r="H118" s="194"/>
      <c r="I118" s="194"/>
      <c r="J118" s="194"/>
      <c r="K118" s="194"/>
      <c r="M118" s="192"/>
      <c r="N118" s="192"/>
      <c r="O118" s="192"/>
      <c r="P118" s="192"/>
      <c r="Q118" s="192"/>
      <c r="R118" s="192"/>
      <c r="S118" s="192"/>
    </row>
    <row r="119" spans="2:19" ht="15" hidden="1">
      <c r="B119" s="194"/>
      <c r="C119" s="194"/>
      <c r="D119" s="194"/>
      <c r="E119" s="194"/>
      <c r="F119" s="194"/>
      <c r="G119" s="194"/>
      <c r="H119" s="194"/>
      <c r="I119" s="194"/>
      <c r="J119" s="194"/>
      <c r="K119" s="194"/>
      <c r="M119" s="192"/>
      <c r="N119" s="192"/>
      <c r="O119" s="192"/>
      <c r="P119" s="192"/>
      <c r="Q119" s="192"/>
      <c r="R119" s="192"/>
      <c r="S119" s="192"/>
    </row>
    <row r="120" spans="2:19" ht="15" hidden="1">
      <c r="B120" s="194"/>
      <c r="C120" s="194"/>
      <c r="D120" s="194"/>
      <c r="E120" s="194"/>
      <c r="F120" s="194"/>
      <c r="G120" s="194"/>
      <c r="H120" s="194"/>
      <c r="I120" s="194"/>
      <c r="J120" s="194"/>
      <c r="K120" s="194"/>
      <c r="M120" s="192"/>
      <c r="N120" s="192"/>
      <c r="O120" s="192"/>
      <c r="P120" s="192"/>
      <c r="Q120" s="192"/>
      <c r="R120" s="192"/>
      <c r="S120" s="192"/>
    </row>
    <row r="121" spans="2:19" ht="15" hidden="1">
      <c r="B121" s="194"/>
      <c r="C121" s="194"/>
      <c r="D121" s="194"/>
      <c r="E121" s="194"/>
      <c r="F121" s="194"/>
      <c r="G121" s="194"/>
      <c r="H121" s="194"/>
      <c r="I121" s="194"/>
      <c r="J121" s="194"/>
      <c r="K121" s="194"/>
      <c r="M121" s="192"/>
      <c r="N121" s="192"/>
      <c r="O121" s="192"/>
      <c r="P121" s="192"/>
      <c r="Q121" s="192"/>
      <c r="R121" s="192"/>
      <c r="S121" s="192"/>
    </row>
    <row r="122" spans="2:19" ht="15" hidden="1">
      <c r="B122" s="194"/>
      <c r="C122" s="194"/>
      <c r="D122" s="194"/>
      <c r="E122" s="194"/>
      <c r="F122" s="194"/>
      <c r="G122" s="194"/>
      <c r="H122" s="194"/>
      <c r="I122" s="194"/>
      <c r="J122" s="194"/>
      <c r="K122" s="194"/>
      <c r="M122" s="192"/>
      <c r="N122" s="192"/>
      <c r="O122" s="192"/>
      <c r="P122" s="192"/>
      <c r="Q122" s="192"/>
      <c r="R122" s="192"/>
      <c r="S122" s="192"/>
    </row>
    <row r="123" spans="2:19" ht="15" hidden="1">
      <c r="B123" s="194"/>
      <c r="C123" s="194"/>
      <c r="D123" s="194"/>
      <c r="E123" s="194"/>
      <c r="F123" s="194"/>
      <c r="G123" s="194"/>
      <c r="H123" s="194"/>
      <c r="I123" s="194"/>
      <c r="J123" s="194"/>
      <c r="K123" s="194"/>
      <c r="M123" s="192"/>
      <c r="N123" s="192"/>
      <c r="O123" s="192"/>
      <c r="P123" s="192"/>
      <c r="Q123" s="192"/>
      <c r="R123" s="192"/>
      <c r="S123" s="192"/>
    </row>
    <row r="124" spans="2:19" ht="15" hidden="1">
      <c r="B124" s="194"/>
      <c r="C124" s="194"/>
      <c r="D124" s="194"/>
      <c r="E124" s="194"/>
      <c r="F124" s="194"/>
      <c r="G124" s="194"/>
      <c r="H124" s="194"/>
      <c r="I124" s="194"/>
      <c r="J124" s="194"/>
      <c r="K124" s="194"/>
      <c r="M124" s="192"/>
      <c r="N124" s="192"/>
      <c r="O124" s="192"/>
      <c r="P124" s="192"/>
      <c r="Q124" s="192"/>
      <c r="R124" s="192"/>
      <c r="S124" s="192"/>
    </row>
    <row r="125" spans="2:19" ht="15" hidden="1">
      <c r="B125" s="194"/>
      <c r="C125" s="194"/>
      <c r="D125" s="194"/>
      <c r="E125" s="194"/>
      <c r="F125" s="194"/>
      <c r="G125" s="194"/>
      <c r="H125" s="194"/>
      <c r="I125" s="194"/>
      <c r="J125" s="194"/>
      <c r="K125" s="194"/>
      <c r="M125" s="192"/>
      <c r="N125" s="192"/>
      <c r="O125" s="192"/>
      <c r="P125" s="192"/>
      <c r="Q125" s="192"/>
      <c r="R125" s="192"/>
      <c r="S125" s="192"/>
    </row>
    <row r="126" spans="2:19" ht="15" hidden="1">
      <c r="B126" s="194"/>
      <c r="C126" s="194"/>
      <c r="D126" s="194"/>
      <c r="E126" s="194"/>
      <c r="F126" s="194"/>
      <c r="G126" s="194"/>
      <c r="H126" s="194"/>
      <c r="I126" s="194"/>
      <c r="J126" s="194"/>
      <c r="K126" s="194"/>
      <c r="M126" s="192"/>
      <c r="N126" s="192"/>
      <c r="O126" s="192"/>
      <c r="P126" s="192"/>
      <c r="Q126" s="192"/>
      <c r="R126" s="192"/>
      <c r="S126" s="192"/>
    </row>
    <row r="127" spans="2:19" ht="15" hidden="1">
      <c r="B127" s="194"/>
      <c r="C127" s="194"/>
      <c r="D127" s="194"/>
      <c r="E127" s="194"/>
      <c r="F127" s="194"/>
      <c r="G127" s="194"/>
      <c r="H127" s="194"/>
      <c r="I127" s="194"/>
      <c r="J127" s="194"/>
      <c r="K127" s="194"/>
      <c r="M127" s="192"/>
      <c r="N127" s="192"/>
      <c r="O127" s="192"/>
      <c r="P127" s="192"/>
      <c r="Q127" s="192"/>
      <c r="R127" s="192"/>
      <c r="S127" s="192"/>
    </row>
    <row r="128" spans="2:19" ht="15" hidden="1">
      <c r="B128" s="194"/>
      <c r="C128" s="194"/>
      <c r="D128" s="194"/>
      <c r="E128" s="194"/>
      <c r="F128" s="194"/>
      <c r="G128" s="194"/>
      <c r="H128" s="194"/>
      <c r="I128" s="194"/>
      <c r="J128" s="194"/>
      <c r="K128" s="194"/>
      <c r="M128" s="192"/>
      <c r="N128" s="192"/>
      <c r="O128" s="192"/>
      <c r="P128" s="192"/>
      <c r="Q128" s="192"/>
      <c r="R128" s="192"/>
      <c r="S128" s="192"/>
    </row>
    <row r="129" spans="2:19" ht="15" hidden="1"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M129" s="192"/>
      <c r="N129" s="192"/>
      <c r="O129" s="192"/>
      <c r="P129" s="192"/>
      <c r="Q129" s="192"/>
      <c r="R129" s="192"/>
      <c r="S129" s="192"/>
    </row>
    <row r="130" spans="2:19" ht="15" hidden="1"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M130" s="192"/>
      <c r="N130" s="192"/>
      <c r="O130" s="192"/>
      <c r="P130" s="192"/>
      <c r="Q130" s="192"/>
      <c r="R130" s="192"/>
      <c r="S130" s="192"/>
    </row>
    <row r="131" spans="2:19" ht="15" hidden="1">
      <c r="B131" s="194"/>
      <c r="C131" s="194"/>
      <c r="D131" s="194"/>
      <c r="E131" s="194"/>
      <c r="F131" s="194"/>
      <c r="G131" s="194"/>
      <c r="H131" s="194"/>
      <c r="I131" s="194"/>
      <c r="J131" s="194"/>
      <c r="K131" s="194"/>
      <c r="M131" s="192"/>
      <c r="N131" s="192"/>
      <c r="O131" s="192"/>
      <c r="P131" s="192"/>
      <c r="Q131" s="192"/>
      <c r="R131" s="192"/>
      <c r="S131" s="192"/>
    </row>
    <row r="132" spans="2:19" ht="15" hidden="1">
      <c r="B132" s="194"/>
      <c r="C132" s="194"/>
      <c r="D132" s="194"/>
      <c r="E132" s="194"/>
      <c r="F132" s="194"/>
      <c r="G132" s="194"/>
      <c r="H132" s="194"/>
      <c r="I132" s="194"/>
      <c r="J132" s="194"/>
      <c r="K132" s="194"/>
      <c r="M132" s="192"/>
      <c r="N132" s="192"/>
      <c r="O132" s="192"/>
      <c r="P132" s="192"/>
      <c r="Q132" s="192"/>
      <c r="R132" s="192"/>
      <c r="S132" s="192"/>
    </row>
    <row r="133" spans="2:19" ht="15" hidden="1">
      <c r="B133" s="194"/>
      <c r="C133" s="194"/>
      <c r="D133" s="194"/>
      <c r="E133" s="194"/>
      <c r="F133" s="194"/>
      <c r="G133" s="194"/>
      <c r="H133" s="194"/>
      <c r="I133" s="194"/>
      <c r="J133" s="194"/>
      <c r="K133" s="194"/>
      <c r="M133" s="192"/>
      <c r="N133" s="192"/>
      <c r="O133" s="192"/>
      <c r="P133" s="192"/>
      <c r="Q133" s="192"/>
      <c r="R133" s="192"/>
      <c r="S133" s="192"/>
    </row>
    <row r="134" spans="2:19" ht="15" hidden="1">
      <c r="B134" s="194"/>
      <c r="C134" s="194"/>
      <c r="D134" s="194"/>
      <c r="E134" s="194"/>
      <c r="F134" s="194"/>
      <c r="G134" s="194"/>
      <c r="H134" s="194"/>
      <c r="I134" s="194"/>
      <c r="J134" s="194"/>
      <c r="K134" s="194"/>
      <c r="M134" s="192"/>
      <c r="N134" s="192"/>
      <c r="O134" s="192"/>
      <c r="P134" s="192"/>
      <c r="Q134" s="192"/>
      <c r="R134" s="192"/>
      <c r="S134" s="192"/>
    </row>
    <row r="135" spans="2:19" ht="15" hidden="1">
      <c r="B135" s="194"/>
      <c r="C135" s="194"/>
      <c r="D135" s="194"/>
      <c r="E135" s="194"/>
      <c r="F135" s="194"/>
      <c r="G135" s="194"/>
      <c r="H135" s="194"/>
      <c r="I135" s="194"/>
      <c r="J135" s="194"/>
      <c r="K135" s="194"/>
      <c r="M135" s="192"/>
      <c r="N135" s="192"/>
      <c r="O135" s="192"/>
      <c r="P135" s="192"/>
      <c r="Q135" s="192"/>
      <c r="R135" s="192"/>
      <c r="S135" s="192"/>
    </row>
    <row r="136" spans="2:19" ht="15" hidden="1">
      <c r="B136" s="194"/>
      <c r="C136" s="194"/>
      <c r="D136" s="194"/>
      <c r="E136" s="194"/>
      <c r="F136" s="194"/>
      <c r="G136" s="194"/>
      <c r="H136" s="194"/>
      <c r="I136" s="194"/>
      <c r="J136" s="194"/>
      <c r="K136" s="194"/>
      <c r="M136" s="192"/>
      <c r="N136" s="192"/>
      <c r="O136" s="192"/>
      <c r="P136" s="192"/>
      <c r="Q136" s="192"/>
      <c r="R136" s="192"/>
      <c r="S136" s="192"/>
    </row>
    <row r="137" spans="2:19" ht="15" hidden="1">
      <c r="B137" s="194"/>
      <c r="C137" s="194"/>
      <c r="D137" s="194"/>
      <c r="E137" s="194"/>
      <c r="F137" s="194"/>
      <c r="G137" s="194"/>
      <c r="H137" s="194"/>
      <c r="I137" s="194"/>
      <c r="J137" s="194"/>
      <c r="K137" s="194"/>
      <c r="M137" s="192"/>
      <c r="N137" s="192"/>
      <c r="O137" s="192"/>
      <c r="P137" s="192"/>
      <c r="Q137" s="192"/>
      <c r="R137" s="192"/>
      <c r="S137" s="192"/>
    </row>
    <row r="138" spans="2:19" ht="15" hidden="1">
      <c r="B138" s="194"/>
      <c r="C138" s="194"/>
      <c r="D138" s="194"/>
      <c r="E138" s="194"/>
      <c r="F138" s="194"/>
      <c r="G138" s="194"/>
      <c r="H138" s="194"/>
      <c r="I138" s="194"/>
      <c r="J138" s="194"/>
      <c r="K138" s="194"/>
      <c r="M138" s="192"/>
      <c r="N138" s="192"/>
      <c r="O138" s="192"/>
      <c r="P138" s="192"/>
      <c r="Q138" s="192"/>
      <c r="R138" s="192"/>
      <c r="S138" s="192"/>
    </row>
    <row r="139" spans="2:19" ht="15" hidden="1">
      <c r="B139" s="194"/>
      <c r="C139" s="194"/>
      <c r="D139" s="194"/>
      <c r="E139" s="194"/>
      <c r="F139" s="194"/>
      <c r="G139" s="194"/>
      <c r="H139" s="194"/>
      <c r="I139" s="194"/>
      <c r="J139" s="194"/>
      <c r="K139" s="194"/>
      <c r="M139" s="192"/>
      <c r="N139" s="192"/>
      <c r="O139" s="192"/>
      <c r="P139" s="192"/>
      <c r="Q139" s="192"/>
      <c r="R139" s="192"/>
      <c r="S139" s="192"/>
    </row>
    <row r="140" spans="2:19" ht="15" hidden="1">
      <c r="B140" s="194"/>
      <c r="C140" s="194"/>
      <c r="D140" s="194"/>
      <c r="E140" s="194"/>
      <c r="F140" s="194"/>
      <c r="G140" s="194"/>
      <c r="H140" s="194"/>
      <c r="I140" s="194"/>
      <c r="J140" s="194"/>
      <c r="K140" s="194"/>
      <c r="M140" s="192"/>
      <c r="N140" s="192"/>
      <c r="O140" s="192"/>
      <c r="P140" s="192"/>
      <c r="Q140" s="192"/>
      <c r="R140" s="192"/>
      <c r="S140" s="192"/>
    </row>
    <row r="141" spans="2:19" ht="15" hidden="1">
      <c r="B141" s="194"/>
      <c r="C141" s="194"/>
      <c r="D141" s="194"/>
      <c r="E141" s="194"/>
      <c r="F141" s="194"/>
      <c r="G141" s="194"/>
      <c r="H141" s="194"/>
      <c r="I141" s="194"/>
      <c r="J141" s="194"/>
      <c r="K141" s="194"/>
      <c r="M141" s="192"/>
      <c r="N141" s="192"/>
      <c r="O141" s="192"/>
      <c r="P141" s="192"/>
      <c r="Q141" s="192"/>
      <c r="R141" s="192"/>
      <c r="S141" s="192"/>
    </row>
    <row r="142" spans="2:19" ht="15" hidden="1">
      <c r="B142" s="194"/>
      <c r="C142" s="194"/>
      <c r="D142" s="194"/>
      <c r="E142" s="194"/>
      <c r="F142" s="194"/>
      <c r="G142" s="194"/>
      <c r="H142" s="194"/>
      <c r="I142" s="194"/>
      <c r="J142" s="194"/>
      <c r="K142" s="194"/>
      <c r="M142" s="192"/>
      <c r="N142" s="192"/>
      <c r="O142" s="192"/>
      <c r="P142" s="192"/>
      <c r="Q142" s="192"/>
      <c r="R142" s="192"/>
      <c r="S142" s="192"/>
    </row>
    <row r="143" spans="2:19" ht="15" hidden="1">
      <c r="B143" s="194"/>
      <c r="C143" s="194"/>
      <c r="D143" s="194"/>
      <c r="E143" s="194"/>
      <c r="F143" s="194"/>
      <c r="G143" s="194"/>
      <c r="H143" s="194"/>
      <c r="I143" s="194"/>
      <c r="J143" s="194"/>
      <c r="K143" s="194"/>
      <c r="M143" s="192"/>
      <c r="N143" s="192"/>
      <c r="O143" s="192"/>
      <c r="P143" s="192"/>
      <c r="Q143" s="192"/>
      <c r="R143" s="192"/>
      <c r="S143" s="192"/>
    </row>
    <row r="144" spans="2:19" ht="15" hidden="1">
      <c r="B144" s="194"/>
      <c r="C144" s="194"/>
      <c r="D144" s="194"/>
      <c r="E144" s="194"/>
      <c r="F144" s="194"/>
      <c r="G144" s="194"/>
      <c r="H144" s="194"/>
      <c r="I144" s="194"/>
      <c r="J144" s="194"/>
      <c r="K144" s="194"/>
      <c r="M144" s="192"/>
      <c r="N144" s="192"/>
      <c r="O144" s="192"/>
      <c r="P144" s="192"/>
      <c r="Q144" s="192"/>
      <c r="R144" s="192"/>
      <c r="S144" s="192"/>
    </row>
    <row r="145" spans="2:19" ht="15" hidden="1">
      <c r="B145" s="194"/>
      <c r="C145" s="194"/>
      <c r="D145" s="194"/>
      <c r="E145" s="194"/>
      <c r="F145" s="194"/>
      <c r="G145" s="194"/>
      <c r="H145" s="194"/>
      <c r="I145" s="194"/>
      <c r="J145" s="194"/>
      <c r="K145" s="194"/>
      <c r="M145" s="192"/>
      <c r="N145" s="192"/>
      <c r="O145" s="192"/>
      <c r="P145" s="192"/>
      <c r="Q145" s="192"/>
      <c r="R145" s="192"/>
      <c r="S145" s="192"/>
    </row>
    <row r="146" spans="2:19" ht="15" hidden="1">
      <c r="B146" s="194"/>
      <c r="C146" s="194"/>
      <c r="D146" s="194"/>
      <c r="E146" s="194"/>
      <c r="F146" s="194"/>
      <c r="G146" s="194"/>
      <c r="H146" s="194"/>
      <c r="I146" s="194"/>
      <c r="J146" s="194"/>
      <c r="K146" s="194"/>
      <c r="M146" s="192"/>
      <c r="N146" s="192"/>
      <c r="O146" s="192"/>
      <c r="P146" s="192"/>
      <c r="Q146" s="192"/>
      <c r="R146" s="192"/>
      <c r="S146" s="192"/>
    </row>
    <row r="147" spans="2:19" ht="15" hidden="1">
      <c r="B147" s="194"/>
      <c r="C147" s="194"/>
      <c r="D147" s="194"/>
      <c r="E147" s="194"/>
      <c r="F147" s="194"/>
      <c r="G147" s="194"/>
      <c r="H147" s="194"/>
      <c r="I147" s="194"/>
      <c r="J147" s="194"/>
      <c r="K147" s="194"/>
      <c r="M147" s="192"/>
      <c r="N147" s="192"/>
      <c r="O147" s="192"/>
      <c r="P147" s="192"/>
      <c r="Q147" s="192"/>
      <c r="R147" s="192"/>
      <c r="S147" s="192"/>
    </row>
    <row r="148" spans="2:19" ht="15" hidden="1">
      <c r="B148" s="194"/>
      <c r="C148" s="194"/>
      <c r="D148" s="194"/>
      <c r="E148" s="194"/>
      <c r="F148" s="194"/>
      <c r="G148" s="194"/>
      <c r="H148" s="194"/>
      <c r="I148" s="194"/>
      <c r="J148" s="194"/>
      <c r="K148" s="194"/>
      <c r="M148" s="192"/>
      <c r="N148" s="192"/>
      <c r="O148" s="192"/>
      <c r="P148" s="192"/>
      <c r="Q148" s="192"/>
      <c r="R148" s="192"/>
      <c r="S148" s="192"/>
    </row>
    <row r="149" spans="2:19" ht="15" hidden="1">
      <c r="B149" s="194"/>
      <c r="C149" s="194"/>
      <c r="D149" s="194"/>
      <c r="E149" s="194"/>
      <c r="F149" s="194"/>
      <c r="G149" s="194"/>
      <c r="H149" s="194"/>
      <c r="I149" s="194"/>
      <c r="J149" s="194"/>
      <c r="K149" s="194"/>
      <c r="M149" s="192"/>
      <c r="N149" s="192"/>
      <c r="O149" s="192"/>
      <c r="P149" s="192"/>
      <c r="Q149" s="192"/>
      <c r="R149" s="192"/>
      <c r="S149" s="192"/>
    </row>
    <row r="150" spans="2:19" ht="15" hidden="1">
      <c r="B150" s="194"/>
      <c r="C150" s="194"/>
      <c r="D150" s="194"/>
      <c r="E150" s="194"/>
      <c r="F150" s="194"/>
      <c r="G150" s="194"/>
      <c r="H150" s="194"/>
      <c r="I150" s="194"/>
      <c r="J150" s="194"/>
      <c r="K150" s="194"/>
      <c r="M150" s="192"/>
      <c r="N150" s="192"/>
      <c r="O150" s="192"/>
      <c r="P150" s="192"/>
      <c r="Q150" s="192"/>
      <c r="R150" s="192"/>
      <c r="S150" s="192"/>
    </row>
    <row r="151" spans="2:19" ht="15" hidden="1">
      <c r="B151" s="194"/>
      <c r="C151" s="194"/>
      <c r="D151" s="194"/>
      <c r="E151" s="194"/>
      <c r="F151" s="194"/>
      <c r="G151" s="194"/>
      <c r="H151" s="194"/>
      <c r="I151" s="194"/>
      <c r="J151" s="194"/>
      <c r="K151" s="194"/>
      <c r="M151" s="192"/>
      <c r="N151" s="192"/>
      <c r="O151" s="192"/>
      <c r="P151" s="192"/>
      <c r="Q151" s="192"/>
      <c r="R151" s="192"/>
      <c r="S151" s="192"/>
    </row>
    <row r="152" spans="2:19" ht="15" hidden="1">
      <c r="B152" s="194"/>
      <c r="C152" s="194"/>
      <c r="D152" s="194"/>
      <c r="E152" s="194"/>
      <c r="F152" s="194"/>
      <c r="G152" s="194"/>
      <c r="H152" s="194"/>
      <c r="I152" s="194"/>
      <c r="J152" s="194"/>
      <c r="K152" s="194"/>
      <c r="M152" s="192"/>
      <c r="N152" s="192"/>
      <c r="O152" s="192"/>
      <c r="P152" s="192"/>
      <c r="Q152" s="192"/>
      <c r="R152" s="192"/>
      <c r="S152" s="192"/>
    </row>
    <row r="153" spans="2:19" ht="15" hidden="1">
      <c r="B153" s="194"/>
      <c r="C153" s="194"/>
      <c r="D153" s="194"/>
      <c r="E153" s="194"/>
      <c r="F153" s="194"/>
      <c r="G153" s="194"/>
      <c r="H153" s="194"/>
      <c r="I153" s="194"/>
      <c r="J153" s="194"/>
      <c r="K153" s="194"/>
      <c r="M153" s="192"/>
      <c r="N153" s="192"/>
      <c r="O153" s="192"/>
      <c r="P153" s="192"/>
      <c r="Q153" s="192"/>
      <c r="R153" s="192"/>
      <c r="S153" s="192"/>
    </row>
    <row r="154" spans="2:19" ht="15" hidden="1"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M154" s="192"/>
      <c r="N154" s="192"/>
      <c r="O154" s="192"/>
      <c r="P154" s="192"/>
      <c r="Q154" s="192"/>
      <c r="R154" s="192"/>
      <c r="S154" s="192"/>
    </row>
    <row r="155" spans="2:19" ht="15" hidden="1"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M155" s="192"/>
      <c r="N155" s="192"/>
      <c r="O155" s="192"/>
      <c r="P155" s="192"/>
      <c r="Q155" s="192"/>
      <c r="R155" s="192"/>
      <c r="S155" s="192"/>
    </row>
    <row r="156" spans="2:19" ht="15" hidden="1">
      <c r="B156" s="194"/>
      <c r="C156" s="194"/>
      <c r="D156" s="194"/>
      <c r="E156" s="194"/>
      <c r="F156" s="194"/>
      <c r="G156" s="194"/>
      <c r="H156" s="194"/>
      <c r="I156" s="194"/>
      <c r="J156" s="194"/>
      <c r="K156" s="194"/>
      <c r="M156" s="192"/>
      <c r="N156" s="192"/>
      <c r="O156" s="192"/>
      <c r="P156" s="192"/>
      <c r="Q156" s="192"/>
      <c r="R156" s="192"/>
      <c r="S156" s="192"/>
    </row>
    <row r="157" spans="2:19" ht="15" hidden="1">
      <c r="B157" s="194"/>
      <c r="C157" s="194"/>
      <c r="D157" s="194"/>
      <c r="E157" s="194"/>
      <c r="F157" s="194"/>
      <c r="G157" s="194"/>
      <c r="H157" s="194"/>
      <c r="I157" s="194"/>
      <c r="J157" s="194"/>
      <c r="K157" s="194"/>
      <c r="M157" s="192"/>
      <c r="N157" s="192"/>
      <c r="O157" s="192"/>
      <c r="P157" s="192"/>
      <c r="Q157" s="192"/>
      <c r="R157" s="192"/>
      <c r="S157" s="192"/>
    </row>
    <row r="158" spans="2:19" ht="15" hidden="1">
      <c r="B158" s="194"/>
      <c r="C158" s="194"/>
      <c r="D158" s="194"/>
      <c r="E158" s="194"/>
      <c r="F158" s="194"/>
      <c r="G158" s="194"/>
      <c r="H158" s="194"/>
      <c r="I158" s="194"/>
      <c r="J158" s="194"/>
      <c r="K158" s="194"/>
      <c r="M158" s="192"/>
      <c r="N158" s="192"/>
      <c r="O158" s="192"/>
      <c r="P158" s="192"/>
      <c r="Q158" s="192"/>
      <c r="R158" s="192"/>
      <c r="S158" s="192"/>
    </row>
    <row r="159" spans="2:19" ht="15" hidden="1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M159" s="42"/>
      <c r="N159" s="42"/>
      <c r="O159" s="42"/>
      <c r="P159" s="42"/>
      <c r="Q159" s="42"/>
      <c r="R159" s="42"/>
      <c r="S159" s="42"/>
    </row>
    <row r="160" spans="2:19" ht="15" hidden="1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M160" s="42"/>
      <c r="N160" s="42"/>
      <c r="O160" s="42"/>
      <c r="P160" s="42"/>
      <c r="Q160" s="42"/>
      <c r="R160" s="42"/>
      <c r="S160" s="42"/>
    </row>
    <row r="161" spans="2:19" ht="15" hidden="1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M161" s="42"/>
      <c r="N161" s="42"/>
      <c r="O161" s="42"/>
      <c r="P161" s="42"/>
      <c r="Q161" s="42"/>
      <c r="R161" s="42"/>
      <c r="S161" s="42"/>
    </row>
    <row r="162" spans="2:19" ht="15" hidden="1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M162" s="42"/>
      <c r="N162" s="42"/>
      <c r="O162" s="42"/>
      <c r="P162" s="42"/>
      <c r="Q162" s="42"/>
      <c r="R162" s="42"/>
      <c r="S162" s="42"/>
    </row>
    <row r="163" spans="2:19" ht="15" hidden="1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M163" s="42"/>
      <c r="N163" s="42"/>
      <c r="O163" s="42"/>
      <c r="P163" s="42"/>
      <c r="Q163" s="42"/>
      <c r="R163" s="42"/>
      <c r="S163" s="42"/>
    </row>
    <row r="164" spans="2:19" ht="15" hidden="1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M164" s="42"/>
      <c r="N164" s="42"/>
      <c r="O164" s="42"/>
      <c r="P164" s="42"/>
      <c r="Q164" s="42"/>
      <c r="R164" s="42"/>
      <c r="S164" s="42"/>
    </row>
    <row r="165" spans="2:19" ht="15" hidden="1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M165" s="42"/>
      <c r="N165" s="42"/>
      <c r="O165" s="42"/>
      <c r="P165" s="42"/>
      <c r="Q165" s="42"/>
      <c r="R165" s="42"/>
      <c r="S165" s="42"/>
    </row>
    <row r="166" spans="2:19" ht="15" hidden="1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M166" s="42"/>
      <c r="N166" s="42"/>
      <c r="O166" s="42"/>
      <c r="P166" s="42"/>
      <c r="Q166" s="42"/>
      <c r="R166" s="42"/>
      <c r="S166" s="42"/>
    </row>
    <row r="167" spans="2:19" ht="15" hidden="1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M167" s="42"/>
      <c r="N167" s="42"/>
      <c r="O167" s="42"/>
      <c r="P167" s="42"/>
      <c r="Q167" s="42"/>
      <c r="R167" s="42"/>
      <c r="S167" s="42"/>
    </row>
    <row r="168" spans="2:19" ht="15" hidden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M168" s="42"/>
      <c r="N168" s="42"/>
      <c r="O168" s="42"/>
      <c r="P168" s="42"/>
      <c r="Q168" s="42"/>
      <c r="R168" s="42"/>
      <c r="S168" s="42"/>
    </row>
    <row r="169" spans="2:19" ht="15" hidden="1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M169" s="42"/>
      <c r="N169" s="42"/>
      <c r="O169" s="42"/>
      <c r="P169" s="42"/>
      <c r="Q169" s="42"/>
      <c r="R169" s="42"/>
      <c r="S169" s="42"/>
    </row>
    <row r="170" spans="2:19" ht="15" hidden="1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M170" s="42"/>
      <c r="N170" s="42"/>
      <c r="O170" s="42"/>
      <c r="P170" s="42"/>
      <c r="Q170" s="42"/>
      <c r="R170" s="42"/>
      <c r="S170" s="42"/>
    </row>
    <row r="171" spans="2:19" ht="15" hidden="1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M171" s="42"/>
      <c r="N171" s="42"/>
      <c r="O171" s="42"/>
      <c r="P171" s="42"/>
      <c r="Q171" s="42"/>
      <c r="R171" s="42"/>
      <c r="S171" s="42"/>
    </row>
    <row r="172" spans="2:19" ht="15" hidden="1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M172" s="42"/>
      <c r="N172" s="42"/>
      <c r="O172" s="42"/>
      <c r="P172" s="42"/>
      <c r="Q172" s="42"/>
      <c r="R172" s="42"/>
      <c r="S172" s="42"/>
    </row>
    <row r="173" spans="2:19" ht="15" hidden="1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M173" s="42"/>
      <c r="N173" s="42"/>
      <c r="O173" s="42"/>
      <c r="P173" s="42"/>
      <c r="Q173" s="42"/>
      <c r="R173" s="42"/>
      <c r="S173" s="42"/>
    </row>
    <row r="174" spans="2:19" ht="15" hidden="1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M174" s="42"/>
      <c r="N174" s="42"/>
      <c r="O174" s="42"/>
      <c r="P174" s="42"/>
      <c r="Q174" s="42"/>
      <c r="R174" s="42"/>
      <c r="S174" s="42"/>
    </row>
    <row r="175" spans="2:19" ht="15" hidden="1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M175" s="42"/>
      <c r="N175" s="42"/>
      <c r="O175" s="42"/>
      <c r="P175" s="42"/>
      <c r="Q175" s="42"/>
      <c r="R175" s="42"/>
      <c r="S175" s="42"/>
    </row>
    <row r="176" spans="2:19" ht="15" hidden="1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M176" s="42"/>
      <c r="N176" s="42"/>
      <c r="O176" s="42"/>
      <c r="P176" s="42"/>
      <c r="Q176" s="42"/>
      <c r="R176" s="42"/>
      <c r="S176" s="42"/>
    </row>
    <row r="177" spans="2:19" ht="15" hidden="1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M177" s="42"/>
      <c r="N177" s="42"/>
      <c r="O177" s="42"/>
      <c r="P177" s="42"/>
      <c r="Q177" s="42"/>
      <c r="R177" s="42"/>
      <c r="S177" s="42"/>
    </row>
    <row r="178" spans="2:19" ht="15" hidden="1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M178" s="42"/>
      <c r="N178" s="42"/>
      <c r="O178" s="42"/>
      <c r="P178" s="42"/>
      <c r="Q178" s="42"/>
      <c r="R178" s="42"/>
      <c r="S178" s="42"/>
    </row>
    <row r="179" spans="2:19" ht="15" hidden="1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M179" s="42"/>
      <c r="N179" s="42"/>
      <c r="O179" s="42"/>
      <c r="P179" s="42"/>
      <c r="Q179" s="42"/>
      <c r="R179" s="42"/>
      <c r="S179" s="42"/>
    </row>
    <row r="180" spans="2:19" ht="15" hidden="1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M180" s="42"/>
      <c r="N180" s="42"/>
      <c r="O180" s="42"/>
      <c r="P180" s="42"/>
      <c r="Q180" s="42"/>
      <c r="R180" s="42"/>
      <c r="S180" s="42"/>
    </row>
    <row r="181" spans="2:19" ht="15" hidden="1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M181" s="42"/>
      <c r="N181" s="42"/>
      <c r="O181" s="42"/>
      <c r="P181" s="42"/>
      <c r="Q181" s="42"/>
      <c r="R181" s="42"/>
      <c r="S181" s="42"/>
    </row>
    <row r="182" spans="2:19" ht="15" hidden="1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M182" s="42"/>
      <c r="N182" s="42"/>
      <c r="O182" s="42"/>
      <c r="P182" s="42"/>
      <c r="Q182" s="42"/>
      <c r="R182" s="42"/>
      <c r="S182" s="42"/>
    </row>
    <row r="183" spans="2:19" ht="15" hidden="1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M183" s="42"/>
      <c r="N183" s="42"/>
      <c r="O183" s="42"/>
      <c r="P183" s="42"/>
      <c r="Q183" s="42"/>
      <c r="R183" s="42"/>
      <c r="S183" s="42"/>
    </row>
    <row r="184" spans="2:19" ht="15" hidden="1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M184" s="42"/>
      <c r="N184" s="42"/>
      <c r="O184" s="42"/>
      <c r="P184" s="42"/>
      <c r="Q184" s="42"/>
      <c r="R184" s="42"/>
      <c r="S184" s="42"/>
    </row>
    <row r="185" spans="2:19" ht="15" hidden="1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M185" s="42"/>
      <c r="N185" s="42"/>
      <c r="O185" s="42"/>
      <c r="P185" s="42"/>
      <c r="Q185" s="42"/>
      <c r="R185" s="42"/>
      <c r="S185" s="42"/>
    </row>
    <row r="186" spans="2:19" ht="15" hidden="1"/>
    <row r="187" spans="2:19" ht="15" hidden="1"/>
    <row r="188" spans="2:19" ht="15" hidden="1"/>
    <row r="189" spans="2:19" ht="15" hidden="1"/>
    <row r="190" spans="2:19" ht="15" hidden="1"/>
    <row r="191" spans="2:19" ht="15" hidden="1"/>
    <row r="192" spans="2:19" ht="15" hidden="1"/>
    <row r="193" ht="15" hidden="1"/>
    <row r="194" ht="15" hidden="1"/>
    <row r="195" ht="15" hidden="1" customHeight="1"/>
    <row r="196" ht="0" hidden="1" customHeight="1"/>
  </sheetData>
  <mergeCells count="5">
    <mergeCell ref="C3:E3"/>
    <mergeCell ref="B7:K7"/>
    <mergeCell ref="F3:H3"/>
    <mergeCell ref="I3:K3"/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Francisco Ceccarelli Arias</dc:creator>
  <cp:keywords/>
  <dc:description/>
  <cp:lastModifiedBy>Juan Onofre Urbina Manzanares</cp:lastModifiedBy>
  <cp:revision/>
  <dcterms:created xsi:type="dcterms:W3CDTF">2016-11-08T13:01:31Z</dcterms:created>
  <dcterms:modified xsi:type="dcterms:W3CDTF">2019-10-16T20:28:21Z</dcterms:modified>
  <cp:category/>
  <cp:contentStatus/>
</cp:coreProperties>
</file>