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\2nd Semester\ACN\Assignment\Two_WireShark\Solution\"/>
    </mc:Choice>
  </mc:AlternateContent>
  <bookViews>
    <workbookView xWindow="0" yWindow="0" windowWidth="23040" windowHeight="9192" xr2:uid="{FBB576CE-EF0D-4D2F-97DA-6C5805437F1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 s="1"/>
  <c r="K8" i="1" s="1"/>
  <c r="K4" i="1"/>
  <c r="K3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<sst xmlns="http://schemas.openxmlformats.org/spreadsheetml/2006/main" count="15" uniqueCount="12">
  <si>
    <t>Segment Number</t>
  </si>
  <si>
    <t>Sequence Number</t>
  </si>
  <si>
    <t>Sent</t>
  </si>
  <si>
    <t>Length</t>
  </si>
  <si>
    <t>Received</t>
  </si>
  <si>
    <t>Ack Number</t>
  </si>
  <si>
    <t>Sent Time</t>
  </si>
  <si>
    <t>Received Time</t>
  </si>
  <si>
    <t>RTT</t>
  </si>
  <si>
    <t>Estimated RTT</t>
  </si>
  <si>
    <t>= 0.875 • EstimatedRTT + 0.125 • SampleRTT</t>
  </si>
  <si>
    <t>= Received Time - Sent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</si>
</sst>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A1DE-ED1F-41BF-9FB2-60584CFBFEC1}">
  <dimension ref="A1:K8"/>
  <sheetViews>
    <sheetView tabSelected="1" workbookViewId="0">
      <selection activeCell="K14" sqref="K14"/>
    </sheetView>
  </sheetViews>
  <sheetFormatPr defaultRowHeight="14.4" x14ac:dyDescent="0.3"/>
  <cols>
    <col min="1" max="1" width="14.6640625" bestFit="1" customWidth="1"/>
    <col min="2" max="2" width="6.21875" bestFit="1" customWidth="1"/>
    <col min="3" max="3" width="15.21875" bestFit="1" customWidth="1"/>
    <col min="4" max="4" width="10.5546875" bestFit="1" customWidth="1"/>
    <col min="5" max="5" width="9" bestFit="1" customWidth="1"/>
    <col min="6" max="6" width="14.6640625" bestFit="1" customWidth="1"/>
    <col min="7" max="7" width="15.21875" bestFit="1" customWidth="1"/>
    <col min="8" max="8" width="10.5546875" bestFit="1" customWidth="1"/>
    <col min="9" max="9" width="12" bestFit="1" customWidth="1"/>
    <col min="10" max="10" width="13.77734375" bestFit="1" customWidth="1"/>
    <col min="11" max="11" width="12" style="8" bestFit="1" customWidth="1"/>
  </cols>
  <sheetData>
    <row r="1" spans="1:11" s="1" customFormat="1" x14ac:dyDescent="0.3">
      <c r="A1" s="4" t="s">
        <v>2</v>
      </c>
      <c r="B1" s="4"/>
      <c r="C1" s="4"/>
      <c r="D1" s="4"/>
      <c r="E1" s="4"/>
      <c r="F1" s="4" t="s">
        <v>4</v>
      </c>
      <c r="G1" s="4"/>
      <c r="H1" s="4"/>
      <c r="I1" s="4"/>
      <c r="J1" s="2" t="s">
        <v>8</v>
      </c>
      <c r="K1" s="6" t="s">
        <v>9</v>
      </c>
    </row>
    <row r="2" spans="1:11" s="1" customFormat="1" ht="55.2" x14ac:dyDescent="0.3">
      <c r="A2" s="2" t="s">
        <v>0</v>
      </c>
      <c r="B2" s="2" t="s">
        <v>3</v>
      </c>
      <c r="C2" s="2" t="s">
        <v>1</v>
      </c>
      <c r="D2" s="2" t="s">
        <v>5</v>
      </c>
      <c r="E2" s="2" t="s">
        <v>6</v>
      </c>
      <c r="F2" s="2" t="s">
        <v>0</v>
      </c>
      <c r="G2" s="2" t="s">
        <v>1</v>
      </c>
      <c r="H2" s="2" t="s">
        <v>5</v>
      </c>
      <c r="I2" s="2" t="s">
        <v>7</v>
      </c>
      <c r="J2" s="5" t="s">
        <v>11</v>
      </c>
      <c r="K2" s="7" t="s">
        <v>10</v>
      </c>
    </row>
    <row r="3" spans="1:11" x14ac:dyDescent="0.3">
      <c r="A3" s="2">
        <v>4</v>
      </c>
      <c r="B3" s="2">
        <v>565</v>
      </c>
      <c r="C3" s="2">
        <v>1</v>
      </c>
      <c r="D3" s="2">
        <v>1</v>
      </c>
      <c r="E3" s="3">
        <v>2.6477000000000001E-2</v>
      </c>
      <c r="F3" s="2">
        <v>6</v>
      </c>
      <c r="G3" s="2">
        <v>1</v>
      </c>
      <c r="H3" s="2">
        <v>566</v>
      </c>
      <c r="I3" s="3">
        <v>5.3936999999999999E-2</v>
      </c>
      <c r="J3" s="2">
        <f>I3-E3</f>
        <v>2.7459999999999998E-2</v>
      </c>
      <c r="K3" s="6">
        <f>J3</f>
        <v>2.7459999999999998E-2</v>
      </c>
    </row>
    <row r="4" spans="1:11" x14ac:dyDescent="0.3">
      <c r="A4" s="2">
        <v>5</v>
      </c>
      <c r="B4" s="2">
        <v>1460</v>
      </c>
      <c r="C4" s="2">
        <v>566</v>
      </c>
      <c r="D4" s="2">
        <v>1</v>
      </c>
      <c r="E4" s="3">
        <v>4.1737000000000003E-2</v>
      </c>
      <c r="F4" s="2">
        <v>9</v>
      </c>
      <c r="G4" s="2">
        <v>1</v>
      </c>
      <c r="H4" s="2">
        <v>2026</v>
      </c>
      <c r="I4" s="3">
        <v>7.7294000000000002E-2</v>
      </c>
      <c r="J4" s="2">
        <f t="shared" ref="J4:J8" si="0">I4-E4</f>
        <v>3.5556999999999998E-2</v>
      </c>
      <c r="K4" s="6">
        <f>((0.875*K3)+(0.125 * J4))</f>
        <v>2.8472125000000001E-2</v>
      </c>
    </row>
    <row r="5" spans="1:11" x14ac:dyDescent="0.3">
      <c r="A5" s="2">
        <v>7</v>
      </c>
      <c r="B5" s="2">
        <v>1460</v>
      </c>
      <c r="C5" s="2">
        <v>2026</v>
      </c>
      <c r="D5" s="2">
        <v>1</v>
      </c>
      <c r="E5" s="3">
        <v>5.4025999999999998E-2</v>
      </c>
      <c r="F5" s="2">
        <v>12</v>
      </c>
      <c r="G5" s="2">
        <v>1</v>
      </c>
      <c r="H5" s="2">
        <v>3486</v>
      </c>
      <c r="I5" s="3">
        <v>0.124085</v>
      </c>
      <c r="J5" s="2">
        <f t="shared" si="0"/>
        <v>7.005900000000001E-2</v>
      </c>
      <c r="K5" s="6">
        <f t="shared" ref="K5:K8" si="1">((0.875*K4)+(0.125 * J5))</f>
        <v>3.3670484375000004E-2</v>
      </c>
    </row>
    <row r="6" spans="1:11" x14ac:dyDescent="0.3">
      <c r="A6" s="2">
        <v>8</v>
      </c>
      <c r="B6" s="2">
        <v>1460</v>
      </c>
      <c r="C6" s="2">
        <v>3486</v>
      </c>
      <c r="D6" s="2">
        <v>1</v>
      </c>
      <c r="E6" s="3">
        <v>5.4690000000000003E-2</v>
      </c>
      <c r="F6" s="2">
        <v>14</v>
      </c>
      <c r="G6" s="2">
        <v>1</v>
      </c>
      <c r="H6" s="2">
        <v>4964</v>
      </c>
      <c r="I6" s="3">
        <v>0.16911799999999999</v>
      </c>
      <c r="J6" s="2">
        <f t="shared" si="0"/>
        <v>0.11442799999999999</v>
      </c>
      <c r="K6" s="6">
        <f t="shared" si="1"/>
        <v>4.3765173828125004E-2</v>
      </c>
    </row>
    <row r="7" spans="1:11" x14ac:dyDescent="0.3">
      <c r="A7" s="2">
        <v>10</v>
      </c>
      <c r="B7" s="2">
        <v>1460</v>
      </c>
      <c r="C7" s="2">
        <v>4946</v>
      </c>
      <c r="D7" s="2">
        <v>1</v>
      </c>
      <c r="E7" s="3">
        <v>7.7405000000000002E-2</v>
      </c>
      <c r="F7" s="2">
        <v>15</v>
      </c>
      <c r="G7" s="2">
        <v>1</v>
      </c>
      <c r="H7" s="2">
        <v>6406</v>
      </c>
      <c r="I7" s="3">
        <v>0.21729899999999999</v>
      </c>
      <c r="J7" s="2">
        <f t="shared" si="0"/>
        <v>0.13989399999999999</v>
      </c>
      <c r="K7" s="6">
        <f t="shared" si="1"/>
        <v>5.578127709960938E-2</v>
      </c>
    </row>
    <row r="8" spans="1:11" x14ac:dyDescent="0.3">
      <c r="A8" s="2">
        <v>11</v>
      </c>
      <c r="B8" s="2">
        <v>1460</v>
      </c>
      <c r="C8" s="2">
        <v>6406</v>
      </c>
      <c r="D8" s="2">
        <v>1</v>
      </c>
      <c r="E8" s="3">
        <v>7.8157000000000004E-2</v>
      </c>
      <c r="F8" s="2">
        <v>16</v>
      </c>
      <c r="G8" s="2">
        <v>1</v>
      </c>
      <c r="H8" s="2">
        <v>7866</v>
      </c>
      <c r="I8" s="3">
        <v>0.26780199999999998</v>
      </c>
      <c r="J8" s="2">
        <f t="shared" si="0"/>
        <v>0.18964499999999998</v>
      </c>
      <c r="K8" s="6">
        <f t="shared" si="1"/>
        <v>7.2514242462158207E-2</v>
      </c>
    </row>
  </sheetData>
  <mergeCells count="2">
    <mergeCell ref="A1:E1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Sarveshwaran S</dc:creator>
  <cp:lastModifiedBy>Sarveshwaran S</cp:lastModifiedBy>
  <dcterms:created xsi:type="dcterms:W3CDTF">2018-03-09T21:28:45Z</dcterms:created>
  <dcterms:modified xsi:type="dcterms:W3CDTF">2018-03-11T18:41:57Z</dcterms:modified>
</cp:coreProperties>
</file>