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showHorizontalScroll="0" showVerticalScroll="0" showSheetTabs="0"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</externalReferences>
  <definedNames>
    <definedName name="_xlnm._FilterDatabase" localSheetId="0" hidden="1">Sheet1!$A$2:$J$71</definedName>
    <definedName name="_xlnm._FilterDatabase" localSheetId="5" hidden="1">Sheet6!$A$8:$G$167</definedName>
    <definedName name="_xlnm._FilterDatabase" localSheetId="6" hidden="1">Sheet7!$A$8:$G$74</definedName>
    <definedName name="_xlnm._FilterDatabase" localSheetId="7" hidden="1">Sheet8!$A$1:$G$56</definedName>
    <definedName name="_xlnm.Print_Area" localSheetId="0">Sheet1!$A$1:$I$71</definedName>
  </definedNames>
  <calcPr calcId="152511"/>
</workbook>
</file>

<file path=xl/calcChain.xml><?xml version="1.0" encoding="utf-8"?>
<calcChain xmlns="http://schemas.openxmlformats.org/spreadsheetml/2006/main">
  <c r="G71" i="1" l="1"/>
  <c r="F71" i="1" l="1"/>
  <c r="G67" i="1" l="1"/>
  <c r="J71" i="1"/>
  <c r="K71" i="1"/>
  <c r="G62" i="1"/>
  <c r="G49" i="1"/>
  <c r="G63" i="1"/>
  <c r="G52" i="1"/>
  <c r="G58" i="1"/>
  <c r="G53" i="1"/>
  <c r="G44" i="1"/>
  <c r="G51" i="1"/>
  <c r="G48" i="1"/>
  <c r="G35" i="1" l="1"/>
  <c r="G23" i="1" l="1"/>
  <c r="G20" i="1" l="1"/>
  <c r="H16" i="1" l="1"/>
  <c r="H71" i="1" s="1"/>
  <c r="I16" i="1"/>
  <c r="I71" i="1" s="1"/>
  <c r="G10" i="1"/>
  <c r="I3" i="3" l="1"/>
  <c r="I4" i="3"/>
  <c r="I5" i="3"/>
  <c r="I6" i="3"/>
  <c r="I7" i="3"/>
  <c r="I8" i="3"/>
  <c r="I9" i="3"/>
  <c r="I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</calcChain>
</file>

<file path=xl/sharedStrings.xml><?xml version="1.0" encoding="utf-8"?>
<sst xmlns="http://schemas.openxmlformats.org/spreadsheetml/2006/main" count="1415" uniqueCount="754">
  <si>
    <t>NAME</t>
  </si>
  <si>
    <t>Policy No.</t>
  </si>
  <si>
    <t>Amount</t>
  </si>
  <si>
    <t>Total</t>
  </si>
  <si>
    <t>S.R.SATAM</t>
  </si>
  <si>
    <t>DGPANGM7001</t>
  </si>
  <si>
    <t>DGPADRM6402</t>
  </si>
  <si>
    <t>DGPSKSM7111</t>
  </si>
  <si>
    <t>DGPARMM8602</t>
  </si>
  <si>
    <t>DGPSJDM6202</t>
  </si>
  <si>
    <t>DGPSMSM6913</t>
  </si>
  <si>
    <t>DGPRSSF8402</t>
  </si>
  <si>
    <t>DGPSRSM6601</t>
  </si>
  <si>
    <t>SURYAKANT RAGHO SATAM</t>
  </si>
  <si>
    <t>DGPNSSM6401</t>
  </si>
  <si>
    <t>VIJAY HAMBIRRAO BHOSALE</t>
  </si>
  <si>
    <t>SHRI VIJAY H. BHOSALE</t>
  </si>
  <si>
    <t>DGPVHBM7201</t>
  </si>
  <si>
    <t>DGP NO</t>
  </si>
  <si>
    <t>BILL NO</t>
  </si>
  <si>
    <t>Sr. No.</t>
  </si>
  <si>
    <t>(Employee Code),Name and Designation of Govt. Servent</t>
  </si>
  <si>
    <t>Pan number</t>
  </si>
  <si>
    <t>Gross</t>
  </si>
  <si>
    <t>Amount of Deduction</t>
  </si>
  <si>
    <t>-</t>
  </si>
  <si>
    <t>AGHPA5083E</t>
  </si>
  <si>
    <t>ADFPA6940F</t>
  </si>
  <si>
    <t>ACTPB3757C</t>
  </si>
  <si>
    <t>ALAPB8847P</t>
  </si>
  <si>
    <t>ASJPB4520F</t>
  </si>
  <si>
    <t>AIQPB2206</t>
  </si>
  <si>
    <t>AFHPC4792H</t>
  </si>
  <si>
    <t>AHMPC1140J</t>
  </si>
  <si>
    <t>AJDPD0170G</t>
  </si>
  <si>
    <t>AEAPD4484K</t>
  </si>
  <si>
    <t>ADZPD7175M</t>
  </si>
  <si>
    <t>AEJPD6086L</t>
  </si>
  <si>
    <t>AEWPD6630D</t>
  </si>
  <si>
    <t>ABQPD9672A</t>
  </si>
  <si>
    <t>AAVPP2925L</t>
  </si>
  <si>
    <t>AOIPP1102L</t>
  </si>
  <si>
    <t>AAXPG9273C</t>
  </si>
  <si>
    <t>AFNOG3700M</t>
  </si>
  <si>
    <t>AGCPG9001F</t>
  </si>
  <si>
    <t>AEFPG1535F</t>
  </si>
  <si>
    <t>AFAPG1658K</t>
  </si>
  <si>
    <t>AHHPJ3574G</t>
  </si>
  <si>
    <t>AKYPK9890Q</t>
  </si>
  <si>
    <t>AORPK3095G</t>
  </si>
  <si>
    <t>AGKPK7528D</t>
  </si>
  <si>
    <t>AWSPK8803D</t>
  </si>
  <si>
    <t>AJDPMO527A</t>
  </si>
  <si>
    <t>ANFPM1048J</t>
  </si>
  <si>
    <t>AFZPM5051K</t>
  </si>
  <si>
    <t>AGBPM6650M</t>
  </si>
  <si>
    <t>AIMPM4648L</t>
  </si>
  <si>
    <t>AOOPM9020Q</t>
  </si>
  <si>
    <t>ADPPN0809G</t>
  </si>
  <si>
    <t>ACRPN2858G</t>
  </si>
  <si>
    <t>ABJPN0801M</t>
  </si>
  <si>
    <t>AFOBP3989C</t>
  </si>
  <si>
    <t>ACKPP9729N</t>
  </si>
  <si>
    <t>AGFPP3440G</t>
  </si>
  <si>
    <t>AQAPP6658B</t>
  </si>
  <si>
    <t>ANSPP5379E</t>
  </si>
  <si>
    <t>AEBPP2060A</t>
  </si>
  <si>
    <t>ANGPP8548D</t>
  </si>
  <si>
    <t>AIEPP7888B</t>
  </si>
  <si>
    <t>AJYPP0375N</t>
  </si>
  <si>
    <t>AIPPR1351Q</t>
  </si>
  <si>
    <t>AEXPR1098C</t>
  </si>
  <si>
    <t>APBPR3984C</t>
  </si>
  <si>
    <t>AHFPR9683L</t>
  </si>
  <si>
    <t>ANSPS2648R</t>
  </si>
  <si>
    <t>CBQPS3563P</t>
  </si>
  <si>
    <t>BNOPS3363N</t>
  </si>
  <si>
    <t>AOFPS9146C</t>
  </si>
  <si>
    <t>BRZPS8063G</t>
  </si>
  <si>
    <t>BUZPS1389C</t>
  </si>
  <si>
    <t>AOCPS1255D</t>
  </si>
  <si>
    <t>BNHPS8688F</t>
  </si>
  <si>
    <t>ACCPT8589M</t>
  </si>
  <si>
    <t>AAYPT2463Q</t>
  </si>
  <si>
    <t>AGSPT4033C</t>
  </si>
  <si>
    <t>ABXPT3345F</t>
  </si>
  <si>
    <t>AFEPV0655B</t>
  </si>
  <si>
    <t>ABVPV4671J</t>
  </si>
  <si>
    <t>AARPW0919M</t>
  </si>
  <si>
    <t>AAOPW0740K</t>
  </si>
  <si>
    <t>AALPW7732Q</t>
  </si>
  <si>
    <t>TOTAL (`)</t>
  </si>
  <si>
    <t>6,60,157</t>
  </si>
  <si>
    <t>BAQPD3867F</t>
  </si>
  <si>
    <t>BYEPK5067Q</t>
  </si>
  <si>
    <t>ARRPP4238K</t>
  </si>
  <si>
    <t>(DGPVHBM7201)-BHOSALEVIJAYHAMBIRRAO(Police Constable)</t>
  </si>
  <si>
    <t>ALUPB5875B</t>
  </si>
  <si>
    <t>(DGPSRKM7803)-KadamSudeshRamchandra(Police Constable)</t>
  </si>
  <si>
    <t>ATWPK7477Q</t>
  </si>
  <si>
    <t>(DGPGSSM6507)-SOHANIGAJANANSHRIKANT(Head Constable)</t>
  </si>
  <si>
    <t>(DGPRRSM6603)-SawantRajendraRamchandra(Assistant Sub Inspector)</t>
  </si>
  <si>
    <t>Employee Code</t>
  </si>
  <si>
    <t>,Name and Designation of Govt. Servent</t>
  </si>
  <si>
    <t>DGPRDAM6602</t>
  </si>
  <si>
    <t>DGPRBAM6901</t>
  </si>
  <si>
    <t>DGPVBAM7401</t>
  </si>
  <si>
    <t>DGPHRAM6201</t>
  </si>
  <si>
    <t>DGPDPAM7002</t>
  </si>
  <si>
    <t>DGPRNAM6501</t>
  </si>
  <si>
    <t>DGPRRBM5901</t>
  </si>
  <si>
    <t>DGPRNBM7201</t>
  </si>
  <si>
    <t>DGPPDBF6101</t>
  </si>
  <si>
    <t>DGPRKBM6002</t>
  </si>
  <si>
    <t>DGPVUCM7001</t>
  </si>
  <si>
    <t>DGPUACM5901</t>
  </si>
  <si>
    <t>DGPSLCM6901</t>
  </si>
  <si>
    <t>DGPVADM7401</t>
  </si>
  <si>
    <t>DGPBMDM7202</t>
  </si>
  <si>
    <t>DGPMMDM7205</t>
  </si>
  <si>
    <t>DGPNDDM6101</t>
  </si>
  <si>
    <t>DGPVADM7101</t>
  </si>
  <si>
    <t>DGPASDF6701</t>
  </si>
  <si>
    <t>DGPSBDM6306</t>
  </si>
  <si>
    <t>DGPSPFM6801</t>
  </si>
  <si>
    <t>DGPSSGF7501</t>
  </si>
  <si>
    <t>DGPGSGM6702</t>
  </si>
  <si>
    <t>DGPAMGM8103</t>
  </si>
  <si>
    <t>DGPAGGF8101</t>
  </si>
  <si>
    <t>DGPBDGM7302</t>
  </si>
  <si>
    <t>DGPLMGM6301</t>
  </si>
  <si>
    <t>DGPRAGM5901</t>
  </si>
  <si>
    <t>DGPRGGM6603</t>
  </si>
  <si>
    <t>DGPHNJM6901</t>
  </si>
  <si>
    <t>DGPSTJM7501</t>
  </si>
  <si>
    <t>DGPABKM7504</t>
  </si>
  <si>
    <t>DGPSKKM6702</t>
  </si>
  <si>
    <t>DGPSVKM6002</t>
  </si>
  <si>
    <t>DGPVVKM6805</t>
  </si>
  <si>
    <t>DGPJGKM6401</t>
  </si>
  <si>
    <t>DGPAGKM6402</t>
  </si>
  <si>
    <t>DGPSBKM6008</t>
  </si>
  <si>
    <t>ACBVBKM7501</t>
  </si>
  <si>
    <t>DGPARKM6508</t>
  </si>
  <si>
    <t>DGPAHMM7403</t>
  </si>
  <si>
    <t>DGPSAMF7602</t>
  </si>
  <si>
    <t>DGPVSMM6002</t>
  </si>
  <si>
    <t>DGPBPMM6501</t>
  </si>
  <si>
    <t>DGPSMMM6304</t>
  </si>
  <si>
    <t>DGPARMM7203</t>
  </si>
  <si>
    <t>DGPAPMM7101</t>
  </si>
  <si>
    <t>DGPPRMM6501</t>
  </si>
  <si>
    <t>DGPMSNF7301</t>
  </si>
  <si>
    <t>DGPNSNM7101</t>
  </si>
  <si>
    <t>DGPTPNM7602</t>
  </si>
  <si>
    <t>DGPSHPM6504</t>
  </si>
  <si>
    <t>DGPPRPM7204</t>
  </si>
  <si>
    <t>DGPVKPM6201</t>
  </si>
  <si>
    <t>DGPAAPM7002</t>
  </si>
  <si>
    <t>DGPDDPM6201</t>
  </si>
  <si>
    <t>DGPABPM6905</t>
  </si>
  <si>
    <t>DGPASPM7105</t>
  </si>
  <si>
    <t>DGPVLPM6701</t>
  </si>
  <si>
    <t>DGPSNPM7404</t>
  </si>
  <si>
    <t>DGPVKPM6002</t>
  </si>
  <si>
    <t>DGPJNPM6901</t>
  </si>
  <si>
    <t>DGPSVRM8003</t>
  </si>
  <si>
    <t>DGPPSRM6201</t>
  </si>
  <si>
    <t>DGPSMRM6704</t>
  </si>
  <si>
    <t>DGPSSRM7201</t>
  </si>
  <si>
    <t>DGPRVRM6801</t>
  </si>
  <si>
    <t>DGPMCRF6901</t>
  </si>
  <si>
    <t>DGPSSRF7901</t>
  </si>
  <si>
    <t>DGPSBSM7018</t>
  </si>
  <si>
    <t>DGPSDSM7115</t>
  </si>
  <si>
    <t>DGPSPSF7804</t>
  </si>
  <si>
    <t>DGPJPSM6902</t>
  </si>
  <si>
    <t>DGPSDSM7103</t>
  </si>
  <si>
    <t>DGPSGSM7404</t>
  </si>
  <si>
    <t>DGPJKSM6301</t>
  </si>
  <si>
    <t>DGPAJSM6901</t>
  </si>
  <si>
    <t>DGPSMSM7411</t>
  </si>
  <si>
    <t>DGPNSTM7301</t>
  </si>
  <si>
    <t>DGPNPTM6301</t>
  </si>
  <si>
    <t>DGPRJTM6402</t>
  </si>
  <si>
    <t>DGPPBTM6201</t>
  </si>
  <si>
    <t>DGPMKVF7501</t>
  </si>
  <si>
    <t>DGPSBVM7801</t>
  </si>
  <si>
    <t>DGPRDVM6502</t>
  </si>
  <si>
    <t>DGPADWM7301</t>
  </si>
  <si>
    <t>DGPUPWM6801</t>
  </si>
  <si>
    <t>DGPNPWF7101</t>
  </si>
  <si>
    <t>AhireRajendraDevman</t>
  </si>
  <si>
    <t>AhireRajuBanya</t>
  </si>
  <si>
    <t>AhireVijayBansilal</t>
  </si>
  <si>
    <t>AmleHanumantRamji</t>
  </si>
  <si>
    <t>AwariDnyanashwarPandharinath</t>
  </si>
  <si>
    <t>AwhaleRajendraNivruti</t>
  </si>
  <si>
    <t>BHOGALERAJANRAMCHANDRA</t>
  </si>
  <si>
    <t>BartakkeRamdasNarayan</t>
  </si>
  <si>
    <t>BhosalePrachiDinesh</t>
  </si>
  <si>
    <t>BhosaleRamchandraKrishna</t>
  </si>
  <si>
    <t>CHAVANVINAYAKUTTAMRAO</t>
  </si>
  <si>
    <t>ChaureUttamArjun</t>
  </si>
  <si>
    <t>ChawanSatishLaxman</t>
  </si>
  <si>
    <t>DHASVIJAYKUMARANANDRAO</t>
  </si>
  <si>
    <t>DahifaleBalajiMaruti</t>
  </si>
  <si>
    <t>DalviSuryakantJaiaram</t>
  </si>
  <si>
    <t>DatarMakarandMohanrao</t>
  </si>
  <si>
    <t>DesaiNetajiDattatray</t>
  </si>
  <si>
    <t>DesaiVijayAatmaram</t>
  </si>
  <si>
    <t>DeshmukhAlkaSadashiv</t>
  </si>
  <si>
    <t>DhengaleShashikantBhagwan</t>
  </si>
  <si>
    <t>FatkareShantaramPandurang</t>
  </si>
  <si>
    <t>GHARGESUREKHASHARAD</t>
  </si>
  <si>
    <t>GODEGIRISHSHRIPAT</t>
  </si>
  <si>
    <t>GaikwadAjayMurlidhar</t>
  </si>
  <si>
    <t>GawaliAparnaGanesh</t>
  </si>
  <si>
    <t>GhadigaonkarBalkrishnaDinkar</t>
  </si>
  <si>
    <t>GhagLaxmikantMachindrnath</t>
  </si>
  <si>
    <t>GhagRavikantAtmaram</t>
  </si>
  <si>
    <t>GhosalkarRajendraGajanan</t>
  </si>
  <si>
    <t>GhugeAshokNana</t>
  </si>
  <si>
    <t>JadhavHarilalNamdav</t>
  </si>
  <si>
    <t>JadhavShirishTryabak</t>
  </si>
  <si>
    <t>KAVTHEKARAVINASHBHUPAL</t>
  </si>
  <si>
    <t>KadamShashikantKrishnaji</t>
  </si>
  <si>
    <t>KadamSuryakantVishnu</t>
  </si>
  <si>
    <t>KadamVijayVishnu</t>
  </si>
  <si>
    <t>KaleJanardanGanpat</t>
  </si>
  <si>
    <t>KarpeAshokGovind</t>
  </si>
  <si>
    <t>KolkarSadanandBhawaku</t>
  </si>
  <si>
    <t>KulkarniVijayBhaskar</t>
  </si>
  <si>
    <t>KumbharAnkushRangrao</t>
  </si>
  <si>
    <t>MOREANILHANUMANT</t>
  </si>
  <si>
    <t>MORESHARDAANAND</t>
  </si>
  <si>
    <t>MadhavVasudevShivram</t>
  </si>
  <si>
    <t>ManeBhairuPadurang</t>
  </si>
  <si>
    <t>ManeShivajiMaruti</t>
  </si>
  <si>
    <t>MaskeAnkushRamchandra</t>
  </si>
  <si>
    <t>MoreArvindPratap</t>
  </si>
  <si>
    <t>MorePrakashRamchandra</t>
  </si>
  <si>
    <t>NALAWADEMANISHASADASHIV</t>
  </si>
  <si>
    <t>NarvekarNareshSakharam</t>
  </si>
  <si>
    <t>NisradTukaramPopat</t>
  </si>
  <si>
    <t>PANHALESHRINIVASHASHANNA</t>
  </si>
  <si>
    <t>PARDESHIPRAMODRAMSHING</t>
  </si>
  <si>
    <t>PAWARVINODKRISHNA</t>
  </si>
  <si>
    <t>PadaleArunAtmaram</t>
  </si>
  <si>
    <t>PadviDilipDhankya</t>
  </si>
  <si>
    <t>PatilAnilBhaurao</t>
  </si>
  <si>
    <t>PatilArunSadashiv</t>
  </si>
  <si>
    <t>PatilValmikLahu</t>
  </si>
  <si>
    <t>PawarSantoshNivrutti</t>
  </si>
  <si>
    <t>PawarVilasKashinath</t>
  </si>
  <si>
    <t>PolJitendraNivrutti</t>
  </si>
  <si>
    <t>RANESAGARVISHNU</t>
  </si>
  <si>
    <t>RaneAjayDinkar</t>
  </si>
  <si>
    <t>RanePrakashSambhaji</t>
  </si>
  <si>
    <t>RaneSanjayManohar</t>
  </si>
  <si>
    <t>RaneSushantSitaram</t>
  </si>
  <si>
    <t>RanmaleRajendraVishnu</t>
  </si>
  <si>
    <t>RaokhandeManishaChandrakant</t>
  </si>
  <si>
    <t>RautSuprriyaSachin</t>
  </si>
  <si>
    <t>SALUNKHERAJITASHANKAR</t>
  </si>
  <si>
    <t>SAWANTNAMDEOSHRIRAM</t>
  </si>
  <si>
    <t>SabhleSambhajiBaban</t>
  </si>
  <si>
    <t>SalunkheSunilDajirao</t>
  </si>
  <si>
    <t>SanasSantoshKisan</t>
  </si>
  <si>
    <t>SatamSuryakantRagho</t>
  </si>
  <si>
    <t>SawantShirishManohar</t>
  </si>
  <si>
    <t>SawantShyamalPravin</t>
  </si>
  <si>
    <t>ShahaneJitendraPrabhakar</t>
  </si>
  <si>
    <t>ShindeSandipDaulatrao</t>
  </si>
  <si>
    <t>ShindeSanjayGanpat</t>
  </si>
  <si>
    <t>ShirkeJayprakashKeshav</t>
  </si>
  <si>
    <t>SindkarAjaykumarJanardan</t>
  </si>
  <si>
    <t>SurveShailendraManohar</t>
  </si>
  <si>
    <t>TADAKENITINSHANKAR</t>
  </si>
  <si>
    <t>TalegaonkarNarendraPandurang</t>
  </si>
  <si>
    <t>ThakreRajendraJagannath</t>
  </si>
  <si>
    <t>ThombrePandurangBhauso</t>
  </si>
  <si>
    <t>VankudareManishaKiran</t>
  </si>
  <si>
    <t>VedpathakSandeepBabanrao</t>
  </si>
  <si>
    <t>VishwasraoRajaramDattaram</t>
  </si>
  <si>
    <t>WaghAnilDnyanoba</t>
  </si>
  <si>
    <t>WalekarUdayParbat</t>
  </si>
  <si>
    <t>WavalNilamPrashant</t>
  </si>
  <si>
    <t>BhopaleJagdishJanardan</t>
  </si>
  <si>
    <t>Police Inspector</t>
  </si>
  <si>
    <t>DhaneSeemaMadhukar</t>
  </si>
  <si>
    <t>GarudKailasBabanrao</t>
  </si>
  <si>
    <t>Police Constable</t>
  </si>
  <si>
    <t>KamblePriyankaMahendra</t>
  </si>
  <si>
    <t>KusurkarAshwiniRamchandra</t>
  </si>
  <si>
    <t>MarkadVaibhavAbhiman</t>
  </si>
  <si>
    <t>PatilJitendraYuvaraj</t>
  </si>
  <si>
    <t>RautBaluLaxman</t>
  </si>
  <si>
    <t>DGPJJBM8401</t>
  </si>
  <si>
    <t>DGPSMDF8504</t>
  </si>
  <si>
    <t>DGPKBGM8203</t>
  </si>
  <si>
    <t>DGPPMKF8701</t>
  </si>
  <si>
    <t>DGPARKF8102</t>
  </si>
  <si>
    <t>DGPVAMM8403</t>
  </si>
  <si>
    <t>DGPJYPM8301</t>
  </si>
  <si>
    <t>PWFBLRM8201</t>
  </si>
  <si>
    <t>JAGDISH JANARDAN BHOPALE</t>
  </si>
  <si>
    <t>SEEMA MADHUKAR DHANE</t>
  </si>
  <si>
    <t>KAILAS BABANRAO GARUD</t>
  </si>
  <si>
    <t>PRIYANKA MAHENDRA KAMBLE</t>
  </si>
  <si>
    <t>ASHWINI RAMCHANDRA KUSURKAR</t>
  </si>
  <si>
    <t>VAIBHAV ABHIMAN MARKAD</t>
  </si>
  <si>
    <t>JITENDRA YUVARAJ PATIL</t>
  </si>
  <si>
    <t>BALU LAXMAN RAUT</t>
  </si>
  <si>
    <t>Bill for Anti-corruption Bureau.-A,B,B N Gz,C,D-Both Permanent</t>
  </si>
  <si>
    <t>DCPS</t>
  </si>
  <si>
    <t>DGPVASM6902</t>
  </si>
  <si>
    <t>DGPSBPM6314</t>
  </si>
  <si>
    <t>DGPRGSM6409</t>
  </si>
  <si>
    <t xml:space="preserve"> </t>
  </si>
  <si>
    <t>Dhumal Pramod Marutrao</t>
  </si>
  <si>
    <t>DGPPMDM</t>
  </si>
  <si>
    <t>Pedamkar Vishvas Raghunath</t>
  </si>
  <si>
    <t>Duryodhan Jagannath Chandanshive</t>
  </si>
  <si>
    <t>Sonone Jagdish Jankiram</t>
  </si>
  <si>
    <t>PRASHANT ATAMARAM SALVI</t>
  </si>
  <si>
    <t>jitendra  Abasahab Gaikwad</t>
  </si>
  <si>
    <t>Sr.No</t>
  </si>
  <si>
    <t>Chavan Rupali Nitin</t>
  </si>
  <si>
    <t>kADAM GEETANJALI VITTHAL</t>
  </si>
  <si>
    <t>Shila Shantaram Shigvan</t>
  </si>
  <si>
    <t>ARFPP2988Q</t>
  </si>
  <si>
    <t>1,11,690</t>
  </si>
  <si>
    <t>ANBPK3007H</t>
  </si>
  <si>
    <t>AGKPD4632K</t>
  </si>
  <si>
    <t>AFVPP7805C</t>
  </si>
  <si>
    <t>AENPB6774K</t>
  </si>
  <si>
    <t>1,02,352</t>
  </si>
  <si>
    <t>BSEPK4888H</t>
  </si>
  <si>
    <t>ABJPL6753D</t>
  </si>
  <si>
    <t>AHPPP3861L</t>
  </si>
  <si>
    <t>ADUPT4516D</t>
  </si>
  <si>
    <t>AAOPW5053D</t>
  </si>
  <si>
    <t>1,12,180</t>
  </si>
  <si>
    <t>ASCPK1563G</t>
  </si>
  <si>
    <t>1,11,600</t>
  </si>
  <si>
    <t>1,08,472</t>
  </si>
  <si>
    <t>AFPPD0618H</t>
  </si>
  <si>
    <t>AEMPB8521P</t>
  </si>
  <si>
    <t>AOEPT4456C</t>
  </si>
  <si>
    <t>BBJPK4726N</t>
  </si>
  <si>
    <t>ARWPS1604F</t>
  </si>
  <si>
    <t>AGMPK3010E</t>
  </si>
  <si>
    <t>AHVPC0399Q</t>
  </si>
  <si>
    <t>ACSPN3489N</t>
  </si>
  <si>
    <t>1,02,977</t>
  </si>
  <si>
    <t>ASJPP4208Q</t>
  </si>
  <si>
    <t>ABTPC7732K</t>
  </si>
  <si>
    <t>1,09,052</t>
  </si>
  <si>
    <t>1,02,992</t>
  </si>
  <si>
    <t>AESPG5182K</t>
  </si>
  <si>
    <t>ACWPK6623K</t>
  </si>
  <si>
    <t>AVFPP4071J</t>
  </si>
  <si>
    <t>ABJPN4786E</t>
  </si>
  <si>
    <t>1,28,548</t>
  </si>
  <si>
    <t>AECPN6702Q</t>
  </si>
  <si>
    <t>BRPPS9558E</t>
  </si>
  <si>
    <t>ASRPK5207C</t>
  </si>
  <si>
    <t>addl. D. C. P/addl. S.p.</t>
  </si>
  <si>
    <t>ass. D.c.p/ Depu. Sup. Police</t>
  </si>
  <si>
    <t>Head Constable</t>
  </si>
  <si>
    <t>Assistant Sub Inspector</t>
  </si>
  <si>
    <t>Police Naik</t>
  </si>
  <si>
    <t>senior Gr. Clerk</t>
  </si>
  <si>
    <t>Abasaheb Anandrao Patil</t>
  </si>
  <si>
    <t>Alka Sadashiv Deshmukh</t>
  </si>
  <si>
    <t>Amol Ramhari Mirgane</t>
  </si>
  <si>
    <t>Anil Vasant Kadam</t>
  </si>
  <si>
    <t>Ankush Rangrao Kumbhar</t>
  </si>
  <si>
    <t>Ankush Shivaji Raut</t>
  </si>
  <si>
    <t>Arun Atmaram Padale</t>
  </si>
  <si>
    <t>Arun Sadashiv Patil</t>
  </si>
  <si>
    <t>Arvind Pratap More</t>
  </si>
  <si>
    <t>Babasaheb Ranganath Devhare</t>
  </si>
  <si>
    <t>Balwant Ratnu Pangale</t>
  </si>
  <si>
    <t>Bhalchandra Nana Brid</t>
  </si>
  <si>
    <t>Callistus Baptist Dmello</t>
  </si>
  <si>
    <t>Digambar Krishna Satam</t>
  </si>
  <si>
    <t>Dnyanashwar Pandharinath Awari</t>
  </si>
  <si>
    <t>GAJANAN SHRIKANT SOHANI</t>
  </si>
  <si>
    <t>Ganesh Madhukar Kanade</t>
  </si>
  <si>
    <t>Govind Vitthal Lad</t>
  </si>
  <si>
    <t>Hanumant Ramji Amle</t>
  </si>
  <si>
    <t>Hemant Bhaskar Pawar</t>
  </si>
  <si>
    <t>Jagdish Atmaram Teli</t>
  </si>
  <si>
    <t>Jagdish Chandu Walvi</t>
  </si>
  <si>
    <t>Kiran Shrikrishna Mathkar</t>
  </si>
  <si>
    <t>Laxmikant Machindrnath Ghag</t>
  </si>
  <si>
    <t>MANISHA Sadashiv NALAWADE</t>
  </si>
  <si>
    <t>Mahendra Ashok Chirmade</t>
  </si>
  <si>
    <t>Mahendra Dattaram Chavan</t>
  </si>
  <si>
    <t>Mahesh Narayan Mugutrao</t>
  </si>
  <si>
    <t>Makarand Mohanrao Datar</t>
  </si>
  <si>
    <t>Maruti Shankar Kamble</t>
  </si>
  <si>
    <t>Nilam Prashant Waval</t>
  </si>
  <si>
    <t>Pandurang Bhauso Thombre</t>
  </si>
  <si>
    <t>Prakash Ramchandra More</t>
  </si>
  <si>
    <t>Pramod Marutrao Dhumal</t>
  </si>
  <si>
    <t>Pramod Shankar Bhosle</t>
  </si>
  <si>
    <t>Prashant Atamaram Salvi</t>
  </si>
  <si>
    <t>RAJENDRA DAMODAR TENDULKAR</t>
  </si>
  <si>
    <t>Rahul Baburao Karbhari</t>
  </si>
  <si>
    <t>RAJENDRA GAJANAN Ghosalkar</t>
  </si>
  <si>
    <t>RAJENDRA Ganpat Shivjatak</t>
  </si>
  <si>
    <t>Raju Banya Ahire</t>
  </si>
  <si>
    <t>Ramchandra Dasharath Kochrekar</t>
  </si>
  <si>
    <t>Ravindra Punaji Khot</t>
  </si>
  <si>
    <t>SANDEEP SUBRAYA NAYAK</t>
  </si>
  <si>
    <t>Sanjay Manohar Rane</t>
  </si>
  <si>
    <t>Sanjay Namdeo Chaudhari</t>
  </si>
  <si>
    <t>Sanjay Shankarrao Nale</t>
  </si>
  <si>
    <t>Sanjay Shantaram Patil</t>
  </si>
  <si>
    <t>Sanjay Vinayak Pujari</t>
  </si>
  <si>
    <t>Satish Bhanudas Chinchkar</t>
  </si>
  <si>
    <t>Shailendra Manohar Surve</t>
  </si>
  <si>
    <t>Shantaram Pandurang Fatkare</t>
  </si>
  <si>
    <t>Shivaji Maruti Mane</t>
  </si>
  <si>
    <t>Sudhakar Bhaskar Sawant</t>
  </si>
  <si>
    <t>Sudhir Shantaram Kudalkar</t>
  </si>
  <si>
    <t>Sunil Dajirao Salunkhe</t>
  </si>
  <si>
    <t>Sunil Vishram Gopal</t>
  </si>
  <si>
    <t>Suresh Balkrishna Pujare</t>
  </si>
  <si>
    <t>Suryakant Ragho Satam</t>
  </si>
  <si>
    <t>Sushil Jivaba Parab</t>
  </si>
  <si>
    <t>Tanaji Ramchandra Karpe</t>
  </si>
  <si>
    <t>Ujwala Mukund Rawool</t>
  </si>
  <si>
    <t>Umesh Ramesh Gound</t>
  </si>
  <si>
    <t>Vaibhav Sudhakar Patil</t>
  </si>
  <si>
    <t>Vandana Waman Narkar</t>
  </si>
  <si>
    <t>Vijay Ganpat Niwate</t>
  </si>
  <si>
    <t>Vijayram Pandurang Parab</t>
  </si>
  <si>
    <t>Vilas Anant Surve</t>
  </si>
  <si>
    <t>Vinod Sadashiv Kalekar</t>
  </si>
  <si>
    <t>Vinod Sarjerao Patil</t>
  </si>
  <si>
    <t>Vishvas Raghunath Pedamkar</t>
  </si>
  <si>
    <t>DGPAAPM7204</t>
  </si>
  <si>
    <t>DGPAVKM6801</t>
  </si>
  <si>
    <t>DGPASRM6404</t>
  </si>
  <si>
    <t>DGPBRDM6601</t>
  </si>
  <si>
    <t>DGPBRPM6507</t>
  </si>
  <si>
    <t>DGPBNBM6303</t>
  </si>
  <si>
    <t>DGPCBDM7802</t>
  </si>
  <si>
    <t>DGPDKSM6404</t>
  </si>
  <si>
    <t>DGPGSSM6507</t>
  </si>
  <si>
    <t>DGPGMKM7502</t>
  </si>
  <si>
    <t>DGPGVLM6402</t>
  </si>
  <si>
    <t>DGPHBPM7201</t>
  </si>
  <si>
    <t>DGPJATM7301</t>
  </si>
  <si>
    <t>DGPJCWM7701</t>
  </si>
  <si>
    <t>DGPKSMM6601</t>
  </si>
  <si>
    <t>DGPMACM7502</t>
  </si>
  <si>
    <t>DGPMDCM6501</t>
  </si>
  <si>
    <t>DGPMNMM6904</t>
  </si>
  <si>
    <t>DGPMSKM6203</t>
  </si>
  <si>
    <t>DGPPMDM6902</t>
  </si>
  <si>
    <t>DGPPSBM6903</t>
  </si>
  <si>
    <t>DGPPASM6801</t>
  </si>
  <si>
    <t>DGPRDTM6701</t>
  </si>
  <si>
    <t>DGPRBKM8103</t>
  </si>
  <si>
    <t>DGPRDKM7901</t>
  </si>
  <si>
    <t>DGPRPKM6404</t>
  </si>
  <si>
    <t>DGPSSNM6306</t>
  </si>
  <si>
    <t>DGPSNCM7501</t>
  </si>
  <si>
    <t>DGPSSNM7205</t>
  </si>
  <si>
    <t>DGPSSPM7618</t>
  </si>
  <si>
    <t>DGPSVPM6403</t>
  </si>
  <si>
    <t>DGPSBCM6604</t>
  </si>
  <si>
    <t>DGPSBSM6601</t>
  </si>
  <si>
    <t>DGPSSKM6916</t>
  </si>
  <si>
    <t>DGPSVGM7101</t>
  </si>
  <si>
    <t>DGPSJPM7004</t>
  </si>
  <si>
    <t>DGPTRKM6501</t>
  </si>
  <si>
    <t>DGPUMRF6301</t>
  </si>
  <si>
    <t>DGPURGM8103</t>
  </si>
  <si>
    <t>DGPVSPM7702</t>
  </si>
  <si>
    <t>DGPVWNF6201</t>
  </si>
  <si>
    <t>DGPVGNM7001</t>
  </si>
  <si>
    <t>DGPVPPM6505</t>
  </si>
  <si>
    <t>DGPVSKM7105</t>
  </si>
  <si>
    <t>DGPVSPM7601</t>
  </si>
  <si>
    <t>DGPVRPM7002</t>
  </si>
  <si>
    <t>Total Amount</t>
  </si>
  <si>
    <t>Gore Chandrakant Shankar</t>
  </si>
  <si>
    <t>MANJREKAR URMILA GIRISH</t>
  </si>
  <si>
    <t>RAKSHA RAVINDRA MAULE</t>
  </si>
  <si>
    <t>RENJARLAPATIL JYOTSNA SHIVA</t>
  </si>
  <si>
    <t>Parab Manoj Bhiva</t>
  </si>
  <si>
    <t>BHOSLE GULAB SADASHIV</t>
  </si>
  <si>
    <t>Bandre Jeetendra Pandrang</t>
  </si>
  <si>
    <t>BABAR SHEETAL RUSHIKESH</t>
  </si>
  <si>
    <t>Darane Devidas Kachru</t>
  </si>
  <si>
    <t>GAVANDE PRAMILA GOKUL</t>
  </si>
  <si>
    <t>NALAWADE POONAM UDDHAV</t>
  </si>
  <si>
    <t>SONAWANE ROHINI MILIND</t>
  </si>
  <si>
    <t>Shinde Supriya Sameer</t>
  </si>
  <si>
    <t>vaishali vitthal patil</t>
  </si>
  <si>
    <t>Sawant Ashok Laxman</t>
  </si>
  <si>
    <t>माहे नोव्हेंबर 2021 च्या वेतनातील कर्मचारीनिहाय बदल दर्शविणारे प्रपत्र</t>
  </si>
  <si>
    <t>कोषागार PAO, MUMBAI(7101)</t>
  </si>
  <si>
    <t>आहरण व संवितरण अधिकाऱ्याचे पदनाम :-Anti Corruption Bureau, Mumbai Unit(7101000411)</t>
  </si>
  <si>
    <t>देयक नाव :- BIIL NO 1 GPF</t>
  </si>
  <si>
    <t>अ. क्र.</t>
  </si>
  <si>
    <t>कर्मचाऱ्याचे नाव व पदनाम</t>
  </si>
  <si>
    <t>बदलाचे स्वरुप</t>
  </si>
  <si>
    <t>बदल रक्कमेचा</t>
  </si>
  <si>
    <t>सदर बदलाचा देयकामधील रक्कमेवर होणारा परिणाम (+/-)</t>
  </si>
  <si>
    <t>आदेश क्रमांक व दिनांक (*)</t>
  </si>
  <si>
    <t>गत महिन्याची रक्कम (ऑक्टोंबर 2021)</t>
  </si>
  <si>
    <t>चालू महिन्याची रक्कम(नोव्हेंबर 2021)</t>
  </si>
  <si>
    <t>YADAV JOTIRAM NANA(Police Naik)</t>
  </si>
  <si>
    <t>DA Arr</t>
  </si>
  <si>
    <t>F.A</t>
  </si>
  <si>
    <t>Pimpale Dheeraj Narayan(Police Naik)</t>
  </si>
  <si>
    <t>CHAVAN SACHIN SADANAND(Police Naik)</t>
  </si>
  <si>
    <t>KADAM LILADHAR VITHOBA(Assistant Sub Inspector)</t>
  </si>
  <si>
    <t>BHOSALE VIJAY HAMBIRRAO(Police Naik)</t>
  </si>
  <si>
    <t>SURYWANSHI ARUNA SANDIP(Police Naik)</t>
  </si>
  <si>
    <t>Pangale Balwant Ratnu(Head Constable)</t>
  </si>
  <si>
    <t>Karbhari Rahul Baburao(Police Inspector)</t>
  </si>
  <si>
    <t>Mhatre Amit Sudhakar(Police Inspector)</t>
  </si>
  <si>
    <t>Mathpati Sachin Sadanand(Police Naik)</t>
  </si>
  <si>
    <t>Kshirsagar Hanmant Soma(Police Inspector)</t>
  </si>
  <si>
    <t>Fit Allow</t>
  </si>
  <si>
    <t>Sorte Dinesh Bhagwan(Police Naik)</t>
  </si>
  <si>
    <t>Kadam Anil Vasant(Assistant Sub Inspector)</t>
  </si>
  <si>
    <t>Lad Govind Vitthal(Police Inspector)</t>
  </si>
  <si>
    <t>GPF_GRP_ABC</t>
  </si>
  <si>
    <t>Chirmade Mahendra Ashok(Head Constable)</t>
  </si>
  <si>
    <t>Pawar Vikram Shivajirao(Police Inspector)</t>
  </si>
  <si>
    <t>Zanjurne Omprakash Ramchandra(Police Naik)</t>
  </si>
  <si>
    <t>RAUT SHRADHA PRADIP(Head Clerk)</t>
  </si>
  <si>
    <t>Patil Abasaheb Anandrao(ass. D.c.p/ Depu. Sup. Police)</t>
  </si>
  <si>
    <t>Patil Vijay Bhaskar(Head Constable)</t>
  </si>
  <si>
    <t>Chandanshive Duryodhan Jagannath(Police Naik)</t>
  </si>
  <si>
    <t>Deshmukh Suhas Dattajirao(ass. D.c.p/ Depu. Sup. Police)</t>
  </si>
  <si>
    <t>Mahadik Sunil Sitaram(Head Constable)</t>
  </si>
  <si>
    <t>Padale Arun Atmaram(Police Naik)</t>
  </si>
  <si>
    <t>PUKALE SHANKAR GUJARA(Head Constable)</t>
  </si>
  <si>
    <t>Patil Vaibhav Sudhakar(ass. D.c.p/ Depu. Sup. Police)</t>
  </si>
  <si>
    <t>Bartakke Ramdas Narayan(Police Naik)</t>
  </si>
  <si>
    <t>Ahire Raju Banya(Assistant Sub Inspector)</t>
  </si>
  <si>
    <t>Pawar Hemant Bhaskar(Head Constable)</t>
  </si>
  <si>
    <t>Pedamkar Vishvas Raghunath(Head Constable)</t>
  </si>
  <si>
    <t>Gopal Sunil Vishram(Head Constable)</t>
  </si>
  <si>
    <t>Gaonkar Umesh Ramchandra(Head Constable)</t>
  </si>
  <si>
    <t>AGA JAVED ABUL(Police Naik)</t>
  </si>
  <si>
    <t>Shinde Amol Baban(Police Inspector)</t>
  </si>
  <si>
    <t>Kalekar Vinod Sadashiv(ass. D.c.p/ Depu. Sup. Police)</t>
  </si>
  <si>
    <t>Deshmukh Sandip Raosaheb(Head Constable)</t>
  </si>
  <si>
    <t>Maule Raksha Ravindra(Police Naik)</t>
  </si>
  <si>
    <t>Telure Sunil Ramchandra(ass. D.c.p/ Depu. Sup. Police)</t>
  </si>
  <si>
    <t>Niwate Vijay Ganpat(Head Constable)</t>
  </si>
  <si>
    <t>Lokhande Pravinchandra Vishvasrao(ass. D.c.p/ Depu. Sup. Police)</t>
  </si>
  <si>
    <t>CHOUGULE NANDKISHOR SHRIPATI(Police Inspector)</t>
  </si>
  <si>
    <t>JADHAV MANOJKUMAR HARISHCHANDRA(Head Constable)</t>
  </si>
  <si>
    <t>I. TAX</t>
  </si>
  <si>
    <t>JADHAV NITIN VIJAY(ass. D.c.p/ Depu. Sup. Police)</t>
  </si>
  <si>
    <t>SAWANT HEMANT MADHUSUDAN(addl. D. C. P/addl. S.p.)</t>
  </si>
  <si>
    <t>Vichare Rupesh Eknath(Police Naik)</t>
  </si>
  <si>
    <t>Desai Vijay Aatmaram(Head Constable)</t>
  </si>
  <si>
    <t>Mirgane Amol Ramhari(Police Constable)</t>
  </si>
  <si>
    <t>Patil Sanjay Shantaram(ass. D.c.p/ Depu. Sup. Police)</t>
  </si>
  <si>
    <t>Salvi Prashant Atamaram(Head Constable)</t>
  </si>
  <si>
    <t>Indulkar Sunil Chandrakant(Police Naik)</t>
  </si>
  <si>
    <t>Todankar Samruddhi Kiran(Police Naik)</t>
  </si>
  <si>
    <t>Gaikwad Jitendra Abasaheb(Police Naik)</t>
  </si>
  <si>
    <t>Doke Vijaykumar Udaybhanu(ass. D.c.p/ Depu. Sup. Police)</t>
  </si>
  <si>
    <t>Shivjatak Rajendra Ganpat(Assistant Sub Inspector)</t>
  </si>
  <si>
    <t>Teli Jagdish Atmaram(Head Constable)</t>
  </si>
  <si>
    <t>Patil Pramod Balkrishna(Police Constable)</t>
  </si>
  <si>
    <t>MORE ANIL HANUMANT(Police Naik)</t>
  </si>
  <si>
    <t>Sawant Sudhakar Bhaskar(Head Constable)</t>
  </si>
  <si>
    <t>Sakpal Mahendra Sonu(Head Constable)</t>
  </si>
  <si>
    <t>Surve Shailendra Manohar(Police Naik)</t>
  </si>
  <si>
    <t>Patil Sunil Bhimrao(Police Naik)</t>
  </si>
  <si>
    <t>Sakpal Sanjay Laxman(senior Gr. Clerk)</t>
  </si>
  <si>
    <t>Ghodke Arun Dattu(Police Inspector)</t>
  </si>
  <si>
    <t>John Sanju Civi(ass. D.c.p/ Depu. Sup. Police)</t>
  </si>
  <si>
    <t>Dhoble Vijay Manohar(Head Constable)</t>
  </si>
  <si>
    <t>Gawade Prashant Krushna(Police Naik)</t>
  </si>
  <si>
    <t>Fatkare Shantaram Pandurang(Head Constable)</t>
  </si>
  <si>
    <t>Dhumal Pramod Marutrao(Assistant Sub Inspector)</t>
  </si>
  <si>
    <t>Khot Ravindra Punaji(Assistant Sub Inspector)</t>
  </si>
  <si>
    <t>Pol Jitendra Nivrutti(Head Constable)</t>
  </si>
  <si>
    <t>Chavan Deepak Suresh(Police Naik)</t>
  </si>
  <si>
    <t>Datar Makarand Mohanrao(Head Constable)</t>
  </si>
  <si>
    <t>Raorane Sunil Rajanikant(Police Naik)</t>
  </si>
  <si>
    <t>GHADAGE ANUJA DATTATREY(Police Inspector)</t>
  </si>
  <si>
    <t>Ghosalkar Rajendra Gajanan(Head Constable)</t>
  </si>
  <si>
    <t>Kochrekar Ramchandra Dasharath(Police Naik)</t>
  </si>
  <si>
    <t>Powar Avinash Dinkar(ass. D.c.p/ Depu. Sup. Police)</t>
  </si>
  <si>
    <t>Satam Suryakant Ragho(Head Constable)</t>
  </si>
  <si>
    <t>MANJREKAR URMILA GIRISH(Police Naik)</t>
  </si>
  <si>
    <t>Mathkar Kiran Shrikrishna(Assistant Sub Inspector)</t>
  </si>
  <si>
    <t>Uthale Yogesh Madhukar(Police Naik)</t>
  </si>
  <si>
    <t>Chavan Mahendra Dattaram(Head Constable)</t>
  </si>
  <si>
    <t>Chavan Shailendra Shivram(Police Inspector)</t>
  </si>
  <si>
    <t>BITLE SANDEEP PANDHARINATH(Police Naik)</t>
  </si>
  <si>
    <t>Satam Ganesh Laxman(Police Naik)</t>
  </si>
  <si>
    <t>Sawant Shirish Manohar(Head Constable)</t>
  </si>
  <si>
    <t>BHARATI JITENDRA BAPUSAHEB(Police Inspector)</t>
  </si>
  <si>
    <t>Sanas Santosh Kisan(Head Constable)</t>
  </si>
  <si>
    <t>Jadhav Vishwajit Pandurang(ass. D.c.p/ Depu. Sup. Police)</t>
  </si>
  <si>
    <t>Rane Sanjay Manohar(Head Constable)</t>
  </si>
  <si>
    <t>KAWLE DINESH RAGHUNATH(Police Naik)</t>
  </si>
  <si>
    <t>Raut Ankush Shivaji(Assistant Sub Inspector)</t>
  </si>
  <si>
    <t>Pavale Pravin Vishwanath(Police Inspector)</t>
  </si>
  <si>
    <t>Gore Chandrakant Shankar(Police Naik)</t>
  </si>
  <si>
    <t>TAMBE GIRISH VIJAY(Head Constable)</t>
  </si>
  <si>
    <t>Employee Attached</t>
  </si>
  <si>
    <t>BHOSLE GULAB SADASHIV(Head Constable)</t>
  </si>
  <si>
    <t>Net Pay</t>
  </si>
  <si>
    <t>Pawar Kranti Namdev(ass. D.c.p/ Depu. Sup. Police)</t>
  </si>
  <si>
    <t>1,27,689</t>
  </si>
  <si>
    <t>MAHAJAN BAJIRAO BABURAO(ass. D.c.p/ Depu. Sup. Police)</t>
  </si>
  <si>
    <t>1,16,989</t>
  </si>
  <si>
    <t>Kamble Jitendra Madhukar(Head Constable)</t>
  </si>
  <si>
    <t>Khambe Sanjay Tukaram(Head Constable)</t>
  </si>
  <si>
    <t>Shinde Sandeep Anant(Head Constable)</t>
  </si>
  <si>
    <t>Sawant Ashok Laxman(Head Constable)</t>
  </si>
  <si>
    <t>Gondhe Sopan Sakharam(ass. D.c.p/ Depu. Sup. Police)</t>
  </si>
  <si>
    <t>Shinde Pravin Hindurao(Head Constable)</t>
  </si>
  <si>
    <t>BANSODE ANITA VIJAY(Head Constable)</t>
  </si>
  <si>
    <t>Bhosale Rekha Ranganath(Head Constable)</t>
  </si>
  <si>
    <t>Bandre Jeetendra Pandrang(Head Constable)</t>
  </si>
  <si>
    <t>Mirgal Sudhir Sadashiv(Head Constable)</t>
  </si>
  <si>
    <t>Shemadkar Nagesh Satyavan(Head Constable)</t>
  </si>
  <si>
    <t>Gholap Anand Kisan(Head Constable)</t>
  </si>
  <si>
    <t>Employee Dettached</t>
  </si>
  <si>
    <t>Surve Vilas Anant(Head Constable)</t>
  </si>
  <si>
    <t>* Generated From New SEVAARTH System,GoM</t>
  </si>
  <si>
    <t>एकूण बदलाची रक्कम</t>
  </si>
  <si>
    <t>-1,69,104</t>
  </si>
  <si>
    <t>माहे नोव्हेंबर 2021 च्या देयकाची निव्वळ रक्कम (चालू महिना)</t>
  </si>
  <si>
    <t>67,91,952</t>
  </si>
  <si>
    <t>माहे ऑक्टोंबर 2021 च्या देयकाची निव्वळ रक्कम (गत महिना)</t>
  </si>
  <si>
    <t>69,61,056</t>
  </si>
  <si>
    <t>फरकाची रक्कम</t>
  </si>
  <si>
    <t>ब)</t>
  </si>
  <si>
    <t>एकूण स्थुल रक्कम</t>
  </si>
  <si>
    <t>एकूण वजाती</t>
  </si>
  <si>
    <t>एकूण निव्वळ रक्कम</t>
  </si>
  <si>
    <t>नोव्हेंबर महिन्याचे देयक</t>
  </si>
  <si>
    <t>रुपये 7992186</t>
  </si>
  <si>
    <t>रुपये 1200234</t>
  </si>
  <si>
    <t>रुपये 6791952</t>
  </si>
  <si>
    <t>ऑक्टोंबरमहिन्याचे देयक</t>
  </si>
  <si>
    <t>रुपये 8030416</t>
  </si>
  <si>
    <t>रुपये 1069360</t>
  </si>
  <si>
    <t>रुपये 6961056</t>
  </si>
  <si>
    <t>देयकातील फरकातील रक्कम</t>
  </si>
  <si>
    <t>रुपये -38230</t>
  </si>
  <si>
    <t>रुपये 130874</t>
  </si>
  <si>
    <t>रुपये -169104</t>
  </si>
  <si>
    <t>(*)संबधित बदला पृष्टर्थ कागदपत्रे जोडण्यात आली आहेत.</t>
  </si>
  <si>
    <t>मी असे प्रमाणित करतो/करते की गत महिन्यात ऑक्टोंबर कोषागाराने सेवार्थ प्रणालीतून निर्गमित केलेले देयक व त्यात दर्शविलेल्या कार्माचारीनिहाय सर्व प्रदान वसुलीच्या रकमा मी तपासल्या असून त्यानुसार करण्यात आलेले प्रदान अचुक आहेत. ज्यामध्ये बदल आवश्यक आहे तो उपरोक्त तक्त्यामध्ये समाविष्ट केला</t>
  </si>
  <si>
    <t>आहरण व संवितरण अधिकाऱ्याची सही</t>
  </si>
  <si>
    <t>देयक नाव :- BILL DCPS NEW</t>
  </si>
  <si>
    <t>VIPAT SHARAD ARJUN(Police Inspector)</t>
  </si>
  <si>
    <t>DCPS DA</t>
  </si>
  <si>
    <t>PARAB MANOJ BHIVA(Police Constable)</t>
  </si>
  <si>
    <t>Ghogare Shital Ashok(ass. D.c.p/ Depu. Sup. Police)</t>
  </si>
  <si>
    <t>Srvc Ch</t>
  </si>
  <si>
    <t>SHIGVAN SHILA SHANTARAM(Police Constable)</t>
  </si>
  <si>
    <t>SHEWATE KISHOR VITTHAL(Police Inspector)</t>
  </si>
  <si>
    <t>BHAGAT PRATIKSHA TRIPAL(Police Inspector)</t>
  </si>
  <si>
    <t>GORDE VAISHALI UMESH(ass. D.c.p/ Depu. Sup. Police)</t>
  </si>
  <si>
    <t>NATE SUPRIYA KIRAN(Police Inspector)</t>
  </si>
  <si>
    <t>NALE SARDAR BALIRAM(ass. D.c.p/ Depu. Sup. Police)</t>
  </si>
  <si>
    <t>GARUD KAILAS BABANRAO(Police Constable)</t>
  </si>
  <si>
    <t>SONONE JAGDISH JANKIRAM(Police Constable)</t>
  </si>
  <si>
    <t>RENJARLAPATIL JYOTSNA SHIVA(Police Constable)</t>
  </si>
  <si>
    <t>GHAVARE RITU ROSHAN(Police Constable)</t>
  </si>
  <si>
    <t>WAGHELA YOGESH DILIP(junior Gr. Clerk)</t>
  </si>
  <si>
    <t>WAGHMARE AMOL JALINDAR(Police Inspector)</t>
  </si>
  <si>
    <t>JAMDADE SHUBHANGI SHRIKANT(Police Inspector)</t>
  </si>
  <si>
    <t>KHARULE RAMESHWAR TULSHIRAM(Police Constable)</t>
  </si>
  <si>
    <t>Chaudhary Rakesh Anandrao(ass. D.c.p/ Depu. Sup. Police)</t>
  </si>
  <si>
    <t>Mhetre Shivraj Jagdish(ass. D.c.p/ Depu. Sup. Police)</t>
  </si>
  <si>
    <t>PADELKAR SHITAL SHANTARAM(Police Constable)</t>
  </si>
  <si>
    <t>KADAM GEETANJALI VITTHAL(Police Constable)</t>
  </si>
  <si>
    <t>Zanjurne Ajit Ramrao(Police Inspector)</t>
  </si>
  <si>
    <t>BAGWE MADHURA PRAVIN(Police Constable)</t>
  </si>
  <si>
    <t>DOLAS NILIMA KESHAV(Police Inspector)</t>
  </si>
  <si>
    <t>LAWANDE NITIN MOHAN(Police Inspector)</t>
  </si>
  <si>
    <t>Dhumal Rahul Dattatraya(Police Inspector)</t>
  </si>
  <si>
    <t>PATIL SACHIN LAXMAN(Police Inspector)</t>
  </si>
  <si>
    <t>CHAVAN RUPALI NITIN(Police Constable)</t>
  </si>
  <si>
    <t>DEOKAR PRADIP DATTATRAYA(Police Inspector)</t>
  </si>
  <si>
    <t>SHILWANT RAHUL SHESHRAO(Police Constable)</t>
  </si>
  <si>
    <t>CHAVAN RAGINI NAYAN(Police Constable)</t>
  </si>
  <si>
    <t>JADHAV GAYATRI MADHUKAR(Police Inspector)</t>
  </si>
  <si>
    <t>BANGOSAVI PRAVIN PANDURANG(Police Inspector)</t>
  </si>
  <si>
    <t>BEDSE SWAPNIL SUBHASH(Police Inspector)</t>
  </si>
  <si>
    <t>MANE SMITA KRISHNA(junior Gr. Clerk)</t>
  </si>
  <si>
    <t>Kumbhar Ganesh Vilas(ass. D.c.p/ Depu. Sup. Police)</t>
  </si>
  <si>
    <t>7th Pay DCPS/NPS Arr</t>
  </si>
  <si>
    <t>Shinde Shankar Kisanrao(ass. D.c.p/ Depu. Sup. Police)</t>
  </si>
  <si>
    <t>KORDE UMESH MAHESH(Police Inspector)</t>
  </si>
  <si>
    <t>VACHKAL MANSING BABAN(Police Inspector)</t>
  </si>
  <si>
    <t>Shinde Supriya Sameer(Police Constable)</t>
  </si>
  <si>
    <t>NARULKAR ANANYA ABHISHEK(Police Constable)</t>
  </si>
  <si>
    <t>GAVANDE PRAMILA GOKUL(Police Constable)</t>
  </si>
  <si>
    <t>NALAWADE POONAM UDDHAV(Police Constable)</t>
  </si>
  <si>
    <t>SONAWANE ROHINI MILIND(Police Constable)</t>
  </si>
  <si>
    <t>Abhivant Pravin Bhivaji(Police Constable)</t>
  </si>
  <si>
    <t>BABAR SHEETAL RUSHIKESH(Police Constable)</t>
  </si>
  <si>
    <t>Patil Vaishali Vitthal(Police Constable)</t>
  </si>
  <si>
    <t>DALVI SHAMALI JAYPRAKASH(Police Constable)</t>
  </si>
  <si>
    <t>KHEDKAR VARSHA SACHIN(Police Constable)</t>
  </si>
  <si>
    <t>Darane Devidas Kachru(Police Constable)</t>
  </si>
  <si>
    <t>RAKHONDE YASHODAS DEVIDAS(Police Constable)</t>
  </si>
  <si>
    <t>5,94,435</t>
  </si>
  <si>
    <t>35,17,788</t>
  </si>
  <si>
    <t>29,23,353</t>
  </si>
  <si>
    <t>रुपये 4300859</t>
  </si>
  <si>
    <t>रुपये 783071</t>
  </si>
  <si>
    <t>रुपये 3517788</t>
  </si>
  <si>
    <t>रुपये 3278174</t>
  </si>
  <si>
    <t>रुपये 354821</t>
  </si>
  <si>
    <t>रुपये 2923353</t>
  </si>
  <si>
    <t>रुपये 614551</t>
  </si>
  <si>
    <t>रुपये 20116</t>
  </si>
  <si>
    <t>रुपये 594435</t>
  </si>
  <si>
    <t>Basic Arr.</t>
  </si>
  <si>
    <t>7thPay GPFArr(Grp ABC)</t>
  </si>
  <si>
    <t>Exc. PayRc</t>
  </si>
  <si>
    <t>Gurjar Santosh Kamlakar(Police Inspector)</t>
  </si>
  <si>
    <t>Trans.Allw.</t>
  </si>
  <si>
    <t>Spl.Pay</t>
  </si>
  <si>
    <t>H. R. A.</t>
  </si>
  <si>
    <t>Dalvi Nitin Prabhakar(ass. D.c.p/ Depu. Sup. Police)</t>
  </si>
  <si>
    <t>Bhole Sanjeev Moreshwar(addl. D. C. P/addl. S.p.)</t>
  </si>
  <si>
    <t>PAWAR PRAVIN MAHADEV(Head Constable)</t>
  </si>
  <si>
    <t>VAIDYA UJWAL ARUN(ass. D.c.p/ Depu. Sup. Police)</t>
  </si>
  <si>
    <t>गत महिन्याची रक्कम (डिसेंबर 2021)</t>
  </si>
  <si>
    <t>चालू महिन्याची रक्कम(जानेवारी 2022)</t>
  </si>
  <si>
    <t>Basic Pay</t>
  </si>
  <si>
    <t>7PC DA</t>
  </si>
  <si>
    <t>KUMBHAR GANESH VILAS(ass. D.c.p/ Depu. Sup. Police)</t>
  </si>
  <si>
    <t>SHINDE SHANKAR KISANRAO(ass. D.c.p/ Depu. Sup. Police)</t>
  </si>
  <si>
    <t>GHOGARE SHITAL ASHOK(ass. D.c.p/ Depu. Sup. Police)</t>
  </si>
  <si>
    <t>BAJARANG VISHVANATH CHAUGULE</t>
  </si>
  <si>
    <t>SHITAL SHANTARAM PADELKAR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</si>
</sst>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Rupee Foradian"/>
      <family val="2"/>
    </font>
    <font>
      <sz val="8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indexed="7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rgb="FF909090"/>
      </left>
      <right style="thin">
        <color rgb="FF909090"/>
      </right>
      <top style="thin">
        <color rgb="FF909090"/>
      </top>
      <bottom style="thin">
        <color rgb="FF909090"/>
      </bottom>
      <diagonal/>
    </border>
    <border>
      <left style="thin">
        <color rgb="FF000000"/>
      </left>
      <right style="thin">
        <color rgb="FF909090"/>
      </right>
      <top style="thin">
        <color rgb="FF909090"/>
      </top>
      <bottom style="thin">
        <color rgb="FF909090"/>
      </bottom>
      <diagonal/>
    </border>
    <border>
      <left style="thin">
        <color rgb="FF909090"/>
      </left>
      <right style="thin">
        <color rgb="FF000000"/>
      </right>
      <top style="thin">
        <color rgb="FF909090"/>
      </top>
      <bottom style="thin">
        <color rgb="FF90909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09090"/>
      </right>
      <top style="thin">
        <color rgb="FF000000"/>
      </top>
      <bottom/>
      <diagonal/>
    </border>
    <border>
      <left style="thin">
        <color rgb="FF000000"/>
      </left>
      <right style="thin">
        <color rgb="FF909090"/>
      </right>
      <top/>
      <bottom style="thin">
        <color rgb="FF000000"/>
      </bottom>
      <diagonal/>
    </border>
    <border>
      <left style="thin">
        <color rgb="FF909090"/>
      </left>
      <right style="thin">
        <color rgb="FF909090"/>
      </right>
      <top style="thin">
        <color rgb="FF000000"/>
      </top>
      <bottom/>
      <diagonal/>
    </border>
    <border>
      <left style="thin">
        <color rgb="FF909090"/>
      </left>
      <right style="thin">
        <color rgb="FF909090"/>
      </right>
      <top/>
      <bottom style="thin">
        <color rgb="FF000000"/>
      </bottom>
      <diagonal/>
    </border>
    <border>
      <left style="thin">
        <color rgb="FF909090"/>
      </left>
      <right/>
      <top style="thin">
        <color rgb="FF000000"/>
      </top>
      <bottom style="thin">
        <color rgb="FF909090"/>
      </bottom>
      <diagonal/>
    </border>
    <border>
      <left/>
      <right style="thin">
        <color rgb="FF909090"/>
      </right>
      <top style="thin">
        <color rgb="FF000000"/>
      </top>
      <bottom style="thin">
        <color rgb="FF909090"/>
      </bottom>
      <diagonal/>
    </border>
    <border>
      <left style="thin">
        <color rgb="FF909090"/>
      </left>
      <right style="thin">
        <color rgb="FF000000"/>
      </right>
      <top style="thin">
        <color rgb="FF000000"/>
      </top>
      <bottom/>
      <diagonal/>
    </border>
    <border>
      <left style="thin">
        <color rgb="FF90909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0" fontId="1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left" vertical="center" wrapText="1"/>
    </xf>
    <xf numFmtId="3" fontId="0" fillId="4" borderId="24" xfId="0" applyNumberFormat="1" applyFill="1" applyBorder="1" applyAlignment="1">
      <alignment horizontal="right" vertical="center" wrapText="1"/>
    </xf>
    <xf numFmtId="0" fontId="0" fillId="4" borderId="24" xfId="0" applyFill="1" applyBorder="1" applyAlignment="1">
      <alignment horizontal="right" vertical="center" wrapText="1"/>
    </xf>
    <xf numFmtId="0" fontId="3" fillId="4" borderId="24" xfId="0" applyFont="1" applyFill="1" applyBorder="1" applyAlignment="1">
      <alignment horizontal="right" vertical="center" wrapText="1"/>
    </xf>
    <xf numFmtId="0" fontId="1" fillId="4" borderId="24" xfId="0" applyFont="1" applyFill="1" applyBorder="1" applyAlignment="1">
      <alignment horizontal="right" vertical="center" wrapText="1"/>
    </xf>
    <xf numFmtId="0" fontId="1" fillId="6" borderId="32" xfId="0" applyFont="1" applyFill="1" applyBorder="1" applyAlignment="1">
      <alignment horizont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24" xfId="0" applyFill="1" applyBorder="1" applyAlignment="1">
      <alignment horizontal="right" vertical="center" wrapText="1"/>
    </xf>
    <xf numFmtId="3" fontId="0" fillId="7" borderId="24" xfId="0" applyNumberFormat="1" applyFill="1" applyBorder="1" applyAlignment="1">
      <alignment horizontal="right" vertical="center" wrapText="1"/>
    </xf>
    <xf numFmtId="0" fontId="1" fillId="6" borderId="33" xfId="0" applyFont="1" applyFill="1" applyBorder="1" applyAlignment="1">
      <alignment horizontal="center" wrapText="1"/>
    </xf>
    <xf numFmtId="0" fontId="1" fillId="6" borderId="34" xfId="0" applyFont="1" applyFill="1" applyBorder="1" applyAlignment="1">
      <alignment horizontal="center" wrapText="1"/>
    </xf>
    <xf numFmtId="3" fontId="0" fillId="0" borderId="0" xfId="0" applyNumberForma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4" borderId="24" xfId="0" applyFill="1" applyBorder="1" applyAlignment="1">
      <alignment wrapText="1"/>
    </xf>
    <xf numFmtId="0" fontId="0" fillId="4" borderId="24" xfId="0" applyFill="1" applyBorder="1" applyAlignment="1">
      <alignment horizontal="right" wrapText="1"/>
    </xf>
    <xf numFmtId="0" fontId="0" fillId="4" borderId="24" xfId="0" applyFill="1" applyBorder="1" applyAlignment="1">
      <alignment horizontal="left" wrapText="1"/>
    </xf>
    <xf numFmtId="3" fontId="0" fillId="4" borderId="24" xfId="0" applyNumberFormat="1" applyFill="1" applyBorder="1" applyAlignment="1">
      <alignment horizontal="right" wrapText="1"/>
    </xf>
    <xf numFmtId="0" fontId="0" fillId="7" borderId="24" xfId="0" applyFill="1" applyBorder="1" applyAlignment="1">
      <alignment horizontal="right" wrapText="1"/>
    </xf>
    <xf numFmtId="0" fontId="0" fillId="7" borderId="24" xfId="0" applyFill="1" applyBorder="1" applyAlignment="1">
      <alignment horizontal="center" wrapText="1"/>
    </xf>
    <xf numFmtId="0" fontId="0" fillId="7" borderId="24" xfId="0" applyFill="1" applyBorder="1" applyAlignment="1">
      <alignment horizontal="left" wrapText="1"/>
    </xf>
    <xf numFmtId="3" fontId="0" fillId="7" borderId="24" xfId="0" applyNumberFormat="1" applyFill="1" applyBorder="1" applyAlignment="1">
      <alignment horizontal="right" wrapText="1"/>
    </xf>
    <xf numFmtId="0" fontId="0" fillId="4" borderId="24" xfId="0" applyFill="1" applyBorder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1" fillId="4" borderId="38" xfId="0" applyFont="1" applyFill="1" applyBorder="1" applyAlignment="1">
      <alignment horizontal="center" wrapText="1"/>
    </xf>
    <xf numFmtId="0" fontId="1" fillId="7" borderId="3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49" xfId="0" applyFill="1" applyBorder="1"/>
    <xf numFmtId="0" fontId="1" fillId="7" borderId="40" xfId="0" applyFont="1" applyFill="1" applyBorder="1" applyAlignment="1">
      <alignment horizontal="right" wrapText="1"/>
    </xf>
    <xf numFmtId="0" fontId="1" fillId="7" borderId="39" xfId="0" applyFont="1" applyFill="1" applyBorder="1" applyAlignment="1">
      <alignment horizontal="right" wrapText="1"/>
    </xf>
    <xf numFmtId="0" fontId="1" fillId="7" borderId="38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/>
    </xf>
    <xf numFmtId="0" fontId="1" fillId="7" borderId="40" xfId="0" applyFont="1" applyFill="1" applyBorder="1" applyAlignment="1">
      <alignment horizontal="center" wrapText="1"/>
    </xf>
    <xf numFmtId="0" fontId="1" fillId="7" borderId="38" xfId="0" applyFont="1" applyFill="1" applyBorder="1" applyAlignment="1">
      <alignment horizontal="center" wrapText="1"/>
    </xf>
    <xf numFmtId="0" fontId="0" fillId="4" borderId="40" xfId="0" applyFill="1" applyBorder="1" applyAlignment="1">
      <alignment horizontal="left" wrapText="1"/>
    </xf>
    <xf numFmtId="0" fontId="0" fillId="4" borderId="39" xfId="0" applyFill="1" applyBorder="1" applyAlignment="1">
      <alignment horizontal="left" wrapText="1"/>
    </xf>
    <xf numFmtId="0" fontId="0" fillId="4" borderId="38" xfId="0" applyFill="1" applyBorder="1" applyAlignment="1">
      <alignment horizontal="left" wrapText="1"/>
    </xf>
    <xf numFmtId="0" fontId="0" fillId="7" borderId="40" xfId="0" applyFill="1" applyBorder="1" applyAlignment="1">
      <alignment horizontal="left" wrapText="1"/>
    </xf>
    <xf numFmtId="0" fontId="0" fillId="7" borderId="39" xfId="0" applyFill="1" applyBorder="1" applyAlignment="1">
      <alignment horizontal="left" wrapText="1"/>
    </xf>
    <xf numFmtId="0" fontId="0" fillId="7" borderId="38" xfId="0" applyFill="1" applyBorder="1" applyAlignment="1">
      <alignment horizontal="left" wrapText="1"/>
    </xf>
    <xf numFmtId="0" fontId="1" fillId="4" borderId="40" xfId="0" applyFont="1" applyFill="1" applyBorder="1" applyAlignment="1">
      <alignment horizontal="center" wrapText="1"/>
    </xf>
    <xf numFmtId="0" fontId="1" fillId="4" borderId="38" xfId="0" applyFont="1" applyFill="1" applyBorder="1" applyAlignment="1">
      <alignment horizontal="center" wrapText="1"/>
    </xf>
    <xf numFmtId="0" fontId="1" fillId="6" borderId="47" xfId="0" applyFont="1" applyFill="1" applyBorder="1" applyAlignment="1">
      <alignment horizontal="center" wrapText="1"/>
    </xf>
    <xf numFmtId="0" fontId="1" fillId="6" borderId="48" xfId="0" applyFont="1" applyFill="1" applyBorder="1" applyAlignment="1">
      <alignment horizontal="center" wrapText="1"/>
    </xf>
    <xf numFmtId="0" fontId="1" fillId="4" borderId="39" xfId="0" applyFont="1" applyFill="1" applyBorder="1" applyAlignment="1">
      <alignment horizontal="center" wrapText="1"/>
    </xf>
    <xf numFmtId="0" fontId="1" fillId="6" borderId="41" xfId="0" applyFont="1" applyFill="1" applyBorder="1" applyAlignment="1">
      <alignment horizontal="center" wrapText="1"/>
    </xf>
    <xf numFmtId="0" fontId="1" fillId="6" borderId="42" xfId="0" applyFont="1" applyFill="1" applyBorder="1" applyAlignment="1">
      <alignment horizontal="center" wrapText="1"/>
    </xf>
    <xf numFmtId="0" fontId="1" fillId="6" borderId="43" xfId="0" applyFont="1" applyFill="1" applyBorder="1" applyAlignment="1">
      <alignment horizontal="center" wrapText="1"/>
    </xf>
    <xf numFmtId="0" fontId="1" fillId="6" borderId="44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4" borderId="40" xfId="0" applyFont="1" applyFill="1" applyBorder="1" applyAlignment="1">
      <alignment horizontal="right" wrapText="1"/>
    </xf>
    <xf numFmtId="0" fontId="1" fillId="4" borderId="39" xfId="0" applyFont="1" applyFill="1" applyBorder="1" applyAlignment="1">
      <alignment horizontal="right" wrapText="1"/>
    </xf>
    <xf numFmtId="0" fontId="1" fillId="4" borderId="38" xfId="0" applyFont="1" applyFill="1" applyBorder="1" applyAlignment="1">
      <alignment horizontal="right" wrapText="1"/>
    </xf>
    <xf numFmtId="0" fontId="1" fillId="7" borderId="39" xfId="0" applyFont="1" applyFill="1" applyBorder="1" applyAlignment="1">
      <alignment horizontal="center" wrapText="1"/>
    </xf>
    <xf numFmtId="17" fontId="7" fillId="0" borderId="18" xfId="0" applyNumberFormat="1" applyFont="1" applyBorder="1" applyAlignment="1"/>
    <xf numFmtId="0" fontId="8" fillId="0" borderId="17" xfId="0" applyFont="1" applyBorder="1" applyAlignment="1"/>
    <xf numFmtId="0" fontId="8" fillId="0" borderId="7" xfId="0" applyFont="1" applyBorder="1" applyAlignment="1"/>
    <xf numFmtId="0" fontId="8" fillId="0" borderId="0" xfId="0" applyFont="1"/>
    <xf numFmtId="0" fontId="7" fillId="0" borderId="2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10" fillId="3" borderId="17" xfId="0" applyFont="1" applyFill="1" applyBorder="1" applyAlignment="1"/>
    <xf numFmtId="0" fontId="7" fillId="3" borderId="27" xfId="0" applyFont="1" applyFill="1" applyBorder="1" applyAlignment="1"/>
    <xf numFmtId="0" fontId="7" fillId="3" borderId="5" xfId="0" applyFont="1" applyFill="1" applyBorder="1" applyAlignment="1">
      <alignment vertical="top"/>
    </xf>
    <xf numFmtId="0" fontId="9" fillId="3" borderId="11" xfId="0" applyFont="1" applyFill="1" applyBorder="1" applyAlignment="1">
      <alignment vertical="top"/>
    </xf>
    <xf numFmtId="0" fontId="8" fillId="0" borderId="23" xfId="0" applyFont="1" applyBorder="1"/>
    <xf numFmtId="0" fontId="10" fillId="3" borderId="0" xfId="0" applyFont="1" applyFill="1" applyBorder="1" applyAlignment="1"/>
    <xf numFmtId="0" fontId="7" fillId="3" borderId="26" xfId="0" applyFont="1" applyFill="1" applyBorder="1" applyAlignment="1"/>
    <xf numFmtId="0" fontId="10" fillId="3" borderId="27" xfId="0" applyFont="1" applyFill="1" applyBorder="1" applyAlignment="1"/>
    <xf numFmtId="0" fontId="7" fillId="0" borderId="20" xfId="0" applyFont="1" applyBorder="1" applyAlignment="1">
      <alignment vertical="top"/>
    </xf>
    <xf numFmtId="0" fontId="10" fillId="3" borderId="16" xfId="0" applyFont="1" applyFill="1" applyBorder="1" applyAlignment="1"/>
    <xf numFmtId="0" fontId="7" fillId="3" borderId="6" xfId="0" applyFont="1" applyFill="1" applyBorder="1" applyAlignment="1">
      <alignment vertical="top"/>
    </xf>
    <xf numFmtId="0" fontId="9" fillId="3" borderId="29" xfId="0" applyFont="1" applyFill="1" applyBorder="1" applyAlignment="1">
      <alignment vertical="top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0" borderId="3" xfId="0" applyFont="1" applyBorder="1"/>
    <xf numFmtId="0" fontId="10" fillId="3" borderId="17" xfId="0" applyFont="1" applyFill="1" applyBorder="1" applyAlignment="1">
      <alignment vertical="top"/>
    </xf>
    <xf numFmtId="0" fontId="11" fillId="3" borderId="8" xfId="0" applyFont="1" applyFill="1" applyBorder="1" applyAlignment="1">
      <alignment horizontal="right"/>
    </xf>
    <xf numFmtId="0" fontId="7" fillId="3" borderId="50" xfId="0" applyFont="1" applyFill="1" applyBorder="1" applyAlignment="1"/>
    <xf numFmtId="0" fontId="7" fillId="3" borderId="31" xfId="0" applyFont="1" applyFill="1" applyBorder="1" applyAlignment="1">
      <alignment vertical="top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0" fillId="3" borderId="16" xfId="0" applyFont="1" applyFill="1" applyBorder="1" applyAlignment="1">
      <alignment vertical="top"/>
    </xf>
    <xf numFmtId="0" fontId="8" fillId="8" borderId="8" xfId="0" applyFont="1" applyFill="1" applyBorder="1" applyAlignment="1">
      <alignment horizontal="right"/>
    </xf>
    <xf numFmtId="0" fontId="7" fillId="3" borderId="51" xfId="0" applyFont="1" applyFill="1" applyBorder="1" applyAlignment="1"/>
    <xf numFmtId="0" fontId="7" fillId="3" borderId="30" xfId="0" applyFont="1" applyFill="1" applyBorder="1" applyAlignment="1">
      <alignment vertical="top"/>
    </xf>
    <xf numFmtId="0" fontId="7" fillId="2" borderId="1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8" fillId="0" borderId="4" xfId="0" applyFont="1" applyBorder="1"/>
    <xf numFmtId="0" fontId="11" fillId="3" borderId="7" xfId="1" applyFont="1" applyFill="1" applyBorder="1"/>
    <xf numFmtId="0" fontId="7" fillId="3" borderId="12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3" fillId="0" borderId="0" xfId="1" applyFont="1"/>
    <xf numFmtId="0" fontId="8" fillId="0" borderId="25" xfId="0" applyFont="1" applyBorder="1"/>
    <xf numFmtId="0" fontId="7" fillId="2" borderId="15" xfId="0" applyFont="1" applyFill="1" applyBorder="1" applyAlignment="1">
      <alignment vertical="top"/>
    </xf>
    <xf numFmtId="0" fontId="8" fillId="4" borderId="8" xfId="0" applyFont="1" applyFill="1" applyBorder="1" applyAlignment="1">
      <alignment horizontal="left" wrapText="1"/>
    </xf>
    <xf numFmtId="0" fontId="14" fillId="0" borderId="8" xfId="0" applyFont="1" applyBorder="1"/>
    <xf numFmtId="0" fontId="10" fillId="3" borderId="15" xfId="0" applyFont="1" applyFill="1" applyBorder="1" applyAlignment="1">
      <alignment vertical="top"/>
    </xf>
    <xf numFmtId="0" fontId="7" fillId="3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vertical="top"/>
    </xf>
    <xf numFmtId="0" fontId="8" fillId="0" borderId="19" xfId="0" applyFont="1" applyBorder="1"/>
    <xf numFmtId="0" fontId="13" fillId="0" borderId="8" xfId="1" applyFont="1" applyBorder="1"/>
    <xf numFmtId="0" fontId="7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1" fillId="3" borderId="10" xfId="0" applyFont="1" applyFill="1" applyBorder="1" applyAlignment="1">
      <alignment horizontal="right"/>
    </xf>
    <xf numFmtId="0" fontId="8" fillId="0" borderId="8" xfId="0" applyFont="1" applyBorder="1"/>
    <xf numFmtId="0" fontId="11" fillId="3" borderId="7" xfId="0" applyFont="1" applyFill="1" applyBorder="1" applyAlignment="1">
      <alignment horizontal="right"/>
    </xf>
    <xf numFmtId="0" fontId="7" fillId="2" borderId="20" xfId="0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center"/>
    </xf>
    <xf numFmtId="0" fontId="10" fillId="3" borderId="8" xfId="0" applyFont="1" applyFill="1" applyBorder="1"/>
    <xf numFmtId="0" fontId="9" fillId="3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3" borderId="20" xfId="0" applyFont="1" applyFill="1" applyBorder="1" applyAlignment="1">
      <alignment horizontal="left" wrapText="1"/>
    </xf>
    <xf numFmtId="0" fontId="10" fillId="3" borderId="5" xfId="0" applyFont="1" applyFill="1" applyBorder="1" applyAlignment="1">
      <alignment horizontal="right" wrapText="1"/>
    </xf>
    <xf numFmtId="0" fontId="10" fillId="3" borderId="20" xfId="0" applyFont="1" applyFill="1" applyBorder="1" applyAlignment="1">
      <alignment horizontal="center"/>
    </xf>
    <xf numFmtId="0" fontId="10" fillId="3" borderId="15" xfId="0" applyFont="1" applyFill="1" applyBorder="1" applyAlignment="1">
      <alignment vertical="top" wrapText="1"/>
    </xf>
    <xf numFmtId="0" fontId="10" fillId="3" borderId="8" xfId="0" applyFont="1" applyFill="1" applyBorder="1" applyAlignment="1">
      <alignment horizontal="right" wrapText="1"/>
    </xf>
    <xf numFmtId="0" fontId="10" fillId="3" borderId="20" xfId="0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3" borderId="8" xfId="0" applyFont="1" applyFill="1" applyBorder="1" applyAlignment="1">
      <alignment horizontal="right" vertical="top" wrapText="1"/>
    </xf>
    <xf numFmtId="0" fontId="11" fillId="3" borderId="8" xfId="0" applyFont="1" applyFill="1" applyBorder="1" applyAlignment="1">
      <alignment horizontal="center" vertical="top"/>
    </xf>
    <xf numFmtId="0" fontId="10" fillId="3" borderId="20" xfId="0" applyFont="1" applyFill="1" applyBorder="1" applyAlignment="1">
      <alignment horizontal="center" vertical="top"/>
    </xf>
    <xf numFmtId="0" fontId="10" fillId="0" borderId="15" xfId="0" applyFont="1" applyBorder="1" applyAlignment="1">
      <alignment vertical="top"/>
    </xf>
    <xf numFmtId="0" fontId="10" fillId="0" borderId="20" xfId="0" applyFont="1" applyBorder="1" applyAlignment="1">
      <alignment vertical="top"/>
    </xf>
    <xf numFmtId="0" fontId="15" fillId="4" borderId="1" xfId="0" applyFont="1" applyFill="1" applyBorder="1" applyAlignment="1">
      <alignment vertical="top" wrapText="1"/>
    </xf>
    <xf numFmtId="0" fontId="8" fillId="0" borderId="15" xfId="0" applyFont="1" applyBorder="1"/>
    <xf numFmtId="0" fontId="10" fillId="3" borderId="15" xfId="0" applyFont="1" applyFill="1" applyBorder="1" applyAlignment="1">
      <alignment horizontal="right" wrapText="1"/>
    </xf>
    <xf numFmtId="0" fontId="8" fillId="0" borderId="36" xfId="0" applyFont="1" applyBorder="1"/>
    <xf numFmtId="0" fontId="15" fillId="7" borderId="15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horizontal="right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20" xfId="0" applyFont="1" applyFill="1" applyBorder="1" applyAlignment="1">
      <alignment horizontal="left" vertical="center" wrapText="1"/>
    </xf>
    <xf numFmtId="164" fontId="10" fillId="3" borderId="21" xfId="0" applyNumberFormat="1" applyFont="1" applyFill="1" applyBorder="1" applyAlignment="1">
      <alignment horizontal="right" wrapText="1"/>
    </xf>
    <xf numFmtId="0" fontId="7" fillId="2" borderId="8" xfId="0" applyFont="1" applyFill="1" applyBorder="1" applyAlignment="1">
      <alignment horizontal="center" vertical="top"/>
    </xf>
    <xf numFmtId="0" fontId="8" fillId="7" borderId="15" xfId="0" applyFont="1" applyFill="1" applyBorder="1" applyAlignment="1">
      <alignment vertical="center" wrapText="1"/>
    </xf>
    <xf numFmtId="164" fontId="10" fillId="3" borderId="8" xfId="0" applyNumberFormat="1" applyFont="1" applyFill="1" applyBorder="1" applyAlignment="1">
      <alignment horizontal="right" wrapText="1"/>
    </xf>
    <xf numFmtId="0" fontId="10" fillId="3" borderId="8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vertical="center" wrapText="1"/>
    </xf>
    <xf numFmtId="0" fontId="8" fillId="0" borderId="35" xfId="0" applyFont="1" applyBorder="1"/>
    <xf numFmtId="0" fontId="8" fillId="0" borderId="15" xfId="0" applyFont="1" applyBorder="1" applyAlignment="1">
      <alignment vertical="top" wrapText="1"/>
    </xf>
    <xf numFmtId="0" fontId="16" fillId="0" borderId="19" xfId="0" applyFont="1" applyFill="1" applyBorder="1" applyAlignment="1">
      <alignment horizontal="right"/>
    </xf>
    <xf numFmtId="0" fontId="16" fillId="3" borderId="8" xfId="0" applyFont="1" applyFill="1" applyBorder="1" applyAlignment="1">
      <alignment horizontal="right"/>
    </xf>
    <xf numFmtId="0" fontId="8" fillId="0" borderId="1" xfId="0" applyFont="1" applyBorder="1" applyAlignment="1">
      <alignment vertical="top" wrapText="1"/>
    </xf>
    <xf numFmtId="0" fontId="17" fillId="0" borderId="19" xfId="0" applyFont="1" applyFill="1" applyBorder="1" applyAlignment="1" applyProtection="1">
      <alignment horizontal="right" vertical="center"/>
      <protection locked="0"/>
    </xf>
    <xf numFmtId="0" fontId="8" fillId="3" borderId="8" xfId="0" applyFont="1" applyFill="1" applyBorder="1" applyAlignment="1">
      <alignment horizontal="right" vertical="center"/>
    </xf>
    <xf numFmtId="0" fontId="8" fillId="0" borderId="20" xfId="0" applyFont="1" applyBorder="1" applyAlignment="1">
      <alignment vertical="top" wrapText="1"/>
    </xf>
    <xf numFmtId="0" fontId="16" fillId="0" borderId="8" xfId="0" applyFont="1" applyFill="1" applyBorder="1" applyAlignment="1">
      <alignment horizontal="right"/>
    </xf>
    <xf numFmtId="0" fontId="16" fillId="3" borderId="8" xfId="0" applyFont="1" applyFill="1" applyBorder="1" applyAlignment="1">
      <alignment horizontal="left"/>
    </xf>
    <xf numFmtId="0" fontId="8" fillId="0" borderId="15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20" xfId="0" applyFont="1" applyBorder="1" applyAlignment="1">
      <alignment vertical="top"/>
    </xf>
    <xf numFmtId="0" fontId="7" fillId="2" borderId="15" xfId="0" applyFont="1" applyFill="1" applyBorder="1" applyAlignment="1">
      <alignment horizontal="center" vertical="top"/>
    </xf>
    <xf numFmtId="0" fontId="8" fillId="0" borderId="15" xfId="0" applyFont="1" applyBorder="1" applyAlignment="1">
      <alignment horizontal="left" vertical="top" wrapText="1"/>
    </xf>
    <xf numFmtId="0" fontId="10" fillId="3" borderId="15" xfId="0" applyFont="1" applyFill="1" applyBorder="1" applyAlignment="1">
      <alignment horizontal="center" vertical="top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7" fillId="2" borderId="37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left" wrapText="1"/>
    </xf>
    <xf numFmtId="0" fontId="10" fillId="0" borderId="9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8" fillId="0" borderId="0" xfId="0" applyFont="1" applyAlignment="1">
      <alignment horizontal="center"/>
    </xf>
    <xf numFmtId="0" fontId="8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%20T%202016-17%20FORM%20ACB\vich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it\I%20T%202016-17%20FORM\List%20jan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Sevaarth ID</v>
          </cell>
          <cell r="C1" t="str">
            <v>Name of Employee</v>
          </cell>
        </row>
        <row r="2">
          <cell r="B2" t="str">
            <v>DGPDDPM6201</v>
          </cell>
          <cell r="C2" t="str">
            <v>DILIP DHANKYA PADVI</v>
          </cell>
        </row>
        <row r="3">
          <cell r="B3" t="str">
            <v>DGPJNPM6901</v>
          </cell>
          <cell r="C3" t="str">
            <v>JITENDRA NIVRUTTI POL</v>
          </cell>
        </row>
        <row r="4">
          <cell r="B4" t="str">
            <v>DGPRBAM6901</v>
          </cell>
          <cell r="C4" t="str">
            <v>RAJU BANYA AHIRE</v>
          </cell>
        </row>
        <row r="5">
          <cell r="B5" t="str">
            <v>DGPRVRM6801</v>
          </cell>
          <cell r="C5" t="str">
            <v>RAJENDRA VISHNU RANMALE</v>
          </cell>
        </row>
        <row r="6">
          <cell r="B6" t="str">
            <v>DGPSEPM8801</v>
          </cell>
          <cell r="C6" t="str">
            <v>SAGAR EKNATH PEDNEKAR</v>
          </cell>
        </row>
        <row r="7">
          <cell r="B7" t="str">
            <v>DGPNSTM7301</v>
          </cell>
          <cell r="C7" t="str">
            <v>NITIN SHANKAR TADAKE</v>
          </cell>
        </row>
        <row r="8">
          <cell r="B8" t="str">
            <v>DGPVUCM7001</v>
          </cell>
          <cell r="C8" t="str">
            <v>VINAYAK UTTAMRAO CHAVAN</v>
          </cell>
        </row>
        <row r="9">
          <cell r="B9" t="str">
            <v>DGPNPWF7101</v>
          </cell>
          <cell r="C9" t="str">
            <v>NILAM PRASHANT WAVAL</v>
          </cell>
        </row>
        <row r="10">
          <cell r="B10" t="str">
            <v>DGPASDF6701</v>
          </cell>
          <cell r="C10" t="str">
            <v>ALKA SADASHIV DESHMUKH</v>
          </cell>
        </row>
        <row r="11">
          <cell r="B11" t="str">
            <v>DGPRNBM7201</v>
          </cell>
          <cell r="C11" t="str">
            <v>RAMDAS NARAYAN BARTAKKE</v>
          </cell>
        </row>
        <row r="12">
          <cell r="B12" t="str">
            <v>DGPSSLF7801</v>
          </cell>
          <cell r="C12" t="str">
            <v>SHRADHA SANDIP LAD</v>
          </cell>
        </row>
        <row r="13">
          <cell r="B13" t="str">
            <v>ACBRDHM7901</v>
          </cell>
          <cell r="C13" t="str">
            <v>ROHIDAS DEORAM HANDE</v>
          </cell>
        </row>
        <row r="14">
          <cell r="B14" t="str">
            <v>DGPSBVM7801</v>
          </cell>
          <cell r="C14" t="str">
            <v>SANDEEP BABANRAO VEDPATHAK</v>
          </cell>
        </row>
        <row r="15">
          <cell r="B15" t="str">
            <v>DGPSVKM6002</v>
          </cell>
          <cell r="C15" t="str">
            <v>SURYAKANT VISHNU KADAM</v>
          </cell>
        </row>
        <row r="16">
          <cell r="B16" t="str">
            <v>DGPSMMM6304</v>
          </cell>
          <cell r="C16" t="str">
            <v>SHIVAJI MARUTI MANE</v>
          </cell>
        </row>
        <row r="17">
          <cell r="B17" t="str">
            <v>ACBSBUM8301</v>
          </cell>
          <cell r="C17" t="str">
            <v>SUDESH BABAN UKARDE</v>
          </cell>
        </row>
        <row r="18">
          <cell r="B18" t="str">
            <v>ACBVAPM8001</v>
          </cell>
          <cell r="C18" t="str">
            <v>VINOD ANANDA PATIL</v>
          </cell>
        </row>
        <row r="19">
          <cell r="B19" t="str">
            <v>ACBVMSM6501</v>
          </cell>
          <cell r="C19" t="str">
            <v>VISHWAS MAHADEO SALUNKHE</v>
          </cell>
        </row>
        <row r="20">
          <cell r="B20" t="str">
            <v>DGPARJF8301</v>
          </cell>
          <cell r="C20" t="str">
            <v>ANITA JITENDRA KADAM</v>
          </cell>
        </row>
        <row r="21">
          <cell r="B21" t="str">
            <v>DGPARKF8102</v>
          </cell>
          <cell r="C21" t="str">
            <v>ASHWINI RAMCHANDRA KUSURKAR</v>
          </cell>
        </row>
        <row r="22">
          <cell r="B22" t="str">
            <v>DGPBDSM5801</v>
          </cell>
          <cell r="C22" t="str">
            <v>BHAGWAN DNYANU SORTE</v>
          </cell>
        </row>
        <row r="23">
          <cell r="B23" t="str">
            <v>DGPKBGM8203</v>
          </cell>
          <cell r="C23" t="str">
            <v>KAILAS BABANRAO GARUD</v>
          </cell>
        </row>
        <row r="24">
          <cell r="B24" t="str">
            <v>DGPRJTM6402</v>
          </cell>
          <cell r="C24" t="str">
            <v>RAJENDRA JAGANNATH THAKRE</v>
          </cell>
        </row>
        <row r="25">
          <cell r="B25" t="str">
            <v>DGPRKBM6002</v>
          </cell>
          <cell r="C25" t="str">
            <v>RAMCHANDRA KRISHNA BHOSALE</v>
          </cell>
        </row>
        <row r="26">
          <cell r="B26" t="str">
            <v>DGPRSSF8402</v>
          </cell>
          <cell r="C26" t="str">
            <v>RAJITA SHANKAR SALUNKHE</v>
          </cell>
        </row>
        <row r="27">
          <cell r="B27" t="str">
            <v>DGPSBPM6314</v>
          </cell>
          <cell r="C27" t="str">
            <v>SURESH BALKRISHNA PUJARE</v>
          </cell>
        </row>
        <row r="28">
          <cell r="B28" t="str">
            <v>DGPSRSM6601</v>
          </cell>
          <cell r="C28" t="str">
            <v>SURYAKANT RAGHO SATAM</v>
          </cell>
        </row>
        <row r="29">
          <cell r="B29" t="str">
            <v>DGPAGGF8101</v>
          </cell>
          <cell r="C29" t="str">
            <v>APARNA GANESH GAWALI</v>
          </cell>
        </row>
        <row r="30">
          <cell r="B30" t="str">
            <v>DGPJGKM6401</v>
          </cell>
          <cell r="C30" t="str">
            <v>JANARDAN GANPAT KALE</v>
          </cell>
        </row>
        <row r="31">
          <cell r="B31" t="str">
            <v>DGPSBDM6306</v>
          </cell>
          <cell r="C31" t="str">
            <v>SHASHIKANT BHAGWAN DHENGALE</v>
          </cell>
        </row>
        <row r="32">
          <cell r="B32" t="str">
            <v>DGPSSCM7902</v>
          </cell>
          <cell r="C32" t="str">
            <v>SACHIN SADANAND CHAVAN</v>
          </cell>
        </row>
        <row r="33">
          <cell r="B33" t="str">
            <v>DGPVVKM6805</v>
          </cell>
          <cell r="C33" t="str">
            <v>VIJAY VISHNU KADAM</v>
          </cell>
        </row>
        <row r="34">
          <cell r="B34" t="str">
            <v>DGPMEPF8101</v>
          </cell>
          <cell r="C34" t="str">
            <v>MADHURA PRAVIN BAGWE</v>
          </cell>
        </row>
        <row r="35">
          <cell r="B35" t="str">
            <v>DGPDPAM7002</v>
          </cell>
          <cell r="C35" t="str">
            <v>DNYANASHWAR PANDHARINATH AWARI</v>
          </cell>
        </row>
        <row r="36">
          <cell r="B36" t="str">
            <v>DGPMSDF6902</v>
          </cell>
          <cell r="C36" t="str">
            <v>MANGAL SANTOSH DALVI</v>
          </cell>
        </row>
        <row r="37">
          <cell r="B37" t="str">
            <v>DGPSHPM6504</v>
          </cell>
          <cell r="C37" t="str">
            <v>SHRINIVAS HASHANNA PANHALE</v>
          </cell>
        </row>
        <row r="38">
          <cell r="B38" t="str">
            <v>DGPTPNM7602</v>
          </cell>
          <cell r="C38" t="str">
            <v>TUKARAM POPAT NISRAD</v>
          </cell>
        </row>
        <row r="39">
          <cell r="B39" t="str">
            <v>DGPVLPM6701</v>
          </cell>
          <cell r="C39" t="str">
            <v>VALMIK LAHU PATIL</v>
          </cell>
        </row>
        <row r="40">
          <cell r="B40" t="str">
            <v>DGPHRAM6201</v>
          </cell>
          <cell r="C40" t="str">
            <v>HANUMANT RAMJI AMLE</v>
          </cell>
        </row>
        <row r="41">
          <cell r="B41" t="str">
            <v>DGPKPLM8202</v>
          </cell>
          <cell r="C41" t="str">
            <v>KIRAN PRAKASH LOKHANDE</v>
          </cell>
        </row>
        <row r="42">
          <cell r="B42" t="str">
            <v>DGPANRM5801</v>
          </cell>
          <cell r="C42" t="str">
            <v>AJAY NAMDEO RAIBOLE</v>
          </cell>
        </row>
        <row r="43">
          <cell r="B43" t="str">
            <v>DGPMKVF7501</v>
          </cell>
          <cell r="C43" t="str">
            <v>MANISHA KIRAN VANKUDARE</v>
          </cell>
        </row>
        <row r="44">
          <cell r="B44" t="str">
            <v>DGPNSSM6401</v>
          </cell>
          <cell r="C44" t="str">
            <v>NAMDEO SHRIRAM SAWANT</v>
          </cell>
        </row>
        <row r="45">
          <cell r="B45" t="str">
            <v>DGPRDKM7901</v>
          </cell>
          <cell r="C45" t="str">
            <v>RAMCHANDRA DASHARATH KOCHREKAR</v>
          </cell>
        </row>
        <row r="46">
          <cell r="B46" t="str">
            <v>DGPSPRF6601</v>
          </cell>
          <cell r="C46" t="str">
            <v>SHRADHA PRADIP RAUT</v>
          </cell>
        </row>
        <row r="47">
          <cell r="B47" t="str">
            <v>DGPPPKF5801</v>
          </cell>
          <cell r="C47" t="str">
            <v>PRITI PRADIP KENE</v>
          </cell>
        </row>
        <row r="48">
          <cell r="B48" t="str">
            <v>DGPAJSM6901</v>
          </cell>
          <cell r="C48" t="str">
            <v>AJAYKUMAR JANARDAN SINDKAR</v>
          </cell>
        </row>
        <row r="49">
          <cell r="B49" t="str">
            <v>DGPPBTM6201</v>
          </cell>
          <cell r="C49" t="str">
            <v>PANDURANG BHAUSO THOMBRE</v>
          </cell>
        </row>
        <row r="50">
          <cell r="B50" t="str">
            <v>DGPSNLM6901</v>
          </cell>
          <cell r="C50" t="str">
            <v>SANJAY NAMDEO LOKHANDE</v>
          </cell>
        </row>
        <row r="51">
          <cell r="B51" t="str">
            <v>DGPSSNM6306</v>
          </cell>
          <cell r="C51" t="str">
            <v>SANDEEP SUBRAYA NAYAK</v>
          </cell>
        </row>
        <row r="52">
          <cell r="B52" t="str">
            <v>DGPJYPM8301</v>
          </cell>
          <cell r="C52" t="str">
            <v>JITENDRA YUVARAJ PATIL</v>
          </cell>
        </row>
        <row r="53">
          <cell r="B53" t="str">
            <v>DGPSHJM8405</v>
          </cell>
          <cell r="C53" t="str">
            <v>SEEMA HEMANT JADHAV</v>
          </cell>
        </row>
        <row r="54">
          <cell r="B54" t="str">
            <v>DGPSDSM7115</v>
          </cell>
          <cell r="C54" t="str">
            <v>SUNIL DAJIRAO SALUNKHE</v>
          </cell>
        </row>
        <row r="55">
          <cell r="B55" t="str">
            <v>DGPSSKM6416</v>
          </cell>
          <cell r="C55" t="str">
            <v>SUNIL SHAMRAO KADAM</v>
          </cell>
        </row>
        <row r="56">
          <cell r="B56" t="str">
            <v>DGPUACM5901</v>
          </cell>
          <cell r="C56" t="str">
            <v>UTTAM ARJUN CHAURE</v>
          </cell>
        </row>
        <row r="57">
          <cell r="B57" t="str">
            <v>DGPBPMM6501</v>
          </cell>
          <cell r="C57" t="str">
            <v>BHAIRU PADURANG MANE</v>
          </cell>
        </row>
        <row r="58">
          <cell r="B58" t="str">
            <v>DGPMMDM7205</v>
          </cell>
          <cell r="C58" t="str">
            <v>MAKARAND MOHANRAO DATAR</v>
          </cell>
        </row>
        <row r="59">
          <cell r="B59" t="str">
            <v>DGPADRM6402</v>
          </cell>
          <cell r="C59" t="str">
            <v>AJAY DINKAR RANE</v>
          </cell>
        </row>
        <row r="60">
          <cell r="B60" t="str">
            <v>DGPLMGM6301</v>
          </cell>
          <cell r="C60" t="str">
            <v>LAXMIKANT MACHINDRNATH GHAG</v>
          </cell>
        </row>
        <row r="61">
          <cell r="B61" t="str">
            <v>DGPSGSM7404</v>
          </cell>
          <cell r="C61" t="str">
            <v>SANJAY GANPAT SHINDE</v>
          </cell>
        </row>
        <row r="62">
          <cell r="B62" t="str">
            <v>DGPSYMM6801</v>
          </cell>
          <cell r="C62" t="str">
            <v>SANDEEP YASHWANT MORE</v>
          </cell>
        </row>
        <row r="63">
          <cell r="B63" t="str">
            <v>DGPANGM7001</v>
          </cell>
          <cell r="C63" t="str">
            <v>ASHOK NANA GHUGE</v>
          </cell>
        </row>
        <row r="64">
          <cell r="B64" t="str">
            <v>DGPNSLM8201</v>
          </cell>
          <cell r="C64" t="str">
            <v>NILESH SURESH LODHI</v>
          </cell>
        </row>
        <row r="65">
          <cell r="B65" t="str">
            <v>DGPSKSM7111</v>
          </cell>
          <cell r="C65" t="str">
            <v>SANTOSH KISAN SANAS</v>
          </cell>
        </row>
        <row r="66">
          <cell r="B66" t="str">
            <v>DGPSTJM7501</v>
          </cell>
          <cell r="C66" t="str">
            <v>SHIRISH TRYABAK JADHAV</v>
          </cell>
        </row>
        <row r="67">
          <cell r="B67" t="str">
            <v>DGPMSNF7301</v>
          </cell>
          <cell r="C67" t="str">
            <v>MANISHA SADASHIV NALAWADE</v>
          </cell>
        </row>
        <row r="68">
          <cell r="B68" t="str">
            <v>DGPPGMM6602</v>
          </cell>
          <cell r="C68" t="str">
            <v>PRAMOD GANGARAM MADAV</v>
          </cell>
        </row>
        <row r="69">
          <cell r="B69" t="str">
            <v>DGPGSGM6702</v>
          </cell>
          <cell r="C69" t="str">
            <v>GIRISH SHRIPAT GODE</v>
          </cell>
        </row>
        <row r="70">
          <cell r="B70" t="str">
            <v>DEDVUDM7701</v>
          </cell>
          <cell r="C70" t="str">
            <v>VIJAYKUMAR UDAYBHANU DOKE</v>
          </cell>
        </row>
        <row r="71">
          <cell r="B71" t="str">
            <v>DGPDDBM7701</v>
          </cell>
          <cell r="C71" t="str">
            <v>DIPAK DINAKAR BARGE</v>
          </cell>
        </row>
        <row r="72">
          <cell r="B72" t="str">
            <v>DGPPRMM6501</v>
          </cell>
          <cell r="C72" t="str">
            <v>PRAKASH RAMCHANDRA MORE</v>
          </cell>
        </row>
        <row r="73">
          <cell r="B73" t="str">
            <v>DGPSMDF8504</v>
          </cell>
          <cell r="C73" t="str">
            <v>SEEMA MADHUKAR DHANE</v>
          </cell>
        </row>
        <row r="74">
          <cell r="B74" t="str">
            <v>DGPRRRF8701</v>
          </cell>
          <cell r="C74" t="str">
            <v>BHUMI NAYAN CHAVAN</v>
          </cell>
        </row>
        <row r="75">
          <cell r="B75" t="str">
            <v>DGPVAMM8403</v>
          </cell>
          <cell r="C75" t="str">
            <v>VAIBHAV ABHIMAN MARKAD</v>
          </cell>
        </row>
        <row r="76">
          <cell r="B76" t="str">
            <v>DGPSMRM6704</v>
          </cell>
          <cell r="C76" t="str">
            <v>SANJAY MANOHAR RANE</v>
          </cell>
        </row>
        <row r="77">
          <cell r="B77" t="str">
            <v>DGPRNSM8102</v>
          </cell>
          <cell r="C77" t="str">
            <v>RAJU NIVRUTTI SANGLE</v>
          </cell>
        </row>
        <row r="78">
          <cell r="B78" t="str">
            <v>DGPDNJM7401</v>
          </cell>
          <cell r="C78" t="str">
            <v>DEEPAK NAMDEO JADHAV</v>
          </cell>
        </row>
        <row r="79">
          <cell r="B79" t="str">
            <v>ACBVBKM7501</v>
          </cell>
          <cell r="C79" t="str">
            <v>VIJAY BHASKAR KULKARNI</v>
          </cell>
        </row>
        <row r="80">
          <cell r="B80" t="str">
            <v>ACBVPKM5801</v>
          </cell>
          <cell r="C80" t="str">
            <v>VILAS PANDURANG KELASKAR</v>
          </cell>
        </row>
        <row r="81">
          <cell r="B81" t="str">
            <v>DGPAMGM8103</v>
          </cell>
          <cell r="C81" t="str">
            <v>AJAY MURLIDHAR GAIKWAD</v>
          </cell>
        </row>
        <row r="82">
          <cell r="B82" t="str">
            <v>DGPPDBF6101</v>
          </cell>
          <cell r="C82" t="str">
            <v>PRACHI DINESH BHOSALE</v>
          </cell>
        </row>
        <row r="83">
          <cell r="B83" t="str">
            <v>DGPSBKM6008</v>
          </cell>
          <cell r="C83" t="str">
            <v>SADANAND BHAWAKU KOLKAR</v>
          </cell>
        </row>
        <row r="84">
          <cell r="B84" t="str">
            <v>DGPSGPM7403</v>
          </cell>
          <cell r="C84" t="str">
            <v>SHANTARAM GANPAT PARAB</v>
          </cell>
        </row>
        <row r="85">
          <cell r="B85" t="str">
            <v>DGPSMSM6913</v>
          </cell>
          <cell r="C85" t="str">
            <v>SHIRISH MANOHAR SAWANT</v>
          </cell>
        </row>
        <row r="86">
          <cell r="B86" t="str">
            <v>DGPSMSM7411</v>
          </cell>
          <cell r="C86" t="str">
            <v>SHAILENDRA MANOHAR SURVE</v>
          </cell>
        </row>
        <row r="87">
          <cell r="B87" t="str">
            <v>DGPRRBM5901</v>
          </cell>
          <cell r="C87" t="str">
            <v>RAJAN RAMCHANDRA BHOGALE</v>
          </cell>
        </row>
        <row r="88">
          <cell r="B88" t="str">
            <v>DGPAPSF7601</v>
          </cell>
          <cell r="C88" t="str">
            <v>AKSHATA PRASHANT SARDESAI</v>
          </cell>
        </row>
        <row r="89">
          <cell r="B89" t="str">
            <v>DGPSRSM7505</v>
          </cell>
          <cell r="C89" t="str">
            <v>SANJAY RAMESH SATKAR</v>
          </cell>
        </row>
        <row r="90">
          <cell r="B90" t="str">
            <v>DGPAHMM7403</v>
          </cell>
          <cell r="C90" t="str">
            <v>ANIL HANUMANT MORE</v>
          </cell>
        </row>
        <row r="91">
          <cell r="B91" t="str">
            <v>DGPSSRF7901</v>
          </cell>
          <cell r="C91" t="str">
            <v>SUPRRIYA SACHIN RAUT</v>
          </cell>
        </row>
        <row r="92">
          <cell r="B92" t="str">
            <v>DGPSSRM7201</v>
          </cell>
          <cell r="C92" t="str">
            <v>SUSHANT SITARAM RANE</v>
          </cell>
        </row>
        <row r="93">
          <cell r="B93" t="str">
            <v>PWFBLRM8201</v>
          </cell>
          <cell r="C93" t="str">
            <v>BALU LAXMAN RAUT</v>
          </cell>
        </row>
        <row r="94">
          <cell r="B94" t="str">
            <v>ACBMADM8901</v>
          </cell>
          <cell r="C94" t="str">
            <v>MANGESH ASHOKRAO DURGE</v>
          </cell>
        </row>
        <row r="95">
          <cell r="B95" t="str">
            <v>DGPPMKM8005</v>
          </cell>
          <cell r="C95" t="str">
            <v>PRAVIN MOHAN KADAM</v>
          </cell>
        </row>
        <row r="96">
          <cell r="B96" t="str">
            <v>DGPADWM7301</v>
          </cell>
          <cell r="C96" t="str">
            <v>ANIL DNYANOBA WAGH</v>
          </cell>
        </row>
        <row r="97">
          <cell r="B97" t="str">
            <v>DGPASPM7105</v>
          </cell>
          <cell r="C97" t="str">
            <v>ARUN SADASHIV PATIL</v>
          </cell>
        </row>
        <row r="98">
          <cell r="B98" t="str">
            <v>DGPMRMM8502</v>
          </cell>
          <cell r="C98" t="str">
            <v>MAHESH RAMCHANDRA MALI</v>
          </cell>
        </row>
        <row r="99">
          <cell r="B99" t="str">
            <v>DGPVKPM6002</v>
          </cell>
          <cell r="C99" t="str">
            <v>VILAS KASHINATH PAWAR</v>
          </cell>
        </row>
        <row r="100">
          <cell r="B100" t="str">
            <v>DGPVKPM6201</v>
          </cell>
          <cell r="C100" t="str">
            <v>VINOD KRISHNA PAWAR</v>
          </cell>
        </row>
        <row r="101">
          <cell r="B101" t="str">
            <v>DPPSIAF7301</v>
          </cell>
          <cell r="C101" t="str">
            <v>SHUBHANGI INDURAO ADSULE</v>
          </cell>
        </row>
        <row r="102">
          <cell r="B102" t="str">
            <v>DGPHNJM6901</v>
          </cell>
          <cell r="C102" t="str">
            <v>HARILAL NAMDAV JADHAV</v>
          </cell>
        </row>
        <row r="103">
          <cell r="B103" t="str">
            <v>DGPABPM6905</v>
          </cell>
          <cell r="C103" t="str">
            <v>ANIL BHAURAO PATIL</v>
          </cell>
        </row>
        <row r="104">
          <cell r="B104" t="str">
            <v>DGPAPMM7101</v>
          </cell>
          <cell r="C104" t="str">
            <v>ARVIND PRATAP MORE</v>
          </cell>
        </row>
        <row r="105">
          <cell r="B105" t="str">
            <v>DGPMCRF6901</v>
          </cell>
          <cell r="C105" t="str">
            <v>MANISHA CHANDRAKANT RAOKHANDE</v>
          </cell>
        </row>
        <row r="106">
          <cell r="B106" t="str">
            <v>DGPPMKF8701</v>
          </cell>
          <cell r="C106" t="str">
            <v>PRIYANKA MAHENDRA KAMBLE</v>
          </cell>
        </row>
        <row r="107">
          <cell r="B107" t="str">
            <v>DGPRDTM6701</v>
          </cell>
          <cell r="C107" t="str">
            <v>RAJENDRA DAMODAR TENDULKAR</v>
          </cell>
        </row>
        <row r="108">
          <cell r="B108" t="str">
            <v>DGPRDVM6502</v>
          </cell>
          <cell r="C108" t="str">
            <v>RAJARAM DATTARAM VISHWASRAO</v>
          </cell>
        </row>
        <row r="109">
          <cell r="B109" t="str">
            <v>DGPJKSM6301</v>
          </cell>
          <cell r="C109" t="str">
            <v>JAYPRAKASH KESHAV SHIRKE</v>
          </cell>
        </row>
        <row r="110">
          <cell r="B110" t="str">
            <v>ACBLGGM7801</v>
          </cell>
          <cell r="C110" t="str">
            <v>LALBAHADUR GAJANAN GAIKWAD</v>
          </cell>
        </row>
        <row r="111">
          <cell r="B111" t="str">
            <v>DGPNDBM6303</v>
          </cell>
          <cell r="C111" t="str">
            <v>NANDKUMAR DHAJI BHOSLE</v>
          </cell>
        </row>
        <row r="112">
          <cell r="B112" t="str">
            <v>DGPNDDM6101</v>
          </cell>
          <cell r="C112" t="str">
            <v>NETAJI DATTATRAY DESAI</v>
          </cell>
        </row>
        <row r="113">
          <cell r="B113" t="str">
            <v>DGPPSWF8001</v>
          </cell>
          <cell r="C113" t="str">
            <v>PRIYA SACHIN WADKAR</v>
          </cell>
        </row>
        <row r="114">
          <cell r="B114" t="str">
            <v>DGPRKMM6904</v>
          </cell>
          <cell r="C114" t="str">
            <v>RAJESH KRISHNA MAYEKAR</v>
          </cell>
        </row>
        <row r="115">
          <cell r="B115" t="str">
            <v>DGPVADM7101</v>
          </cell>
          <cell r="C115" t="str">
            <v>VIJAY AATMARAM DESAI</v>
          </cell>
        </row>
        <row r="116">
          <cell r="B116" t="str">
            <v>DGPARMM7203</v>
          </cell>
          <cell r="C116" t="str">
            <v>ANKUSH RAMCHANDRA MASKE</v>
          </cell>
        </row>
        <row r="117">
          <cell r="B117" t="str">
            <v>DGPARMM8602</v>
          </cell>
          <cell r="C117" t="str">
            <v>AMOL RAMHARI MIRGANE</v>
          </cell>
        </row>
        <row r="118">
          <cell r="B118" t="str">
            <v>DGPRGGM6603</v>
          </cell>
          <cell r="C118" t="str">
            <v>RAJENDRA GAJANAN GHOSALKAR</v>
          </cell>
        </row>
        <row r="119">
          <cell r="B119" t="str">
            <v>DGPSBSM7018</v>
          </cell>
          <cell r="C119" t="str">
            <v>SAMBHAJI BABAN SABHLE</v>
          </cell>
        </row>
        <row r="120">
          <cell r="B120" t="str">
            <v>DGPSJDM6202</v>
          </cell>
          <cell r="C120" t="str">
            <v>SURYAKANT JAIARAM DALVI</v>
          </cell>
        </row>
        <row r="121">
          <cell r="B121" t="str">
            <v>DGPSVGM7101</v>
          </cell>
          <cell r="C121" t="str">
            <v>SUNIL VISHRAM GOPAL</v>
          </cell>
        </row>
        <row r="122">
          <cell r="B122" t="str">
            <v>DGPSVRM8003</v>
          </cell>
          <cell r="C122" t="str">
            <v>SAGAR VISHNU RANE</v>
          </cell>
        </row>
        <row r="123">
          <cell r="B123" t="str">
            <v>DGPPRPM7204</v>
          </cell>
          <cell r="C123" t="str">
            <v>PRAMOD RAMSHING PARDESHI</v>
          </cell>
        </row>
        <row r="124">
          <cell r="B124" t="str">
            <v>DGPRDAM6602</v>
          </cell>
          <cell r="C124" t="str">
            <v>RAJENDRA DEVMAN AHIRE</v>
          </cell>
        </row>
        <row r="125">
          <cell r="B125" t="str">
            <v>DGPSLCM6901</v>
          </cell>
          <cell r="C125" t="str">
            <v>SATISH LAXMAN CHAWAN</v>
          </cell>
        </row>
        <row r="126">
          <cell r="B126" t="str">
            <v>DGPVBAM7401</v>
          </cell>
          <cell r="C126" t="str">
            <v>VIJAY BANSILAL AHIRE</v>
          </cell>
        </row>
        <row r="127">
          <cell r="B127" t="str">
            <v>DGPVVJF8001</v>
          </cell>
          <cell r="C127" t="str">
            <v>VINAYA VINAYAK JOSHI</v>
          </cell>
        </row>
        <row r="128">
          <cell r="B128" t="str">
            <v>DGPSNPM7404</v>
          </cell>
          <cell r="C128" t="str">
            <v>SANTOSH NIVRUTTI PAWAR</v>
          </cell>
        </row>
        <row r="129">
          <cell r="B129" t="str">
            <v>DGPAGKM6402</v>
          </cell>
          <cell r="C129" t="str">
            <v>ASHOK GOVIND KARPE</v>
          </cell>
        </row>
        <row r="130">
          <cell r="B130" t="str">
            <v>DGPJPSM6902</v>
          </cell>
          <cell r="C130" t="str">
            <v>JITENDRA PRABHAKAR SHAHANE</v>
          </cell>
        </row>
        <row r="131">
          <cell r="B131" t="str">
            <v>DGPMNGF8801</v>
          </cell>
          <cell r="C131" t="str">
            <v>RITU ROSHAN GHAVARE</v>
          </cell>
        </row>
        <row r="132">
          <cell r="B132" t="str">
            <v>DGPPASM6801</v>
          </cell>
          <cell r="C132" t="str">
            <v>PRASHANT ATAMARAM SALVI</v>
          </cell>
        </row>
        <row r="133">
          <cell r="B133" t="str">
            <v>DGPRAGM5901</v>
          </cell>
          <cell r="C133" t="str">
            <v>RAVIKANT ATMARAM GHAG</v>
          </cell>
        </row>
        <row r="134">
          <cell r="B134" t="str">
            <v>DGPSAMF7602</v>
          </cell>
          <cell r="C134" t="str">
            <v>SHARDA ANAND MORE</v>
          </cell>
        </row>
        <row r="135">
          <cell r="B135" t="str">
            <v>DGPVRBM7405</v>
          </cell>
          <cell r="C135" t="str">
            <v>VINAY RAMCHANDRA BAHIR</v>
          </cell>
        </row>
        <row r="136">
          <cell r="B136" t="str">
            <v>DGPSDSM7103</v>
          </cell>
          <cell r="C136" t="str">
            <v>SANDIP DAULATRAO SHINDE</v>
          </cell>
        </row>
        <row r="137">
          <cell r="B137" t="str">
            <v>DGPSKKM6702</v>
          </cell>
          <cell r="C137" t="str">
            <v>SHASHIKANT KRISHNAJI KADAM</v>
          </cell>
        </row>
        <row r="138">
          <cell r="B138" t="str">
            <v>DGPDSCM8003</v>
          </cell>
          <cell r="C138" t="str">
            <v>DEEPAK SURESH CHAVAN</v>
          </cell>
        </row>
        <row r="139">
          <cell r="B139" t="str">
            <v>DGPSPSF7804</v>
          </cell>
          <cell r="C139" t="str">
            <v>SHYAMAL PRAVIN SAWANT</v>
          </cell>
        </row>
        <row r="140">
          <cell r="B140" t="str">
            <v>DGPVADM7401</v>
          </cell>
          <cell r="C140" t="str">
            <v>VIJAYKUMAR ANANDRAO DHAS</v>
          </cell>
        </row>
        <row r="141">
          <cell r="B141" t="str">
            <v>DGPVSMM6002</v>
          </cell>
          <cell r="C141" t="str">
            <v>VASUDEV SHIVRAM MADHAV</v>
          </cell>
        </row>
        <row r="142">
          <cell r="B142" t="str">
            <v>DGPNPTM6301</v>
          </cell>
          <cell r="C142" t="str">
            <v>NARENDRA PANDURANG TALEGAONKAR</v>
          </cell>
        </row>
        <row r="143">
          <cell r="B143" t="str">
            <v>DGPBMDM7202</v>
          </cell>
          <cell r="C143" t="str">
            <v>BALAJI MARUTI DAHIFALE</v>
          </cell>
        </row>
        <row r="144">
          <cell r="B144" t="str">
            <v>DGPRRSF8101</v>
          </cell>
          <cell r="C144" t="str">
            <v>RUCHIKA RAVINDRA SAMEL</v>
          </cell>
        </row>
        <row r="145">
          <cell r="B145" t="str">
            <v>DGPABKM7504</v>
          </cell>
          <cell r="C145" t="str">
            <v>AVINASH BHUPAL KAVTHEKAR</v>
          </cell>
        </row>
        <row r="146">
          <cell r="B146" t="str">
            <v>DGPUPWM6801</v>
          </cell>
          <cell r="C146" t="str">
            <v>UDAY PARBAT WALEKAR</v>
          </cell>
        </row>
        <row r="147">
          <cell r="B147" t="str">
            <v>DGPBDGM7302</v>
          </cell>
          <cell r="C147" t="str">
            <v>BALKRISHNA DINKAR GHADIGAONKAR</v>
          </cell>
        </row>
        <row r="148">
          <cell r="B148" t="str">
            <v>ACBDDPF7601</v>
          </cell>
          <cell r="C148" t="str">
            <v>DARSHANA DEVENDRA PARAB</v>
          </cell>
        </row>
        <row r="149">
          <cell r="B149" t="str">
            <v>ACBDGSM8101</v>
          </cell>
          <cell r="C149" t="str">
            <v>DINESH GANPAT SAKPAL</v>
          </cell>
        </row>
        <row r="150">
          <cell r="B150" t="str">
            <v>ACBDLGM6501</v>
          </cell>
          <cell r="C150" t="str">
            <v>DNYANESHVAR LAXMAN GAWAS</v>
          </cell>
        </row>
        <row r="151">
          <cell r="B151" t="str">
            <v>DGPAAPF7101</v>
          </cell>
          <cell r="C151" t="str">
            <v>ASMITA ARUN PARAB</v>
          </cell>
        </row>
        <row r="152">
          <cell r="B152" t="str">
            <v>DGPAAPM7002</v>
          </cell>
          <cell r="C152" t="str">
            <v>ARUN ATMARAM PADALE</v>
          </cell>
        </row>
        <row r="153">
          <cell r="B153" t="str">
            <v>DGPJJBM8401</v>
          </cell>
          <cell r="C153" t="str">
            <v>JAGDISH JANARDAN BHOPALE</v>
          </cell>
        </row>
        <row r="154">
          <cell r="B154" t="str">
            <v>DGPPSRM6201</v>
          </cell>
          <cell r="C154" t="str">
            <v>PRAKASH SAMBHAJI RANE</v>
          </cell>
        </row>
        <row r="155">
          <cell r="B155" t="str">
            <v>DGPSSGF7501</v>
          </cell>
          <cell r="C155" t="str">
            <v>SUREKHA SHARAD GHARGE</v>
          </cell>
        </row>
        <row r="156">
          <cell r="B156" t="str">
            <v>DGPSPFM6801</v>
          </cell>
          <cell r="C156" t="str">
            <v>SHANTARAM PANDURANG FATKARE</v>
          </cell>
        </row>
        <row r="157">
          <cell r="B157" t="str">
            <v>DGPRNAM6501</v>
          </cell>
          <cell r="C157" t="str">
            <v>RAJENDRA NIVRUTI AWHALE</v>
          </cell>
        </row>
        <row r="158">
          <cell r="B158" t="str">
            <v>DGPNSNM7101</v>
          </cell>
          <cell r="C158" t="str">
            <v>NARESH SAKHARAM NARVEKAR</v>
          </cell>
        </row>
        <row r="159">
          <cell r="B159" t="str">
            <v>DGPAAJM8301</v>
          </cell>
          <cell r="C159" t="str">
            <v>AMIT ANANT JADHAV</v>
          </cell>
        </row>
        <row r="160">
          <cell r="B160" t="str">
            <v>DGPARKM6508</v>
          </cell>
          <cell r="C160" t="str">
            <v>ANKUSH RANGRAO KUMBHAR</v>
          </cell>
        </row>
        <row r="161">
          <cell r="B161" t="str">
            <v>DGPPMRM6801</v>
          </cell>
          <cell r="C161" t="str">
            <v>PANDURANG MADHUKAR RANE</v>
          </cell>
        </row>
        <row r="162">
          <cell r="B162" t="str">
            <v>DGPRVKM7103</v>
          </cell>
          <cell r="C162" t="str">
            <v>RAVINDRA VASANTRAO KSHIRSAGAR</v>
          </cell>
        </row>
        <row r="163">
          <cell r="B163" t="str">
            <v>DGPSBPM7805</v>
          </cell>
          <cell r="C163" t="str">
            <v>SUNIL BHIMRAO PATIL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name</v>
          </cell>
          <cell r="E1" t="str">
            <v>tax</v>
          </cell>
          <cell r="F1">
            <v>42705</v>
          </cell>
          <cell r="G1">
            <v>42736</v>
          </cell>
        </row>
        <row r="2">
          <cell r="C2" t="str">
            <v>RAJAN RAMCHANDRA BHOGALE</v>
          </cell>
          <cell r="D2">
            <v>0</v>
          </cell>
          <cell r="E2">
            <v>115601</v>
          </cell>
          <cell r="F2">
            <v>37548</v>
          </cell>
          <cell r="G2">
            <v>39026</v>
          </cell>
        </row>
        <row r="3">
          <cell r="C3" t="str">
            <v>Uttam Arjun Chaure</v>
          </cell>
          <cell r="D3">
            <v>0</v>
          </cell>
          <cell r="E3">
            <v>86513</v>
          </cell>
          <cell r="F3">
            <v>32271</v>
          </cell>
          <cell r="G3">
            <v>27121</v>
          </cell>
        </row>
        <row r="4">
          <cell r="C4" t="str">
            <v>Ashok Govind Karpe</v>
          </cell>
          <cell r="D4">
            <v>0</v>
          </cell>
          <cell r="E4">
            <v>83875</v>
          </cell>
          <cell r="F4">
            <v>27958</v>
          </cell>
          <cell r="G4">
            <v>27958</v>
          </cell>
        </row>
        <row r="5">
          <cell r="C5" t="str">
            <v>Alka Sadashiv Deshmukh</v>
          </cell>
          <cell r="D5">
            <v>0</v>
          </cell>
          <cell r="E5">
            <v>66718</v>
          </cell>
          <cell r="F5">
            <v>22239</v>
          </cell>
          <cell r="G5">
            <v>22239</v>
          </cell>
        </row>
        <row r="6">
          <cell r="C6" t="str">
            <v>Anil Bhaurao Patil</v>
          </cell>
          <cell r="D6">
            <v>0</v>
          </cell>
          <cell r="E6">
            <v>54129</v>
          </cell>
          <cell r="F6">
            <v>23640</v>
          </cell>
          <cell r="G6">
            <v>15244</v>
          </cell>
        </row>
        <row r="7">
          <cell r="C7" t="str">
            <v>Dnyanashwar Pandharinath Awari</v>
          </cell>
          <cell r="D7">
            <v>0</v>
          </cell>
          <cell r="E7">
            <v>37627</v>
          </cell>
          <cell r="F7">
            <v>12542</v>
          </cell>
          <cell r="G7">
            <v>12542</v>
          </cell>
        </row>
        <row r="8">
          <cell r="C8" t="str">
            <v>GIRISH SHRIPAT GODE</v>
          </cell>
          <cell r="D8">
            <v>0</v>
          </cell>
          <cell r="E8">
            <v>89061</v>
          </cell>
          <cell r="F8">
            <v>20000</v>
          </cell>
          <cell r="G8">
            <v>34530</v>
          </cell>
        </row>
        <row r="9">
          <cell r="C9" t="str">
            <v>Manisha Chandrakant Raokhande</v>
          </cell>
          <cell r="D9">
            <v>0</v>
          </cell>
          <cell r="E9">
            <v>29727</v>
          </cell>
          <cell r="F9">
            <v>9909</v>
          </cell>
          <cell r="G9">
            <v>9909</v>
          </cell>
        </row>
        <row r="10">
          <cell r="C10" t="str">
            <v>MANISHA SADASHIV NALAWADE</v>
          </cell>
          <cell r="D10">
            <v>0</v>
          </cell>
          <cell r="E10">
            <v>46923</v>
          </cell>
          <cell r="F10">
            <v>15641</v>
          </cell>
          <cell r="G10">
            <v>15641</v>
          </cell>
        </row>
        <row r="11">
          <cell r="C11" t="str">
            <v>Narendra Pandurang Talegaonkar</v>
          </cell>
          <cell r="D11">
            <v>0</v>
          </cell>
          <cell r="E11">
            <v>63750</v>
          </cell>
          <cell r="F11">
            <v>21250</v>
          </cell>
          <cell r="G11">
            <v>21250</v>
          </cell>
        </row>
        <row r="12">
          <cell r="C12" t="str">
            <v>Nilam Prashant Waval</v>
          </cell>
          <cell r="D12">
            <v>0</v>
          </cell>
          <cell r="E12">
            <v>65904</v>
          </cell>
          <cell r="F12">
            <v>21968</v>
          </cell>
          <cell r="G12">
            <v>21968</v>
          </cell>
        </row>
        <row r="13">
          <cell r="C13" t="str">
            <v>NITIN SHANKAR TADAKE</v>
          </cell>
          <cell r="D13">
            <v>0</v>
          </cell>
          <cell r="E13">
            <v>30082</v>
          </cell>
          <cell r="F13">
            <v>10027</v>
          </cell>
          <cell r="G13">
            <v>10027</v>
          </cell>
        </row>
        <row r="14">
          <cell r="C14" t="str">
            <v>Pandurang Bhauso Thombre</v>
          </cell>
          <cell r="D14">
            <v>0</v>
          </cell>
          <cell r="E14">
            <v>46790</v>
          </cell>
          <cell r="F14">
            <v>15597</v>
          </cell>
          <cell r="G14">
            <v>15596</v>
          </cell>
        </row>
        <row r="15">
          <cell r="C15" t="str">
            <v>RAJENDRA DAMODAR TENDULKAR</v>
          </cell>
          <cell r="D15">
            <v>0</v>
          </cell>
          <cell r="E15">
            <v>5899</v>
          </cell>
          <cell r="F15">
            <v>19322</v>
          </cell>
          <cell r="G15">
            <v>-6711</v>
          </cell>
        </row>
        <row r="16">
          <cell r="C16" t="str">
            <v>Rajendra Jagannath Thakre</v>
          </cell>
          <cell r="D16">
            <v>0</v>
          </cell>
          <cell r="E16">
            <v>41167</v>
          </cell>
          <cell r="F16">
            <v>13722</v>
          </cell>
          <cell r="G16">
            <v>13722</v>
          </cell>
        </row>
        <row r="17">
          <cell r="C17" t="str">
            <v>Ravindra Vasantrao Kshirsagar</v>
          </cell>
          <cell r="D17">
            <v>0</v>
          </cell>
          <cell r="E17">
            <v>18680</v>
          </cell>
          <cell r="F17">
            <v>22481</v>
          </cell>
          <cell r="G17">
            <v>-1900</v>
          </cell>
        </row>
        <row r="18">
          <cell r="C18" t="str">
            <v>Rajendra Vishnu Ranmale</v>
          </cell>
          <cell r="D18">
            <v>0</v>
          </cell>
          <cell r="E18">
            <v>39695</v>
          </cell>
          <cell r="F18">
            <v>7000</v>
          </cell>
          <cell r="G18">
            <v>16347</v>
          </cell>
        </row>
        <row r="19">
          <cell r="C19" t="str">
            <v>Rajendra Devman Ahire</v>
          </cell>
          <cell r="D19">
            <v>0</v>
          </cell>
          <cell r="E19">
            <v>62675</v>
          </cell>
          <cell r="F19">
            <v>20892</v>
          </cell>
          <cell r="G19">
            <v>20891</v>
          </cell>
        </row>
        <row r="20">
          <cell r="C20" t="str">
            <v>Shashikant Bhagwan Dhengale</v>
          </cell>
          <cell r="D20">
            <v>0</v>
          </cell>
          <cell r="E20">
            <v>64322</v>
          </cell>
          <cell r="F20">
            <v>21441</v>
          </cell>
          <cell r="G20">
            <v>21440</v>
          </cell>
        </row>
        <row r="21">
          <cell r="C21" t="str">
            <v>SHRINIVAS HASHANNA PANHALE</v>
          </cell>
          <cell r="D21">
            <v>0</v>
          </cell>
          <cell r="E21">
            <v>61838</v>
          </cell>
          <cell r="F21">
            <v>20613</v>
          </cell>
          <cell r="G21">
            <v>20612</v>
          </cell>
        </row>
        <row r="22">
          <cell r="C22" t="str">
            <v>Shivaji Maruti Mane</v>
          </cell>
          <cell r="D22">
            <v>0</v>
          </cell>
          <cell r="E22">
            <v>60376</v>
          </cell>
          <cell r="F22">
            <v>21464</v>
          </cell>
          <cell r="G22">
            <v>19456</v>
          </cell>
        </row>
        <row r="23">
          <cell r="C23" t="str">
            <v>Shirish Tryabak Jadhav</v>
          </cell>
          <cell r="D23">
            <v>0</v>
          </cell>
          <cell r="E23">
            <v>64392</v>
          </cell>
          <cell r="F23">
            <v>21464</v>
          </cell>
          <cell r="G23">
            <v>21464</v>
          </cell>
        </row>
        <row r="24">
          <cell r="C24" t="str">
            <v>Valmik Lahu Patil</v>
          </cell>
          <cell r="D24">
            <v>0</v>
          </cell>
          <cell r="E24">
            <v>55216</v>
          </cell>
          <cell r="F24">
            <v>16858</v>
          </cell>
          <cell r="G24">
            <v>19179</v>
          </cell>
        </row>
        <row r="25">
          <cell r="C25" t="str">
            <v>VINAYAK UTTAMRAO CHAVAN</v>
          </cell>
          <cell r="D25">
            <v>0</v>
          </cell>
          <cell r="E25">
            <v>30651</v>
          </cell>
          <cell r="F25">
            <v>10217</v>
          </cell>
          <cell r="G25">
            <v>10217</v>
          </cell>
        </row>
        <row r="26">
          <cell r="C26" t="str">
            <v>AVINASH BHUPAL KAVTHEKAR</v>
          </cell>
          <cell r="D26">
            <v>0</v>
          </cell>
          <cell r="E26">
            <v>6028</v>
          </cell>
          <cell r="F26">
            <v>2204</v>
          </cell>
          <cell r="G26">
            <v>1912</v>
          </cell>
        </row>
        <row r="27">
          <cell r="C27" t="str">
            <v>Ajaykumar Janardan Sindkar</v>
          </cell>
          <cell r="D27">
            <v>0</v>
          </cell>
          <cell r="E27">
            <v>17720</v>
          </cell>
          <cell r="F27">
            <v>15556</v>
          </cell>
          <cell r="G27">
            <v>1082</v>
          </cell>
        </row>
        <row r="28">
          <cell r="C28" t="str">
            <v>Ashok Nana Ghuge</v>
          </cell>
          <cell r="D28">
            <v>0</v>
          </cell>
          <cell r="E28">
            <v>16531</v>
          </cell>
          <cell r="F28">
            <v>10075</v>
          </cell>
          <cell r="G28">
            <v>3228</v>
          </cell>
        </row>
        <row r="29">
          <cell r="C29" t="str">
            <v>Ashwini Ramchandra Kusurkar</v>
          </cell>
          <cell r="D29">
            <v>0</v>
          </cell>
          <cell r="E29">
            <v>5626</v>
          </cell>
          <cell r="F29">
            <v>2905</v>
          </cell>
          <cell r="G29">
            <v>1360</v>
          </cell>
        </row>
        <row r="30">
          <cell r="C30" t="str">
            <v>Ankush Ramchandra Maske</v>
          </cell>
          <cell r="D30">
            <v>0</v>
          </cell>
          <cell r="E30">
            <v>39620</v>
          </cell>
          <cell r="F30">
            <v>9857</v>
          </cell>
          <cell r="G30">
            <v>14881</v>
          </cell>
        </row>
        <row r="31">
          <cell r="C31" t="str">
            <v>Balkrishna Dinkar Ghadigaonkar</v>
          </cell>
          <cell r="D31">
            <v>0</v>
          </cell>
          <cell r="E31">
            <v>20409</v>
          </cell>
          <cell r="F31">
            <v>6972</v>
          </cell>
          <cell r="G31">
            <v>6718</v>
          </cell>
        </row>
        <row r="32">
          <cell r="C32" t="str">
            <v>Balu Laxman Raut</v>
          </cell>
          <cell r="D32">
            <v>0</v>
          </cell>
          <cell r="E32">
            <v>15892</v>
          </cell>
          <cell r="F32">
            <v>10150</v>
          </cell>
          <cell r="G32">
            <v>2871</v>
          </cell>
        </row>
        <row r="33">
          <cell r="C33" t="str">
            <v>Balaji Maruti Dahifale</v>
          </cell>
          <cell r="D33">
            <v>0</v>
          </cell>
          <cell r="E33">
            <v>16293</v>
          </cell>
          <cell r="F33">
            <v>6461</v>
          </cell>
          <cell r="G33">
            <v>4916</v>
          </cell>
        </row>
        <row r="34">
          <cell r="C34" t="str">
            <v>Deepak Namdeo Jadhav</v>
          </cell>
          <cell r="D34">
            <v>0</v>
          </cell>
          <cell r="E34">
            <v>0</v>
          </cell>
          <cell r="F34">
            <v>330</v>
          </cell>
          <cell r="G34">
            <v>-165</v>
          </cell>
        </row>
        <row r="35">
          <cell r="C35" t="str">
            <v>Dipak Dinakar Barge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 t="str">
            <v>Dilip Dhankya Padvi</v>
          </cell>
          <cell r="D36">
            <v>0</v>
          </cell>
          <cell r="E36">
            <v>39603</v>
          </cell>
          <cell r="F36">
            <v>11503</v>
          </cell>
          <cell r="G36">
            <v>14050</v>
          </cell>
        </row>
        <row r="37">
          <cell r="C37" t="str">
            <v>Harilal Namdav Jadhav</v>
          </cell>
          <cell r="D37">
            <v>0</v>
          </cell>
          <cell r="E37">
            <v>16339</v>
          </cell>
          <cell r="F37">
            <v>5640</v>
          </cell>
          <cell r="G37">
            <v>5349</v>
          </cell>
        </row>
        <row r="38">
          <cell r="C38" t="str">
            <v>Jagdish Janardan Bhopale</v>
          </cell>
          <cell r="D38">
            <v>0</v>
          </cell>
          <cell r="E38">
            <v>16498</v>
          </cell>
          <cell r="F38">
            <v>6529</v>
          </cell>
          <cell r="G38">
            <v>4984</v>
          </cell>
        </row>
        <row r="39">
          <cell r="C39" t="str">
            <v>Jitendra Prabhakar Shahane</v>
          </cell>
          <cell r="D39">
            <v>0</v>
          </cell>
          <cell r="E39">
            <v>17918</v>
          </cell>
          <cell r="F39">
            <v>7003</v>
          </cell>
          <cell r="G39">
            <v>5457</v>
          </cell>
        </row>
        <row r="40">
          <cell r="C40" t="str">
            <v>Jitendra Yuvaraj Patil</v>
          </cell>
          <cell r="D40">
            <v>0</v>
          </cell>
          <cell r="E40">
            <v>16839</v>
          </cell>
          <cell r="F40">
            <v>8859</v>
          </cell>
          <cell r="G40">
            <v>3990</v>
          </cell>
        </row>
        <row r="41">
          <cell r="C41" t="str">
            <v>Nilesh Suresh Lodhi</v>
          </cell>
          <cell r="D41">
            <v>0</v>
          </cell>
          <cell r="E41">
            <v>7155</v>
          </cell>
          <cell r="F41">
            <v>8923</v>
          </cell>
          <cell r="G41">
            <v>-884</v>
          </cell>
        </row>
        <row r="42">
          <cell r="C42" t="str">
            <v>PRAVIN MOHAN KADAM</v>
          </cell>
          <cell r="D42">
            <v>0</v>
          </cell>
          <cell r="E42">
            <v>0</v>
          </cell>
          <cell r="F42">
            <v>9074</v>
          </cell>
          <cell r="G42">
            <v>-4537</v>
          </cell>
        </row>
        <row r="43">
          <cell r="C43" t="str">
            <v>Priyanka Mahendra Kamble</v>
          </cell>
          <cell r="D43">
            <v>0</v>
          </cell>
          <cell r="E43">
            <v>16880</v>
          </cell>
          <cell r="F43">
            <v>6657</v>
          </cell>
          <cell r="G43">
            <v>5111</v>
          </cell>
        </row>
        <row r="44">
          <cell r="C44" t="str">
            <v>PRAMOD RAMSHING PARDESHI</v>
          </cell>
          <cell r="D44">
            <v>0</v>
          </cell>
          <cell r="E44">
            <v>18427</v>
          </cell>
          <cell r="F44">
            <v>6493</v>
          </cell>
          <cell r="G44">
            <v>5967</v>
          </cell>
        </row>
        <row r="45">
          <cell r="C45" t="str">
            <v>Rajesh Krishna Mayekar</v>
          </cell>
          <cell r="D45">
            <v>0</v>
          </cell>
          <cell r="E45">
            <v>7152</v>
          </cell>
          <cell r="F45">
            <v>12477</v>
          </cell>
          <cell r="G45">
            <v>-2662</v>
          </cell>
        </row>
        <row r="46">
          <cell r="C46" t="str">
            <v>Sambhaji Baban Sabhle</v>
          </cell>
          <cell r="D46">
            <v>0</v>
          </cell>
          <cell r="E46">
            <v>9171</v>
          </cell>
          <cell r="F46">
            <v>4087</v>
          </cell>
          <cell r="G46">
            <v>2542</v>
          </cell>
        </row>
        <row r="47">
          <cell r="C47" t="str">
            <v>Sandeep Babanrao Vedpathak</v>
          </cell>
          <cell r="D47">
            <v>0</v>
          </cell>
          <cell r="E47">
            <v>9357</v>
          </cell>
          <cell r="F47">
            <v>3428</v>
          </cell>
          <cell r="G47">
            <v>2964</v>
          </cell>
        </row>
        <row r="48">
          <cell r="C48" t="str">
            <v>Sanjay Ganpat Shinde</v>
          </cell>
          <cell r="D48">
            <v>0</v>
          </cell>
          <cell r="E48">
            <v>7447</v>
          </cell>
          <cell r="F48">
            <v>3512</v>
          </cell>
          <cell r="G48">
            <v>1967</v>
          </cell>
        </row>
        <row r="49">
          <cell r="C49" t="str">
            <v>Seema Madhukar Dhane</v>
          </cell>
          <cell r="D49">
            <v>0</v>
          </cell>
          <cell r="E49">
            <v>17137</v>
          </cell>
          <cell r="F49">
            <v>6742</v>
          </cell>
          <cell r="G49">
            <v>5197</v>
          </cell>
        </row>
        <row r="50">
          <cell r="C50" t="str">
            <v>Shyamal Pravin Sawant</v>
          </cell>
          <cell r="D50">
            <v>0</v>
          </cell>
          <cell r="E50">
            <v>13961</v>
          </cell>
          <cell r="F50">
            <v>6396</v>
          </cell>
          <cell r="G50">
            <v>3782</v>
          </cell>
        </row>
        <row r="51">
          <cell r="C51" t="str">
            <v>SUREKHA SHARAD GHARGE</v>
          </cell>
          <cell r="D51">
            <v>0</v>
          </cell>
          <cell r="E51">
            <v>42261</v>
          </cell>
          <cell r="F51">
            <v>15117</v>
          </cell>
          <cell r="G51">
            <v>13572</v>
          </cell>
        </row>
        <row r="52">
          <cell r="C52" t="str">
            <v>Tukaram Popat Nisrad</v>
          </cell>
          <cell r="D52">
            <v>0</v>
          </cell>
          <cell r="E52">
            <v>12840</v>
          </cell>
          <cell r="F52">
            <v>4665</v>
          </cell>
          <cell r="G52">
            <v>4087</v>
          </cell>
        </row>
        <row r="53">
          <cell r="C53" t="str">
            <v>Vaibhav Abhiman Markad</v>
          </cell>
          <cell r="D53">
            <v>0</v>
          </cell>
          <cell r="E53">
            <v>3706</v>
          </cell>
          <cell r="F53">
            <v>1566</v>
          </cell>
          <cell r="G53">
            <v>1070</v>
          </cell>
        </row>
        <row r="54">
          <cell r="C54" t="str">
            <v>Vijay Bansilal Ahire</v>
          </cell>
          <cell r="D54">
            <v>0</v>
          </cell>
          <cell r="E54">
            <v>6895</v>
          </cell>
          <cell r="F54">
            <v>4925</v>
          </cell>
          <cell r="G54">
            <v>985</v>
          </cell>
        </row>
        <row r="55">
          <cell r="C55" t="str">
            <v>VINOD KRISHNA PAWAR</v>
          </cell>
          <cell r="D55">
            <v>0</v>
          </cell>
          <cell r="E55">
            <v>34842</v>
          </cell>
          <cell r="F55">
            <v>10033</v>
          </cell>
          <cell r="G55">
            <v>12404</v>
          </cell>
        </row>
        <row r="56">
          <cell r="C56" t="str">
            <v>VINAY RAMCHANDRA BAHIR</v>
          </cell>
          <cell r="D56">
            <v>0</v>
          </cell>
          <cell r="E56">
            <v>0</v>
          </cell>
          <cell r="F56">
            <v>4905</v>
          </cell>
          <cell r="G56">
            <v>-2452</v>
          </cell>
        </row>
        <row r="57">
          <cell r="C57" t="str">
            <v>Vijaykumar Udaybhanu Doke</v>
          </cell>
          <cell r="D57">
            <v>0</v>
          </cell>
          <cell r="E57">
            <v>5233</v>
          </cell>
          <cell r="F57">
            <v>8936</v>
          </cell>
          <cell r="G57">
            <v>-1851</v>
          </cell>
        </row>
        <row r="58">
          <cell r="C58" t="str">
            <v>Vijay Vishnu Kadam</v>
          </cell>
          <cell r="D58">
            <v>0</v>
          </cell>
          <cell r="E58">
            <v>25809</v>
          </cell>
          <cell r="F58">
            <v>8603</v>
          </cell>
          <cell r="G58">
            <v>8603</v>
          </cell>
        </row>
        <row r="59">
          <cell r="C59" t="str">
            <v>Raju Banya Ahire</v>
          </cell>
          <cell r="D59">
            <v>0</v>
          </cell>
          <cell r="E59">
            <v>7604</v>
          </cell>
          <cell r="F59">
            <v>3565</v>
          </cell>
          <cell r="G59">
            <v>2019</v>
          </cell>
        </row>
        <row r="60">
          <cell r="C60" t="str">
            <v>Sadanand Bhawaku Kolkar</v>
          </cell>
          <cell r="D60">
            <v>0</v>
          </cell>
          <cell r="E60">
            <v>3805</v>
          </cell>
          <cell r="F60">
            <v>1393</v>
          </cell>
          <cell r="G60">
            <v>1206</v>
          </cell>
        </row>
        <row r="61">
          <cell r="C61" t="str">
            <v>Suryakant Vishnu Kadam</v>
          </cell>
          <cell r="D61">
            <v>0</v>
          </cell>
          <cell r="E61">
            <v>11647</v>
          </cell>
          <cell r="F61">
            <v>4007</v>
          </cell>
          <cell r="G61">
            <v>3820</v>
          </cell>
        </row>
        <row r="62">
          <cell r="C62" t="str">
            <v>Vilas Kashinath Pawar</v>
          </cell>
          <cell r="D62">
            <v>0</v>
          </cell>
          <cell r="E62">
            <v>2734</v>
          </cell>
          <cell r="F62">
            <v>1697</v>
          </cell>
          <cell r="G62">
            <v>518</v>
          </cell>
        </row>
        <row r="63">
          <cell r="C63" t="str">
            <v>Vasudev Shivram Madhav</v>
          </cell>
          <cell r="D63">
            <v>0</v>
          </cell>
          <cell r="E63">
            <v>9632</v>
          </cell>
          <cell r="F63">
            <v>3996</v>
          </cell>
          <cell r="G63">
            <v>2818</v>
          </cell>
        </row>
        <row r="64">
          <cell r="C64" t="str">
            <v>Ajay Dinkar Rane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Ankush Rangrao Kumbhar</v>
          </cell>
          <cell r="D65">
            <v>0</v>
          </cell>
          <cell r="E65">
            <v>659</v>
          </cell>
          <cell r="F65">
            <v>0</v>
          </cell>
          <cell r="G65">
            <v>329</v>
          </cell>
        </row>
        <row r="66">
          <cell r="C66" t="str">
            <v>Bhairu Padurang Mane</v>
          </cell>
          <cell r="D66">
            <v>0</v>
          </cell>
          <cell r="E66">
            <v>2259</v>
          </cell>
          <cell r="F66">
            <v>0</v>
          </cell>
          <cell r="G66">
            <v>1129</v>
          </cell>
        </row>
        <row r="67">
          <cell r="C67" t="str">
            <v>DNYANESHVAR LAXMAN GAWAS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C68" t="str">
            <v>Hanumant Ramji Amle</v>
          </cell>
          <cell r="D68">
            <v>0</v>
          </cell>
          <cell r="E68">
            <v>9127</v>
          </cell>
          <cell r="F68">
            <v>0</v>
          </cell>
          <cell r="G68">
            <v>4563</v>
          </cell>
        </row>
        <row r="69">
          <cell r="C69" t="str">
            <v>Janardan Ganpat Kale</v>
          </cell>
          <cell r="D69">
            <v>0</v>
          </cell>
          <cell r="E69">
            <v>275</v>
          </cell>
          <cell r="F69">
            <v>0</v>
          </cell>
          <cell r="G69">
            <v>137</v>
          </cell>
        </row>
        <row r="70">
          <cell r="C70" t="str">
            <v>Jayprakash Keshav Shirke</v>
          </cell>
          <cell r="D70">
            <v>0</v>
          </cell>
          <cell r="E70">
            <v>6745</v>
          </cell>
          <cell r="F70">
            <v>0</v>
          </cell>
          <cell r="G70">
            <v>3372</v>
          </cell>
        </row>
        <row r="71">
          <cell r="C71" t="str">
            <v>Laxmikant Machindrnath Ghag</v>
          </cell>
          <cell r="D71">
            <v>0</v>
          </cell>
          <cell r="E71">
            <v>4055</v>
          </cell>
          <cell r="F71">
            <v>0</v>
          </cell>
          <cell r="G71">
            <v>2027</v>
          </cell>
        </row>
        <row r="72">
          <cell r="C72" t="str">
            <v>Nandkumar Dhaji Bhosle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C73" t="str">
            <v>Netaji Dattatray Desai</v>
          </cell>
          <cell r="D73">
            <v>0</v>
          </cell>
          <cell r="E73">
            <v>7820</v>
          </cell>
          <cell r="F73">
            <v>0</v>
          </cell>
          <cell r="G73">
            <v>3910</v>
          </cell>
        </row>
        <row r="74">
          <cell r="C74" t="str">
            <v>Pandurang Madhukar Rane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C75" t="str">
            <v>Prakash Ramchandra More</v>
          </cell>
          <cell r="D75">
            <v>0</v>
          </cell>
          <cell r="E75">
            <v>10037</v>
          </cell>
          <cell r="F75">
            <v>0</v>
          </cell>
          <cell r="G75">
            <v>5018</v>
          </cell>
        </row>
        <row r="76">
          <cell r="C76" t="str">
            <v>Prakash Sambhaji Rane</v>
          </cell>
          <cell r="D76">
            <v>0</v>
          </cell>
          <cell r="E76">
            <v>4317</v>
          </cell>
          <cell r="F76">
            <v>0</v>
          </cell>
          <cell r="G76">
            <v>2158</v>
          </cell>
        </row>
        <row r="77">
          <cell r="C77" t="str">
            <v>Pramod Gangaram Madav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 t="str">
            <v>Rajaram Dattaram Vishwasrao</v>
          </cell>
          <cell r="D78">
            <v>0</v>
          </cell>
          <cell r="E78">
            <v>4169</v>
          </cell>
          <cell r="F78">
            <v>0</v>
          </cell>
          <cell r="G78">
            <v>2084</v>
          </cell>
        </row>
        <row r="79">
          <cell r="C79" t="str">
            <v>Rajendra Nivruti Awhale</v>
          </cell>
          <cell r="D79">
            <v>0</v>
          </cell>
          <cell r="E79">
            <v>6810</v>
          </cell>
          <cell r="F79">
            <v>0</v>
          </cell>
          <cell r="G79">
            <v>3405</v>
          </cell>
        </row>
        <row r="80">
          <cell r="C80" t="str">
            <v>Ramchandra Krishna Bhosale</v>
          </cell>
          <cell r="D80">
            <v>0</v>
          </cell>
          <cell r="E80">
            <v>1279</v>
          </cell>
          <cell r="F80">
            <v>0</v>
          </cell>
          <cell r="G80">
            <v>639</v>
          </cell>
        </row>
        <row r="81">
          <cell r="C81" t="str">
            <v>Ravikant Atmaram Ghag</v>
          </cell>
          <cell r="D81">
            <v>0</v>
          </cell>
          <cell r="E81">
            <v>1829</v>
          </cell>
          <cell r="F81">
            <v>0</v>
          </cell>
          <cell r="G81">
            <v>914</v>
          </cell>
        </row>
        <row r="82">
          <cell r="C82" t="str">
            <v>SANDEEP SUBRAYA NAYAK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C83" t="str">
            <v>SANDEEP YASHWANT MORE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C84" t="str">
            <v>Satish Laxman Chawan</v>
          </cell>
          <cell r="D84">
            <v>0</v>
          </cell>
          <cell r="E84">
            <v>1144</v>
          </cell>
          <cell r="F84">
            <v>0</v>
          </cell>
          <cell r="G84">
            <v>572</v>
          </cell>
        </row>
        <row r="85">
          <cell r="C85" t="str">
            <v>Shantaram Pandurang Fatkare</v>
          </cell>
          <cell r="D85">
            <v>0</v>
          </cell>
          <cell r="E85">
            <v>3310</v>
          </cell>
          <cell r="F85">
            <v>0</v>
          </cell>
          <cell r="G85">
            <v>1655</v>
          </cell>
        </row>
        <row r="86">
          <cell r="C86" t="str">
            <v>Shashikant Krishnaji Kadam</v>
          </cell>
          <cell r="D86">
            <v>0</v>
          </cell>
          <cell r="E86">
            <v>819</v>
          </cell>
          <cell r="F86">
            <v>0</v>
          </cell>
          <cell r="G86">
            <v>409</v>
          </cell>
        </row>
        <row r="87">
          <cell r="C87" t="str">
            <v>Shirish Manohar Sawant</v>
          </cell>
          <cell r="D87">
            <v>0</v>
          </cell>
          <cell r="E87">
            <v>2724</v>
          </cell>
          <cell r="F87">
            <v>0</v>
          </cell>
          <cell r="G87">
            <v>1362</v>
          </cell>
        </row>
        <row r="88">
          <cell r="C88" t="str">
            <v>Sunil Shamrao Kadam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C89" t="str">
            <v>Sunil Vishram Gopal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C90" t="str">
            <v>Suresh Balkrishna Pujare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C91" t="str">
            <v>Suryakant Jaiaram Dalvi</v>
          </cell>
          <cell r="D91">
            <v>0</v>
          </cell>
          <cell r="E91">
            <v>9495</v>
          </cell>
          <cell r="F91">
            <v>0</v>
          </cell>
          <cell r="G91">
            <v>4747</v>
          </cell>
        </row>
        <row r="92">
          <cell r="C92" t="str">
            <v>Uday Parbat Walekar</v>
          </cell>
          <cell r="D92">
            <v>0</v>
          </cell>
          <cell r="E92">
            <v>14244</v>
          </cell>
          <cell r="F92">
            <v>0</v>
          </cell>
          <cell r="G92">
            <v>7122</v>
          </cell>
        </row>
        <row r="93">
          <cell r="C93" t="str">
            <v>Arun Sadashiv Patil</v>
          </cell>
          <cell r="D93">
            <v>0</v>
          </cell>
          <cell r="E93">
            <v>149</v>
          </cell>
          <cell r="F93">
            <v>0</v>
          </cell>
          <cell r="G93">
            <v>74</v>
          </cell>
        </row>
        <row r="94">
          <cell r="C94" t="str">
            <v>Arvind Pratap More</v>
          </cell>
          <cell r="D94">
            <v>0</v>
          </cell>
          <cell r="E94">
            <v>662</v>
          </cell>
          <cell r="F94">
            <v>0</v>
          </cell>
          <cell r="G94">
            <v>331</v>
          </cell>
        </row>
        <row r="95">
          <cell r="C95" t="str">
            <v>Jitendra Nivrutti Pol</v>
          </cell>
          <cell r="D95">
            <v>0</v>
          </cell>
          <cell r="E95">
            <v>1167</v>
          </cell>
          <cell r="F95">
            <v>0</v>
          </cell>
          <cell r="G95">
            <v>583</v>
          </cell>
        </row>
        <row r="96">
          <cell r="C96" t="str">
            <v>Makarand Mohanrao Datar</v>
          </cell>
          <cell r="D96">
            <v>0</v>
          </cell>
          <cell r="E96">
            <v>4811</v>
          </cell>
          <cell r="F96">
            <v>0</v>
          </cell>
          <cell r="G96">
            <v>2405</v>
          </cell>
        </row>
        <row r="97">
          <cell r="C97" t="str">
            <v>Mangal Santosh Dalvi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C98" t="str">
            <v>Naresh Sakharam Narvekar</v>
          </cell>
          <cell r="D98">
            <v>0</v>
          </cell>
          <cell r="E98">
            <v>11943</v>
          </cell>
          <cell r="F98">
            <v>0</v>
          </cell>
          <cell r="G98">
            <v>5971</v>
          </cell>
        </row>
        <row r="99">
          <cell r="C99" t="str">
            <v>Prashant Atamaram Salvi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C100" t="str">
            <v>Priya Sachin Wadkar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C101" t="str">
            <v>Rajendra Gajanan Ghosalkar</v>
          </cell>
          <cell r="D101">
            <v>0</v>
          </cell>
          <cell r="E101">
            <v>2247</v>
          </cell>
          <cell r="F101">
            <v>0</v>
          </cell>
          <cell r="G101">
            <v>1123</v>
          </cell>
        </row>
        <row r="102">
          <cell r="C102" t="str">
            <v>Sandip Daulatrao Shinde</v>
          </cell>
          <cell r="D102">
            <v>0</v>
          </cell>
          <cell r="E102">
            <v>5855</v>
          </cell>
          <cell r="F102">
            <v>0</v>
          </cell>
          <cell r="G102">
            <v>2927</v>
          </cell>
        </row>
        <row r="103">
          <cell r="C103" t="str">
            <v>Sanjay Manohar Rane</v>
          </cell>
          <cell r="D103">
            <v>0</v>
          </cell>
          <cell r="E103">
            <v>1329</v>
          </cell>
          <cell r="F103">
            <v>0</v>
          </cell>
          <cell r="G103">
            <v>664</v>
          </cell>
        </row>
        <row r="104">
          <cell r="C104" t="str">
            <v>Sanjay Namdeo Lokhande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C105" t="str">
            <v>Sanjay Ramesh Satkar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C106" t="str">
            <v>Santosh Kisan Sanas</v>
          </cell>
          <cell r="D106">
            <v>0</v>
          </cell>
          <cell r="E106">
            <v>1925</v>
          </cell>
          <cell r="F106">
            <v>0</v>
          </cell>
          <cell r="G106">
            <v>962</v>
          </cell>
        </row>
        <row r="107">
          <cell r="C107" t="str">
            <v>Santosh Nivrutti Pawar</v>
          </cell>
          <cell r="D107">
            <v>0</v>
          </cell>
          <cell r="E107">
            <v>5156</v>
          </cell>
          <cell r="F107">
            <v>0</v>
          </cell>
          <cell r="G107">
            <v>2578</v>
          </cell>
        </row>
        <row r="108">
          <cell r="C108" t="str">
            <v>Shantaram Ganpat Parab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C109" t="str">
            <v>SHARDA ANAND MORE</v>
          </cell>
          <cell r="D109">
            <v>0</v>
          </cell>
          <cell r="E109">
            <v>4283</v>
          </cell>
          <cell r="F109">
            <v>0</v>
          </cell>
          <cell r="G109">
            <v>2141</v>
          </cell>
        </row>
        <row r="110">
          <cell r="C110" t="str">
            <v>Shubhangi Indurao Adsule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C111" t="str">
            <v>Sunil Dajirao Salunkhe</v>
          </cell>
          <cell r="D111">
            <v>0</v>
          </cell>
          <cell r="E111">
            <v>2777</v>
          </cell>
          <cell r="F111">
            <v>0</v>
          </cell>
          <cell r="G111">
            <v>1388</v>
          </cell>
        </row>
        <row r="112">
          <cell r="C112" t="str">
            <v>Suprriya Sachin Raut</v>
          </cell>
          <cell r="D112">
            <v>0</v>
          </cell>
          <cell r="E112">
            <v>740</v>
          </cell>
          <cell r="F112">
            <v>0</v>
          </cell>
          <cell r="G112">
            <v>370</v>
          </cell>
        </row>
        <row r="113">
          <cell r="C113" t="str">
            <v>Suryakant Ragho Satam</v>
          </cell>
          <cell r="D113">
            <v>0</v>
          </cell>
          <cell r="E113">
            <v>2604</v>
          </cell>
          <cell r="F113">
            <v>0</v>
          </cell>
          <cell r="G113">
            <v>1302</v>
          </cell>
        </row>
        <row r="114">
          <cell r="C114" t="str">
            <v>Sushant Sitaram Rane</v>
          </cell>
          <cell r="D114">
            <v>0</v>
          </cell>
          <cell r="E114">
            <v>619</v>
          </cell>
          <cell r="F114">
            <v>0</v>
          </cell>
          <cell r="G114">
            <v>309</v>
          </cell>
        </row>
        <row r="115">
          <cell r="C115" t="str">
            <v>Vijay Aatmaram Desai</v>
          </cell>
          <cell r="D115">
            <v>0</v>
          </cell>
          <cell r="E115">
            <v>2501</v>
          </cell>
          <cell r="F115">
            <v>0</v>
          </cell>
          <cell r="G115">
            <v>1250</v>
          </cell>
        </row>
        <row r="116">
          <cell r="C116" t="str">
            <v>Vijay Bhaskar Kulkarni</v>
          </cell>
          <cell r="D116">
            <v>0</v>
          </cell>
          <cell r="E116">
            <v>4464</v>
          </cell>
          <cell r="F116">
            <v>0</v>
          </cell>
          <cell r="G116">
            <v>2232</v>
          </cell>
        </row>
        <row r="117">
          <cell r="C117" t="str">
            <v>Ajay Murlidhar Gaikwad</v>
          </cell>
          <cell r="D117">
            <v>0</v>
          </cell>
          <cell r="E117">
            <v>303</v>
          </cell>
          <cell r="F117">
            <v>0</v>
          </cell>
          <cell r="G117">
            <v>151</v>
          </cell>
        </row>
        <row r="118">
          <cell r="C118" t="str">
            <v>Akshata Prashant Sardesai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C119" t="str">
            <v>Amit Anant Jadhav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C120" t="str">
            <v>Amol Ramhari Mirgane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C121" t="str">
            <v>Anil Dnyanoba Wagh</v>
          </cell>
          <cell r="D121">
            <v>0</v>
          </cell>
          <cell r="E121">
            <v>2</v>
          </cell>
          <cell r="F121">
            <v>0</v>
          </cell>
          <cell r="G121">
            <v>2</v>
          </cell>
        </row>
        <row r="122">
          <cell r="C122" t="str">
            <v>ANIL HANUMANT MORE</v>
          </cell>
          <cell r="D122">
            <v>0</v>
          </cell>
          <cell r="E122">
            <v>8719</v>
          </cell>
          <cell r="F122">
            <v>0</v>
          </cell>
          <cell r="G122">
            <v>4359</v>
          </cell>
        </row>
        <row r="123">
          <cell r="C123" t="str">
            <v>ANITA JITENDRA KADAM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C124" t="str">
            <v>Aparna Ganesh Gawali</v>
          </cell>
          <cell r="D124">
            <v>0</v>
          </cell>
          <cell r="E124">
            <v>455</v>
          </cell>
          <cell r="F124">
            <v>0</v>
          </cell>
          <cell r="G124">
            <v>227</v>
          </cell>
        </row>
        <row r="125">
          <cell r="C125" t="str">
            <v>Arun Atmaram Padale</v>
          </cell>
          <cell r="D125">
            <v>0</v>
          </cell>
          <cell r="E125">
            <v>5686</v>
          </cell>
          <cell r="F125">
            <v>0</v>
          </cell>
          <cell r="G125">
            <v>2843</v>
          </cell>
        </row>
        <row r="126">
          <cell r="C126" t="str">
            <v>BHUMI NAYAN CHAVAN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C127" t="str">
            <v>DARSHANA DEVENDRA PARAB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C128" t="str">
            <v>DEEPAK SURESH CHAVAN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C129" t="str">
            <v>Kailas Babanrao Garud</v>
          </cell>
          <cell r="D129">
            <v>0</v>
          </cell>
          <cell r="E129">
            <v>497</v>
          </cell>
          <cell r="F129">
            <v>0</v>
          </cell>
          <cell r="G129">
            <v>248</v>
          </cell>
        </row>
        <row r="130">
          <cell r="C130" t="str">
            <v>Kiran Prakash Lokhande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C131" t="str">
            <v>Madhura Pravin Bagwe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C132" t="str">
            <v>Mahesh Ramchandra Mali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C133" t="str">
            <v>Manisha Kiran Vankudare</v>
          </cell>
          <cell r="D133">
            <v>0</v>
          </cell>
          <cell r="E133">
            <v>2701</v>
          </cell>
          <cell r="F133">
            <v>0</v>
          </cell>
          <cell r="G133">
            <v>1350</v>
          </cell>
        </row>
        <row r="134">
          <cell r="C134" t="str">
            <v>RAJITA SHANKAR SALUNKHE</v>
          </cell>
          <cell r="D134">
            <v>0</v>
          </cell>
          <cell r="E134">
            <v>703</v>
          </cell>
          <cell r="F134">
            <v>0</v>
          </cell>
          <cell r="G134">
            <v>351</v>
          </cell>
        </row>
        <row r="135">
          <cell r="C135" t="str">
            <v>RAJU NIVRUTTI SANGLE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C136" t="str">
            <v>Ramchandra Dasharath Kochrekar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C137" t="str">
            <v>Ramdas Narayan Bartakke</v>
          </cell>
          <cell r="D137">
            <v>0</v>
          </cell>
          <cell r="E137">
            <v>2869</v>
          </cell>
          <cell r="F137">
            <v>0</v>
          </cell>
          <cell r="G137">
            <v>1434</v>
          </cell>
        </row>
        <row r="138">
          <cell r="C138" t="str">
            <v>RITU ROSHAN GHAVARE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C139" t="str">
            <v>Ruchika Ravindra Samel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C140" t="str">
            <v>SACHIN SADANAND CHAVAN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C141" t="str">
            <v>SAGAR EKNATH PEDNEKAR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C142" t="str">
            <v>SAGAR VISHNU RANE</v>
          </cell>
          <cell r="D142">
            <v>0</v>
          </cell>
          <cell r="E142">
            <v>1693</v>
          </cell>
          <cell r="F142">
            <v>0</v>
          </cell>
          <cell r="G142">
            <v>846</v>
          </cell>
        </row>
        <row r="143">
          <cell r="C143" t="str">
            <v>Seema Hemant Jadhav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C144" t="str">
            <v>SHAILENDRA MANOHAR SURVE</v>
          </cell>
          <cell r="D144">
            <v>0</v>
          </cell>
          <cell r="E144">
            <v>4523</v>
          </cell>
          <cell r="F144">
            <v>0</v>
          </cell>
          <cell r="G144">
            <v>2261</v>
          </cell>
        </row>
        <row r="145">
          <cell r="C145" t="str">
            <v>Shradha Sandip Lad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C146" t="str">
            <v>Sudesh Baban Ukarde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C147" t="str">
            <v>Sunil Bhimrao Patil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 t="str">
            <v>VIJAYKUMAR ANANDRAO DHAS</v>
          </cell>
          <cell r="D148">
            <v>0</v>
          </cell>
          <cell r="E148">
            <v>3775</v>
          </cell>
          <cell r="F148">
            <v>0</v>
          </cell>
          <cell r="G148">
            <v>1887</v>
          </cell>
        </row>
        <row r="149">
          <cell r="C149" t="str">
            <v>Vinod Ananda Patil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C150" t="str">
            <v>Asmita Arun Parab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C151" t="str">
            <v>Dinesh Ganpat Sakpal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C152" t="str">
            <v>Lalbahadur Gajanan Gaikwad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C153" t="str">
            <v>MANGESH ASHOKRAO DURGE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C154" t="str">
            <v>NAMDEO SHRIRAM SAWANT</v>
          </cell>
          <cell r="D154">
            <v>0</v>
          </cell>
          <cell r="E154">
            <v>6387</v>
          </cell>
          <cell r="F154">
            <v>2000</v>
          </cell>
          <cell r="G154">
            <v>2193</v>
          </cell>
        </row>
        <row r="155">
          <cell r="C155" t="str">
            <v>Prachi Dinesh Bhosale</v>
          </cell>
          <cell r="D155">
            <v>0</v>
          </cell>
          <cell r="E155">
            <v>8346</v>
          </cell>
          <cell r="F155">
            <v>0</v>
          </cell>
          <cell r="G155">
            <v>4173</v>
          </cell>
        </row>
        <row r="156">
          <cell r="C156" t="str">
            <v>Rohidas Deoram Hande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C157" t="str">
            <v>Shradha Pradip Raut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view="pageBreakPreview" topLeftCell="A55" zoomScaleSheetLayoutView="100" workbookViewId="0">
      <selection activeCell="D70" sqref="D70"/>
    </sheetView>
  </sheetViews>
  <sheetFormatPr defaultRowHeight="18"/>
  <cols>
    <col min="1" max="1" width="10.33203125" style="185" customWidth="1"/>
    <col min="2" max="2" width="38.5546875" style="70" hidden="1" customWidth="1"/>
    <col min="3" max="3" width="22.44140625" style="70" hidden="1" customWidth="1"/>
    <col min="4" max="4" width="33.33203125" style="70" customWidth="1"/>
    <col min="5" max="5" width="13.44140625" style="185" customWidth="1"/>
    <col min="6" max="6" width="9.5546875" style="185" customWidth="1"/>
    <col min="7" max="7" width="18.44140625" style="70" bestFit="1" customWidth="1"/>
    <col min="8" max="8" width="14.6640625" style="70" hidden="1" customWidth="1"/>
    <col min="9" max="9" width="31.6640625" style="70" hidden="1" customWidth="1"/>
    <col min="10" max="10" width="73.6640625" style="70" hidden="1" customWidth="1"/>
    <col min="11" max="11" width="0.109375" style="70" customWidth="1"/>
    <col min="12" max="15" width="9.109375" style="70" customWidth="1"/>
    <col min="16" max="17" width="8.88671875" style="70"/>
    <col min="18" max="18" width="39.109375" style="70" customWidth="1"/>
    <col min="19" max="16384" width="8.88671875" style="70"/>
  </cols>
  <sheetData>
    <row r="1" spans="1:16" ht="31.5" customHeight="1" thickBot="1">
      <c r="A1" s="67">
        <v>44960</v>
      </c>
      <c r="B1" s="68"/>
      <c r="C1" s="68"/>
      <c r="D1" s="68"/>
      <c r="E1" s="68"/>
      <c r="F1" s="68"/>
      <c r="G1" s="69"/>
    </row>
    <row r="2" spans="1:16" ht="19.2" thickTop="1" thickBot="1">
      <c r="A2" s="71" t="s">
        <v>327</v>
      </c>
      <c r="B2" s="71" t="s">
        <v>0</v>
      </c>
      <c r="C2" s="71" t="s">
        <v>18</v>
      </c>
      <c r="D2" s="71" t="s">
        <v>0</v>
      </c>
      <c r="E2" s="71" t="s">
        <v>1</v>
      </c>
      <c r="F2" s="71" t="s">
        <v>2</v>
      </c>
      <c r="G2" s="72" t="s">
        <v>3</v>
      </c>
      <c r="J2" s="73" t="s">
        <v>19</v>
      </c>
    </row>
    <row r="3" spans="1:16" ht="0.75" hidden="1" customHeight="1" thickBot="1">
      <c r="A3" s="74"/>
      <c r="B3" s="75"/>
      <c r="C3" s="76"/>
      <c r="D3" s="77"/>
      <c r="E3" s="78"/>
      <c r="F3" s="79"/>
      <c r="G3" s="80"/>
      <c r="J3" s="81"/>
    </row>
    <row r="4" spans="1:16" ht="1.5" hidden="1" customHeight="1" thickTop="1" thickBot="1">
      <c r="A4" s="74"/>
      <c r="B4" s="75"/>
      <c r="C4" s="76"/>
      <c r="D4" s="82"/>
      <c r="E4" s="83"/>
      <c r="F4" s="79"/>
      <c r="G4" s="80"/>
      <c r="J4" s="81"/>
    </row>
    <row r="5" spans="1:16" ht="2.25" hidden="1" customHeight="1" thickTop="1" thickBot="1">
      <c r="A5" s="74"/>
      <c r="B5" s="75"/>
      <c r="C5" s="76"/>
      <c r="D5" s="82"/>
      <c r="E5" s="84"/>
      <c r="F5" s="79"/>
      <c r="G5" s="80"/>
      <c r="J5" s="81"/>
    </row>
    <row r="6" spans="1:16" ht="21.6" hidden="1" customHeight="1" thickTop="1" thickBot="1">
      <c r="A6" s="85"/>
      <c r="B6" s="75"/>
      <c r="C6" s="76"/>
      <c r="D6" s="86"/>
      <c r="E6" s="84"/>
      <c r="F6" s="87"/>
      <c r="G6" s="88"/>
      <c r="J6" s="81"/>
    </row>
    <row r="7" spans="1:16" ht="19.2" thickTop="1" thickBot="1">
      <c r="A7" s="89">
        <v>6</v>
      </c>
      <c r="B7" s="90" t="s">
        <v>4</v>
      </c>
      <c r="C7" s="91" t="s">
        <v>12</v>
      </c>
      <c r="D7" s="92" t="s">
        <v>13</v>
      </c>
      <c r="E7" s="93"/>
      <c r="F7" s="94">
        <v>613</v>
      </c>
      <c r="G7" s="95">
        <v>613</v>
      </c>
      <c r="H7" s="70" t="s">
        <v>12</v>
      </c>
      <c r="I7" s="70" t="s">
        <v>13</v>
      </c>
      <c r="J7" s="81" t="s">
        <v>314</v>
      </c>
    </row>
    <row r="8" spans="1:16" ht="18.600000000000001" thickBot="1">
      <c r="A8" s="89"/>
      <c r="B8" s="96"/>
      <c r="C8" s="97"/>
      <c r="D8" s="98"/>
      <c r="E8" s="99">
        <v>882172929</v>
      </c>
      <c r="F8" s="100"/>
      <c r="G8" s="101"/>
      <c r="J8" s="81"/>
      <c r="P8" s="70" t="s">
        <v>319</v>
      </c>
    </row>
    <row r="9" spans="1:16" ht="18.600000000000001" thickTop="1">
      <c r="A9" s="102">
        <v>7</v>
      </c>
      <c r="B9" s="103" t="s">
        <v>16</v>
      </c>
      <c r="C9" s="104" t="s">
        <v>17</v>
      </c>
      <c r="D9" s="105" t="s">
        <v>15</v>
      </c>
      <c r="E9" s="93">
        <v>907545614</v>
      </c>
      <c r="F9" s="106">
        <v>1291</v>
      </c>
      <c r="G9" s="107">
        <v>1291</v>
      </c>
      <c r="H9" s="70" t="s">
        <v>17</v>
      </c>
      <c r="I9" s="108" t="s">
        <v>15</v>
      </c>
      <c r="J9" s="109" t="s">
        <v>314</v>
      </c>
    </row>
    <row r="10" spans="1:16">
      <c r="A10" s="110">
        <v>12</v>
      </c>
      <c r="B10" s="111"/>
      <c r="C10" s="112" t="s">
        <v>321</v>
      </c>
      <c r="D10" s="113" t="s">
        <v>320</v>
      </c>
      <c r="E10" s="93">
        <v>922331806</v>
      </c>
      <c r="F10" s="114">
        <v>612</v>
      </c>
      <c r="G10" s="115">
        <f>SUM(F10:F13)</f>
        <v>1961</v>
      </c>
      <c r="H10" s="116"/>
      <c r="I10" s="117"/>
      <c r="J10" s="109" t="s">
        <v>314</v>
      </c>
    </row>
    <row r="11" spans="1:16" ht="18.600000000000001" thickBot="1">
      <c r="A11" s="118"/>
      <c r="B11" s="111"/>
      <c r="C11" s="112"/>
      <c r="D11" s="119"/>
      <c r="E11" s="120">
        <v>922328555</v>
      </c>
      <c r="F11" s="114">
        <v>573</v>
      </c>
      <c r="G11" s="115"/>
      <c r="H11" s="116"/>
      <c r="I11" s="117"/>
      <c r="J11" s="121"/>
    </row>
    <row r="12" spans="1:16">
      <c r="A12" s="118"/>
      <c r="B12" s="111"/>
      <c r="C12" s="112"/>
      <c r="D12" s="119"/>
      <c r="E12" s="122">
        <v>907477995</v>
      </c>
      <c r="F12" s="114">
        <v>261</v>
      </c>
      <c r="G12" s="115"/>
      <c r="H12" s="116"/>
      <c r="I12" s="117"/>
      <c r="J12" s="121"/>
    </row>
    <row r="13" spans="1:16">
      <c r="A13" s="123"/>
      <c r="B13" s="111"/>
      <c r="C13" s="112"/>
      <c r="D13" s="124"/>
      <c r="E13" s="93">
        <v>907477994</v>
      </c>
      <c r="F13" s="114">
        <v>515</v>
      </c>
      <c r="G13" s="115"/>
      <c r="H13" s="116"/>
      <c r="I13" s="117"/>
      <c r="J13" s="121"/>
    </row>
    <row r="14" spans="1:16">
      <c r="A14" s="125">
        <v>13</v>
      </c>
      <c r="B14" s="111"/>
      <c r="C14" s="112"/>
      <c r="D14" s="126" t="s">
        <v>322</v>
      </c>
      <c r="E14" s="93">
        <v>892066058</v>
      </c>
      <c r="F14" s="127">
        <v>442</v>
      </c>
      <c r="G14" s="128">
        <v>442</v>
      </c>
      <c r="H14" s="116"/>
      <c r="I14" s="117"/>
      <c r="J14" s="109" t="s">
        <v>314</v>
      </c>
    </row>
    <row r="15" spans="1:16">
      <c r="A15" s="125">
        <v>14</v>
      </c>
      <c r="B15" s="111"/>
      <c r="C15" s="112"/>
      <c r="D15" s="126" t="s">
        <v>323</v>
      </c>
      <c r="E15" s="93">
        <v>882270257</v>
      </c>
      <c r="F15" s="127">
        <v>619</v>
      </c>
      <c r="G15" s="128">
        <v>619</v>
      </c>
      <c r="H15" s="116"/>
      <c r="I15" s="117"/>
      <c r="J15" s="109" t="s">
        <v>314</v>
      </c>
    </row>
    <row r="16" spans="1:16">
      <c r="A16" s="110">
        <v>15</v>
      </c>
      <c r="B16" s="121"/>
      <c r="C16" s="121"/>
      <c r="D16" s="113" t="s">
        <v>324</v>
      </c>
      <c r="E16" s="93">
        <v>892211996</v>
      </c>
      <c r="F16" s="129">
        <v>328</v>
      </c>
      <c r="G16" s="113">
        <v>1107</v>
      </c>
      <c r="H16" s="130">
        <f>SUM(H3:H13)</f>
        <v>0</v>
      </c>
      <c r="I16" s="131">
        <f>SUM(I3:I13)</f>
        <v>0</v>
      </c>
      <c r="J16" s="121" t="s">
        <v>315</v>
      </c>
    </row>
    <row r="17" spans="1:10">
      <c r="A17" s="118"/>
      <c r="B17" s="121"/>
      <c r="C17" s="121"/>
      <c r="D17" s="119"/>
      <c r="E17" s="93">
        <v>892211997</v>
      </c>
      <c r="F17" s="129">
        <v>328</v>
      </c>
      <c r="G17" s="119"/>
      <c r="H17" s="132"/>
      <c r="I17" s="132"/>
      <c r="J17" s="133" t="s">
        <v>315</v>
      </c>
    </row>
    <row r="18" spans="1:10">
      <c r="A18" s="123"/>
      <c r="B18" s="121"/>
      <c r="C18" s="121"/>
      <c r="D18" s="124"/>
      <c r="E18" s="93">
        <v>892211998</v>
      </c>
      <c r="F18" s="129">
        <v>451</v>
      </c>
      <c r="G18" s="124"/>
      <c r="H18" s="132"/>
      <c r="I18" s="132"/>
      <c r="J18" s="133" t="s">
        <v>315</v>
      </c>
    </row>
    <row r="19" spans="1:10" ht="21.75" customHeight="1">
      <c r="A19" s="125">
        <v>17</v>
      </c>
      <c r="B19" s="121"/>
      <c r="C19" s="121"/>
      <c r="D19" s="134" t="s">
        <v>325</v>
      </c>
      <c r="E19" s="135">
        <v>892212336</v>
      </c>
      <c r="F19" s="129">
        <v>578</v>
      </c>
      <c r="G19" s="136">
        <v>578</v>
      </c>
      <c r="H19" s="132"/>
      <c r="I19" s="132"/>
      <c r="J19" s="109" t="s">
        <v>314</v>
      </c>
    </row>
    <row r="20" spans="1:10" ht="21" customHeight="1">
      <c r="A20" s="110">
        <v>18</v>
      </c>
      <c r="B20" s="121"/>
      <c r="C20" s="121"/>
      <c r="D20" s="137" t="s">
        <v>326</v>
      </c>
      <c r="E20" s="138">
        <v>882136176</v>
      </c>
      <c r="F20" s="129">
        <v>361</v>
      </c>
      <c r="G20" s="113">
        <f>SUM(F20:F21)</f>
        <v>590</v>
      </c>
      <c r="H20" s="132"/>
      <c r="I20" s="132"/>
      <c r="J20" s="109" t="s">
        <v>314</v>
      </c>
    </row>
    <row r="21" spans="1:10" ht="22.5" customHeight="1">
      <c r="A21" s="123"/>
      <c r="B21" s="121"/>
      <c r="C21" s="121"/>
      <c r="D21" s="139"/>
      <c r="E21" s="138">
        <v>882136177</v>
      </c>
      <c r="F21" s="129">
        <v>229</v>
      </c>
      <c r="G21" s="124"/>
      <c r="H21" s="132"/>
      <c r="I21" s="132"/>
      <c r="J21" s="109"/>
    </row>
    <row r="22" spans="1:10" ht="25.5" customHeight="1">
      <c r="A22" s="140">
        <v>19</v>
      </c>
      <c r="B22" s="121"/>
      <c r="C22" s="121"/>
      <c r="D22" s="141" t="s">
        <v>328</v>
      </c>
      <c r="E22" s="142">
        <v>892257372</v>
      </c>
      <c r="F22" s="143">
        <v>516</v>
      </c>
      <c r="G22" s="144">
        <v>516</v>
      </c>
      <c r="H22" s="132"/>
      <c r="I22" s="132"/>
      <c r="J22" s="109" t="s">
        <v>315</v>
      </c>
    </row>
    <row r="23" spans="1:10" ht="23.25" customHeight="1">
      <c r="A23" s="110">
        <v>20</v>
      </c>
      <c r="B23" s="121"/>
      <c r="C23" s="121"/>
      <c r="D23" s="145" t="s">
        <v>329</v>
      </c>
      <c r="E23" s="138">
        <v>882246796</v>
      </c>
      <c r="F23" s="129">
        <v>1508</v>
      </c>
      <c r="G23" s="113">
        <f>SUM(F23:F24)</f>
        <v>3441</v>
      </c>
      <c r="H23" s="132"/>
      <c r="I23" s="132"/>
      <c r="J23" s="109" t="s">
        <v>315</v>
      </c>
    </row>
    <row r="24" spans="1:10" ht="21.75" customHeight="1">
      <c r="A24" s="123"/>
      <c r="B24" s="121"/>
      <c r="C24" s="121"/>
      <c r="D24" s="146"/>
      <c r="E24" s="138">
        <v>885179902</v>
      </c>
      <c r="F24" s="129">
        <v>1933</v>
      </c>
      <c r="G24" s="124"/>
      <c r="H24" s="132"/>
      <c r="I24" s="132"/>
      <c r="J24" s="109" t="s">
        <v>315</v>
      </c>
    </row>
    <row r="25" spans="1:10" ht="19.5" customHeight="1">
      <c r="A25" s="110">
        <v>21</v>
      </c>
      <c r="B25" s="121"/>
      <c r="C25" s="121"/>
      <c r="D25" s="147" t="s">
        <v>330</v>
      </c>
      <c r="E25" s="138">
        <v>892212954</v>
      </c>
      <c r="F25" s="129">
        <v>311</v>
      </c>
      <c r="G25" s="113">
        <v>1581</v>
      </c>
      <c r="H25" s="132"/>
      <c r="I25" s="132"/>
      <c r="J25" s="109" t="s">
        <v>315</v>
      </c>
    </row>
    <row r="26" spans="1:10" ht="19.5" customHeight="1">
      <c r="A26" s="118"/>
      <c r="B26" s="121"/>
      <c r="C26" s="121"/>
      <c r="D26" s="147"/>
      <c r="E26" s="138">
        <v>892212955</v>
      </c>
      <c r="F26" s="129">
        <v>319</v>
      </c>
      <c r="G26" s="119"/>
      <c r="H26" s="132"/>
      <c r="I26" s="132"/>
      <c r="J26" s="109"/>
    </row>
    <row r="27" spans="1:10" ht="19.5" customHeight="1">
      <c r="A27" s="118"/>
      <c r="B27" s="121"/>
      <c r="C27" s="121"/>
      <c r="D27" s="147"/>
      <c r="E27" s="138">
        <v>892212956</v>
      </c>
      <c r="F27" s="129">
        <v>448</v>
      </c>
      <c r="G27" s="119"/>
      <c r="H27" s="132"/>
      <c r="I27" s="132"/>
      <c r="J27" s="109"/>
    </row>
    <row r="28" spans="1:10">
      <c r="A28" s="118"/>
      <c r="B28" s="148"/>
      <c r="C28" s="148"/>
      <c r="D28" s="147"/>
      <c r="E28" s="149">
        <v>892318982</v>
      </c>
      <c r="F28" s="129">
        <v>503</v>
      </c>
      <c r="G28" s="124"/>
      <c r="H28" s="132"/>
      <c r="I28" s="132"/>
      <c r="J28" s="109" t="s">
        <v>315</v>
      </c>
    </row>
    <row r="29" spans="1:10" ht="19.5" customHeight="1">
      <c r="A29" s="110">
        <v>22</v>
      </c>
      <c r="B29" s="150"/>
      <c r="C29" s="150"/>
      <c r="D29" s="151" t="s">
        <v>492</v>
      </c>
      <c r="E29" s="152">
        <v>882225071</v>
      </c>
      <c r="F29" s="129">
        <v>483</v>
      </c>
      <c r="G29" s="113">
        <v>2535</v>
      </c>
      <c r="H29" s="132"/>
      <c r="I29" s="132"/>
      <c r="J29" s="109" t="s">
        <v>314</v>
      </c>
    </row>
    <row r="30" spans="1:10" ht="19.5" customHeight="1">
      <c r="A30" s="118"/>
      <c r="B30" s="150"/>
      <c r="C30" s="150"/>
      <c r="D30" s="153"/>
      <c r="E30" s="152">
        <v>882228650</v>
      </c>
      <c r="F30" s="129">
        <v>1031</v>
      </c>
      <c r="G30" s="119"/>
      <c r="H30" s="132"/>
      <c r="I30" s="132"/>
      <c r="J30" s="109"/>
    </row>
    <row r="31" spans="1:10" ht="19.5" customHeight="1">
      <c r="A31" s="123"/>
      <c r="B31" s="150"/>
      <c r="C31" s="150"/>
      <c r="D31" s="154"/>
      <c r="E31" s="152">
        <v>882229104</v>
      </c>
      <c r="F31" s="129">
        <v>1021</v>
      </c>
      <c r="G31" s="124"/>
      <c r="H31" s="132"/>
      <c r="I31" s="132"/>
      <c r="J31" s="109"/>
    </row>
    <row r="32" spans="1:10" ht="19.5" customHeight="1">
      <c r="A32" s="110">
        <v>23</v>
      </c>
      <c r="B32" s="150"/>
      <c r="C32" s="150"/>
      <c r="D32" s="145" t="s">
        <v>493</v>
      </c>
      <c r="E32" s="152">
        <v>892208385</v>
      </c>
      <c r="F32" s="129">
        <v>447</v>
      </c>
      <c r="G32" s="113">
        <v>771</v>
      </c>
      <c r="H32" s="132"/>
      <c r="I32" s="132"/>
      <c r="J32" s="109"/>
    </row>
    <row r="33" spans="1:10" ht="19.5" customHeight="1">
      <c r="A33" s="123"/>
      <c r="B33" s="150"/>
      <c r="C33" s="150"/>
      <c r="D33" s="146"/>
      <c r="E33" s="155">
        <v>892208384</v>
      </c>
      <c r="F33" s="129">
        <v>324</v>
      </c>
      <c r="G33" s="124"/>
      <c r="H33" s="132"/>
      <c r="I33" s="132"/>
      <c r="J33" s="109"/>
    </row>
    <row r="34" spans="1:10" ht="19.5" customHeight="1">
      <c r="A34" s="156">
        <v>24</v>
      </c>
      <c r="B34" s="121"/>
      <c r="C34" s="121"/>
      <c r="D34" s="157" t="s">
        <v>494</v>
      </c>
      <c r="E34" s="158">
        <v>892257019</v>
      </c>
      <c r="F34" s="129">
        <v>516</v>
      </c>
      <c r="G34" s="159"/>
      <c r="H34" s="132"/>
      <c r="I34" s="132"/>
      <c r="J34" s="109"/>
    </row>
    <row r="35" spans="1:10" ht="19.5" customHeight="1">
      <c r="A35" s="156"/>
      <c r="B35" s="121"/>
      <c r="C35" s="121"/>
      <c r="D35" s="160"/>
      <c r="E35" s="158">
        <v>892257020</v>
      </c>
      <c r="F35" s="129">
        <v>258</v>
      </c>
      <c r="G35" s="159">
        <f>SUM(F34:F37)</f>
        <v>1557</v>
      </c>
      <c r="H35" s="132"/>
      <c r="I35" s="132"/>
      <c r="J35" s="109"/>
    </row>
    <row r="36" spans="1:10" ht="19.5" customHeight="1">
      <c r="A36" s="156"/>
      <c r="B36" s="121"/>
      <c r="C36" s="121"/>
      <c r="D36" s="160"/>
      <c r="E36" s="158">
        <v>892152671</v>
      </c>
      <c r="F36" s="129">
        <v>338</v>
      </c>
      <c r="G36" s="159"/>
      <c r="H36" s="132"/>
      <c r="I36" s="132"/>
      <c r="J36" s="109"/>
    </row>
    <row r="37" spans="1:10" ht="19.5" customHeight="1">
      <c r="A37" s="156"/>
      <c r="B37" s="121"/>
      <c r="C37" s="121"/>
      <c r="D37" s="160"/>
      <c r="E37" s="158">
        <v>892152672</v>
      </c>
      <c r="F37" s="129">
        <v>445</v>
      </c>
      <c r="G37" s="159"/>
      <c r="H37" s="132"/>
      <c r="I37" s="132"/>
      <c r="J37" s="109"/>
    </row>
    <row r="38" spans="1:10" ht="19.5" customHeight="1">
      <c r="A38" s="110">
        <v>25</v>
      </c>
      <c r="B38" s="161"/>
      <c r="C38" s="161"/>
      <c r="D38" s="162" t="s">
        <v>495</v>
      </c>
      <c r="E38" s="163">
        <v>892258281</v>
      </c>
      <c r="F38" s="164">
        <v>451</v>
      </c>
      <c r="G38" s="113">
        <v>4901</v>
      </c>
      <c r="H38" s="132"/>
      <c r="I38" s="132"/>
      <c r="J38" s="109"/>
    </row>
    <row r="39" spans="1:10" ht="19.5" customHeight="1">
      <c r="A39" s="118"/>
      <c r="B39" s="161"/>
      <c r="C39" s="161"/>
      <c r="D39" s="165"/>
      <c r="E39" s="166">
        <v>892319273</v>
      </c>
      <c r="F39" s="167">
        <v>1967</v>
      </c>
      <c r="G39" s="119"/>
      <c r="H39" s="132"/>
      <c r="I39" s="132"/>
      <c r="J39" s="109"/>
    </row>
    <row r="40" spans="1:10" ht="19.5" customHeight="1">
      <c r="A40" s="118"/>
      <c r="B40" s="161"/>
      <c r="C40" s="161"/>
      <c r="D40" s="165"/>
      <c r="E40" s="166">
        <v>892319274</v>
      </c>
      <c r="F40" s="167">
        <v>1967</v>
      </c>
      <c r="G40" s="119"/>
      <c r="H40" s="132"/>
      <c r="I40" s="132"/>
      <c r="J40" s="109"/>
    </row>
    <row r="41" spans="1:10" ht="19.5" customHeight="1">
      <c r="A41" s="123"/>
      <c r="B41" s="161"/>
      <c r="C41" s="161"/>
      <c r="D41" s="168"/>
      <c r="E41" s="163">
        <v>892258282</v>
      </c>
      <c r="F41" s="164">
        <v>516</v>
      </c>
      <c r="G41" s="124"/>
      <c r="H41" s="132"/>
      <c r="I41" s="132"/>
      <c r="J41" s="109"/>
    </row>
    <row r="42" spans="1:10" ht="19.5" customHeight="1">
      <c r="A42" s="156">
        <v>26</v>
      </c>
      <c r="B42" s="161"/>
      <c r="C42" s="161"/>
      <c r="D42" s="162" t="s">
        <v>496</v>
      </c>
      <c r="E42" s="169">
        <v>892258117</v>
      </c>
      <c r="F42" s="170">
        <v>328</v>
      </c>
      <c r="G42" s="113">
        <v>844</v>
      </c>
      <c r="H42" s="132"/>
      <c r="I42" s="132"/>
      <c r="J42" s="109"/>
    </row>
    <row r="43" spans="1:10" ht="19.5" customHeight="1">
      <c r="A43" s="156"/>
      <c r="B43" s="161"/>
      <c r="C43" s="161"/>
      <c r="D43" s="168"/>
      <c r="E43" s="169">
        <v>892258118</v>
      </c>
      <c r="F43" s="170">
        <v>516</v>
      </c>
      <c r="G43" s="124"/>
      <c r="H43" s="132"/>
      <c r="I43" s="132"/>
      <c r="J43" s="109"/>
    </row>
    <row r="44" spans="1:10" ht="19.5" customHeight="1">
      <c r="A44" s="110">
        <v>27</v>
      </c>
      <c r="B44" s="121"/>
      <c r="C44" s="121"/>
      <c r="D44" s="171" t="s">
        <v>497</v>
      </c>
      <c r="E44" s="169">
        <v>882263839</v>
      </c>
      <c r="F44" s="170">
        <v>651</v>
      </c>
      <c r="G44" s="113">
        <f>SUM(F44:F47)</f>
        <v>1912</v>
      </c>
      <c r="H44" s="132"/>
      <c r="I44" s="132"/>
      <c r="J44" s="109"/>
    </row>
    <row r="45" spans="1:10" ht="19.5" customHeight="1">
      <c r="A45" s="118"/>
      <c r="B45" s="121"/>
      <c r="C45" s="121"/>
      <c r="D45" s="172"/>
      <c r="E45" s="169">
        <v>882262524</v>
      </c>
      <c r="F45" s="170">
        <v>510</v>
      </c>
      <c r="G45" s="119"/>
      <c r="H45" s="132"/>
      <c r="I45" s="132"/>
      <c r="J45" s="109"/>
    </row>
    <row r="46" spans="1:10" ht="19.5" customHeight="1">
      <c r="A46" s="118"/>
      <c r="B46" s="121"/>
      <c r="C46" s="121"/>
      <c r="D46" s="172"/>
      <c r="E46" s="169">
        <v>882259867</v>
      </c>
      <c r="F46" s="170">
        <v>493</v>
      </c>
      <c r="G46" s="119"/>
      <c r="H46" s="132"/>
      <c r="I46" s="132"/>
      <c r="J46" s="109"/>
    </row>
    <row r="47" spans="1:10" ht="19.5" customHeight="1">
      <c r="A47" s="123"/>
      <c r="B47" s="121"/>
      <c r="C47" s="121"/>
      <c r="D47" s="173"/>
      <c r="E47" s="169">
        <v>907441137</v>
      </c>
      <c r="F47" s="170">
        <v>258</v>
      </c>
      <c r="G47" s="124"/>
      <c r="H47" s="132"/>
      <c r="I47" s="132"/>
      <c r="J47" s="109"/>
    </row>
    <row r="48" spans="1:10" ht="19.5" customHeight="1">
      <c r="A48" s="156">
        <v>28</v>
      </c>
      <c r="B48" s="121"/>
      <c r="C48" s="121"/>
      <c r="D48" s="121" t="s">
        <v>498</v>
      </c>
      <c r="E48" s="169">
        <v>907496265</v>
      </c>
      <c r="F48" s="170">
        <v>518</v>
      </c>
      <c r="G48" s="159">
        <f t="shared" ref="G48:G51" si="0">SUM(F48)</f>
        <v>518</v>
      </c>
      <c r="H48" s="132"/>
      <c r="I48" s="132"/>
      <c r="J48" s="109"/>
    </row>
    <row r="49" spans="1:10" ht="19.5" customHeight="1">
      <c r="A49" s="156">
        <v>30</v>
      </c>
      <c r="B49" s="121"/>
      <c r="C49" s="121"/>
      <c r="D49" s="162" t="s">
        <v>499</v>
      </c>
      <c r="E49" s="163">
        <v>892266846</v>
      </c>
      <c r="F49" s="170">
        <v>319</v>
      </c>
      <c r="G49" s="113">
        <f>SUM(F49:F50)</f>
        <v>767</v>
      </c>
      <c r="H49" s="132"/>
      <c r="I49" s="132"/>
      <c r="J49" s="109"/>
    </row>
    <row r="50" spans="1:10" ht="19.5" customHeight="1">
      <c r="A50" s="156"/>
      <c r="B50" s="121"/>
      <c r="C50" s="121"/>
      <c r="D50" s="165"/>
      <c r="E50" s="163">
        <v>892266847</v>
      </c>
      <c r="F50" s="170">
        <v>448</v>
      </c>
      <c r="G50" s="119"/>
      <c r="H50" s="132"/>
      <c r="I50" s="132"/>
      <c r="J50" s="109"/>
    </row>
    <row r="51" spans="1:10" ht="19.5" customHeight="1">
      <c r="A51" s="156">
        <v>31</v>
      </c>
      <c r="B51" s="121"/>
      <c r="C51" s="121"/>
      <c r="D51" s="121" t="s">
        <v>500</v>
      </c>
      <c r="E51" s="163">
        <v>892267694</v>
      </c>
      <c r="F51" s="170">
        <v>516</v>
      </c>
      <c r="G51" s="159">
        <f t="shared" si="0"/>
        <v>516</v>
      </c>
      <c r="H51" s="132"/>
      <c r="I51" s="132"/>
      <c r="J51" s="109"/>
    </row>
    <row r="52" spans="1:10" ht="19.5" customHeight="1">
      <c r="A52" s="174">
        <v>32</v>
      </c>
      <c r="B52" s="121"/>
      <c r="C52" s="121"/>
      <c r="D52" s="175" t="s">
        <v>501</v>
      </c>
      <c r="E52" s="163">
        <v>892271330</v>
      </c>
      <c r="F52" s="170">
        <v>319</v>
      </c>
      <c r="G52" s="176">
        <f>SUM(F52:F52)</f>
        <v>319</v>
      </c>
      <c r="H52" s="132"/>
      <c r="I52" s="132"/>
      <c r="J52" s="109"/>
    </row>
    <row r="53" spans="1:10" ht="19.5" customHeight="1">
      <c r="A53" s="110">
        <v>33</v>
      </c>
      <c r="B53" s="121"/>
      <c r="C53" s="121"/>
      <c r="D53" s="177" t="s">
        <v>502</v>
      </c>
      <c r="E53" s="163">
        <v>892266392</v>
      </c>
      <c r="F53" s="170">
        <v>322</v>
      </c>
      <c r="G53" s="113">
        <f>SUM(F53:F57)</f>
        <v>2113</v>
      </c>
      <c r="H53" s="132"/>
      <c r="I53" s="132"/>
      <c r="J53" s="109"/>
    </row>
    <row r="54" spans="1:10" ht="19.5" customHeight="1">
      <c r="A54" s="118"/>
      <c r="B54" s="121"/>
      <c r="C54" s="121"/>
      <c r="D54" s="177"/>
      <c r="E54" s="163">
        <v>892266393</v>
      </c>
      <c r="F54" s="170">
        <v>312</v>
      </c>
      <c r="G54" s="119"/>
      <c r="H54" s="132"/>
      <c r="I54" s="132"/>
      <c r="J54" s="109"/>
    </row>
    <row r="55" spans="1:10" ht="19.5" customHeight="1">
      <c r="A55" s="118"/>
      <c r="B55" s="121"/>
      <c r="C55" s="121"/>
      <c r="D55" s="177"/>
      <c r="E55" s="163">
        <v>892266394</v>
      </c>
      <c r="F55" s="170">
        <v>516</v>
      </c>
      <c r="G55" s="119"/>
      <c r="H55" s="132"/>
      <c r="I55" s="132"/>
      <c r="J55" s="109"/>
    </row>
    <row r="56" spans="1:10" ht="19.5" customHeight="1">
      <c r="A56" s="118"/>
      <c r="B56" s="121"/>
      <c r="C56" s="121"/>
      <c r="D56" s="177"/>
      <c r="E56" s="163">
        <v>892266395</v>
      </c>
      <c r="F56" s="170">
        <v>447</v>
      </c>
      <c r="G56" s="119"/>
      <c r="H56" s="132"/>
      <c r="I56" s="132"/>
      <c r="J56" s="109"/>
    </row>
    <row r="57" spans="1:10" ht="19.5" customHeight="1">
      <c r="A57" s="123"/>
      <c r="B57" s="121"/>
      <c r="C57" s="121"/>
      <c r="D57" s="177"/>
      <c r="E57" s="163">
        <v>892300722</v>
      </c>
      <c r="F57" s="170">
        <v>516</v>
      </c>
      <c r="G57" s="124"/>
      <c r="H57" s="132"/>
      <c r="I57" s="132"/>
      <c r="J57" s="109"/>
    </row>
    <row r="58" spans="1:10" ht="19.5" customHeight="1">
      <c r="A58" s="110">
        <v>34</v>
      </c>
      <c r="B58" s="121"/>
      <c r="C58" s="121"/>
      <c r="D58" s="178" t="s">
        <v>505</v>
      </c>
      <c r="E58" s="163">
        <v>892267990</v>
      </c>
      <c r="F58" s="170">
        <v>325</v>
      </c>
      <c r="G58" s="113">
        <f>SUM(F58:F61)</f>
        <v>1608</v>
      </c>
      <c r="H58" s="132"/>
      <c r="I58" s="132"/>
      <c r="J58" s="109"/>
    </row>
    <row r="59" spans="1:10" ht="19.5" customHeight="1">
      <c r="A59" s="118"/>
      <c r="B59" s="121"/>
      <c r="C59" s="121"/>
      <c r="D59" s="178"/>
      <c r="E59" s="163">
        <v>892267991</v>
      </c>
      <c r="F59" s="170">
        <v>319</v>
      </c>
      <c r="G59" s="119"/>
      <c r="H59" s="132"/>
      <c r="I59" s="132"/>
      <c r="J59" s="109"/>
    </row>
    <row r="60" spans="1:10" ht="19.5" customHeight="1">
      <c r="A60" s="118"/>
      <c r="B60" s="121"/>
      <c r="C60" s="121"/>
      <c r="D60" s="178"/>
      <c r="E60" s="163">
        <v>892267992</v>
      </c>
      <c r="F60" s="170">
        <v>448</v>
      </c>
      <c r="G60" s="119"/>
      <c r="H60" s="132"/>
      <c r="I60" s="132"/>
      <c r="J60" s="109"/>
    </row>
    <row r="61" spans="1:10" ht="19.5" customHeight="1">
      <c r="A61" s="123"/>
      <c r="B61" s="121"/>
      <c r="C61" s="121"/>
      <c r="D61" s="178"/>
      <c r="E61" s="163">
        <v>892267993</v>
      </c>
      <c r="F61" s="170">
        <v>516</v>
      </c>
      <c r="G61" s="124"/>
      <c r="H61" s="132"/>
      <c r="I61" s="132"/>
      <c r="J61" s="109"/>
    </row>
    <row r="62" spans="1:10" ht="19.5" customHeight="1">
      <c r="A62" s="156">
        <v>35</v>
      </c>
      <c r="B62" s="121"/>
      <c r="C62" s="121"/>
      <c r="D62" s="175" t="s">
        <v>503</v>
      </c>
      <c r="E62" s="163">
        <v>892267132</v>
      </c>
      <c r="F62" s="170">
        <v>323</v>
      </c>
      <c r="G62" s="159">
        <f>SUM(F62:F62)</f>
        <v>323</v>
      </c>
      <c r="H62" s="132"/>
      <c r="I62" s="132"/>
      <c r="J62" s="109"/>
    </row>
    <row r="63" spans="1:10" ht="19.5" customHeight="1">
      <c r="A63" s="110">
        <v>36</v>
      </c>
      <c r="B63" s="121"/>
      <c r="C63" s="121"/>
      <c r="D63" s="162" t="s">
        <v>504</v>
      </c>
      <c r="E63" s="169">
        <v>892212863</v>
      </c>
      <c r="F63" s="170">
        <v>133</v>
      </c>
      <c r="G63" s="113">
        <f>SUM(F63:F65)</f>
        <v>1115</v>
      </c>
      <c r="H63" s="132"/>
      <c r="I63" s="132"/>
      <c r="J63" s="109"/>
    </row>
    <row r="64" spans="1:10" ht="19.5" customHeight="1">
      <c r="A64" s="118"/>
      <c r="B64" s="121"/>
      <c r="C64" s="121"/>
      <c r="D64" s="165"/>
      <c r="E64" s="169">
        <v>892212862</v>
      </c>
      <c r="F64" s="170">
        <v>833</v>
      </c>
      <c r="G64" s="119"/>
      <c r="H64" s="132"/>
      <c r="I64" s="132"/>
      <c r="J64" s="109"/>
    </row>
    <row r="65" spans="1:14" ht="19.5" customHeight="1">
      <c r="A65" s="123"/>
      <c r="B65" s="121"/>
      <c r="C65" s="121"/>
      <c r="D65" s="168"/>
      <c r="E65" s="169">
        <v>892212864</v>
      </c>
      <c r="F65" s="170">
        <v>149</v>
      </c>
      <c r="G65" s="124"/>
      <c r="H65" s="132"/>
      <c r="I65" s="132"/>
      <c r="J65" s="109"/>
    </row>
    <row r="66" spans="1:14" ht="19.5" customHeight="1">
      <c r="A66" s="179">
        <v>37</v>
      </c>
      <c r="B66" s="161"/>
      <c r="C66" s="161"/>
      <c r="D66" s="70" t="s">
        <v>506</v>
      </c>
      <c r="E66" s="163">
        <v>907515917</v>
      </c>
      <c r="F66" s="180">
        <v>1159</v>
      </c>
      <c r="G66" s="144">
        <v>1159</v>
      </c>
      <c r="H66" s="132"/>
      <c r="I66" s="132"/>
      <c r="J66" s="109"/>
    </row>
    <row r="67" spans="1:14" ht="19.5" customHeight="1">
      <c r="A67" s="179"/>
      <c r="B67" s="161"/>
      <c r="C67" s="161"/>
      <c r="D67" s="181" t="s">
        <v>752</v>
      </c>
      <c r="E67" s="163">
        <v>947835304</v>
      </c>
      <c r="F67" s="180">
        <v>1121</v>
      </c>
      <c r="G67" s="113">
        <f>SUM(F67:F69)</f>
        <v>3564</v>
      </c>
      <c r="H67" s="132"/>
      <c r="I67" s="132"/>
      <c r="J67" s="109"/>
    </row>
    <row r="68" spans="1:14" ht="19.5" customHeight="1">
      <c r="A68" s="179"/>
      <c r="B68" s="161"/>
      <c r="C68" s="161"/>
      <c r="E68" s="163">
        <v>947835305</v>
      </c>
      <c r="F68" s="180">
        <v>1021</v>
      </c>
      <c r="G68" s="119"/>
      <c r="H68" s="132"/>
      <c r="I68" s="132"/>
      <c r="J68" s="109"/>
    </row>
    <row r="69" spans="1:14" ht="19.5" customHeight="1">
      <c r="A69" s="179"/>
      <c r="B69" s="161"/>
      <c r="C69" s="161"/>
      <c r="E69" s="163">
        <v>973868597</v>
      </c>
      <c r="F69" s="180">
        <v>1422</v>
      </c>
      <c r="G69" s="124"/>
      <c r="H69" s="132"/>
      <c r="I69" s="132"/>
      <c r="J69" s="109"/>
    </row>
    <row r="70" spans="1:14" ht="19.5" customHeight="1">
      <c r="A70" s="179">
        <v>38</v>
      </c>
      <c r="B70" s="161"/>
      <c r="C70" s="161"/>
      <c r="D70" s="70" t="s">
        <v>753</v>
      </c>
      <c r="E70" s="163">
        <v>885193584</v>
      </c>
      <c r="F70" s="180">
        <v>3579</v>
      </c>
      <c r="G70" s="144">
        <v>3579</v>
      </c>
      <c r="H70" s="132"/>
      <c r="I70" s="132"/>
      <c r="J70" s="133"/>
    </row>
    <row r="71" spans="1:14" ht="38.25" customHeight="1">
      <c r="A71" s="182" t="s">
        <v>491</v>
      </c>
      <c r="B71" s="183"/>
      <c r="C71" s="183"/>
      <c r="D71" s="183"/>
      <c r="E71" s="184"/>
      <c r="F71" s="159">
        <f>SUM(F3:F70)</f>
        <v>40840</v>
      </c>
      <c r="G71" s="159">
        <f>SUM(G70)</f>
        <v>3579</v>
      </c>
      <c r="H71" s="159">
        <f>SUM(H3:H69)</f>
        <v>0</v>
      </c>
      <c r="I71" s="159">
        <f>SUM(I3:I69)</f>
        <v>0</v>
      </c>
      <c r="J71" s="159">
        <f>SUM(J3:J69)</f>
        <v>0</v>
      </c>
      <c r="K71" s="159">
        <f>SUM(K3:K69)</f>
        <v>0</v>
      </c>
    </row>
    <row r="72" spans="1:14" ht="19.5" customHeight="1"/>
    <row r="73" spans="1:14" ht="19.5" customHeight="1"/>
    <row r="74" spans="1:14" ht="19.5" customHeight="1"/>
    <row r="75" spans="1:14" ht="94.5" customHeight="1"/>
    <row r="78" spans="1:14">
      <c r="I78" s="186"/>
      <c r="N78" s="185"/>
    </row>
    <row r="79" spans="1:14">
      <c r="I79" s="186"/>
    </row>
  </sheetData>
  <autoFilter ref="A2:J71"/>
  <hyperlinks>
    <hyperlink ref="I9" display="VIJAY HAMBIRRAO BHOSALE"/>
    <hyperlink ref="D9" display="VIJAY HAMBIRRAO BHOSALE"/>
  </hyperlinks>
  <pageMargins left="0.7" right="0.7" top="0.38" bottom="0.41" header="0.3" footer="0.3"/>
  <pageSetup paperSize="9" scale="55" orientation="portrait" r:id="rId1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"/>
  <sheetViews>
    <sheetView topLeftCell="D82" workbookViewId="0">
      <selection activeCell="H105" sqref="H105"/>
    </sheetView>
  </sheetViews>
  <sheetFormatPr defaultRowHeight="14.4"/>
  <cols>
    <col min="1" max="1" width="0" hidden="1" customWidth="1"/>
    <col min="2" max="2" width="15.33203125" hidden="1" customWidth="1"/>
    <col min="3" max="3" width="37.33203125" hidden="1" customWidth="1"/>
    <col min="4" max="4" width="37.33203125" customWidth="1"/>
    <col min="5" max="5" width="14.88671875" customWidth="1"/>
  </cols>
  <sheetData>
    <row r="1" spans="1:8" ht="57.6">
      <c r="A1" s="1" t="s">
        <v>20</v>
      </c>
      <c r="B1" s="1" t="s">
        <v>102</v>
      </c>
      <c r="C1" s="1" t="s">
        <v>103</v>
      </c>
      <c r="D1" s="1"/>
      <c r="E1" s="1" t="s">
        <v>22</v>
      </c>
      <c r="F1" s="1" t="s">
        <v>23</v>
      </c>
      <c r="G1" s="1" t="s">
        <v>24</v>
      </c>
    </row>
    <row r="2" spans="1:8">
      <c r="A2" s="2">
        <v>1</v>
      </c>
      <c r="B2" s="3" t="s">
        <v>104</v>
      </c>
      <c r="C2" s="3" t="s">
        <v>192</v>
      </c>
      <c r="D2" s="3" t="str">
        <f>VLOOKUP(B2,[1]Sheet1!$B$1:$C$163,2,0)</f>
        <v>RAJENDRA DEVMAN AHIRE</v>
      </c>
      <c r="E2" s="2" t="s">
        <v>25</v>
      </c>
      <c r="F2" s="4">
        <v>71312</v>
      </c>
      <c r="G2" s="4">
        <v>20891</v>
      </c>
      <c r="H2">
        <v>20891</v>
      </c>
    </row>
    <row r="3" spans="1:8">
      <c r="A3" s="2">
        <v>2</v>
      </c>
      <c r="B3" s="3" t="s">
        <v>105</v>
      </c>
      <c r="C3" s="3" t="s">
        <v>193</v>
      </c>
      <c r="D3" s="3" t="str">
        <f>VLOOKUP(B3,[1]Sheet1!$B$1:$C$163,2,0)</f>
        <v>RAJU BANYA AHIRE</v>
      </c>
      <c r="E3" s="2" t="s">
        <v>25</v>
      </c>
      <c r="F3" s="4">
        <v>42720</v>
      </c>
      <c r="G3" s="4">
        <v>2019</v>
      </c>
      <c r="H3">
        <v>2019</v>
      </c>
    </row>
    <row r="4" spans="1:8">
      <c r="A4" s="2">
        <v>3</v>
      </c>
      <c r="B4" s="3" t="s">
        <v>106</v>
      </c>
      <c r="C4" s="3" t="s">
        <v>194</v>
      </c>
      <c r="D4" s="3" t="str">
        <f>VLOOKUP(B4,[1]Sheet1!$B$1:$C$163,2,0)</f>
        <v>VIJAY BANSILAL AHIRE</v>
      </c>
      <c r="E4" s="2" t="s">
        <v>25</v>
      </c>
      <c r="F4" s="4">
        <v>50707</v>
      </c>
      <c r="G4" s="4">
        <v>4430</v>
      </c>
      <c r="H4">
        <v>4430</v>
      </c>
    </row>
    <row r="5" spans="1:8">
      <c r="A5" s="2">
        <v>4</v>
      </c>
      <c r="B5" s="3" t="s">
        <v>107</v>
      </c>
      <c r="C5" s="3" t="s">
        <v>195</v>
      </c>
      <c r="D5" s="3" t="str">
        <f>VLOOKUP(B5,[1]Sheet1!$B$1:$C$163,2,0)</f>
        <v>HANUMANT RAMJI AMLE</v>
      </c>
      <c r="E5" s="2" t="s">
        <v>25</v>
      </c>
      <c r="F5" s="4">
        <v>44075</v>
      </c>
      <c r="G5" s="4">
        <v>4563</v>
      </c>
      <c r="H5">
        <v>4563</v>
      </c>
    </row>
    <row r="6" spans="1:8" ht="18" customHeight="1">
      <c r="A6" s="2">
        <v>5</v>
      </c>
      <c r="B6" s="3" t="s">
        <v>108</v>
      </c>
      <c r="C6" s="3" t="s">
        <v>196</v>
      </c>
      <c r="D6" s="3" t="str">
        <f>VLOOKUP(B6,[1]Sheet1!$B$1:$C$163,2,0)</f>
        <v>DNYANASHWAR PANDHARINATH AWARI</v>
      </c>
      <c r="E6" s="2" t="s">
        <v>26</v>
      </c>
      <c r="F6" s="4">
        <v>60580</v>
      </c>
      <c r="G6" s="4">
        <v>12542</v>
      </c>
      <c r="H6">
        <v>12542</v>
      </c>
    </row>
    <row r="7" spans="1:8">
      <c r="A7" s="2">
        <v>6</v>
      </c>
      <c r="B7" s="3" t="s">
        <v>109</v>
      </c>
      <c r="C7" s="3" t="s">
        <v>197</v>
      </c>
      <c r="D7" s="3" t="str">
        <f>VLOOKUP(B7,[1]Sheet1!$B$1:$C$163,2,0)</f>
        <v>RAJENDRA NIVRUTI AWHALE</v>
      </c>
      <c r="E7" s="2" t="s">
        <v>27</v>
      </c>
      <c r="F7" s="4">
        <v>42004</v>
      </c>
      <c r="G7" s="4">
        <v>3405</v>
      </c>
      <c r="H7">
        <v>3405</v>
      </c>
    </row>
    <row r="8" spans="1:8">
      <c r="A8" s="2">
        <v>7</v>
      </c>
      <c r="B8" s="3" t="s">
        <v>110</v>
      </c>
      <c r="C8" s="3" t="s">
        <v>198</v>
      </c>
      <c r="D8" s="3" t="str">
        <f>VLOOKUP(B8,[1]Sheet1!$B$1:$C$163,2,0)</f>
        <v>RAJAN RAMCHANDRA BHOGALE</v>
      </c>
      <c r="E8" s="2" t="s">
        <v>28</v>
      </c>
      <c r="F8" s="4">
        <v>92560</v>
      </c>
      <c r="G8" s="4">
        <v>39026</v>
      </c>
      <c r="H8">
        <v>39026</v>
      </c>
    </row>
    <row r="9" spans="1:8">
      <c r="A9" s="2">
        <v>8</v>
      </c>
      <c r="B9" s="3" t="s">
        <v>111</v>
      </c>
      <c r="C9" s="3" t="s">
        <v>199</v>
      </c>
      <c r="D9" s="3" t="str">
        <f>VLOOKUP(B9,[1]Sheet1!$B$1:$C$163,2,0)</f>
        <v>RAMDAS NARAYAN BARTAKKE</v>
      </c>
      <c r="E9" s="2" t="s">
        <v>29</v>
      </c>
      <c r="F9" s="4">
        <v>33098</v>
      </c>
      <c r="G9" s="4">
        <v>1434</v>
      </c>
      <c r="H9">
        <v>1434</v>
      </c>
    </row>
    <row r="10" spans="1:8">
      <c r="A10" s="2">
        <v>9</v>
      </c>
      <c r="B10" s="3" t="s">
        <v>112</v>
      </c>
      <c r="C10" s="3" t="s">
        <v>200</v>
      </c>
      <c r="D10" s="3" t="str">
        <f>VLOOKUP(B10,[1]Sheet1!$B$1:$C$163,2,0)</f>
        <v>PRACHI DINESH BHOSALE</v>
      </c>
      <c r="E10" s="2" t="s">
        <v>30</v>
      </c>
      <c r="F10" s="4">
        <v>44535</v>
      </c>
      <c r="G10" s="4">
        <v>4173</v>
      </c>
      <c r="H10">
        <v>4173</v>
      </c>
    </row>
    <row r="11" spans="1:8">
      <c r="A11" s="2">
        <v>10</v>
      </c>
      <c r="B11" s="3" t="s">
        <v>113</v>
      </c>
      <c r="C11" s="3" t="s">
        <v>201</v>
      </c>
      <c r="D11" s="3" t="str">
        <f>VLOOKUP(B11,[1]Sheet1!$B$1:$C$163,2,0)</f>
        <v>RAMCHANDRA KRISHNA BHOSALE</v>
      </c>
      <c r="E11" s="2" t="s">
        <v>31</v>
      </c>
      <c r="F11" s="4">
        <v>42642</v>
      </c>
      <c r="G11" s="5">
        <v>639</v>
      </c>
      <c r="H11">
        <v>639</v>
      </c>
    </row>
    <row r="12" spans="1:8">
      <c r="A12" s="2">
        <v>11</v>
      </c>
      <c r="B12" s="3" t="s">
        <v>114</v>
      </c>
      <c r="C12" s="3" t="s">
        <v>202</v>
      </c>
      <c r="D12" s="3" t="str">
        <f>VLOOKUP(B12,[1]Sheet1!$B$1:$C$163,2,0)</f>
        <v>VINAYAK UTTAMRAO CHAVAN</v>
      </c>
      <c r="E12" s="2" t="s">
        <v>32</v>
      </c>
      <c r="F12" s="4">
        <v>63348</v>
      </c>
      <c r="G12" s="4">
        <v>10217</v>
      </c>
      <c r="H12">
        <v>10217</v>
      </c>
    </row>
    <row r="13" spans="1:8">
      <c r="A13" s="2">
        <v>12</v>
      </c>
      <c r="B13" s="3" t="s">
        <v>115</v>
      </c>
      <c r="C13" s="3" t="s">
        <v>203</v>
      </c>
      <c r="D13" s="3" t="str">
        <f>VLOOKUP(B13,[1]Sheet1!$B$1:$C$163,2,0)</f>
        <v>UTTAM ARJUN CHAURE</v>
      </c>
      <c r="E13" s="2" t="s">
        <v>25</v>
      </c>
      <c r="F13" s="4">
        <v>86338</v>
      </c>
      <c r="G13" s="4">
        <v>27121</v>
      </c>
      <c r="H13">
        <v>27121</v>
      </c>
    </row>
    <row r="14" spans="1:8">
      <c r="A14" s="2">
        <v>13</v>
      </c>
      <c r="B14" s="3" t="s">
        <v>116</v>
      </c>
      <c r="C14" s="3" t="s">
        <v>204</v>
      </c>
      <c r="D14" s="3" t="str">
        <f>VLOOKUP(B14,[1]Sheet1!$B$1:$C$163,2,0)</f>
        <v>SATISH LAXMAN CHAWAN</v>
      </c>
      <c r="E14" s="2" t="s">
        <v>33</v>
      </c>
      <c r="F14" s="4">
        <v>35703</v>
      </c>
      <c r="G14" s="5">
        <v>572</v>
      </c>
      <c r="H14">
        <v>572</v>
      </c>
    </row>
    <row r="15" spans="1:8">
      <c r="A15" s="2">
        <v>14</v>
      </c>
      <c r="B15" s="3" t="s">
        <v>117</v>
      </c>
      <c r="C15" s="3" t="s">
        <v>205</v>
      </c>
      <c r="D15" s="3" t="str">
        <f>VLOOKUP(B15,[1]Sheet1!$B$1:$C$163,2,0)</f>
        <v>VIJAYKUMAR ANANDRAO DHAS</v>
      </c>
      <c r="E15" s="2" t="s">
        <v>34</v>
      </c>
      <c r="F15" s="4">
        <v>33298</v>
      </c>
      <c r="G15" s="4">
        <v>1887</v>
      </c>
      <c r="H15">
        <v>1887</v>
      </c>
    </row>
    <row r="16" spans="1:8">
      <c r="A16" s="2">
        <v>15</v>
      </c>
      <c r="B16" s="3" t="s">
        <v>118</v>
      </c>
      <c r="C16" s="3" t="s">
        <v>206</v>
      </c>
      <c r="D16" s="3" t="str">
        <f>VLOOKUP(B16,[1]Sheet1!$B$1:$C$163,2,0)</f>
        <v>BALAJI MARUTI DAHIFALE</v>
      </c>
      <c r="E16" s="2" t="s">
        <v>35</v>
      </c>
      <c r="F16" s="4">
        <v>51710</v>
      </c>
      <c r="G16" s="4">
        <v>4916</v>
      </c>
      <c r="H16">
        <v>4916</v>
      </c>
    </row>
    <row r="17" spans="1:8">
      <c r="A17" s="2">
        <v>16</v>
      </c>
      <c r="B17" s="3" t="s">
        <v>9</v>
      </c>
      <c r="C17" s="3" t="s">
        <v>207</v>
      </c>
      <c r="D17" s="3" t="str">
        <f>VLOOKUP(B17,[1]Sheet1!$B$1:$C$163,2,0)</f>
        <v>SURYAKANT JAIARAM DALVI</v>
      </c>
      <c r="E17" s="2" t="s">
        <v>36</v>
      </c>
      <c r="F17" s="4">
        <v>42642</v>
      </c>
      <c r="G17" s="4">
        <v>4747</v>
      </c>
      <c r="H17">
        <v>4747</v>
      </c>
    </row>
    <row r="18" spans="1:8">
      <c r="A18" s="2">
        <v>17</v>
      </c>
      <c r="B18" s="3" t="s">
        <v>119</v>
      </c>
      <c r="C18" s="3" t="s">
        <v>208</v>
      </c>
      <c r="D18" s="3" t="str">
        <f>VLOOKUP(B18,[1]Sheet1!$B$1:$C$163,2,0)</f>
        <v>MAKARAND MOHANRAO DATAR</v>
      </c>
      <c r="E18" s="2" t="s">
        <v>25</v>
      </c>
      <c r="F18" s="4">
        <v>38470</v>
      </c>
      <c r="G18" s="4">
        <v>2405</v>
      </c>
      <c r="H18">
        <v>2405</v>
      </c>
    </row>
    <row r="19" spans="1:8">
      <c r="A19" s="2">
        <v>18</v>
      </c>
      <c r="B19" s="3" t="s">
        <v>120</v>
      </c>
      <c r="C19" s="3" t="s">
        <v>209</v>
      </c>
      <c r="D19" s="3" t="str">
        <f>VLOOKUP(B19,[1]Sheet1!$B$1:$C$163,2,0)</f>
        <v>NETAJI DATTATRAY DESAI</v>
      </c>
      <c r="E19" s="2" t="s">
        <v>37</v>
      </c>
      <c r="F19" s="4">
        <v>42412</v>
      </c>
      <c r="G19" s="4">
        <v>3910</v>
      </c>
      <c r="H19">
        <v>3910</v>
      </c>
    </row>
    <row r="20" spans="1:8">
      <c r="A20" s="2">
        <v>19</v>
      </c>
      <c r="B20" s="3" t="s">
        <v>121</v>
      </c>
      <c r="C20" s="3" t="s">
        <v>210</v>
      </c>
      <c r="D20" s="3" t="str">
        <f>VLOOKUP(B20,[1]Sheet1!$B$1:$C$163,2,0)</f>
        <v>VIJAY AATMARAM DESAI</v>
      </c>
      <c r="E20" s="2" t="s">
        <v>38</v>
      </c>
      <c r="F20" s="4">
        <v>34580</v>
      </c>
      <c r="G20" s="4">
        <v>1250</v>
      </c>
      <c r="H20">
        <v>1250</v>
      </c>
    </row>
    <row r="21" spans="1:8">
      <c r="A21" s="2">
        <v>20</v>
      </c>
      <c r="B21" s="3" t="s">
        <v>122</v>
      </c>
      <c r="C21" s="3" t="s">
        <v>211</v>
      </c>
      <c r="D21" s="3" t="str">
        <f>VLOOKUP(B21,[1]Sheet1!$B$1:$C$163,2,0)</f>
        <v>ALKA SADASHIV DESHMUKH</v>
      </c>
      <c r="E21" s="2" t="s">
        <v>39</v>
      </c>
      <c r="F21" s="4">
        <v>73959</v>
      </c>
      <c r="G21" s="4">
        <v>22239</v>
      </c>
      <c r="H21">
        <v>22239</v>
      </c>
    </row>
    <row r="22" spans="1:8">
      <c r="A22" s="2">
        <v>21</v>
      </c>
      <c r="B22" s="3" t="s">
        <v>123</v>
      </c>
      <c r="C22" s="3" t="s">
        <v>212</v>
      </c>
      <c r="D22" s="3" t="str">
        <f>VLOOKUP(B22,[1]Sheet1!$B$1:$C$163,2,0)</f>
        <v>SHASHIKANT BHAGWAN DHENGALE</v>
      </c>
      <c r="E22" s="2" t="s">
        <v>40</v>
      </c>
      <c r="F22" s="4">
        <v>71975</v>
      </c>
      <c r="G22" s="4">
        <v>21440</v>
      </c>
      <c r="H22">
        <v>21440</v>
      </c>
    </row>
    <row r="23" spans="1:8">
      <c r="A23" s="2">
        <v>22</v>
      </c>
      <c r="B23" s="3" t="s">
        <v>124</v>
      </c>
      <c r="C23" s="3" t="s">
        <v>213</v>
      </c>
      <c r="D23" s="3" t="str">
        <f>VLOOKUP(B23,[1]Sheet1!$B$1:$C$163,2,0)</f>
        <v>SHANTARAM PANDURANG FATKARE</v>
      </c>
      <c r="E23" s="2" t="s">
        <v>25</v>
      </c>
      <c r="F23" s="4">
        <v>40015</v>
      </c>
      <c r="G23" s="4">
        <v>1655</v>
      </c>
      <c r="H23">
        <v>1655</v>
      </c>
    </row>
    <row r="24" spans="1:8">
      <c r="A24" s="2">
        <v>23</v>
      </c>
      <c r="B24" s="3" t="s">
        <v>125</v>
      </c>
      <c r="C24" s="3" t="s">
        <v>214</v>
      </c>
      <c r="D24" s="3" t="str">
        <f>VLOOKUP(B24,[1]Sheet1!$B$1:$C$163,2,0)</f>
        <v>SUREKHA SHARAD GHARGE</v>
      </c>
      <c r="E24" s="2" t="s">
        <v>41</v>
      </c>
      <c r="F24" s="4">
        <v>56980</v>
      </c>
      <c r="G24" s="4">
        <v>13572</v>
      </c>
      <c r="H24">
        <v>13572</v>
      </c>
    </row>
    <row r="25" spans="1:8">
      <c r="A25" s="2">
        <v>24</v>
      </c>
      <c r="B25" s="3" t="s">
        <v>126</v>
      </c>
      <c r="C25" s="3" t="s">
        <v>215</v>
      </c>
      <c r="D25" s="3" t="str">
        <f>VLOOKUP(B25,[1]Sheet1!$B$1:$C$163,2,0)</f>
        <v>GIRISH SHRIPAT GODE</v>
      </c>
      <c r="E25" s="2" t="s">
        <v>42</v>
      </c>
      <c r="F25" s="4">
        <v>75418</v>
      </c>
      <c r="G25" s="4">
        <v>34530</v>
      </c>
      <c r="H25">
        <v>34530</v>
      </c>
    </row>
    <row r="26" spans="1:8">
      <c r="A26" s="2">
        <v>25</v>
      </c>
      <c r="B26" s="3" t="s">
        <v>127</v>
      </c>
      <c r="C26" s="3" t="s">
        <v>216</v>
      </c>
      <c r="D26" s="3" t="str">
        <f>VLOOKUP(B26,[1]Sheet1!$B$1:$C$163,2,0)</f>
        <v>AJAY MURLIDHAR GAIKWAD</v>
      </c>
      <c r="E26" s="2" t="s">
        <v>25</v>
      </c>
      <c r="F26" s="4">
        <v>26858</v>
      </c>
      <c r="G26" s="5">
        <v>151</v>
      </c>
      <c r="H26">
        <v>151</v>
      </c>
    </row>
    <row r="27" spans="1:8">
      <c r="A27" s="2">
        <v>26</v>
      </c>
      <c r="B27" s="3" t="s">
        <v>128</v>
      </c>
      <c r="C27" s="3" t="s">
        <v>217</v>
      </c>
      <c r="D27" s="3" t="str">
        <f>VLOOKUP(B27,[1]Sheet1!$B$1:$C$163,2,0)</f>
        <v>APARNA GANESH GAWALI</v>
      </c>
      <c r="E27" s="2" t="s">
        <v>25</v>
      </c>
      <c r="F27" s="4">
        <v>33693</v>
      </c>
      <c r="G27" s="5">
        <v>227</v>
      </c>
      <c r="H27">
        <v>227</v>
      </c>
    </row>
    <row r="28" spans="1:8">
      <c r="A28" s="2">
        <v>27</v>
      </c>
      <c r="B28" s="3" t="s">
        <v>129</v>
      </c>
      <c r="C28" s="3" t="s">
        <v>218</v>
      </c>
      <c r="D28" s="3" t="str">
        <f>VLOOKUP(B28,[1]Sheet1!$B$1:$C$163,2,0)</f>
        <v>BALKRISHNA DINKAR GHADIGAONKAR</v>
      </c>
      <c r="E28" s="2" t="s">
        <v>43</v>
      </c>
      <c r="F28" s="4">
        <v>51460</v>
      </c>
      <c r="G28" s="4">
        <v>6718</v>
      </c>
      <c r="H28">
        <v>6718</v>
      </c>
    </row>
    <row r="29" spans="1:8">
      <c r="A29" s="2">
        <v>28</v>
      </c>
      <c r="B29" s="3" t="s">
        <v>130</v>
      </c>
      <c r="C29" s="3" t="s">
        <v>219</v>
      </c>
      <c r="D29" s="3" t="str">
        <f>VLOOKUP(B29,[1]Sheet1!$B$1:$C$163,2,0)</f>
        <v>LAXMIKANT MACHINDRNATH GHAG</v>
      </c>
      <c r="E29" s="2">
        <v>0</v>
      </c>
      <c r="F29" s="4">
        <v>41754</v>
      </c>
      <c r="G29" s="4">
        <v>2027</v>
      </c>
      <c r="H29">
        <v>2027</v>
      </c>
    </row>
    <row r="30" spans="1:8">
      <c r="A30" s="2">
        <v>29</v>
      </c>
      <c r="B30" s="3" t="s">
        <v>131</v>
      </c>
      <c r="C30" s="3" t="s">
        <v>220</v>
      </c>
      <c r="D30" s="3" t="str">
        <f>VLOOKUP(B30,[1]Sheet1!$B$1:$C$163,2,0)</f>
        <v>RAVIKANT ATMARAM GHAG</v>
      </c>
      <c r="E30" s="2" t="s">
        <v>44</v>
      </c>
      <c r="F30" s="4">
        <v>38605</v>
      </c>
      <c r="G30" s="5">
        <v>914</v>
      </c>
      <c r="H30">
        <v>914</v>
      </c>
    </row>
    <row r="31" spans="1:8">
      <c r="A31" s="2">
        <v>30</v>
      </c>
      <c r="B31" s="3" t="s">
        <v>132</v>
      </c>
      <c r="C31" s="3" t="s">
        <v>221</v>
      </c>
      <c r="D31" s="3" t="str">
        <f>VLOOKUP(B31,[1]Sheet1!$B$1:$C$163,2,0)</f>
        <v>RAJENDRA GAJANAN GHOSALKAR</v>
      </c>
      <c r="E31" s="2" t="s">
        <v>45</v>
      </c>
      <c r="F31" s="4">
        <v>39184</v>
      </c>
      <c r="G31" s="4">
        <v>1123</v>
      </c>
      <c r="H31">
        <v>1123</v>
      </c>
    </row>
    <row r="32" spans="1:8">
      <c r="A32" s="2">
        <v>31</v>
      </c>
      <c r="B32" s="3" t="s">
        <v>5</v>
      </c>
      <c r="C32" s="3" t="s">
        <v>222</v>
      </c>
      <c r="D32" s="3" t="str">
        <f>VLOOKUP(B32,[1]Sheet1!$B$1:$C$163,2,0)</f>
        <v>ASHOK NANA GHUGE</v>
      </c>
      <c r="E32" s="2" t="s">
        <v>46</v>
      </c>
      <c r="F32" s="4">
        <v>49998</v>
      </c>
      <c r="G32" s="4">
        <v>3228</v>
      </c>
      <c r="H32">
        <v>3228</v>
      </c>
    </row>
    <row r="33" spans="1:8">
      <c r="A33" s="2">
        <v>32</v>
      </c>
      <c r="B33" s="3" t="s">
        <v>133</v>
      </c>
      <c r="C33" s="3" t="s">
        <v>223</v>
      </c>
      <c r="D33" s="3" t="str">
        <f>VLOOKUP(B33,[1]Sheet1!$B$1:$C$163,2,0)</f>
        <v>HARILAL NAMDAV JADHAV</v>
      </c>
      <c r="E33" s="2" t="s">
        <v>47</v>
      </c>
      <c r="F33" s="4">
        <v>57082</v>
      </c>
      <c r="G33" s="4">
        <v>5349</v>
      </c>
      <c r="H33">
        <v>5349</v>
      </c>
    </row>
    <row r="34" spans="1:8">
      <c r="A34" s="2">
        <v>33</v>
      </c>
      <c r="B34" s="3" t="s">
        <v>134</v>
      </c>
      <c r="C34" s="3" t="s">
        <v>224</v>
      </c>
      <c r="D34" s="3" t="str">
        <f>VLOOKUP(B34,[1]Sheet1!$B$1:$C$163,2,0)</f>
        <v>SHIRISH TRYABAK JADHAV</v>
      </c>
      <c r="E34" s="2" t="s">
        <v>25</v>
      </c>
      <c r="F34" s="4">
        <v>73174</v>
      </c>
      <c r="G34" s="4">
        <v>21464</v>
      </c>
      <c r="H34">
        <v>21464</v>
      </c>
    </row>
    <row r="35" spans="1:8">
      <c r="A35" s="2">
        <v>34</v>
      </c>
      <c r="B35" s="3" t="s">
        <v>135</v>
      </c>
      <c r="C35" s="3" t="s">
        <v>225</v>
      </c>
      <c r="D35" s="3" t="str">
        <f>VLOOKUP(B35,[1]Sheet1!$B$1:$C$163,2,0)</f>
        <v>AVINASH BHUPAL KAVTHEKAR</v>
      </c>
      <c r="E35" s="2" t="s">
        <v>48</v>
      </c>
      <c r="F35" s="4">
        <v>49953</v>
      </c>
      <c r="G35" s="4">
        <v>1912</v>
      </c>
      <c r="H35">
        <v>1912</v>
      </c>
    </row>
    <row r="36" spans="1:8">
      <c r="A36" s="2">
        <v>35</v>
      </c>
      <c r="B36" s="3" t="s">
        <v>136</v>
      </c>
      <c r="C36" s="3" t="s">
        <v>226</v>
      </c>
      <c r="D36" s="3" t="str">
        <f>VLOOKUP(B36,[1]Sheet1!$B$1:$C$163,2,0)</f>
        <v>SHASHIKANT KRISHNAJI KADAM</v>
      </c>
      <c r="E36" s="2" t="s">
        <v>49</v>
      </c>
      <c r="F36" s="4">
        <v>40434</v>
      </c>
      <c r="G36" s="5">
        <v>409</v>
      </c>
      <c r="H36">
        <v>409</v>
      </c>
    </row>
    <row r="37" spans="1:8">
      <c r="A37" s="2">
        <v>36</v>
      </c>
      <c r="B37" s="3" t="s">
        <v>137</v>
      </c>
      <c r="C37" s="3" t="s">
        <v>227</v>
      </c>
      <c r="D37" s="3" t="str">
        <f>VLOOKUP(B37,[1]Sheet1!$B$1:$C$163,2,0)</f>
        <v>SURYAKANT VISHNU KADAM</v>
      </c>
      <c r="E37" s="2" t="s">
        <v>25</v>
      </c>
      <c r="F37" s="4">
        <v>46418</v>
      </c>
      <c r="G37" s="4">
        <v>3820</v>
      </c>
      <c r="H37">
        <v>3820</v>
      </c>
    </row>
    <row r="38" spans="1:8">
      <c r="A38" s="2">
        <v>37</v>
      </c>
      <c r="B38" s="3" t="s">
        <v>138</v>
      </c>
      <c r="C38" s="3" t="s">
        <v>228</v>
      </c>
      <c r="D38" s="3" t="str">
        <f>VLOOKUP(B38,[1]Sheet1!$B$1:$C$163,2,0)</f>
        <v>VIJAY VISHNU KADAM</v>
      </c>
      <c r="E38" s="2" t="s">
        <v>25</v>
      </c>
      <c r="F38" s="4">
        <v>56400</v>
      </c>
      <c r="G38" s="4">
        <v>8603</v>
      </c>
      <c r="H38">
        <v>8603</v>
      </c>
    </row>
    <row r="39" spans="1:8">
      <c r="A39" s="2">
        <v>38</v>
      </c>
      <c r="B39" s="3" t="s">
        <v>139</v>
      </c>
      <c r="C39" s="3" t="s">
        <v>229</v>
      </c>
      <c r="D39" s="3" t="str">
        <f>VLOOKUP(B39,[1]Sheet1!$B$1:$C$163,2,0)</f>
        <v>JANARDAN GANPAT KALE</v>
      </c>
      <c r="E39" s="2" t="s">
        <v>25</v>
      </c>
      <c r="F39" s="4">
        <v>36450</v>
      </c>
      <c r="G39" s="5">
        <v>137</v>
      </c>
      <c r="H39">
        <v>137</v>
      </c>
    </row>
    <row r="40" spans="1:8">
      <c r="A40" s="2">
        <v>39</v>
      </c>
      <c r="B40" s="3" t="s">
        <v>140</v>
      </c>
      <c r="C40" s="3" t="s">
        <v>230</v>
      </c>
      <c r="D40" s="3" t="str">
        <f>VLOOKUP(B40,[1]Sheet1!$B$1:$C$163,2,0)</f>
        <v>ASHOK GOVIND KARPE</v>
      </c>
      <c r="E40" s="2" t="s">
        <v>50</v>
      </c>
      <c r="F40" s="4">
        <v>80856</v>
      </c>
      <c r="G40" s="4">
        <v>27958</v>
      </c>
      <c r="H40">
        <v>27958</v>
      </c>
    </row>
    <row r="41" spans="1:8">
      <c r="A41" s="2">
        <v>40</v>
      </c>
      <c r="B41" s="3" t="s">
        <v>141</v>
      </c>
      <c r="C41" s="3" t="s">
        <v>231</v>
      </c>
      <c r="D41" s="3" t="str">
        <f>VLOOKUP(B41,[1]Sheet1!$B$1:$C$163,2,0)</f>
        <v>SADANAND BHAWAKU KOLKAR</v>
      </c>
      <c r="E41" s="2" t="s">
        <v>25</v>
      </c>
      <c r="F41" s="4">
        <v>41173</v>
      </c>
      <c r="G41" s="4">
        <v>1206</v>
      </c>
      <c r="H41">
        <v>1206</v>
      </c>
    </row>
    <row r="42" spans="1:8">
      <c r="A42" s="2">
        <v>41</v>
      </c>
      <c r="B42" s="3" t="s">
        <v>142</v>
      </c>
      <c r="C42" s="3" t="s">
        <v>232</v>
      </c>
      <c r="D42" s="3" t="str">
        <f>VLOOKUP(B42,[1]Sheet1!$B$1:$C$163,2,0)</f>
        <v>VIJAY BHASKAR KULKARNI</v>
      </c>
      <c r="E42" s="2" t="s">
        <v>51</v>
      </c>
      <c r="F42" s="4">
        <v>38460</v>
      </c>
      <c r="G42" s="4">
        <v>2232</v>
      </c>
      <c r="H42">
        <v>2232</v>
      </c>
    </row>
    <row r="43" spans="1:8">
      <c r="A43" s="2">
        <v>42</v>
      </c>
      <c r="B43" s="3" t="s">
        <v>143</v>
      </c>
      <c r="C43" s="3" t="s">
        <v>233</v>
      </c>
      <c r="D43" s="3" t="str">
        <f>VLOOKUP(B43,[1]Sheet1!$B$1:$C$163,2,0)</f>
        <v>ANKUSH RANGRAO KUMBHAR</v>
      </c>
      <c r="E43" s="2" t="s">
        <v>25</v>
      </c>
      <c r="F43" s="4">
        <v>40015</v>
      </c>
      <c r="G43" s="5">
        <v>329</v>
      </c>
      <c r="H43">
        <v>329</v>
      </c>
    </row>
    <row r="44" spans="1:8">
      <c r="A44" s="2">
        <v>43</v>
      </c>
      <c r="B44" s="3" t="s">
        <v>144</v>
      </c>
      <c r="C44" s="3" t="s">
        <v>234</v>
      </c>
      <c r="D44" s="3" t="str">
        <f>VLOOKUP(B44,[1]Sheet1!$B$1:$C$163,2,0)</f>
        <v>ANIL HANUMANT MORE</v>
      </c>
      <c r="E44" s="2" t="s">
        <v>52</v>
      </c>
      <c r="F44" s="4">
        <v>33298</v>
      </c>
      <c r="G44" s="4">
        <v>4359</v>
      </c>
      <c r="H44">
        <v>4359</v>
      </c>
    </row>
    <row r="45" spans="1:8">
      <c r="A45" s="2">
        <v>44</v>
      </c>
      <c r="B45" s="3" t="s">
        <v>145</v>
      </c>
      <c r="C45" s="3" t="s">
        <v>235</v>
      </c>
      <c r="D45" s="3" t="str">
        <f>VLOOKUP(B45,[1]Sheet1!$B$1:$C$163,2,0)</f>
        <v>SHARDA ANAND MORE</v>
      </c>
      <c r="E45" s="2" t="s">
        <v>53</v>
      </c>
      <c r="F45" s="4">
        <v>37598</v>
      </c>
      <c r="G45" s="4">
        <v>2141</v>
      </c>
      <c r="H45">
        <v>2141</v>
      </c>
    </row>
    <row r="46" spans="1:8">
      <c r="A46" s="2">
        <v>45</v>
      </c>
      <c r="B46" s="3" t="s">
        <v>146</v>
      </c>
      <c r="C46" s="3" t="s">
        <v>236</v>
      </c>
      <c r="D46" s="3" t="str">
        <f>VLOOKUP(B46,[1]Sheet1!$B$1:$C$163,2,0)</f>
        <v>VASUDEV SHIVRAM MADHAV</v>
      </c>
      <c r="E46" s="2" t="s">
        <v>54</v>
      </c>
      <c r="F46" s="4">
        <v>46392</v>
      </c>
      <c r="G46" s="4">
        <v>2818</v>
      </c>
      <c r="H46">
        <v>2818</v>
      </c>
    </row>
    <row r="47" spans="1:8">
      <c r="A47" s="2">
        <v>46</v>
      </c>
      <c r="B47" s="3" t="s">
        <v>147</v>
      </c>
      <c r="C47" s="3" t="s">
        <v>237</v>
      </c>
      <c r="D47" s="3" t="str">
        <f>VLOOKUP(B47,[1]Sheet1!$B$1:$C$163,2,0)</f>
        <v>BHAIRU PADURANG MANE</v>
      </c>
      <c r="E47" s="2" t="s">
        <v>25</v>
      </c>
      <c r="F47" s="4">
        <v>35953</v>
      </c>
      <c r="G47" s="4">
        <v>1129</v>
      </c>
      <c r="H47">
        <v>1129</v>
      </c>
    </row>
    <row r="48" spans="1:8">
      <c r="A48" s="2">
        <v>47</v>
      </c>
      <c r="B48" s="3" t="s">
        <v>148</v>
      </c>
      <c r="C48" s="3" t="s">
        <v>238</v>
      </c>
      <c r="D48" s="3" t="str">
        <f>VLOOKUP(B48,[1]Sheet1!$B$1:$C$163,2,0)</f>
        <v>SHIVAJI MARUTI MANE</v>
      </c>
      <c r="E48" s="2" t="s">
        <v>55</v>
      </c>
      <c r="F48" s="4">
        <v>73199</v>
      </c>
      <c r="G48" s="4">
        <v>19456</v>
      </c>
      <c r="H48">
        <v>19456</v>
      </c>
    </row>
    <row r="49" spans="1:8">
      <c r="A49" s="2">
        <v>48</v>
      </c>
      <c r="B49" s="3" t="s">
        <v>149</v>
      </c>
      <c r="C49" s="3" t="s">
        <v>239</v>
      </c>
      <c r="D49" s="3" t="str">
        <f>VLOOKUP(B49,[1]Sheet1!$B$1:$C$163,2,0)</f>
        <v>ANKUSH RAMCHANDRA MASKE</v>
      </c>
      <c r="E49" s="2" t="s">
        <v>56</v>
      </c>
      <c r="F49" s="4">
        <v>58938</v>
      </c>
      <c r="G49" s="4">
        <v>14881</v>
      </c>
      <c r="H49">
        <v>14881</v>
      </c>
    </row>
    <row r="50" spans="1:8">
      <c r="A50" s="2">
        <v>49</v>
      </c>
      <c r="B50" s="3" t="s">
        <v>150</v>
      </c>
      <c r="C50" s="3" t="s">
        <v>240</v>
      </c>
      <c r="D50" s="3" t="str">
        <f>VLOOKUP(B50,[1]Sheet1!$B$1:$C$163,2,0)</f>
        <v>ARVIND PRATAP MORE</v>
      </c>
      <c r="E50" s="2" t="s">
        <v>57</v>
      </c>
      <c r="F50" s="4">
        <v>39434</v>
      </c>
      <c r="G50" s="5">
        <v>331</v>
      </c>
      <c r="H50">
        <v>331</v>
      </c>
    </row>
    <row r="51" spans="1:8">
      <c r="A51" s="2">
        <v>50</v>
      </c>
      <c r="B51" s="3" t="s">
        <v>151</v>
      </c>
      <c r="C51" s="3" t="s">
        <v>241</v>
      </c>
      <c r="D51" s="3" t="str">
        <f>VLOOKUP(B51,[1]Sheet1!$B$1:$C$163,2,0)</f>
        <v>PRAKASH RAMCHANDRA MORE</v>
      </c>
      <c r="E51" s="2" t="s">
        <v>25</v>
      </c>
      <c r="F51" s="4">
        <v>42004</v>
      </c>
      <c r="G51" s="4">
        <v>7955</v>
      </c>
      <c r="H51">
        <v>7955</v>
      </c>
    </row>
    <row r="52" spans="1:8">
      <c r="A52" s="2">
        <v>51</v>
      </c>
      <c r="B52" s="3" t="s">
        <v>152</v>
      </c>
      <c r="C52" s="3" t="s">
        <v>242</v>
      </c>
      <c r="D52" s="3" t="str">
        <f>VLOOKUP(B52,[1]Sheet1!$B$1:$C$163,2,0)</f>
        <v>MANISHA SADASHIV NALAWADE</v>
      </c>
      <c r="E52" s="2" t="s">
        <v>58</v>
      </c>
      <c r="F52" s="4">
        <v>65013</v>
      </c>
      <c r="G52" s="4">
        <v>15641</v>
      </c>
      <c r="H52">
        <v>15641</v>
      </c>
    </row>
    <row r="53" spans="1:8">
      <c r="A53" s="2">
        <v>52</v>
      </c>
      <c r="B53" s="3" t="s">
        <v>153</v>
      </c>
      <c r="C53" s="3" t="s">
        <v>243</v>
      </c>
      <c r="D53" s="3" t="str">
        <f>VLOOKUP(B53,[1]Sheet1!$B$1:$C$163,2,0)</f>
        <v>NARESH SAKHARAM NARVEKAR</v>
      </c>
      <c r="E53" s="2" t="s">
        <v>59</v>
      </c>
      <c r="F53" s="4">
        <v>39184</v>
      </c>
      <c r="G53" s="4">
        <v>5971</v>
      </c>
      <c r="H53">
        <v>5971</v>
      </c>
    </row>
    <row r="54" spans="1:8">
      <c r="A54" s="2">
        <v>53</v>
      </c>
      <c r="B54" s="3" t="s">
        <v>154</v>
      </c>
      <c r="C54" s="3" t="s">
        <v>244</v>
      </c>
      <c r="D54" s="3" t="str">
        <f>VLOOKUP(B54,[1]Sheet1!$B$1:$C$163,2,0)</f>
        <v>TUKARAM POPAT NISRAD</v>
      </c>
      <c r="E54" s="2" t="s">
        <v>60</v>
      </c>
      <c r="F54" s="4">
        <v>49529</v>
      </c>
      <c r="G54" s="4">
        <v>4087</v>
      </c>
      <c r="H54">
        <v>4087</v>
      </c>
    </row>
    <row r="55" spans="1:8">
      <c r="A55" s="2">
        <v>54</v>
      </c>
      <c r="B55" s="3" t="s">
        <v>155</v>
      </c>
      <c r="C55" s="3" t="s">
        <v>245</v>
      </c>
      <c r="D55" s="3" t="str">
        <f>VLOOKUP(B55,[1]Sheet1!$B$1:$C$163,2,0)</f>
        <v>SHRINIVAS HASHANNA PANHALE</v>
      </c>
      <c r="E55" s="2" t="s">
        <v>61</v>
      </c>
      <c r="F55" s="4">
        <v>69288</v>
      </c>
      <c r="G55" s="4">
        <v>20612</v>
      </c>
      <c r="H55">
        <v>20612</v>
      </c>
    </row>
    <row r="56" spans="1:8">
      <c r="A56" s="2">
        <v>55</v>
      </c>
      <c r="B56" s="3" t="s">
        <v>156</v>
      </c>
      <c r="C56" s="3" t="s">
        <v>246</v>
      </c>
      <c r="D56" s="3" t="str">
        <f>VLOOKUP(B56,[1]Sheet1!$B$1:$C$163,2,0)</f>
        <v>PRAMOD RAMSHING PARDESHI</v>
      </c>
      <c r="E56" s="2" t="s">
        <v>62</v>
      </c>
      <c r="F56" s="4">
        <v>43158</v>
      </c>
      <c r="G56" s="4">
        <v>5967</v>
      </c>
      <c r="H56">
        <v>5967</v>
      </c>
    </row>
    <row r="57" spans="1:8">
      <c r="A57" s="2">
        <v>56</v>
      </c>
      <c r="B57" s="3" t="s">
        <v>157</v>
      </c>
      <c r="C57" s="3" t="s">
        <v>247</v>
      </c>
      <c r="D57" s="3" t="str">
        <f>VLOOKUP(B57,[1]Sheet1!$B$1:$C$163,2,0)</f>
        <v>VINOD KRISHNA PAWAR</v>
      </c>
      <c r="E57" s="2" t="s">
        <v>63</v>
      </c>
      <c r="F57" s="4">
        <v>57031</v>
      </c>
      <c r="G57" s="4">
        <v>12404</v>
      </c>
      <c r="H57">
        <v>12404</v>
      </c>
    </row>
    <row r="58" spans="1:8">
      <c r="A58" s="2">
        <v>57</v>
      </c>
      <c r="B58" s="3" t="s">
        <v>158</v>
      </c>
      <c r="C58" s="3" t="s">
        <v>248</v>
      </c>
      <c r="D58" s="3" t="str">
        <f>VLOOKUP(B58,[1]Sheet1!$B$1:$C$163,2,0)</f>
        <v>ARUN ATMARAM PADALE</v>
      </c>
      <c r="E58" s="2" t="s">
        <v>64</v>
      </c>
      <c r="F58" s="4">
        <v>37731</v>
      </c>
      <c r="G58" s="4">
        <v>2843</v>
      </c>
      <c r="H58">
        <v>2843</v>
      </c>
    </row>
    <row r="59" spans="1:8">
      <c r="A59" s="2">
        <v>58</v>
      </c>
      <c r="B59" s="3" t="s">
        <v>159</v>
      </c>
      <c r="C59" s="3" t="s">
        <v>249</v>
      </c>
      <c r="D59" s="3" t="str">
        <f>VLOOKUP(B59,[1]Sheet1!$B$1:$C$163,2,0)</f>
        <v>DILIP DHANKYA PADVI</v>
      </c>
      <c r="E59" s="2" t="s">
        <v>65</v>
      </c>
      <c r="F59" s="4">
        <v>61386</v>
      </c>
      <c r="G59" s="4">
        <v>14050</v>
      </c>
      <c r="H59">
        <v>14050</v>
      </c>
    </row>
    <row r="60" spans="1:8">
      <c r="A60" s="2">
        <v>59</v>
      </c>
      <c r="B60" s="3" t="s">
        <v>160</v>
      </c>
      <c r="C60" s="3" t="s">
        <v>250</v>
      </c>
      <c r="D60" s="3" t="str">
        <f>VLOOKUP(B60,[1]Sheet1!$B$1:$C$163,2,0)</f>
        <v>ANIL BHAURAO PATIL</v>
      </c>
      <c r="E60" s="2" t="s">
        <v>66</v>
      </c>
      <c r="F60" s="4">
        <v>71312</v>
      </c>
      <c r="G60" s="4">
        <v>15244</v>
      </c>
      <c r="H60">
        <v>15244</v>
      </c>
    </row>
    <row r="61" spans="1:8">
      <c r="A61" s="2">
        <v>60</v>
      </c>
      <c r="B61" s="3" t="s">
        <v>161</v>
      </c>
      <c r="C61" s="3" t="s">
        <v>251</v>
      </c>
      <c r="D61" s="3" t="str">
        <f>VLOOKUP(B61,[1]Sheet1!$B$1:$C$163,2,0)</f>
        <v>ARUN SADASHIV PATIL</v>
      </c>
      <c r="E61" s="2" t="s">
        <v>67</v>
      </c>
      <c r="F61" s="4">
        <v>38470</v>
      </c>
      <c r="G61" s="4">
        <v>2438</v>
      </c>
      <c r="H61">
        <v>2438</v>
      </c>
    </row>
    <row r="62" spans="1:8">
      <c r="A62" s="2">
        <v>61</v>
      </c>
      <c r="B62" s="3" t="s">
        <v>162</v>
      </c>
      <c r="C62" s="3" t="s">
        <v>252</v>
      </c>
      <c r="D62" s="3" t="str">
        <f>VLOOKUP(B62,[1]Sheet1!$B$1:$C$163,2,0)</f>
        <v>VALMIK LAHU PATIL</v>
      </c>
      <c r="E62" s="2" t="s">
        <v>25</v>
      </c>
      <c r="F62" s="4">
        <v>68310</v>
      </c>
      <c r="G62" s="4">
        <v>19179</v>
      </c>
      <c r="H62">
        <v>19179</v>
      </c>
    </row>
    <row r="63" spans="1:8">
      <c r="A63" s="2">
        <v>62</v>
      </c>
      <c r="B63" s="3" t="s">
        <v>163</v>
      </c>
      <c r="C63" s="3" t="s">
        <v>253</v>
      </c>
      <c r="D63" s="3" t="str">
        <f>VLOOKUP(B63,[1]Sheet1!$B$1:$C$163,2,0)</f>
        <v>SANTOSH NIVRUTTI PAWAR</v>
      </c>
      <c r="E63" s="2" t="s">
        <v>68</v>
      </c>
      <c r="F63" s="4">
        <v>37756</v>
      </c>
      <c r="G63" s="4">
        <v>2578</v>
      </c>
      <c r="H63">
        <v>2578</v>
      </c>
    </row>
    <row r="64" spans="1:8">
      <c r="A64" s="2">
        <v>63</v>
      </c>
      <c r="B64" s="3" t="s">
        <v>164</v>
      </c>
      <c r="C64" s="3" t="s">
        <v>254</v>
      </c>
      <c r="D64" s="3" t="str">
        <f>VLOOKUP(B64,[1]Sheet1!$B$1:$C$163,2,0)</f>
        <v>VILAS KASHINATH PAWAR</v>
      </c>
      <c r="E64" s="2" t="s">
        <v>69</v>
      </c>
      <c r="F64" s="4">
        <v>40900</v>
      </c>
      <c r="G64" s="5">
        <v>518</v>
      </c>
      <c r="H64">
        <v>518</v>
      </c>
    </row>
    <row r="65" spans="1:8">
      <c r="A65" s="2">
        <v>64</v>
      </c>
      <c r="B65" s="3" t="s">
        <v>165</v>
      </c>
      <c r="C65" s="3" t="s">
        <v>255</v>
      </c>
      <c r="D65" s="3" t="str">
        <f>VLOOKUP(B65,[1]Sheet1!$B$1:$C$163,2,0)</f>
        <v>JITENDRA NIVRUTTI POL</v>
      </c>
      <c r="E65" s="2" t="s">
        <v>25</v>
      </c>
      <c r="F65" s="4">
        <v>33950</v>
      </c>
      <c r="G65" s="5">
        <v>686</v>
      </c>
      <c r="H65">
        <v>686</v>
      </c>
    </row>
    <row r="66" spans="1:8">
      <c r="A66" s="2">
        <v>65</v>
      </c>
      <c r="B66" s="3" t="s">
        <v>166</v>
      </c>
      <c r="C66" s="3" t="s">
        <v>256</v>
      </c>
      <c r="D66" s="3" t="str">
        <f>VLOOKUP(B66,[1]Sheet1!$B$1:$C$163,2,0)</f>
        <v>SAGAR VISHNU RANE</v>
      </c>
      <c r="E66" s="2" t="s">
        <v>70</v>
      </c>
      <c r="F66" s="4">
        <v>31225</v>
      </c>
      <c r="G66" s="5">
        <v>846</v>
      </c>
      <c r="H66">
        <v>846</v>
      </c>
    </row>
    <row r="67" spans="1:8">
      <c r="A67" s="2">
        <v>66</v>
      </c>
      <c r="B67" s="3" t="s">
        <v>6</v>
      </c>
      <c r="C67" s="3" t="s">
        <v>257</v>
      </c>
      <c r="D67" s="3" t="str">
        <f>VLOOKUP(B67,[1]Sheet1!$B$1:$C$163,2,0)</f>
        <v>AJAY DINKAR RANE</v>
      </c>
      <c r="E67" s="2" t="s">
        <v>71</v>
      </c>
      <c r="F67" s="4">
        <v>35325</v>
      </c>
      <c r="G67" s="5">
        <v>143</v>
      </c>
      <c r="H67">
        <v>143</v>
      </c>
    </row>
    <row r="68" spans="1:8">
      <c r="A68" s="2">
        <v>67</v>
      </c>
      <c r="B68" s="3" t="s">
        <v>167</v>
      </c>
      <c r="C68" s="3" t="s">
        <v>258</v>
      </c>
      <c r="D68" s="3" t="str">
        <f>VLOOKUP(B68,[1]Sheet1!$B$1:$C$163,2,0)</f>
        <v>PRAKASH SAMBHAJI RANE</v>
      </c>
      <c r="E68" s="2" t="s">
        <v>72</v>
      </c>
      <c r="F68" s="4">
        <v>43483</v>
      </c>
      <c r="G68" s="4">
        <v>2158</v>
      </c>
      <c r="H68">
        <v>2158</v>
      </c>
    </row>
    <row r="69" spans="1:8">
      <c r="A69" s="2">
        <v>68</v>
      </c>
      <c r="B69" s="3" t="s">
        <v>168</v>
      </c>
      <c r="C69" s="3" t="s">
        <v>259</v>
      </c>
      <c r="D69" s="3" t="str">
        <f>VLOOKUP(B69,[1]Sheet1!$B$1:$C$163,2,0)</f>
        <v>SANJAY MANOHAR RANE</v>
      </c>
      <c r="E69" s="2" t="s">
        <v>25</v>
      </c>
      <c r="F69" s="4">
        <v>38470</v>
      </c>
      <c r="G69" s="5">
        <v>664</v>
      </c>
      <c r="H69">
        <v>664</v>
      </c>
    </row>
    <row r="70" spans="1:8">
      <c r="A70" s="2">
        <v>69</v>
      </c>
      <c r="B70" s="3" t="s">
        <v>169</v>
      </c>
      <c r="C70" s="3" t="s">
        <v>260</v>
      </c>
      <c r="D70" s="3" t="str">
        <f>VLOOKUP(B70,[1]Sheet1!$B$1:$C$163,2,0)</f>
        <v>SUSHANT SITARAM RANE</v>
      </c>
      <c r="E70" s="2" t="s">
        <v>25</v>
      </c>
      <c r="F70" s="4">
        <v>39184</v>
      </c>
      <c r="G70" s="5">
        <v>309</v>
      </c>
      <c r="H70">
        <v>309</v>
      </c>
    </row>
    <row r="71" spans="1:8">
      <c r="A71" s="2">
        <v>70</v>
      </c>
      <c r="B71" s="3" t="s">
        <v>170</v>
      </c>
      <c r="C71" s="3" t="s">
        <v>261</v>
      </c>
      <c r="D71" s="3" t="str">
        <f>VLOOKUP(B71,[1]Sheet1!$B$1:$C$163,2,0)</f>
        <v>RAJENDRA VISHNU RANMALE</v>
      </c>
      <c r="E71" s="2" t="s">
        <v>73</v>
      </c>
      <c r="F71" s="4">
        <v>64450</v>
      </c>
      <c r="G71" s="4">
        <v>11235</v>
      </c>
      <c r="H71">
        <v>11235</v>
      </c>
    </row>
    <row r="72" spans="1:8">
      <c r="A72" s="2">
        <v>71</v>
      </c>
      <c r="B72" s="3" t="s">
        <v>171</v>
      </c>
      <c r="C72" s="3" t="s">
        <v>262</v>
      </c>
      <c r="D72" s="3" t="str">
        <f>VLOOKUP(B72,[1]Sheet1!$B$1:$C$163,2,0)</f>
        <v>MANISHA CHANDRAKANT RAOKHANDE</v>
      </c>
      <c r="E72" s="2" t="s">
        <v>25</v>
      </c>
      <c r="F72" s="4">
        <v>74627</v>
      </c>
      <c r="G72" s="4">
        <v>9909</v>
      </c>
      <c r="H72">
        <v>9909</v>
      </c>
    </row>
    <row r="73" spans="1:8">
      <c r="A73" s="2">
        <v>72</v>
      </c>
      <c r="B73" s="3" t="s">
        <v>172</v>
      </c>
      <c r="C73" s="3" t="s">
        <v>263</v>
      </c>
      <c r="D73" s="3" t="str">
        <f>VLOOKUP(B73,[1]Sheet1!$B$1:$C$163,2,0)</f>
        <v>SUPRRIYA SACHIN RAUT</v>
      </c>
      <c r="E73" s="2" t="s">
        <v>25</v>
      </c>
      <c r="F73" s="4">
        <v>30558</v>
      </c>
      <c r="G73" s="5">
        <v>370</v>
      </c>
      <c r="H73">
        <v>370</v>
      </c>
    </row>
    <row r="74" spans="1:8">
      <c r="A74" s="2">
        <v>73</v>
      </c>
      <c r="B74" s="3" t="s">
        <v>11</v>
      </c>
      <c r="C74" s="3" t="s">
        <v>264</v>
      </c>
      <c r="D74" s="3" t="str">
        <f>VLOOKUP(B74,[1]Sheet1!$B$1:$C$163,2,0)</f>
        <v>RAJITA SHANKAR SALUNKHE</v>
      </c>
      <c r="E74" s="2" t="s">
        <v>25</v>
      </c>
      <c r="F74" s="4">
        <v>30177</v>
      </c>
      <c r="G74" s="4">
        <v>1163</v>
      </c>
      <c r="H74">
        <v>1163</v>
      </c>
    </row>
    <row r="75" spans="1:8">
      <c r="A75" s="2">
        <v>74</v>
      </c>
      <c r="B75" s="3" t="s">
        <v>14</v>
      </c>
      <c r="C75" s="3" t="s">
        <v>265</v>
      </c>
      <c r="D75" s="3" t="str">
        <f>VLOOKUP(B75,[1]Sheet1!$B$1:$C$163,2,0)</f>
        <v>NAMDEO SHRIRAM SAWANT</v>
      </c>
      <c r="E75" s="2" t="s">
        <v>74</v>
      </c>
      <c r="F75" s="4">
        <v>44203</v>
      </c>
      <c r="G75" s="4">
        <v>2193</v>
      </c>
      <c r="H75">
        <v>2193</v>
      </c>
    </row>
    <row r="76" spans="1:8">
      <c r="A76" s="2">
        <v>75</v>
      </c>
      <c r="B76" s="3" t="s">
        <v>173</v>
      </c>
      <c r="C76" s="3" t="s">
        <v>266</v>
      </c>
      <c r="D76" s="3" t="str">
        <f>VLOOKUP(B76,[1]Sheet1!$B$1:$C$163,2,0)</f>
        <v>SAMBHAJI BABAN SABHLE</v>
      </c>
      <c r="E76" s="2" t="s">
        <v>75</v>
      </c>
      <c r="F76" s="4">
        <v>58204</v>
      </c>
      <c r="G76" s="4">
        <v>2542</v>
      </c>
      <c r="H76">
        <v>2542</v>
      </c>
    </row>
    <row r="77" spans="1:8">
      <c r="A77" s="2">
        <v>76</v>
      </c>
      <c r="B77" s="3" t="s">
        <v>174</v>
      </c>
      <c r="C77" s="3" t="s">
        <v>267</v>
      </c>
      <c r="D77" s="3" t="str">
        <f>VLOOKUP(B77,[1]Sheet1!$B$1:$C$163,2,0)</f>
        <v>SUNIL DAJIRAO SALUNKHE</v>
      </c>
      <c r="E77" s="2" t="s">
        <v>76</v>
      </c>
      <c r="F77" s="4">
        <v>34580</v>
      </c>
      <c r="G77" s="4">
        <v>1388</v>
      </c>
      <c r="H77">
        <v>1388</v>
      </c>
    </row>
    <row r="78" spans="1:8">
      <c r="A78" s="2">
        <v>77</v>
      </c>
      <c r="B78" s="3" t="s">
        <v>7</v>
      </c>
      <c r="C78" s="3" t="s">
        <v>268</v>
      </c>
      <c r="D78" s="3" t="str">
        <f>VLOOKUP(B78,[1]Sheet1!$B$1:$C$163,2,0)</f>
        <v>SANTOSH KISAN SANAS</v>
      </c>
      <c r="E78" s="2" t="s">
        <v>77</v>
      </c>
      <c r="F78" s="4">
        <v>38924</v>
      </c>
      <c r="G78" s="5">
        <v>962</v>
      </c>
      <c r="H78">
        <v>962</v>
      </c>
    </row>
    <row r="79" spans="1:8">
      <c r="A79" s="2">
        <v>78</v>
      </c>
      <c r="B79" s="3" t="s">
        <v>12</v>
      </c>
      <c r="C79" s="3" t="s">
        <v>269</v>
      </c>
      <c r="D79" s="3" t="str">
        <f>VLOOKUP(B79,[1]Sheet1!$B$1:$C$163,2,0)</f>
        <v>SURYAKANT RAGHO SATAM</v>
      </c>
      <c r="E79" s="2" t="s">
        <v>25</v>
      </c>
      <c r="F79" s="4">
        <v>39434</v>
      </c>
      <c r="G79" s="4">
        <v>1302</v>
      </c>
      <c r="H79">
        <v>1302</v>
      </c>
    </row>
    <row r="80" spans="1:8">
      <c r="A80" s="2">
        <v>79</v>
      </c>
      <c r="B80" s="3" t="s">
        <v>10</v>
      </c>
      <c r="C80" s="3" t="s">
        <v>270</v>
      </c>
      <c r="D80" s="3" t="str">
        <f>VLOOKUP(B80,[1]Sheet1!$B$1:$C$163,2,0)</f>
        <v>SHIRISH MANOHAR SAWANT</v>
      </c>
      <c r="E80" s="2" t="s">
        <v>25</v>
      </c>
      <c r="F80" s="4">
        <v>35303</v>
      </c>
      <c r="G80" s="4">
        <v>1362</v>
      </c>
      <c r="H80">
        <v>1362</v>
      </c>
    </row>
    <row r="81" spans="1:8">
      <c r="A81" s="2">
        <v>80</v>
      </c>
      <c r="B81" s="3" t="s">
        <v>175</v>
      </c>
      <c r="C81" s="3" t="s">
        <v>271</v>
      </c>
      <c r="D81" s="3" t="str">
        <f>VLOOKUP(B81,[1]Sheet1!$B$1:$C$163,2,0)</f>
        <v>SHYAMAL PRAVIN SAWANT</v>
      </c>
      <c r="E81" s="2" t="s">
        <v>78</v>
      </c>
      <c r="F81" s="4">
        <v>51550</v>
      </c>
      <c r="G81" s="4">
        <v>3782</v>
      </c>
      <c r="H81">
        <v>3782</v>
      </c>
    </row>
    <row r="82" spans="1:8">
      <c r="A82" s="2">
        <v>81</v>
      </c>
      <c r="B82" s="3" t="s">
        <v>176</v>
      </c>
      <c r="C82" s="3" t="s">
        <v>272</v>
      </c>
      <c r="D82" s="3" t="str">
        <f>VLOOKUP(B82,[1]Sheet1!$B$1:$C$163,2,0)</f>
        <v>JITENDRA PRABHAKAR SHAHANE</v>
      </c>
      <c r="E82" s="2" t="s">
        <v>25</v>
      </c>
      <c r="F82" s="4">
        <v>60556</v>
      </c>
      <c r="G82" s="4">
        <v>5457</v>
      </c>
      <c r="H82">
        <v>5457</v>
      </c>
    </row>
    <row r="83" spans="1:8">
      <c r="A83" s="2">
        <v>82</v>
      </c>
      <c r="B83" s="3" t="s">
        <v>177</v>
      </c>
      <c r="C83" s="3" t="s">
        <v>273</v>
      </c>
      <c r="D83" s="3" t="str">
        <f>VLOOKUP(B83,[1]Sheet1!$B$1:$C$163,2,0)</f>
        <v>SANDIP DAULATRAO SHINDE</v>
      </c>
      <c r="E83" s="2" t="s">
        <v>79</v>
      </c>
      <c r="F83" s="4">
        <v>33550</v>
      </c>
      <c r="G83" s="4">
        <v>2927</v>
      </c>
      <c r="H83">
        <v>2927</v>
      </c>
    </row>
    <row r="84" spans="1:8">
      <c r="A84" s="2">
        <v>83</v>
      </c>
      <c r="B84" s="3" t="s">
        <v>178</v>
      </c>
      <c r="C84" s="3" t="s">
        <v>274</v>
      </c>
      <c r="D84" s="3" t="str">
        <f>VLOOKUP(B84,[1]Sheet1!$B$1:$C$163,2,0)</f>
        <v>SANJAY GANPAT SHINDE</v>
      </c>
      <c r="E84" s="2" t="s">
        <v>25</v>
      </c>
      <c r="F84" s="4">
        <v>44623</v>
      </c>
      <c r="G84" s="4">
        <v>1967</v>
      </c>
      <c r="H84">
        <v>1967</v>
      </c>
    </row>
    <row r="85" spans="1:8">
      <c r="A85" s="2">
        <v>84</v>
      </c>
      <c r="B85" s="3" t="s">
        <v>179</v>
      </c>
      <c r="C85" s="3" t="s">
        <v>275</v>
      </c>
      <c r="D85" s="3" t="str">
        <f>VLOOKUP(B85,[1]Sheet1!$B$1:$C$163,2,0)</f>
        <v>JAYPRAKASH KESHAV SHIRKE</v>
      </c>
      <c r="E85" s="2" t="s">
        <v>80</v>
      </c>
      <c r="F85" s="4">
        <v>42642</v>
      </c>
      <c r="G85" s="4">
        <v>3372</v>
      </c>
      <c r="H85">
        <v>3372</v>
      </c>
    </row>
    <row r="86" spans="1:8">
      <c r="A86" s="2">
        <v>85</v>
      </c>
      <c r="B86" s="3" t="s">
        <v>180</v>
      </c>
      <c r="C86" s="3" t="s">
        <v>276</v>
      </c>
      <c r="D86" s="3" t="str">
        <f>VLOOKUP(B86,[1]Sheet1!$B$1:$C$163,2,0)</f>
        <v>AJAYKUMAR JANARDAN SINDKAR</v>
      </c>
      <c r="E86" s="2" t="s">
        <v>25</v>
      </c>
      <c r="F86" s="4">
        <v>57700</v>
      </c>
      <c r="G86" s="4">
        <v>1082</v>
      </c>
      <c r="H86">
        <v>1082</v>
      </c>
    </row>
    <row r="87" spans="1:8">
      <c r="A87" s="2">
        <v>86</v>
      </c>
      <c r="B87" s="3" t="s">
        <v>181</v>
      </c>
      <c r="C87" s="3" t="s">
        <v>277</v>
      </c>
      <c r="D87" s="3" t="str">
        <f>VLOOKUP(B87,[1]Sheet1!$B$1:$C$163,2,0)</f>
        <v>SHAILENDRA MANOHAR SURVE</v>
      </c>
      <c r="E87" s="2" t="s">
        <v>81</v>
      </c>
      <c r="F87" s="4">
        <v>36170</v>
      </c>
      <c r="G87" s="4">
        <v>2261</v>
      </c>
      <c r="H87">
        <v>2261</v>
      </c>
    </row>
    <row r="88" spans="1:8">
      <c r="A88" s="2">
        <v>87</v>
      </c>
      <c r="B88" s="3" t="s">
        <v>182</v>
      </c>
      <c r="C88" s="3" t="s">
        <v>278</v>
      </c>
      <c r="D88" s="3" t="str">
        <f>VLOOKUP(B88,[1]Sheet1!$B$1:$C$163,2,0)</f>
        <v>NITIN SHANKAR TADAKE</v>
      </c>
      <c r="E88" s="2" t="s">
        <v>82</v>
      </c>
      <c r="F88" s="4">
        <v>71421</v>
      </c>
      <c r="G88" s="4">
        <v>10027</v>
      </c>
      <c r="H88">
        <v>10027</v>
      </c>
    </row>
    <row r="89" spans="1:8">
      <c r="A89" s="2">
        <v>88</v>
      </c>
      <c r="B89" s="3" t="s">
        <v>183</v>
      </c>
      <c r="C89" s="3" t="s">
        <v>279</v>
      </c>
      <c r="D89" s="3" t="str">
        <f>VLOOKUP(B89,[1]Sheet1!$B$1:$C$163,2,0)</f>
        <v>NARENDRA PANDURANG TALEGAONKAR</v>
      </c>
      <c r="E89" s="2" t="s">
        <v>83</v>
      </c>
      <c r="F89" s="4">
        <v>72670</v>
      </c>
      <c r="G89" s="4">
        <v>21250</v>
      </c>
      <c r="H89">
        <v>21250</v>
      </c>
    </row>
    <row r="90" spans="1:8">
      <c r="A90" s="2">
        <v>89</v>
      </c>
      <c r="B90" s="3" t="s">
        <v>184</v>
      </c>
      <c r="C90" s="3" t="s">
        <v>280</v>
      </c>
      <c r="D90" s="3" t="str">
        <f>VLOOKUP(B90,[1]Sheet1!$B$1:$C$163,2,0)</f>
        <v>RAJENDRA JAGANNATH THAKRE</v>
      </c>
      <c r="E90" s="2" t="s">
        <v>84</v>
      </c>
      <c r="F90" s="4">
        <v>59028</v>
      </c>
      <c r="G90" s="4">
        <v>13722</v>
      </c>
      <c r="H90">
        <v>13722</v>
      </c>
    </row>
    <row r="91" spans="1:8">
      <c r="A91" s="2">
        <v>90</v>
      </c>
      <c r="B91" s="3" t="s">
        <v>185</v>
      </c>
      <c r="C91" s="3" t="s">
        <v>281</v>
      </c>
      <c r="D91" s="3" t="str">
        <f>VLOOKUP(B91,[1]Sheet1!$B$1:$C$163,2,0)</f>
        <v>PANDURANG BHAUSO THOMBRE</v>
      </c>
      <c r="E91" s="2" t="s">
        <v>85</v>
      </c>
      <c r="F91" s="4">
        <v>72823</v>
      </c>
      <c r="G91" s="4">
        <v>15596</v>
      </c>
      <c r="H91">
        <v>15596</v>
      </c>
    </row>
    <row r="92" spans="1:8">
      <c r="A92" s="2">
        <v>91</v>
      </c>
      <c r="B92" s="3" t="s">
        <v>186</v>
      </c>
      <c r="C92" s="3" t="s">
        <v>282</v>
      </c>
      <c r="D92" s="3" t="str">
        <f>VLOOKUP(B92,[1]Sheet1!$B$1:$C$163,2,0)</f>
        <v>MANISHA KIRAN VANKUDARE</v>
      </c>
      <c r="E92" s="2" t="s">
        <v>25</v>
      </c>
      <c r="F92" s="4">
        <v>37471</v>
      </c>
      <c r="G92" s="4">
        <v>1350</v>
      </c>
      <c r="H92">
        <v>1350</v>
      </c>
    </row>
    <row r="93" spans="1:8">
      <c r="A93" s="2">
        <v>92</v>
      </c>
      <c r="B93" s="3" t="s">
        <v>187</v>
      </c>
      <c r="C93" s="3" t="s">
        <v>283</v>
      </c>
      <c r="D93" s="3" t="str">
        <f>VLOOKUP(B93,[1]Sheet1!$B$1:$C$163,2,0)</f>
        <v>SANDEEP BABANRAO VEDPATHAK</v>
      </c>
      <c r="E93" s="2" t="s">
        <v>86</v>
      </c>
      <c r="F93" s="4">
        <v>44418</v>
      </c>
      <c r="G93" s="4">
        <v>2964</v>
      </c>
      <c r="H93">
        <v>2964</v>
      </c>
    </row>
    <row r="94" spans="1:8">
      <c r="A94" s="2">
        <v>93</v>
      </c>
      <c r="B94" s="3" t="s">
        <v>188</v>
      </c>
      <c r="C94" s="3" t="s">
        <v>284</v>
      </c>
      <c r="D94" s="3" t="str">
        <f>VLOOKUP(B94,[1]Sheet1!$B$1:$C$163,2,0)</f>
        <v>RAJARAM DATTARAM VISHWASRAO</v>
      </c>
      <c r="E94" s="2" t="s">
        <v>87</v>
      </c>
      <c r="F94" s="4">
        <v>40704</v>
      </c>
      <c r="G94" s="4">
        <v>2084</v>
      </c>
      <c r="H94">
        <v>2084</v>
      </c>
    </row>
    <row r="95" spans="1:8">
      <c r="A95" s="2">
        <v>94</v>
      </c>
      <c r="B95" s="3" t="s">
        <v>189</v>
      </c>
      <c r="C95" s="3" t="s">
        <v>285</v>
      </c>
      <c r="D95" s="3" t="str">
        <f>VLOOKUP(B95,[1]Sheet1!$B$1:$C$163,2,0)</f>
        <v>ANIL DNYANOBA WAGH</v>
      </c>
      <c r="E95" s="2" t="s">
        <v>88</v>
      </c>
      <c r="F95" s="4">
        <v>37445</v>
      </c>
      <c r="G95" s="5">
        <v>2</v>
      </c>
      <c r="H95">
        <v>2</v>
      </c>
    </row>
    <row r="96" spans="1:8">
      <c r="A96" s="2">
        <v>95</v>
      </c>
      <c r="B96" s="3" t="s">
        <v>190</v>
      </c>
      <c r="C96" s="3" t="s">
        <v>286</v>
      </c>
      <c r="D96" s="3" t="str">
        <f>VLOOKUP(B96,[1]Sheet1!$B$1:$C$163,2,0)</f>
        <v>UDAY PARBAT WALEKAR</v>
      </c>
      <c r="E96" s="2" t="s">
        <v>89</v>
      </c>
      <c r="F96" s="4">
        <v>40194</v>
      </c>
      <c r="G96" s="4">
        <v>7122</v>
      </c>
      <c r="H96">
        <v>7122</v>
      </c>
    </row>
    <row r="97" spans="1:8">
      <c r="A97" s="2">
        <v>96</v>
      </c>
      <c r="B97" s="3" t="s">
        <v>191</v>
      </c>
      <c r="C97" s="3" t="s">
        <v>287</v>
      </c>
      <c r="D97" s="3" t="str">
        <f>VLOOKUP(B97,[1]Sheet1!$B$1:$C$163,2,0)</f>
        <v>NILAM PRASHANT WAVAL</v>
      </c>
      <c r="E97" s="2" t="s">
        <v>90</v>
      </c>
      <c r="F97" s="4">
        <v>73869</v>
      </c>
      <c r="G97" s="4">
        <v>21968</v>
      </c>
      <c r="H97">
        <v>21968</v>
      </c>
    </row>
    <row r="98" spans="1:8" ht="27.6">
      <c r="A98" s="2"/>
      <c r="B98" s="3"/>
      <c r="C98" s="3"/>
      <c r="D98" s="3" t="e">
        <f>VLOOKUP(B98,[1]Sheet1!$B$1:$C$163,2,0)</f>
        <v>#N/A</v>
      </c>
      <c r="E98" s="2"/>
      <c r="F98" s="6" t="s">
        <v>91</v>
      </c>
      <c r="G98" s="7" t="s">
        <v>92</v>
      </c>
      <c r="H98" t="e"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L12" sqref="L12"/>
    </sheetView>
  </sheetViews>
  <sheetFormatPr defaultRowHeight="14.4"/>
  <cols>
    <col min="2" max="2" width="15.6640625" bestFit="1" customWidth="1"/>
    <col min="3" max="3" width="37.33203125" hidden="1" customWidth="1"/>
    <col min="4" max="4" width="37.33203125" customWidth="1"/>
    <col min="5" max="5" width="15.88671875" bestFit="1" customWidth="1"/>
    <col min="6" max="6" width="15.33203125" customWidth="1"/>
  </cols>
  <sheetData>
    <row r="1" spans="1:9" ht="57.6">
      <c r="A1" s="1" t="s">
        <v>20</v>
      </c>
      <c r="B1" s="1" t="s">
        <v>102</v>
      </c>
      <c r="C1" s="1" t="s">
        <v>103</v>
      </c>
      <c r="D1" s="1"/>
      <c r="E1" s="1"/>
      <c r="F1" s="1" t="s">
        <v>22</v>
      </c>
      <c r="G1" s="1" t="s">
        <v>23</v>
      </c>
      <c r="H1" s="1" t="s">
        <v>24</v>
      </c>
    </row>
    <row r="2" spans="1:9">
      <c r="A2" s="2">
        <v>1</v>
      </c>
      <c r="B2" s="3" t="s">
        <v>298</v>
      </c>
      <c r="C2" s="3" t="s">
        <v>288</v>
      </c>
      <c r="D2" s="3" t="s">
        <v>306</v>
      </c>
      <c r="E2" s="3" t="s">
        <v>289</v>
      </c>
      <c r="F2" s="2" t="s">
        <v>25</v>
      </c>
      <c r="G2" s="4">
        <v>50605</v>
      </c>
      <c r="H2" s="4">
        <v>4984</v>
      </c>
      <c r="I2">
        <f>VLOOKUP(D2,[2]Sheet1!$C$1:$G$157,5,0)</f>
        <v>4984</v>
      </c>
    </row>
    <row r="3" spans="1:9">
      <c r="A3" s="2">
        <v>2</v>
      </c>
      <c r="B3" s="3" t="s">
        <v>299</v>
      </c>
      <c r="C3" s="3" t="s">
        <v>290</v>
      </c>
      <c r="D3" s="3" t="s">
        <v>307</v>
      </c>
      <c r="E3" s="3" t="s">
        <v>289</v>
      </c>
      <c r="F3" s="2" t="s">
        <v>93</v>
      </c>
      <c r="G3" s="4">
        <v>44623</v>
      </c>
      <c r="H3" s="4">
        <v>5197</v>
      </c>
      <c r="I3">
        <f>VLOOKUP(D3,[2]Sheet1!$C$1:$G$157,5,0)</f>
        <v>5197</v>
      </c>
    </row>
    <row r="4" spans="1:9">
      <c r="A4" s="2">
        <v>3</v>
      </c>
      <c r="B4" s="3" t="s">
        <v>300</v>
      </c>
      <c r="C4" s="3" t="s">
        <v>291</v>
      </c>
      <c r="D4" s="3" t="s">
        <v>308</v>
      </c>
      <c r="E4" s="3" t="s">
        <v>292</v>
      </c>
      <c r="F4" s="2" t="s">
        <v>25</v>
      </c>
      <c r="G4" s="4">
        <v>31577</v>
      </c>
      <c r="H4" s="5">
        <v>248</v>
      </c>
      <c r="I4">
        <f>VLOOKUP(D4,[2]Sheet1!$C$1:$G$157,5,0)</f>
        <v>248</v>
      </c>
    </row>
    <row r="5" spans="1:9">
      <c r="A5" s="2">
        <v>4</v>
      </c>
      <c r="B5" s="3" t="s">
        <v>301</v>
      </c>
      <c r="C5" s="3" t="s">
        <v>293</v>
      </c>
      <c r="D5" s="3" t="s">
        <v>309</v>
      </c>
      <c r="E5" s="3" t="s">
        <v>289</v>
      </c>
      <c r="F5" s="2" t="s">
        <v>25</v>
      </c>
      <c r="G5" s="4">
        <v>44418</v>
      </c>
      <c r="H5" s="4">
        <v>5111</v>
      </c>
      <c r="I5">
        <f>VLOOKUP(D5,[2]Sheet1!$C$1:$G$157,5,0)</f>
        <v>5111</v>
      </c>
    </row>
    <row r="6" spans="1:9">
      <c r="A6" s="2">
        <v>5</v>
      </c>
      <c r="B6" s="3" t="s">
        <v>302</v>
      </c>
      <c r="C6" s="3" t="s">
        <v>294</v>
      </c>
      <c r="D6" s="3" t="s">
        <v>310</v>
      </c>
      <c r="E6" s="3" t="s">
        <v>289</v>
      </c>
      <c r="F6" s="2" t="s">
        <v>94</v>
      </c>
      <c r="G6" s="4">
        <v>43158</v>
      </c>
      <c r="H6" s="4">
        <v>1360</v>
      </c>
      <c r="I6">
        <f>VLOOKUP(D6,[2]Sheet1!$C$1:$G$157,5,0)</f>
        <v>1360</v>
      </c>
    </row>
    <row r="7" spans="1:9">
      <c r="A7" s="2">
        <v>6</v>
      </c>
      <c r="B7" s="3" t="s">
        <v>303</v>
      </c>
      <c r="C7" s="3" t="s">
        <v>295</v>
      </c>
      <c r="D7" s="3" t="s">
        <v>311</v>
      </c>
      <c r="E7" s="3" t="s">
        <v>289</v>
      </c>
      <c r="F7" s="2" t="s">
        <v>25</v>
      </c>
      <c r="G7" s="4">
        <v>44418</v>
      </c>
      <c r="H7" s="4">
        <v>1070</v>
      </c>
      <c r="I7">
        <f>VLOOKUP(D7,[2]Sheet1!$C$1:$G$157,5,0)</f>
        <v>1070</v>
      </c>
    </row>
    <row r="8" spans="1:9">
      <c r="A8" s="2">
        <v>7</v>
      </c>
      <c r="B8" s="3" t="s">
        <v>304</v>
      </c>
      <c r="C8" s="3" t="s">
        <v>296</v>
      </c>
      <c r="D8" s="3" t="s">
        <v>312</v>
      </c>
      <c r="E8" s="3" t="s">
        <v>289</v>
      </c>
      <c r="F8" s="2" t="s">
        <v>95</v>
      </c>
      <c r="G8" s="4">
        <v>50605</v>
      </c>
      <c r="H8" s="4">
        <v>3990</v>
      </c>
      <c r="I8">
        <f>VLOOKUP(D8,[2]Sheet1!$C$1:$G$157,5,0)</f>
        <v>3990</v>
      </c>
    </row>
    <row r="9" spans="1:9">
      <c r="A9" s="2">
        <v>8</v>
      </c>
      <c r="B9" s="3" t="s">
        <v>305</v>
      </c>
      <c r="C9" s="3" t="s">
        <v>297</v>
      </c>
      <c r="D9" s="3" t="s">
        <v>313</v>
      </c>
      <c r="E9" s="3" t="s">
        <v>289</v>
      </c>
      <c r="F9" s="2" t="s">
        <v>25</v>
      </c>
      <c r="G9" s="4">
        <v>52160</v>
      </c>
      <c r="H9" s="4">
        <v>2871</v>
      </c>
      <c r="I9">
        <f>VLOOKUP(D9,[2]Sheet1!$C$1:$G$157,5,0)</f>
        <v>2871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H7" sqref="H7"/>
    </sheetView>
  </sheetViews>
  <sheetFormatPr defaultRowHeight="14.4"/>
  <cols>
    <col min="2" max="2" width="72.5546875" customWidth="1"/>
    <col min="3" max="3" width="14" customWidth="1"/>
    <col min="4" max="4" width="19" customWidth="1"/>
    <col min="5" max="5" width="21.88671875" customWidth="1"/>
  </cols>
  <sheetData>
    <row r="1" spans="1: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>
      <c r="A2" s="2">
        <v>1</v>
      </c>
      <c r="B2" s="3" t="s">
        <v>96</v>
      </c>
      <c r="C2" s="2" t="s">
        <v>97</v>
      </c>
      <c r="D2" s="4">
        <v>33170</v>
      </c>
      <c r="E2" s="4">
        <v>1956</v>
      </c>
    </row>
    <row r="3" spans="1:5">
      <c r="A3" s="2">
        <v>2</v>
      </c>
      <c r="B3" s="3" t="s">
        <v>98</v>
      </c>
      <c r="C3" s="2" t="s">
        <v>99</v>
      </c>
      <c r="D3" s="4">
        <v>30490</v>
      </c>
      <c r="E3" s="4">
        <v>1907</v>
      </c>
    </row>
    <row r="4" spans="1:5">
      <c r="A4" s="2">
        <v>3</v>
      </c>
      <c r="B4" s="3" t="s">
        <v>100</v>
      </c>
      <c r="C4" s="2" t="s">
        <v>25</v>
      </c>
      <c r="D4" s="4">
        <v>41604</v>
      </c>
      <c r="E4" s="4">
        <v>2082</v>
      </c>
    </row>
    <row r="5" spans="1:5">
      <c r="A5" s="2">
        <v>4</v>
      </c>
      <c r="B5" s="3" t="s">
        <v>101</v>
      </c>
      <c r="C5" s="2" t="s">
        <v>25</v>
      </c>
      <c r="D5" s="4">
        <v>37240</v>
      </c>
      <c r="E5" s="4">
        <v>1905</v>
      </c>
    </row>
    <row r="7" spans="1:5" ht="45" customHeight="1"/>
    <row r="15" spans="1:5" ht="30" customHeight="1"/>
    <row r="16" spans="1:5" ht="45" customHeight="1"/>
    <row r="17" ht="30" customHeight="1"/>
    <row r="18" ht="30" customHeight="1"/>
    <row r="19" ht="30" customHeight="1"/>
    <row r="20" ht="30" customHeight="1"/>
    <row r="23" ht="45" customHeight="1"/>
    <row r="24" ht="45" customHeight="1"/>
    <row r="25" ht="60" customHeight="1"/>
    <row r="28" ht="15" customHeight="1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workbookViewId="0">
      <selection activeCell="J9" sqref="J9"/>
    </sheetView>
  </sheetViews>
  <sheetFormatPr defaultRowHeight="14.4"/>
  <cols>
    <col min="2" max="2" width="15.44140625" bestFit="1" customWidth="1"/>
    <col min="3" max="3" width="37.33203125" bestFit="1" customWidth="1"/>
    <col min="4" max="4" width="26.44140625" bestFit="1" customWidth="1"/>
    <col min="5" max="5" width="29" customWidth="1"/>
  </cols>
  <sheetData>
    <row r="1" spans="1:9" ht="57.6">
      <c r="A1" s="13" t="s">
        <v>20</v>
      </c>
      <c r="B1" s="8" t="s">
        <v>102</v>
      </c>
      <c r="C1" s="8" t="s">
        <v>103</v>
      </c>
      <c r="D1" s="8"/>
      <c r="E1" s="8" t="s">
        <v>22</v>
      </c>
      <c r="F1" s="8" t="s">
        <v>23</v>
      </c>
      <c r="G1" s="14" t="s">
        <v>24</v>
      </c>
    </row>
    <row r="2" spans="1:9">
      <c r="A2" s="2">
        <v>1</v>
      </c>
      <c r="B2" s="3" t="s">
        <v>445</v>
      </c>
      <c r="C2" s="3" t="s">
        <v>374</v>
      </c>
      <c r="D2" s="3" t="s">
        <v>369</v>
      </c>
      <c r="E2" s="2" t="s">
        <v>331</v>
      </c>
      <c r="F2" s="4">
        <v>91780</v>
      </c>
      <c r="G2" s="4">
        <v>23600</v>
      </c>
      <c r="I2" s="15"/>
    </row>
    <row r="3" spans="1:9">
      <c r="A3" s="9">
        <v>2</v>
      </c>
      <c r="B3" s="10" t="s">
        <v>122</v>
      </c>
      <c r="C3" s="10" t="s">
        <v>375</v>
      </c>
      <c r="D3" s="10" t="s">
        <v>369</v>
      </c>
      <c r="E3" s="9" t="s">
        <v>39</v>
      </c>
      <c r="F3" s="11" t="s">
        <v>332</v>
      </c>
      <c r="G3" s="12">
        <v>31020</v>
      </c>
      <c r="I3" s="15"/>
    </row>
    <row r="4" spans="1:9">
      <c r="A4" s="2">
        <v>3</v>
      </c>
      <c r="B4" s="3" t="s">
        <v>8</v>
      </c>
      <c r="C4" s="3" t="s">
        <v>376</v>
      </c>
      <c r="D4" s="3" t="s">
        <v>292</v>
      </c>
      <c r="E4" s="2" t="s">
        <v>25</v>
      </c>
      <c r="F4" s="4">
        <v>48578</v>
      </c>
      <c r="G4" s="4">
        <v>5139</v>
      </c>
      <c r="I4" s="15"/>
    </row>
    <row r="5" spans="1:9">
      <c r="A5" s="9">
        <v>4</v>
      </c>
      <c r="B5" s="10" t="s">
        <v>446</v>
      </c>
      <c r="C5" s="10" t="s">
        <v>377</v>
      </c>
      <c r="D5" s="10" t="s">
        <v>370</v>
      </c>
      <c r="E5" s="9" t="s">
        <v>333</v>
      </c>
      <c r="F5" s="12">
        <v>64244</v>
      </c>
      <c r="G5" s="12">
        <v>20024</v>
      </c>
      <c r="I5" s="15"/>
    </row>
    <row r="6" spans="1:9">
      <c r="A6" s="2">
        <v>5</v>
      </c>
      <c r="B6" s="3" t="s">
        <v>143</v>
      </c>
      <c r="C6" s="3" t="s">
        <v>378</v>
      </c>
      <c r="D6" s="3" t="s">
        <v>370</v>
      </c>
      <c r="E6" s="2" t="s">
        <v>25</v>
      </c>
      <c r="F6" s="4">
        <v>62156</v>
      </c>
      <c r="G6" s="4">
        <v>11871</v>
      </c>
      <c r="I6" s="15"/>
    </row>
    <row r="7" spans="1:9">
      <c r="A7" s="9">
        <v>6</v>
      </c>
      <c r="B7" s="10" t="s">
        <v>447</v>
      </c>
      <c r="C7" s="10" t="s">
        <v>379</v>
      </c>
      <c r="D7" s="10" t="s">
        <v>371</v>
      </c>
      <c r="E7" s="9" t="s">
        <v>25</v>
      </c>
      <c r="F7" s="12">
        <v>57872</v>
      </c>
      <c r="G7" s="12">
        <v>6405</v>
      </c>
      <c r="I7" s="15"/>
    </row>
    <row r="8" spans="1:9">
      <c r="A8" s="2">
        <v>7</v>
      </c>
      <c r="B8" s="3" t="s">
        <v>158</v>
      </c>
      <c r="C8" s="3" t="s">
        <v>380</v>
      </c>
      <c r="D8" s="3" t="s">
        <v>372</v>
      </c>
      <c r="E8" s="2" t="s">
        <v>64</v>
      </c>
      <c r="F8" s="4">
        <v>57076</v>
      </c>
      <c r="G8" s="4">
        <v>8165</v>
      </c>
      <c r="I8" s="15"/>
    </row>
    <row r="9" spans="1:9">
      <c r="A9" s="9">
        <v>8</v>
      </c>
      <c r="B9" s="10" t="s">
        <v>161</v>
      </c>
      <c r="C9" s="10" t="s">
        <v>381</v>
      </c>
      <c r="D9" s="10" t="s">
        <v>370</v>
      </c>
      <c r="E9" s="9" t="s">
        <v>67</v>
      </c>
      <c r="F9" s="12">
        <v>59458</v>
      </c>
      <c r="G9" s="12">
        <v>11406</v>
      </c>
      <c r="I9" s="15"/>
    </row>
    <row r="10" spans="1:9">
      <c r="A10" s="2">
        <v>9</v>
      </c>
      <c r="B10" s="3" t="s">
        <v>150</v>
      </c>
      <c r="C10" s="3" t="s">
        <v>382</v>
      </c>
      <c r="D10" s="3" t="s">
        <v>370</v>
      </c>
      <c r="E10" s="2" t="s">
        <v>57</v>
      </c>
      <c r="F10" s="4">
        <v>59708</v>
      </c>
      <c r="G10" s="4">
        <v>9917</v>
      </c>
      <c r="I10" s="15"/>
    </row>
    <row r="11" spans="1:9">
      <c r="A11" s="9">
        <v>10</v>
      </c>
      <c r="B11" s="10" t="s">
        <v>448</v>
      </c>
      <c r="C11" s="10" t="s">
        <v>383</v>
      </c>
      <c r="D11" s="10" t="s">
        <v>370</v>
      </c>
      <c r="E11" s="9" t="s">
        <v>334</v>
      </c>
      <c r="F11" s="12">
        <v>65174</v>
      </c>
      <c r="G11" s="12">
        <v>15212</v>
      </c>
      <c r="I11" s="15"/>
    </row>
    <row r="12" spans="1:9">
      <c r="A12" s="2">
        <v>11</v>
      </c>
      <c r="B12" s="3" t="s">
        <v>449</v>
      </c>
      <c r="C12" s="3" t="s">
        <v>384</v>
      </c>
      <c r="D12" s="3" t="s">
        <v>370</v>
      </c>
      <c r="E12" s="2" t="s">
        <v>335</v>
      </c>
      <c r="F12" s="4">
        <v>65578</v>
      </c>
      <c r="G12" s="4">
        <v>14369</v>
      </c>
      <c r="I12" s="15"/>
    </row>
    <row r="13" spans="1:9">
      <c r="A13" s="9">
        <v>12</v>
      </c>
      <c r="B13" s="10" t="s">
        <v>450</v>
      </c>
      <c r="C13" s="10" t="s">
        <v>385</v>
      </c>
      <c r="D13" s="10" t="s">
        <v>371</v>
      </c>
      <c r="E13" s="9" t="s">
        <v>336</v>
      </c>
      <c r="F13" s="12">
        <v>59552</v>
      </c>
      <c r="G13" s="12">
        <v>3615</v>
      </c>
      <c r="I13" s="15"/>
    </row>
    <row r="14" spans="1:9">
      <c r="A14" s="2">
        <v>13</v>
      </c>
      <c r="B14" s="3" t="s">
        <v>451</v>
      </c>
      <c r="C14" s="3" t="s">
        <v>386</v>
      </c>
      <c r="D14" s="3" t="s">
        <v>289</v>
      </c>
      <c r="E14" s="2" t="s">
        <v>25</v>
      </c>
      <c r="F14" s="4">
        <v>65440</v>
      </c>
      <c r="G14" s="4">
        <v>13730</v>
      </c>
      <c r="I14" s="15"/>
    </row>
    <row r="15" spans="1:9">
      <c r="A15" s="9">
        <v>14</v>
      </c>
      <c r="B15" s="10" t="s">
        <v>452</v>
      </c>
      <c r="C15" s="10" t="s">
        <v>387</v>
      </c>
      <c r="D15" s="10" t="s">
        <v>370</v>
      </c>
      <c r="E15" s="9" t="s">
        <v>25</v>
      </c>
      <c r="F15" s="12">
        <v>63674</v>
      </c>
      <c r="G15" s="12">
        <v>12624</v>
      </c>
      <c r="I15" s="15"/>
    </row>
    <row r="16" spans="1:9">
      <c r="A16" s="2">
        <v>15</v>
      </c>
      <c r="B16" s="3" t="s">
        <v>108</v>
      </c>
      <c r="C16" s="3" t="s">
        <v>388</v>
      </c>
      <c r="D16" s="3" t="s">
        <v>369</v>
      </c>
      <c r="E16" s="2" t="s">
        <v>26</v>
      </c>
      <c r="F16" s="5" t="s">
        <v>337</v>
      </c>
      <c r="G16" s="4">
        <v>50741</v>
      </c>
      <c r="I16" s="15"/>
    </row>
    <row r="17" spans="1:9">
      <c r="A17" s="9">
        <v>16</v>
      </c>
      <c r="B17" s="10" t="s">
        <v>453</v>
      </c>
      <c r="C17" s="10" t="s">
        <v>389</v>
      </c>
      <c r="D17" s="10" t="s">
        <v>370</v>
      </c>
      <c r="E17" s="9" t="s">
        <v>25</v>
      </c>
      <c r="F17" s="12">
        <v>67078</v>
      </c>
      <c r="G17" s="12">
        <v>16643</v>
      </c>
      <c r="I17" s="15"/>
    </row>
    <row r="18" spans="1:9">
      <c r="A18" s="2">
        <v>17</v>
      </c>
      <c r="B18" s="3" t="s">
        <v>454</v>
      </c>
      <c r="C18" s="3" t="s">
        <v>390</v>
      </c>
      <c r="D18" s="3" t="s">
        <v>289</v>
      </c>
      <c r="E18" s="2" t="s">
        <v>338</v>
      </c>
      <c r="F18" s="4">
        <v>73078</v>
      </c>
      <c r="G18" s="4">
        <v>22541</v>
      </c>
      <c r="I18" s="15"/>
    </row>
    <row r="19" spans="1:9">
      <c r="A19" s="9">
        <v>18</v>
      </c>
      <c r="B19" s="10" t="s">
        <v>455</v>
      </c>
      <c r="C19" s="10" t="s">
        <v>391</v>
      </c>
      <c r="D19" s="10" t="s">
        <v>289</v>
      </c>
      <c r="E19" s="9" t="s">
        <v>339</v>
      </c>
      <c r="F19" s="12">
        <v>73527</v>
      </c>
      <c r="G19" s="12">
        <v>19194</v>
      </c>
      <c r="I19" s="15"/>
    </row>
    <row r="20" spans="1:9">
      <c r="A20" s="2">
        <v>19</v>
      </c>
      <c r="B20" s="3" t="s">
        <v>107</v>
      </c>
      <c r="C20" s="3" t="s">
        <v>392</v>
      </c>
      <c r="D20" s="3" t="s">
        <v>370</v>
      </c>
      <c r="E20" s="2" t="s">
        <v>25</v>
      </c>
      <c r="F20" s="4">
        <v>66828</v>
      </c>
      <c r="G20" s="4">
        <v>13881</v>
      </c>
      <c r="I20" s="15"/>
    </row>
    <row r="21" spans="1:9">
      <c r="A21" s="9">
        <v>20</v>
      </c>
      <c r="B21" s="10" t="s">
        <v>456</v>
      </c>
      <c r="C21" s="10" t="s">
        <v>393</v>
      </c>
      <c r="D21" s="10" t="s">
        <v>372</v>
      </c>
      <c r="E21" s="9" t="s">
        <v>340</v>
      </c>
      <c r="F21" s="12">
        <v>58576</v>
      </c>
      <c r="G21" s="12">
        <v>5212</v>
      </c>
      <c r="I21" s="15"/>
    </row>
    <row r="22" spans="1:9">
      <c r="A22" s="2">
        <v>21</v>
      </c>
      <c r="B22" s="3" t="s">
        <v>457</v>
      </c>
      <c r="C22" s="3" t="s">
        <v>394</v>
      </c>
      <c r="D22" s="3" t="s">
        <v>370</v>
      </c>
      <c r="E22" s="2" t="s">
        <v>341</v>
      </c>
      <c r="F22" s="4">
        <v>59708</v>
      </c>
      <c r="G22" s="4">
        <v>11401</v>
      </c>
      <c r="I22" s="15"/>
    </row>
    <row r="23" spans="1:9">
      <c r="A23" s="9">
        <v>22</v>
      </c>
      <c r="B23" s="10" t="s">
        <v>458</v>
      </c>
      <c r="C23" s="10" t="s">
        <v>395</v>
      </c>
      <c r="D23" s="10" t="s">
        <v>289</v>
      </c>
      <c r="E23" s="9" t="s">
        <v>342</v>
      </c>
      <c r="F23" s="12">
        <v>58522</v>
      </c>
      <c r="G23" s="12">
        <v>9483</v>
      </c>
      <c r="I23" s="15"/>
    </row>
    <row r="24" spans="1:9">
      <c r="A24" s="2">
        <v>23</v>
      </c>
      <c r="B24" s="3" t="s">
        <v>459</v>
      </c>
      <c r="C24" s="3" t="s">
        <v>396</v>
      </c>
      <c r="D24" s="3" t="s">
        <v>370</v>
      </c>
      <c r="E24" s="2" t="s">
        <v>25</v>
      </c>
      <c r="F24" s="4">
        <v>61226</v>
      </c>
      <c r="G24" s="4">
        <v>12723</v>
      </c>
      <c r="I24" s="15"/>
    </row>
    <row r="25" spans="1:9">
      <c r="A25" s="9">
        <v>24</v>
      </c>
      <c r="B25" s="10" t="s">
        <v>130</v>
      </c>
      <c r="C25" s="10" t="s">
        <v>397</v>
      </c>
      <c r="D25" s="10" t="s">
        <v>370</v>
      </c>
      <c r="E25" s="9">
        <v>0</v>
      </c>
      <c r="F25" s="12">
        <v>65578</v>
      </c>
      <c r="G25" s="12">
        <v>15092</v>
      </c>
      <c r="I25" s="15"/>
    </row>
    <row r="26" spans="1:9">
      <c r="A26" s="2">
        <v>25</v>
      </c>
      <c r="B26" s="3" t="s">
        <v>152</v>
      </c>
      <c r="C26" s="3" t="s">
        <v>398</v>
      </c>
      <c r="D26" s="3" t="s">
        <v>369</v>
      </c>
      <c r="E26" s="2" t="s">
        <v>58</v>
      </c>
      <c r="F26" s="4">
        <v>89824</v>
      </c>
      <c r="G26" s="4">
        <v>34002</v>
      </c>
      <c r="I26" s="15"/>
    </row>
    <row r="27" spans="1:9">
      <c r="A27" s="9">
        <v>26</v>
      </c>
      <c r="B27" s="10" t="s">
        <v>460</v>
      </c>
      <c r="C27" s="10" t="s">
        <v>399</v>
      </c>
      <c r="D27" s="10" t="s">
        <v>372</v>
      </c>
      <c r="E27" s="9" t="s">
        <v>25</v>
      </c>
      <c r="F27" s="12">
        <v>55558</v>
      </c>
      <c r="G27" s="12">
        <v>5095</v>
      </c>
      <c r="I27" s="15"/>
    </row>
    <row r="28" spans="1:9">
      <c r="A28" s="2">
        <v>27</v>
      </c>
      <c r="B28" s="3" t="s">
        <v>461</v>
      </c>
      <c r="C28" s="3" t="s">
        <v>400</v>
      </c>
      <c r="D28" s="3" t="s">
        <v>370</v>
      </c>
      <c r="E28" s="2" t="s">
        <v>25</v>
      </c>
      <c r="F28" s="4">
        <v>59708</v>
      </c>
      <c r="G28" s="4">
        <v>11127</v>
      </c>
      <c r="I28" s="15"/>
    </row>
    <row r="29" spans="1:9">
      <c r="A29" s="9">
        <v>28</v>
      </c>
      <c r="B29" s="10" t="s">
        <v>462</v>
      </c>
      <c r="C29" s="10" t="s">
        <v>401</v>
      </c>
      <c r="D29" s="10" t="s">
        <v>369</v>
      </c>
      <c r="E29" s="9" t="s">
        <v>25</v>
      </c>
      <c r="F29" s="11" t="s">
        <v>343</v>
      </c>
      <c r="G29" s="12">
        <v>42104</v>
      </c>
      <c r="I29" s="15"/>
    </row>
    <row r="30" spans="1:9">
      <c r="A30" s="2">
        <v>29</v>
      </c>
      <c r="B30" s="3" t="s">
        <v>119</v>
      </c>
      <c r="C30" s="3" t="s">
        <v>402</v>
      </c>
      <c r="D30" s="3" t="s">
        <v>372</v>
      </c>
      <c r="E30" s="2" t="s">
        <v>25</v>
      </c>
      <c r="F30" s="4">
        <v>58708</v>
      </c>
      <c r="G30" s="4">
        <v>10175</v>
      </c>
      <c r="I30" s="15"/>
    </row>
    <row r="31" spans="1:9">
      <c r="A31" s="9">
        <v>30</v>
      </c>
      <c r="B31" s="10" t="s">
        <v>463</v>
      </c>
      <c r="C31" s="10" t="s">
        <v>403</v>
      </c>
      <c r="D31" s="10" t="s">
        <v>371</v>
      </c>
      <c r="E31" s="9" t="s">
        <v>344</v>
      </c>
      <c r="F31" s="12">
        <v>72076</v>
      </c>
      <c r="G31" s="12">
        <v>24650</v>
      </c>
      <c r="I31" s="15"/>
    </row>
    <row r="32" spans="1:9">
      <c r="A32" s="2">
        <v>31</v>
      </c>
      <c r="B32" s="3" t="s">
        <v>191</v>
      </c>
      <c r="C32" s="3" t="s">
        <v>404</v>
      </c>
      <c r="D32" s="3" t="s">
        <v>369</v>
      </c>
      <c r="E32" s="2" t="s">
        <v>90</v>
      </c>
      <c r="F32" s="5" t="s">
        <v>345</v>
      </c>
      <c r="G32" s="4">
        <v>46481</v>
      </c>
      <c r="I32" s="15"/>
    </row>
    <row r="33" spans="1:9">
      <c r="A33" s="9">
        <v>32</v>
      </c>
      <c r="B33" s="10" t="s">
        <v>185</v>
      </c>
      <c r="C33" s="10" t="s">
        <v>405</v>
      </c>
      <c r="D33" s="10" t="s">
        <v>369</v>
      </c>
      <c r="E33" s="9" t="s">
        <v>85</v>
      </c>
      <c r="F33" s="11" t="s">
        <v>346</v>
      </c>
      <c r="G33" s="12">
        <v>58942</v>
      </c>
      <c r="I33" s="15"/>
    </row>
    <row r="34" spans="1:9">
      <c r="A34" s="2">
        <v>33</v>
      </c>
      <c r="B34" s="3" t="s">
        <v>151</v>
      </c>
      <c r="C34" s="3" t="s">
        <v>406</v>
      </c>
      <c r="D34" s="3" t="s">
        <v>371</v>
      </c>
      <c r="E34" s="2" t="s">
        <v>25</v>
      </c>
      <c r="F34" s="4">
        <v>68132</v>
      </c>
      <c r="G34" s="4">
        <v>17062</v>
      </c>
      <c r="I34" s="15"/>
    </row>
    <row r="35" spans="1:9">
      <c r="A35" s="9">
        <v>34</v>
      </c>
      <c r="B35" s="10" t="s">
        <v>464</v>
      </c>
      <c r="C35" s="10" t="s">
        <v>407</v>
      </c>
      <c r="D35" s="10" t="s">
        <v>370</v>
      </c>
      <c r="E35" s="9" t="s">
        <v>347</v>
      </c>
      <c r="F35" s="12">
        <v>50352</v>
      </c>
      <c r="G35" s="12">
        <v>6216</v>
      </c>
      <c r="I35" s="15"/>
    </row>
    <row r="36" spans="1:9">
      <c r="A36" s="2">
        <v>35</v>
      </c>
      <c r="B36" s="3" t="s">
        <v>465</v>
      </c>
      <c r="C36" s="3" t="s">
        <v>408</v>
      </c>
      <c r="D36" s="3" t="s">
        <v>369</v>
      </c>
      <c r="E36" s="2" t="s">
        <v>348</v>
      </c>
      <c r="F36" s="4">
        <v>89884</v>
      </c>
      <c r="G36" s="4">
        <v>37851</v>
      </c>
      <c r="I36" s="15"/>
    </row>
    <row r="37" spans="1:9">
      <c r="A37" s="9">
        <v>36</v>
      </c>
      <c r="B37" s="10" t="s">
        <v>466</v>
      </c>
      <c r="C37" s="10" t="s">
        <v>409</v>
      </c>
      <c r="D37" s="10" t="s">
        <v>370</v>
      </c>
      <c r="E37" s="9" t="s">
        <v>25</v>
      </c>
      <c r="F37" s="12">
        <v>59708</v>
      </c>
      <c r="G37" s="12">
        <v>7943</v>
      </c>
      <c r="I37" s="15"/>
    </row>
    <row r="38" spans="1:9">
      <c r="A38" s="2">
        <v>37</v>
      </c>
      <c r="B38" s="3" t="s">
        <v>467</v>
      </c>
      <c r="C38" s="3" t="s">
        <v>410</v>
      </c>
      <c r="D38" s="3" t="s">
        <v>369</v>
      </c>
      <c r="E38" s="2" t="s">
        <v>349</v>
      </c>
      <c r="F38" s="4">
        <v>87188</v>
      </c>
      <c r="G38" s="4">
        <v>25848</v>
      </c>
      <c r="I38" s="15"/>
    </row>
    <row r="39" spans="1:9">
      <c r="A39" s="9">
        <v>38</v>
      </c>
      <c r="B39" s="10" t="s">
        <v>468</v>
      </c>
      <c r="C39" s="10" t="s">
        <v>411</v>
      </c>
      <c r="D39" s="10" t="s">
        <v>289</v>
      </c>
      <c r="E39" s="9" t="s">
        <v>350</v>
      </c>
      <c r="F39" s="12">
        <v>59952</v>
      </c>
      <c r="G39" s="12">
        <v>8395</v>
      </c>
      <c r="I39" s="15"/>
    </row>
    <row r="40" spans="1:9">
      <c r="A40" s="2">
        <v>39</v>
      </c>
      <c r="B40" s="3" t="s">
        <v>132</v>
      </c>
      <c r="C40" s="3" t="s">
        <v>412</v>
      </c>
      <c r="D40" s="3" t="s">
        <v>370</v>
      </c>
      <c r="E40" s="2" t="s">
        <v>45</v>
      </c>
      <c r="F40" s="4">
        <v>59458</v>
      </c>
      <c r="G40" s="4">
        <v>14249</v>
      </c>
      <c r="I40" s="15"/>
    </row>
    <row r="41" spans="1:9">
      <c r="A41" s="9">
        <v>40</v>
      </c>
      <c r="B41" s="10" t="s">
        <v>318</v>
      </c>
      <c r="C41" s="10" t="s">
        <v>413</v>
      </c>
      <c r="D41" s="10" t="s">
        <v>370</v>
      </c>
      <c r="E41" s="9" t="s">
        <v>351</v>
      </c>
      <c r="F41" s="12">
        <v>61226</v>
      </c>
      <c r="G41" s="12">
        <v>13362</v>
      </c>
      <c r="I41" s="15"/>
    </row>
    <row r="42" spans="1:9">
      <c r="A42" s="2">
        <v>41</v>
      </c>
      <c r="B42" s="3" t="s">
        <v>105</v>
      </c>
      <c r="C42" s="3" t="s">
        <v>414</v>
      </c>
      <c r="D42" s="3" t="s">
        <v>371</v>
      </c>
      <c r="E42" s="2" t="s">
        <v>25</v>
      </c>
      <c r="F42" s="4">
        <v>64978</v>
      </c>
      <c r="G42" s="4">
        <v>14235</v>
      </c>
      <c r="I42" s="15"/>
    </row>
    <row r="43" spans="1:9">
      <c r="A43" s="9">
        <v>42</v>
      </c>
      <c r="B43" s="10" t="s">
        <v>469</v>
      </c>
      <c r="C43" s="10" t="s">
        <v>415</v>
      </c>
      <c r="D43" s="10" t="s">
        <v>372</v>
      </c>
      <c r="E43" s="9" t="s">
        <v>25</v>
      </c>
      <c r="F43" s="12">
        <v>50684</v>
      </c>
      <c r="G43" s="12">
        <v>5230</v>
      </c>
      <c r="I43" s="15"/>
    </row>
    <row r="44" spans="1:9">
      <c r="A44" s="2">
        <v>43</v>
      </c>
      <c r="B44" s="3" t="s">
        <v>470</v>
      </c>
      <c r="C44" s="3" t="s">
        <v>416</v>
      </c>
      <c r="D44" s="3" t="s">
        <v>371</v>
      </c>
      <c r="E44" s="2" t="s">
        <v>352</v>
      </c>
      <c r="F44" s="4">
        <v>56622</v>
      </c>
      <c r="G44" s="4">
        <v>11989</v>
      </c>
      <c r="I44" s="15"/>
    </row>
    <row r="45" spans="1:9">
      <c r="A45" s="9">
        <v>44</v>
      </c>
      <c r="B45" s="10" t="s">
        <v>471</v>
      </c>
      <c r="C45" s="10" t="s">
        <v>417</v>
      </c>
      <c r="D45" s="10" t="s">
        <v>370</v>
      </c>
      <c r="E45" s="9" t="s">
        <v>25</v>
      </c>
      <c r="F45" s="12">
        <v>63674</v>
      </c>
      <c r="G45" s="12">
        <v>10103</v>
      </c>
      <c r="I45" s="15"/>
    </row>
    <row r="46" spans="1:9">
      <c r="A46" s="2">
        <v>45</v>
      </c>
      <c r="B46" s="3" t="s">
        <v>168</v>
      </c>
      <c r="C46" s="3" t="s">
        <v>418</v>
      </c>
      <c r="D46" s="3" t="s">
        <v>370</v>
      </c>
      <c r="E46" s="2" t="s">
        <v>25</v>
      </c>
      <c r="F46" s="4">
        <v>60708</v>
      </c>
      <c r="G46" s="4">
        <v>11341</v>
      </c>
      <c r="I46" s="15"/>
    </row>
    <row r="47" spans="1:9">
      <c r="A47" s="9">
        <v>46</v>
      </c>
      <c r="B47" s="10" t="s">
        <v>472</v>
      </c>
      <c r="C47" s="10" t="s">
        <v>419</v>
      </c>
      <c r="D47" s="10" t="s">
        <v>369</v>
      </c>
      <c r="E47" s="9" t="s">
        <v>353</v>
      </c>
      <c r="F47" s="12">
        <v>86168</v>
      </c>
      <c r="G47" s="12">
        <v>18518</v>
      </c>
      <c r="I47" s="15"/>
    </row>
    <row r="48" spans="1:9">
      <c r="A48" s="2">
        <v>47</v>
      </c>
      <c r="B48" s="3" t="s">
        <v>473</v>
      </c>
      <c r="C48" s="3" t="s">
        <v>420</v>
      </c>
      <c r="D48" s="3" t="s">
        <v>369</v>
      </c>
      <c r="E48" s="2" t="s">
        <v>354</v>
      </c>
      <c r="F48" s="5" t="s">
        <v>355</v>
      </c>
      <c r="G48" s="4">
        <v>34685</v>
      </c>
      <c r="I48" s="15"/>
    </row>
    <row r="49" spans="1:9">
      <c r="A49" s="9">
        <v>48</v>
      </c>
      <c r="B49" s="10" t="s">
        <v>474</v>
      </c>
      <c r="C49" s="10" t="s">
        <v>421</v>
      </c>
      <c r="D49" s="10" t="s">
        <v>369</v>
      </c>
      <c r="E49" s="9" t="s">
        <v>356</v>
      </c>
      <c r="F49" s="12">
        <v>91780</v>
      </c>
      <c r="G49" s="12">
        <v>50049</v>
      </c>
      <c r="I49" s="15"/>
    </row>
    <row r="50" spans="1:9">
      <c r="A50" s="2">
        <v>49</v>
      </c>
      <c r="B50" s="3" t="s">
        <v>475</v>
      </c>
      <c r="C50" s="3" t="s">
        <v>422</v>
      </c>
      <c r="D50" s="3" t="s">
        <v>370</v>
      </c>
      <c r="E50" s="2" t="s">
        <v>25</v>
      </c>
      <c r="F50" s="4">
        <v>64924</v>
      </c>
      <c r="G50" s="4">
        <v>10986</v>
      </c>
      <c r="I50" s="15"/>
    </row>
    <row r="51" spans="1:9">
      <c r="A51" s="9">
        <v>50</v>
      </c>
      <c r="B51" s="10" t="s">
        <v>476</v>
      </c>
      <c r="C51" s="10" t="s">
        <v>423</v>
      </c>
      <c r="D51" s="10" t="s">
        <v>369</v>
      </c>
      <c r="E51" s="9" t="s">
        <v>357</v>
      </c>
      <c r="F51" s="12">
        <v>89824</v>
      </c>
      <c r="G51" s="12">
        <v>32203</v>
      </c>
      <c r="I51" s="15"/>
    </row>
    <row r="52" spans="1:9">
      <c r="A52" s="2">
        <v>51</v>
      </c>
      <c r="B52" s="3" t="s">
        <v>181</v>
      </c>
      <c r="C52" s="3" t="s">
        <v>424</v>
      </c>
      <c r="D52" s="3" t="s">
        <v>372</v>
      </c>
      <c r="E52" s="2" t="s">
        <v>81</v>
      </c>
      <c r="F52" s="4">
        <v>55434</v>
      </c>
      <c r="G52" s="4">
        <v>8283</v>
      </c>
      <c r="I52" s="15"/>
    </row>
    <row r="53" spans="1:9">
      <c r="A53" s="9">
        <v>52</v>
      </c>
      <c r="B53" s="10" t="s">
        <v>124</v>
      </c>
      <c r="C53" s="10" t="s">
        <v>425</v>
      </c>
      <c r="D53" s="10" t="s">
        <v>370</v>
      </c>
      <c r="E53" s="9" t="s">
        <v>25</v>
      </c>
      <c r="F53" s="12">
        <v>63406</v>
      </c>
      <c r="G53" s="12">
        <v>12662</v>
      </c>
      <c r="I53" s="15"/>
    </row>
    <row r="54" spans="1:9">
      <c r="A54" s="2">
        <v>53</v>
      </c>
      <c r="B54" s="3" t="s">
        <v>148</v>
      </c>
      <c r="C54" s="3" t="s">
        <v>426</v>
      </c>
      <c r="D54" s="3" t="s">
        <v>369</v>
      </c>
      <c r="E54" s="2" t="s">
        <v>55</v>
      </c>
      <c r="F54" s="5" t="s">
        <v>358</v>
      </c>
      <c r="G54" s="4">
        <v>56386</v>
      </c>
      <c r="I54" s="15"/>
    </row>
    <row r="55" spans="1:9">
      <c r="A55" s="9">
        <v>54</v>
      </c>
      <c r="B55" s="10" t="s">
        <v>477</v>
      </c>
      <c r="C55" s="10" t="s">
        <v>427</v>
      </c>
      <c r="D55" s="10" t="s">
        <v>370</v>
      </c>
      <c r="E55" s="9" t="s">
        <v>25</v>
      </c>
      <c r="F55" s="12">
        <v>59458</v>
      </c>
      <c r="G55" s="12">
        <v>10185</v>
      </c>
      <c r="I55" s="15"/>
    </row>
    <row r="56" spans="1:9">
      <c r="A56" s="2">
        <v>55</v>
      </c>
      <c r="B56" s="3" t="s">
        <v>478</v>
      </c>
      <c r="C56" s="3" t="s">
        <v>428</v>
      </c>
      <c r="D56" s="3" t="s">
        <v>369</v>
      </c>
      <c r="E56" s="2" t="s">
        <v>25</v>
      </c>
      <c r="F56" s="5" t="s">
        <v>359</v>
      </c>
      <c r="G56" s="4">
        <v>48475</v>
      </c>
      <c r="I56" s="15"/>
    </row>
    <row r="57" spans="1:9">
      <c r="A57" s="9">
        <v>56</v>
      </c>
      <c r="B57" s="10" t="s">
        <v>174</v>
      </c>
      <c r="C57" s="10" t="s">
        <v>429</v>
      </c>
      <c r="D57" s="10" t="s">
        <v>370</v>
      </c>
      <c r="E57" s="9" t="s">
        <v>76</v>
      </c>
      <c r="F57" s="12">
        <v>59198</v>
      </c>
      <c r="G57" s="12">
        <v>5573</v>
      </c>
      <c r="I57" s="15"/>
    </row>
    <row r="58" spans="1:9">
      <c r="A58" s="2">
        <v>57</v>
      </c>
      <c r="B58" s="3" t="s">
        <v>479</v>
      </c>
      <c r="C58" s="3" t="s">
        <v>430</v>
      </c>
      <c r="D58" s="3" t="s">
        <v>370</v>
      </c>
      <c r="E58" s="2" t="s">
        <v>360</v>
      </c>
      <c r="F58" s="4">
        <v>59708</v>
      </c>
      <c r="G58" s="4">
        <v>9825</v>
      </c>
      <c r="I58" s="15"/>
    </row>
    <row r="59" spans="1:9">
      <c r="A59" s="9">
        <v>58</v>
      </c>
      <c r="B59" s="10" t="s">
        <v>317</v>
      </c>
      <c r="C59" s="10" t="s">
        <v>431</v>
      </c>
      <c r="D59" s="10" t="s">
        <v>370</v>
      </c>
      <c r="E59" s="9" t="s">
        <v>25</v>
      </c>
      <c r="F59" s="12">
        <v>62994</v>
      </c>
      <c r="G59" s="12">
        <v>8192</v>
      </c>
      <c r="I59" s="15"/>
    </row>
    <row r="60" spans="1:9">
      <c r="A60" s="2">
        <v>59</v>
      </c>
      <c r="B60" s="3" t="s">
        <v>12</v>
      </c>
      <c r="C60" s="3" t="s">
        <v>432</v>
      </c>
      <c r="D60" s="3" t="s">
        <v>370</v>
      </c>
      <c r="E60" s="2" t="s">
        <v>25</v>
      </c>
      <c r="F60" s="4">
        <v>59708</v>
      </c>
      <c r="G60" s="4">
        <v>9791</v>
      </c>
      <c r="I60" s="15"/>
    </row>
    <row r="61" spans="1:9">
      <c r="A61" s="9">
        <v>60</v>
      </c>
      <c r="B61" s="10" t="s">
        <v>480</v>
      </c>
      <c r="C61" s="10" t="s">
        <v>433</v>
      </c>
      <c r="D61" s="10" t="s">
        <v>369</v>
      </c>
      <c r="E61" s="9" t="s">
        <v>25</v>
      </c>
      <c r="F61" s="12">
        <v>75623</v>
      </c>
      <c r="G61" s="12">
        <v>21693</v>
      </c>
      <c r="I61" s="15"/>
    </row>
    <row r="62" spans="1:9">
      <c r="A62" s="2">
        <v>61</v>
      </c>
      <c r="B62" s="3" t="s">
        <v>481</v>
      </c>
      <c r="C62" s="3" t="s">
        <v>434</v>
      </c>
      <c r="D62" s="3" t="s">
        <v>369</v>
      </c>
      <c r="E62" s="2" t="s">
        <v>361</v>
      </c>
      <c r="F62" s="4">
        <v>87293</v>
      </c>
      <c r="G62" s="4">
        <v>38514</v>
      </c>
      <c r="I62" s="15"/>
    </row>
    <row r="63" spans="1:9">
      <c r="A63" s="9">
        <v>62</v>
      </c>
      <c r="B63" s="10" t="s">
        <v>482</v>
      </c>
      <c r="C63" s="10" t="s">
        <v>435</v>
      </c>
      <c r="D63" s="10" t="s">
        <v>373</v>
      </c>
      <c r="E63" s="9" t="s">
        <v>25</v>
      </c>
      <c r="F63" s="12">
        <v>64186</v>
      </c>
      <c r="G63" s="12">
        <v>10880</v>
      </c>
      <c r="I63" s="15"/>
    </row>
    <row r="64" spans="1:9">
      <c r="A64" s="2">
        <v>63</v>
      </c>
      <c r="B64" s="3" t="s">
        <v>483</v>
      </c>
      <c r="C64" s="3" t="s">
        <v>436</v>
      </c>
      <c r="D64" s="3" t="s">
        <v>289</v>
      </c>
      <c r="E64" s="2" t="s">
        <v>25</v>
      </c>
      <c r="F64" s="4">
        <v>58794</v>
      </c>
      <c r="G64" s="4">
        <v>11380</v>
      </c>
      <c r="I64" s="15"/>
    </row>
    <row r="65" spans="1:9">
      <c r="A65" s="9">
        <v>64</v>
      </c>
      <c r="B65" s="10" t="s">
        <v>484</v>
      </c>
      <c r="C65" s="10" t="s">
        <v>437</v>
      </c>
      <c r="D65" s="10" t="s">
        <v>369</v>
      </c>
      <c r="E65" s="9" t="s">
        <v>362</v>
      </c>
      <c r="F65" s="12">
        <v>75623</v>
      </c>
      <c r="G65" s="12">
        <v>15000</v>
      </c>
      <c r="I65" s="15"/>
    </row>
    <row r="66" spans="1:9">
      <c r="A66" s="2">
        <v>65</v>
      </c>
      <c r="B66" s="3" t="s">
        <v>485</v>
      </c>
      <c r="C66" s="3" t="s">
        <v>438</v>
      </c>
      <c r="D66" s="3" t="s">
        <v>368</v>
      </c>
      <c r="E66" s="2" t="s">
        <v>363</v>
      </c>
      <c r="F66" s="5" t="s">
        <v>364</v>
      </c>
      <c r="G66" s="4">
        <v>86303</v>
      </c>
      <c r="I66" s="15"/>
    </row>
    <row r="67" spans="1:9">
      <c r="A67" s="9">
        <v>66</v>
      </c>
      <c r="B67" s="10" t="s">
        <v>486</v>
      </c>
      <c r="C67" s="10" t="s">
        <v>439</v>
      </c>
      <c r="D67" s="10" t="s">
        <v>372</v>
      </c>
      <c r="E67" s="9" t="s">
        <v>365</v>
      </c>
      <c r="F67" s="12">
        <v>58958</v>
      </c>
      <c r="G67" s="12">
        <v>10232</v>
      </c>
      <c r="I67" s="15"/>
    </row>
    <row r="68" spans="1:9">
      <c r="A68" s="2">
        <v>67</v>
      </c>
      <c r="B68" s="3" t="s">
        <v>487</v>
      </c>
      <c r="C68" s="3" t="s">
        <v>440</v>
      </c>
      <c r="D68" s="3" t="s">
        <v>370</v>
      </c>
      <c r="E68" s="2" t="s">
        <v>25</v>
      </c>
      <c r="F68" s="4">
        <v>65578</v>
      </c>
      <c r="G68" s="4">
        <v>16773</v>
      </c>
      <c r="I68" s="15"/>
    </row>
    <row r="69" spans="1:9">
      <c r="A69" s="9">
        <v>68</v>
      </c>
      <c r="B69" s="10" t="s">
        <v>316</v>
      </c>
      <c r="C69" s="10" t="s">
        <v>441</v>
      </c>
      <c r="D69" s="10" t="s">
        <v>370</v>
      </c>
      <c r="E69" s="9" t="s">
        <v>366</v>
      </c>
      <c r="F69" s="12">
        <v>52562</v>
      </c>
      <c r="G69" s="12">
        <v>4413</v>
      </c>
      <c r="I69" s="15"/>
    </row>
    <row r="70" spans="1:9">
      <c r="A70" s="2">
        <v>69</v>
      </c>
      <c r="B70" s="3" t="s">
        <v>488</v>
      </c>
      <c r="C70" s="3" t="s">
        <v>442</v>
      </c>
      <c r="D70" s="3" t="s">
        <v>369</v>
      </c>
      <c r="E70" s="2" t="s">
        <v>367</v>
      </c>
      <c r="F70" s="4">
        <v>73514</v>
      </c>
      <c r="G70" s="4">
        <v>17421</v>
      </c>
      <c r="I70" s="15"/>
    </row>
    <row r="71" spans="1:9">
      <c r="A71" s="9">
        <v>70</v>
      </c>
      <c r="B71" s="10" t="s">
        <v>489</v>
      </c>
      <c r="C71" s="10" t="s">
        <v>443</v>
      </c>
      <c r="D71" s="10" t="s">
        <v>289</v>
      </c>
      <c r="E71" s="9" t="s">
        <v>25</v>
      </c>
      <c r="F71" s="12">
        <v>59975</v>
      </c>
      <c r="G71" s="12">
        <v>14061</v>
      </c>
      <c r="I71" s="15"/>
    </row>
    <row r="72" spans="1:9">
      <c r="A72" s="2">
        <v>71</v>
      </c>
      <c r="B72" s="3" t="s">
        <v>490</v>
      </c>
      <c r="C72" s="3" t="s">
        <v>444</v>
      </c>
      <c r="D72" s="3" t="s">
        <v>372</v>
      </c>
      <c r="E72" s="2" t="s">
        <v>25</v>
      </c>
      <c r="F72" s="4">
        <v>58326</v>
      </c>
      <c r="G72" s="4">
        <v>8222</v>
      </c>
      <c r="I72" s="15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0"/>
  <sheetViews>
    <sheetView topLeftCell="A8" workbookViewId="0">
      <selection activeCell="A8" sqref="A8:G9"/>
    </sheetView>
  </sheetViews>
  <sheetFormatPr defaultRowHeight="14.4"/>
  <cols>
    <col min="2" max="2" width="73.88671875" customWidth="1"/>
  </cols>
  <sheetData>
    <row r="1" spans="1:7">
      <c r="A1" s="16"/>
      <c r="B1" s="17"/>
      <c r="C1" s="18"/>
    </row>
    <row r="2" spans="1:7">
      <c r="A2" s="41"/>
      <c r="B2" s="41"/>
      <c r="C2" s="41"/>
      <c r="D2" s="41"/>
      <c r="E2" s="41"/>
      <c r="F2" s="41"/>
      <c r="G2" s="41"/>
    </row>
    <row r="3" spans="1:7" ht="15.6">
      <c r="A3" s="62" t="s">
        <v>507</v>
      </c>
      <c r="B3" s="62"/>
    </row>
    <row r="4" spans="1:7" ht="42">
      <c r="A4" s="20" t="s">
        <v>508</v>
      </c>
    </row>
    <row r="5" spans="1:7" ht="103.2">
      <c r="A5" s="21" t="s">
        <v>509</v>
      </c>
    </row>
    <row r="6" spans="1:7" ht="31.8">
      <c r="A6" s="21" t="s">
        <v>510</v>
      </c>
    </row>
    <row r="7" spans="1:7">
      <c r="A7" s="22"/>
      <c r="B7" s="22"/>
      <c r="C7" s="22"/>
      <c r="D7" s="22"/>
      <c r="E7" s="22"/>
      <c r="F7" s="22"/>
      <c r="G7" s="22"/>
    </row>
    <row r="8" spans="1:7">
      <c r="A8" s="56" t="s">
        <v>511</v>
      </c>
      <c r="B8" s="58" t="s">
        <v>512</v>
      </c>
      <c r="C8" s="58" t="s">
        <v>513</v>
      </c>
      <c r="D8" s="60" t="s">
        <v>514</v>
      </c>
      <c r="E8" s="61"/>
      <c r="F8" s="58" t="s">
        <v>515</v>
      </c>
      <c r="G8" s="53" t="s">
        <v>516</v>
      </c>
    </row>
    <row r="9" spans="1:7" ht="86.4">
      <c r="A9" s="57"/>
      <c r="B9" s="59"/>
      <c r="C9" s="59"/>
      <c r="D9" s="8" t="s">
        <v>517</v>
      </c>
      <c r="E9" s="8" t="s">
        <v>518</v>
      </c>
      <c r="F9" s="59"/>
      <c r="G9" s="54"/>
    </row>
    <row r="10" spans="1:7">
      <c r="A10" s="23">
        <v>1</v>
      </c>
      <c r="B10" s="24" t="s">
        <v>519</v>
      </c>
      <c r="C10" s="24" t="s">
        <v>520</v>
      </c>
      <c r="D10" s="25">
        <v>8575</v>
      </c>
      <c r="E10" s="23">
        <v>0</v>
      </c>
      <c r="F10" s="25">
        <v>-8575</v>
      </c>
      <c r="G10" s="24"/>
    </row>
    <row r="11" spans="1:7">
      <c r="A11" s="26">
        <v>2</v>
      </c>
      <c r="B11" s="27" t="s">
        <v>519</v>
      </c>
      <c r="C11" s="28" t="s">
        <v>521</v>
      </c>
      <c r="D11" s="26">
        <v>0</v>
      </c>
      <c r="E11" s="29">
        <v>1250</v>
      </c>
      <c r="F11" s="29">
        <v>-1250</v>
      </c>
      <c r="G11" s="28"/>
    </row>
    <row r="12" spans="1:7">
      <c r="A12" s="23">
        <v>3</v>
      </c>
      <c r="B12" s="24" t="s">
        <v>522</v>
      </c>
      <c r="C12" s="24" t="s">
        <v>520</v>
      </c>
      <c r="D12" s="25">
        <v>8825</v>
      </c>
      <c r="E12" s="23">
        <v>0</v>
      </c>
      <c r="F12" s="25">
        <v>-8825</v>
      </c>
      <c r="G12" s="24"/>
    </row>
    <row r="13" spans="1:7">
      <c r="A13" s="26">
        <v>4</v>
      </c>
      <c r="B13" s="28" t="s">
        <v>523</v>
      </c>
      <c r="C13" s="28" t="s">
        <v>520</v>
      </c>
      <c r="D13" s="29">
        <v>8575</v>
      </c>
      <c r="E13" s="26">
        <v>0</v>
      </c>
      <c r="F13" s="29">
        <v>-8575</v>
      </c>
      <c r="G13" s="28"/>
    </row>
    <row r="14" spans="1:7">
      <c r="A14" s="23">
        <v>5</v>
      </c>
      <c r="B14" s="30" t="s">
        <v>523</v>
      </c>
      <c r="C14" s="24" t="s">
        <v>521</v>
      </c>
      <c r="D14" s="23">
        <v>0</v>
      </c>
      <c r="E14" s="25">
        <v>1250</v>
      </c>
      <c r="F14" s="25">
        <v>-1250</v>
      </c>
      <c r="G14" s="24"/>
    </row>
    <row r="15" spans="1:7">
      <c r="A15" s="26">
        <v>6</v>
      </c>
      <c r="B15" s="28" t="s">
        <v>524</v>
      </c>
      <c r="C15" s="28" t="s">
        <v>520</v>
      </c>
      <c r="D15" s="29">
        <v>12050</v>
      </c>
      <c r="E15" s="26">
        <v>0</v>
      </c>
      <c r="F15" s="29">
        <v>-12050</v>
      </c>
      <c r="G15" s="28"/>
    </row>
    <row r="16" spans="1:7">
      <c r="A16" s="23">
        <v>7</v>
      </c>
      <c r="B16" s="30" t="s">
        <v>524</v>
      </c>
      <c r="C16" s="24" t="s">
        <v>521</v>
      </c>
      <c r="D16" s="23">
        <v>0</v>
      </c>
      <c r="E16" s="25">
        <v>1250</v>
      </c>
      <c r="F16" s="25">
        <v>-1250</v>
      </c>
      <c r="G16" s="24"/>
    </row>
    <row r="17" spans="1:7">
      <c r="A17" s="26">
        <v>8</v>
      </c>
      <c r="B17" s="28" t="s">
        <v>525</v>
      </c>
      <c r="C17" s="28" t="s">
        <v>520</v>
      </c>
      <c r="D17" s="29">
        <v>10275</v>
      </c>
      <c r="E17" s="26">
        <v>0</v>
      </c>
      <c r="F17" s="29">
        <v>-10275</v>
      </c>
      <c r="G17" s="28"/>
    </row>
    <row r="18" spans="1:7">
      <c r="A18" s="23">
        <v>9</v>
      </c>
      <c r="B18" s="30" t="s">
        <v>525</v>
      </c>
      <c r="C18" s="24" t="s">
        <v>521</v>
      </c>
      <c r="D18" s="23">
        <v>0</v>
      </c>
      <c r="E18" s="25">
        <v>1250</v>
      </c>
      <c r="F18" s="25">
        <v>-1250</v>
      </c>
      <c r="G18" s="24"/>
    </row>
    <row r="19" spans="1:7">
      <c r="A19" s="26">
        <v>10</v>
      </c>
      <c r="B19" s="28" t="s">
        <v>526</v>
      </c>
      <c r="C19" s="28" t="s">
        <v>520</v>
      </c>
      <c r="D19" s="29">
        <v>8825</v>
      </c>
      <c r="E19" s="26">
        <v>0</v>
      </c>
      <c r="F19" s="29">
        <v>-8825</v>
      </c>
      <c r="G19" s="28"/>
    </row>
    <row r="20" spans="1:7">
      <c r="A20" s="23">
        <v>11</v>
      </c>
      <c r="B20" s="24" t="s">
        <v>527</v>
      </c>
      <c r="C20" s="24" t="s">
        <v>520</v>
      </c>
      <c r="D20" s="25">
        <v>11350</v>
      </c>
      <c r="E20" s="23">
        <v>0</v>
      </c>
      <c r="F20" s="25">
        <v>-11350</v>
      </c>
      <c r="G20" s="24"/>
    </row>
    <row r="21" spans="1:7">
      <c r="A21" s="26">
        <v>12</v>
      </c>
      <c r="B21" s="27" t="s">
        <v>527</v>
      </c>
      <c r="C21" s="28" t="s">
        <v>521</v>
      </c>
      <c r="D21" s="26">
        <v>0</v>
      </c>
      <c r="E21" s="29">
        <v>1250</v>
      </c>
      <c r="F21" s="29">
        <v>-1250</v>
      </c>
      <c r="G21" s="28"/>
    </row>
    <row r="22" spans="1:7">
      <c r="A22" s="23">
        <v>13</v>
      </c>
      <c r="B22" s="24" t="s">
        <v>528</v>
      </c>
      <c r="C22" s="24" t="s">
        <v>520</v>
      </c>
      <c r="D22" s="25">
        <v>12710</v>
      </c>
      <c r="E22" s="23">
        <v>0</v>
      </c>
      <c r="F22" s="25">
        <v>-12710</v>
      </c>
      <c r="G22" s="24"/>
    </row>
    <row r="23" spans="1:7">
      <c r="A23" s="26">
        <v>14</v>
      </c>
      <c r="B23" s="28" t="s">
        <v>529</v>
      </c>
      <c r="C23" s="28" t="s">
        <v>520</v>
      </c>
      <c r="D23" s="29">
        <v>11875</v>
      </c>
      <c r="E23" s="26">
        <v>0</v>
      </c>
      <c r="F23" s="29">
        <v>-11875</v>
      </c>
      <c r="G23" s="28"/>
    </row>
    <row r="24" spans="1:7">
      <c r="A24" s="23">
        <v>15</v>
      </c>
      <c r="B24" s="24" t="s">
        <v>530</v>
      </c>
      <c r="C24" s="24" t="s">
        <v>520</v>
      </c>
      <c r="D24" s="25">
        <v>8825</v>
      </c>
      <c r="E24" s="23">
        <v>0</v>
      </c>
      <c r="F24" s="25">
        <v>-8825</v>
      </c>
      <c r="G24" s="24"/>
    </row>
    <row r="25" spans="1:7">
      <c r="A25" s="26">
        <v>16</v>
      </c>
      <c r="B25" s="28" t="s">
        <v>531</v>
      </c>
      <c r="C25" s="28" t="s">
        <v>520</v>
      </c>
      <c r="D25" s="29">
        <v>12875</v>
      </c>
      <c r="E25" s="26">
        <v>0</v>
      </c>
      <c r="F25" s="29">
        <v>-12875</v>
      </c>
      <c r="G25" s="28"/>
    </row>
    <row r="26" spans="1:7">
      <c r="A26" s="23">
        <v>17</v>
      </c>
      <c r="B26" s="24" t="s">
        <v>531</v>
      </c>
      <c r="C26" s="24" t="s">
        <v>532</v>
      </c>
      <c r="D26" s="23">
        <v>0</v>
      </c>
      <c r="E26" s="23">
        <v>250</v>
      </c>
      <c r="F26" s="23">
        <v>250</v>
      </c>
      <c r="G26" s="24"/>
    </row>
    <row r="27" spans="1:7">
      <c r="A27" s="26">
        <v>18</v>
      </c>
      <c r="B27" s="28" t="s">
        <v>533</v>
      </c>
      <c r="C27" s="28" t="s">
        <v>520</v>
      </c>
      <c r="D27" s="29">
        <v>8825</v>
      </c>
      <c r="E27" s="26">
        <v>0</v>
      </c>
      <c r="F27" s="29">
        <v>-8825</v>
      </c>
      <c r="G27" s="28"/>
    </row>
    <row r="28" spans="1:7">
      <c r="A28" s="23">
        <v>19</v>
      </c>
      <c r="B28" s="24" t="s">
        <v>534</v>
      </c>
      <c r="C28" s="24" t="s">
        <v>520</v>
      </c>
      <c r="D28" s="25">
        <v>11225</v>
      </c>
      <c r="E28" s="23">
        <v>0</v>
      </c>
      <c r="F28" s="25">
        <v>-11225</v>
      </c>
      <c r="G28" s="24"/>
    </row>
    <row r="29" spans="1:7">
      <c r="A29" s="26">
        <v>20</v>
      </c>
      <c r="B29" s="27" t="s">
        <v>534</v>
      </c>
      <c r="C29" s="28" t="s">
        <v>521</v>
      </c>
      <c r="D29" s="26">
        <v>0</v>
      </c>
      <c r="E29" s="29">
        <v>1250</v>
      </c>
      <c r="F29" s="29">
        <v>-1250</v>
      </c>
      <c r="G29" s="28"/>
    </row>
    <row r="30" spans="1:7">
      <c r="A30" s="23">
        <v>21</v>
      </c>
      <c r="B30" s="24" t="s">
        <v>535</v>
      </c>
      <c r="C30" s="24" t="s">
        <v>520</v>
      </c>
      <c r="D30" s="25">
        <v>16050</v>
      </c>
      <c r="E30" s="23">
        <v>0</v>
      </c>
      <c r="F30" s="25">
        <v>-16050</v>
      </c>
      <c r="G30" s="24"/>
    </row>
    <row r="31" spans="1:7" ht="28.8">
      <c r="A31" s="26">
        <v>22</v>
      </c>
      <c r="B31" s="27" t="s">
        <v>535</v>
      </c>
      <c r="C31" s="28" t="s">
        <v>536</v>
      </c>
      <c r="D31" s="29">
        <v>18000</v>
      </c>
      <c r="E31" s="26">
        <v>0</v>
      </c>
      <c r="F31" s="29">
        <v>18000</v>
      </c>
      <c r="G31" s="28"/>
    </row>
    <row r="32" spans="1:7">
      <c r="A32" s="23">
        <v>23</v>
      </c>
      <c r="B32" s="24" t="s">
        <v>537</v>
      </c>
      <c r="C32" s="24" t="s">
        <v>520</v>
      </c>
      <c r="D32" s="25">
        <v>10275</v>
      </c>
      <c r="E32" s="23">
        <v>0</v>
      </c>
      <c r="F32" s="25">
        <v>-10275</v>
      </c>
      <c r="G32" s="24"/>
    </row>
    <row r="33" spans="1:7">
      <c r="A33" s="26">
        <v>24</v>
      </c>
      <c r="B33" s="27" t="s">
        <v>537</v>
      </c>
      <c r="C33" s="28" t="s">
        <v>521</v>
      </c>
      <c r="D33" s="26">
        <v>0</v>
      </c>
      <c r="E33" s="29">
        <v>1250</v>
      </c>
      <c r="F33" s="29">
        <v>-1250</v>
      </c>
      <c r="G33" s="28"/>
    </row>
    <row r="34" spans="1:7">
      <c r="A34" s="23">
        <v>25</v>
      </c>
      <c r="B34" s="24" t="s">
        <v>538</v>
      </c>
      <c r="C34" s="24" t="s">
        <v>520</v>
      </c>
      <c r="D34" s="25">
        <v>11200</v>
      </c>
      <c r="E34" s="23">
        <v>0</v>
      </c>
      <c r="F34" s="25">
        <v>-11200</v>
      </c>
      <c r="G34" s="24"/>
    </row>
    <row r="35" spans="1:7">
      <c r="A35" s="26">
        <v>26</v>
      </c>
      <c r="B35" s="27" t="s">
        <v>538</v>
      </c>
      <c r="C35" s="28" t="s">
        <v>521</v>
      </c>
      <c r="D35" s="29">
        <v>1250</v>
      </c>
      <c r="E35" s="26">
        <v>0</v>
      </c>
      <c r="F35" s="29">
        <v>1250</v>
      </c>
      <c r="G35" s="28"/>
    </row>
    <row r="36" spans="1:7">
      <c r="A36" s="23">
        <v>27</v>
      </c>
      <c r="B36" s="24" t="s">
        <v>539</v>
      </c>
      <c r="C36" s="24" t="s">
        <v>520</v>
      </c>
      <c r="D36" s="25">
        <v>9100</v>
      </c>
      <c r="E36" s="23">
        <v>0</v>
      </c>
      <c r="F36" s="25">
        <v>-9100</v>
      </c>
      <c r="G36" s="24"/>
    </row>
    <row r="37" spans="1:7">
      <c r="A37" s="26">
        <v>28</v>
      </c>
      <c r="B37" s="28" t="s">
        <v>540</v>
      </c>
      <c r="C37" s="28" t="s">
        <v>520</v>
      </c>
      <c r="D37" s="29">
        <v>10275</v>
      </c>
      <c r="E37" s="26">
        <v>0</v>
      </c>
      <c r="F37" s="29">
        <v>-10275</v>
      </c>
      <c r="G37" s="28"/>
    </row>
    <row r="38" spans="1:7">
      <c r="A38" s="23">
        <v>29</v>
      </c>
      <c r="B38" s="24" t="s">
        <v>541</v>
      </c>
      <c r="C38" s="24" t="s">
        <v>520</v>
      </c>
      <c r="D38" s="25">
        <v>16250</v>
      </c>
      <c r="E38" s="23">
        <v>0</v>
      </c>
      <c r="F38" s="25">
        <v>-16250</v>
      </c>
      <c r="G38" s="24"/>
    </row>
    <row r="39" spans="1:7">
      <c r="A39" s="26">
        <v>30</v>
      </c>
      <c r="B39" s="28" t="s">
        <v>542</v>
      </c>
      <c r="C39" s="28" t="s">
        <v>520</v>
      </c>
      <c r="D39" s="29">
        <v>10575</v>
      </c>
      <c r="E39" s="26">
        <v>0</v>
      </c>
      <c r="F39" s="29">
        <v>-10575</v>
      </c>
      <c r="G39" s="28"/>
    </row>
    <row r="40" spans="1:7">
      <c r="A40" s="23">
        <v>31</v>
      </c>
      <c r="B40" s="30" t="s">
        <v>542</v>
      </c>
      <c r="C40" s="24" t="s">
        <v>521</v>
      </c>
      <c r="D40" s="23">
        <v>0</v>
      </c>
      <c r="E40" s="25">
        <v>1250</v>
      </c>
      <c r="F40" s="25">
        <v>-1250</v>
      </c>
      <c r="G40" s="24"/>
    </row>
    <row r="41" spans="1:7">
      <c r="A41" s="26">
        <v>32</v>
      </c>
      <c r="B41" s="28" t="s">
        <v>543</v>
      </c>
      <c r="C41" s="28" t="s">
        <v>520</v>
      </c>
      <c r="D41" s="29">
        <v>8825</v>
      </c>
      <c r="E41" s="26">
        <v>0</v>
      </c>
      <c r="F41" s="29">
        <v>-8825</v>
      </c>
      <c r="G41" s="28"/>
    </row>
    <row r="42" spans="1:7">
      <c r="A42" s="23">
        <v>33</v>
      </c>
      <c r="B42" s="24" t="s">
        <v>544</v>
      </c>
      <c r="C42" s="24" t="s">
        <v>520</v>
      </c>
      <c r="D42" s="25">
        <v>18600</v>
      </c>
      <c r="E42" s="23">
        <v>0</v>
      </c>
      <c r="F42" s="25">
        <v>-18600</v>
      </c>
      <c r="G42" s="24"/>
    </row>
    <row r="43" spans="1:7">
      <c r="A43" s="26">
        <v>34</v>
      </c>
      <c r="B43" s="28" t="s">
        <v>545</v>
      </c>
      <c r="C43" s="28" t="s">
        <v>520</v>
      </c>
      <c r="D43" s="29">
        <v>10250</v>
      </c>
      <c r="E43" s="26">
        <v>0</v>
      </c>
      <c r="F43" s="29">
        <v>-10250</v>
      </c>
      <c r="G43" s="28"/>
    </row>
    <row r="44" spans="1:7">
      <c r="A44" s="23">
        <v>35</v>
      </c>
      <c r="B44" s="24" t="s">
        <v>546</v>
      </c>
      <c r="C44" s="24" t="s">
        <v>520</v>
      </c>
      <c r="D44" s="25">
        <v>10275</v>
      </c>
      <c r="E44" s="23">
        <v>0</v>
      </c>
      <c r="F44" s="25">
        <v>-10275</v>
      </c>
      <c r="G44" s="24"/>
    </row>
    <row r="45" spans="1:7">
      <c r="A45" s="26">
        <v>36</v>
      </c>
      <c r="B45" s="27" t="s">
        <v>546</v>
      </c>
      <c r="C45" s="28" t="s">
        <v>521</v>
      </c>
      <c r="D45" s="26">
        <v>0</v>
      </c>
      <c r="E45" s="29">
        <v>1250</v>
      </c>
      <c r="F45" s="29">
        <v>-1250</v>
      </c>
      <c r="G45" s="28"/>
    </row>
    <row r="46" spans="1:7">
      <c r="A46" s="23">
        <v>37</v>
      </c>
      <c r="B46" s="24" t="s">
        <v>547</v>
      </c>
      <c r="C46" s="24" t="s">
        <v>520</v>
      </c>
      <c r="D46" s="25">
        <v>9950</v>
      </c>
      <c r="E46" s="23">
        <v>0</v>
      </c>
      <c r="F46" s="25">
        <v>-9950</v>
      </c>
      <c r="G46" s="24"/>
    </row>
    <row r="47" spans="1:7">
      <c r="A47" s="26">
        <v>38</v>
      </c>
      <c r="B47" s="28" t="s">
        <v>548</v>
      </c>
      <c r="C47" s="28" t="s">
        <v>520</v>
      </c>
      <c r="D47" s="29">
        <v>16250</v>
      </c>
      <c r="E47" s="26">
        <v>0</v>
      </c>
      <c r="F47" s="29">
        <v>-16250</v>
      </c>
      <c r="G47" s="28"/>
    </row>
    <row r="48" spans="1:7">
      <c r="A48" s="23">
        <v>39</v>
      </c>
      <c r="B48" s="24" t="s">
        <v>549</v>
      </c>
      <c r="C48" s="24" t="s">
        <v>520</v>
      </c>
      <c r="D48" s="25">
        <v>9750</v>
      </c>
      <c r="E48" s="23">
        <v>0</v>
      </c>
      <c r="F48" s="25">
        <v>-9750</v>
      </c>
      <c r="G48" s="24"/>
    </row>
    <row r="49" spans="1:7">
      <c r="A49" s="26">
        <v>40</v>
      </c>
      <c r="B49" s="27" t="s">
        <v>549</v>
      </c>
      <c r="C49" s="28" t="s">
        <v>521</v>
      </c>
      <c r="D49" s="26">
        <v>0</v>
      </c>
      <c r="E49" s="29">
        <v>1250</v>
      </c>
      <c r="F49" s="29">
        <v>-1250</v>
      </c>
      <c r="G49" s="28"/>
    </row>
    <row r="50" spans="1:7">
      <c r="A50" s="23">
        <v>41</v>
      </c>
      <c r="B50" s="24" t="s">
        <v>550</v>
      </c>
      <c r="C50" s="24" t="s">
        <v>520</v>
      </c>
      <c r="D50" s="25">
        <v>11700</v>
      </c>
      <c r="E50" s="23">
        <v>0</v>
      </c>
      <c r="F50" s="25">
        <v>-11700</v>
      </c>
      <c r="G50" s="24"/>
    </row>
    <row r="51" spans="1:7">
      <c r="A51" s="26">
        <v>42</v>
      </c>
      <c r="B51" s="27" t="s">
        <v>550</v>
      </c>
      <c r="C51" s="28" t="s">
        <v>521</v>
      </c>
      <c r="D51" s="26">
        <v>0</v>
      </c>
      <c r="E51" s="29">
        <v>1250</v>
      </c>
      <c r="F51" s="29">
        <v>-1250</v>
      </c>
      <c r="G51" s="28"/>
    </row>
    <row r="52" spans="1:7">
      <c r="A52" s="23">
        <v>43</v>
      </c>
      <c r="B52" s="24" t="s">
        <v>551</v>
      </c>
      <c r="C52" s="24" t="s">
        <v>520</v>
      </c>
      <c r="D52" s="25">
        <v>10575</v>
      </c>
      <c r="E52" s="23">
        <v>0</v>
      </c>
      <c r="F52" s="25">
        <v>-10575</v>
      </c>
      <c r="G52" s="24"/>
    </row>
    <row r="53" spans="1:7">
      <c r="A53" s="26">
        <v>44</v>
      </c>
      <c r="B53" s="28" t="s">
        <v>552</v>
      </c>
      <c r="C53" s="28" t="s">
        <v>520</v>
      </c>
      <c r="D53" s="29">
        <v>10275</v>
      </c>
      <c r="E53" s="26">
        <v>0</v>
      </c>
      <c r="F53" s="29">
        <v>-10275</v>
      </c>
      <c r="G53" s="28"/>
    </row>
    <row r="54" spans="1:7">
      <c r="A54" s="23">
        <v>45</v>
      </c>
      <c r="B54" s="30" t="s">
        <v>552</v>
      </c>
      <c r="C54" s="24" t="s">
        <v>521</v>
      </c>
      <c r="D54" s="23">
        <v>0</v>
      </c>
      <c r="E54" s="25">
        <v>1250</v>
      </c>
      <c r="F54" s="25">
        <v>-1250</v>
      </c>
      <c r="G54" s="24"/>
    </row>
    <row r="55" spans="1:7">
      <c r="A55" s="26">
        <v>46</v>
      </c>
      <c r="B55" s="28" t="s">
        <v>553</v>
      </c>
      <c r="C55" s="28" t="s">
        <v>520</v>
      </c>
      <c r="D55" s="29">
        <v>10575</v>
      </c>
      <c r="E55" s="26">
        <v>0</v>
      </c>
      <c r="F55" s="29">
        <v>-10575</v>
      </c>
      <c r="G55" s="28"/>
    </row>
    <row r="56" spans="1:7">
      <c r="A56" s="23">
        <v>47</v>
      </c>
      <c r="B56" s="30" t="s">
        <v>553</v>
      </c>
      <c r="C56" s="24" t="s">
        <v>521</v>
      </c>
      <c r="D56" s="23">
        <v>0</v>
      </c>
      <c r="E56" s="25">
        <v>1250</v>
      </c>
      <c r="F56" s="25">
        <v>-1250</v>
      </c>
      <c r="G56" s="24"/>
    </row>
    <row r="57" spans="1:7">
      <c r="A57" s="26">
        <v>48</v>
      </c>
      <c r="B57" s="28" t="s">
        <v>554</v>
      </c>
      <c r="C57" s="28" t="s">
        <v>520</v>
      </c>
      <c r="D57" s="29">
        <v>10575</v>
      </c>
      <c r="E57" s="26">
        <v>0</v>
      </c>
      <c r="F57" s="29">
        <v>-10575</v>
      </c>
      <c r="G57" s="28"/>
    </row>
    <row r="58" spans="1:7">
      <c r="A58" s="23">
        <v>49</v>
      </c>
      <c r="B58" s="30" t="s">
        <v>554</v>
      </c>
      <c r="C58" s="24" t="s">
        <v>521</v>
      </c>
      <c r="D58" s="23">
        <v>0</v>
      </c>
      <c r="E58" s="25">
        <v>1250</v>
      </c>
      <c r="F58" s="25">
        <v>-1250</v>
      </c>
      <c r="G58" s="24"/>
    </row>
    <row r="59" spans="1:7">
      <c r="A59" s="26">
        <v>50</v>
      </c>
      <c r="B59" s="28" t="s">
        <v>555</v>
      </c>
      <c r="C59" s="28" t="s">
        <v>520</v>
      </c>
      <c r="D59" s="29">
        <v>9100</v>
      </c>
      <c r="E59" s="26">
        <v>0</v>
      </c>
      <c r="F59" s="29">
        <v>-9100</v>
      </c>
      <c r="G59" s="28"/>
    </row>
    <row r="60" spans="1:7">
      <c r="A60" s="23">
        <v>51</v>
      </c>
      <c r="B60" s="30" t="s">
        <v>555</v>
      </c>
      <c r="C60" s="24" t="s">
        <v>521</v>
      </c>
      <c r="D60" s="23">
        <v>0</v>
      </c>
      <c r="E60" s="25">
        <v>1250</v>
      </c>
      <c r="F60" s="25">
        <v>-1250</v>
      </c>
      <c r="G60" s="24"/>
    </row>
    <row r="61" spans="1:7">
      <c r="A61" s="26">
        <v>52</v>
      </c>
      <c r="B61" s="28" t="s">
        <v>556</v>
      </c>
      <c r="C61" s="28" t="s">
        <v>520</v>
      </c>
      <c r="D61" s="29">
        <v>13025</v>
      </c>
      <c r="E61" s="26">
        <v>0</v>
      </c>
      <c r="F61" s="29">
        <v>-13025</v>
      </c>
      <c r="G61" s="28"/>
    </row>
    <row r="62" spans="1:7">
      <c r="A62" s="23">
        <v>53</v>
      </c>
      <c r="B62" s="24" t="s">
        <v>557</v>
      </c>
      <c r="C62" s="24" t="s">
        <v>520</v>
      </c>
      <c r="D62" s="25">
        <v>14995</v>
      </c>
      <c r="E62" s="23">
        <v>0</v>
      </c>
      <c r="F62" s="25">
        <v>-14995</v>
      </c>
      <c r="G62" s="24"/>
    </row>
    <row r="63" spans="1:7">
      <c r="A63" s="26">
        <v>54</v>
      </c>
      <c r="B63" s="28" t="s">
        <v>558</v>
      </c>
      <c r="C63" s="28" t="s">
        <v>520</v>
      </c>
      <c r="D63" s="29">
        <v>10575</v>
      </c>
      <c r="E63" s="26">
        <v>0</v>
      </c>
      <c r="F63" s="29">
        <v>-10575</v>
      </c>
      <c r="G63" s="28"/>
    </row>
    <row r="64" spans="1:7">
      <c r="A64" s="23">
        <v>55</v>
      </c>
      <c r="B64" s="30" t="s">
        <v>558</v>
      </c>
      <c r="C64" s="24" t="s">
        <v>521</v>
      </c>
      <c r="D64" s="23">
        <v>0</v>
      </c>
      <c r="E64" s="25">
        <v>1250</v>
      </c>
      <c r="F64" s="25">
        <v>-1250</v>
      </c>
      <c r="G64" s="24"/>
    </row>
    <row r="65" spans="1:7">
      <c r="A65" s="26">
        <v>56</v>
      </c>
      <c r="B65" s="28" t="s">
        <v>559</v>
      </c>
      <c r="C65" s="28" t="s">
        <v>520</v>
      </c>
      <c r="D65" s="29">
        <v>8575</v>
      </c>
      <c r="E65" s="26">
        <v>0</v>
      </c>
      <c r="F65" s="29">
        <v>-8575</v>
      </c>
      <c r="G65" s="28"/>
    </row>
    <row r="66" spans="1:7">
      <c r="A66" s="23">
        <v>57</v>
      </c>
      <c r="B66" s="30" t="s">
        <v>559</v>
      </c>
      <c r="C66" s="24" t="s">
        <v>521</v>
      </c>
      <c r="D66" s="23">
        <v>0</v>
      </c>
      <c r="E66" s="25">
        <v>1250</v>
      </c>
      <c r="F66" s="25">
        <v>-1250</v>
      </c>
      <c r="G66" s="24"/>
    </row>
    <row r="67" spans="1:7">
      <c r="A67" s="26">
        <v>58</v>
      </c>
      <c r="B67" s="28" t="s">
        <v>560</v>
      </c>
      <c r="C67" s="28" t="s">
        <v>520</v>
      </c>
      <c r="D67" s="29">
        <v>17025</v>
      </c>
      <c r="E67" s="26">
        <v>0</v>
      </c>
      <c r="F67" s="29">
        <v>-17025</v>
      </c>
      <c r="G67" s="28"/>
    </row>
    <row r="68" spans="1:7">
      <c r="A68" s="23">
        <v>59</v>
      </c>
      <c r="B68" s="24" t="s">
        <v>561</v>
      </c>
      <c r="C68" s="24" t="s">
        <v>520</v>
      </c>
      <c r="D68" s="25">
        <v>10575</v>
      </c>
      <c r="E68" s="23">
        <v>0</v>
      </c>
      <c r="F68" s="25">
        <v>-10575</v>
      </c>
      <c r="G68" s="24"/>
    </row>
    <row r="69" spans="1:7">
      <c r="A69" s="26">
        <v>60</v>
      </c>
      <c r="B69" s="27" t="s">
        <v>561</v>
      </c>
      <c r="C69" s="28" t="s">
        <v>521</v>
      </c>
      <c r="D69" s="26">
        <v>0</v>
      </c>
      <c r="E69" s="29">
        <v>1250</v>
      </c>
      <c r="F69" s="29">
        <v>-1250</v>
      </c>
      <c r="G69" s="28"/>
    </row>
    <row r="70" spans="1:7">
      <c r="A70" s="23">
        <v>61</v>
      </c>
      <c r="B70" s="24" t="s">
        <v>562</v>
      </c>
      <c r="C70" s="24" t="s">
        <v>520</v>
      </c>
      <c r="D70" s="25">
        <v>19150</v>
      </c>
      <c r="E70" s="23">
        <v>0</v>
      </c>
      <c r="F70" s="25">
        <v>-19150</v>
      </c>
      <c r="G70" s="24"/>
    </row>
    <row r="71" spans="1:7">
      <c r="A71" s="26">
        <v>62</v>
      </c>
      <c r="B71" s="28" t="s">
        <v>563</v>
      </c>
      <c r="C71" s="28" t="s">
        <v>520</v>
      </c>
      <c r="D71" s="29">
        <v>11200</v>
      </c>
      <c r="E71" s="26">
        <v>0</v>
      </c>
      <c r="F71" s="29">
        <v>-11200</v>
      </c>
      <c r="G71" s="28"/>
    </row>
    <row r="72" spans="1:7">
      <c r="A72" s="23">
        <v>63</v>
      </c>
      <c r="B72" s="24" t="s">
        <v>564</v>
      </c>
      <c r="C72" s="24" t="s">
        <v>520</v>
      </c>
      <c r="D72" s="25">
        <v>10900</v>
      </c>
      <c r="E72" s="23">
        <v>0</v>
      </c>
      <c r="F72" s="25">
        <v>-10900</v>
      </c>
      <c r="G72" s="24"/>
    </row>
    <row r="73" spans="1:7">
      <c r="A73" s="26">
        <v>64</v>
      </c>
      <c r="B73" s="27" t="s">
        <v>564</v>
      </c>
      <c r="C73" s="28" t="s">
        <v>565</v>
      </c>
      <c r="D73" s="29">
        <v>1500</v>
      </c>
      <c r="E73" s="29">
        <v>2500</v>
      </c>
      <c r="F73" s="29">
        <v>-1000</v>
      </c>
      <c r="G73" s="28"/>
    </row>
    <row r="74" spans="1:7">
      <c r="A74" s="23">
        <v>65</v>
      </c>
      <c r="B74" s="24" t="s">
        <v>566</v>
      </c>
      <c r="C74" s="24" t="s">
        <v>520</v>
      </c>
      <c r="D74" s="25">
        <v>18820</v>
      </c>
      <c r="E74" s="23">
        <v>0</v>
      </c>
      <c r="F74" s="25">
        <v>-18820</v>
      </c>
      <c r="G74" s="24"/>
    </row>
    <row r="75" spans="1:7">
      <c r="A75" s="26">
        <v>66</v>
      </c>
      <c r="B75" s="28" t="s">
        <v>567</v>
      </c>
      <c r="C75" s="28" t="s">
        <v>520</v>
      </c>
      <c r="D75" s="29">
        <v>20925</v>
      </c>
      <c r="E75" s="26">
        <v>0</v>
      </c>
      <c r="F75" s="29">
        <v>-20925</v>
      </c>
      <c r="G75" s="28"/>
    </row>
    <row r="76" spans="1:7">
      <c r="A76" s="23">
        <v>67</v>
      </c>
      <c r="B76" s="24" t="s">
        <v>568</v>
      </c>
      <c r="C76" s="24" t="s">
        <v>520</v>
      </c>
      <c r="D76" s="25">
        <v>9375</v>
      </c>
      <c r="E76" s="23">
        <v>0</v>
      </c>
      <c r="F76" s="25">
        <v>-9375</v>
      </c>
      <c r="G76" s="24"/>
    </row>
    <row r="77" spans="1:7">
      <c r="A77" s="26">
        <v>68</v>
      </c>
      <c r="B77" s="27" t="s">
        <v>568</v>
      </c>
      <c r="C77" s="28" t="s">
        <v>521</v>
      </c>
      <c r="D77" s="26">
        <v>0</v>
      </c>
      <c r="E77" s="29">
        <v>1250</v>
      </c>
      <c r="F77" s="29">
        <v>-1250</v>
      </c>
      <c r="G77" s="28"/>
    </row>
    <row r="78" spans="1:7">
      <c r="A78" s="23">
        <v>69</v>
      </c>
      <c r="B78" s="24" t="s">
        <v>569</v>
      </c>
      <c r="C78" s="24" t="s">
        <v>520</v>
      </c>
      <c r="D78" s="25">
        <v>10575</v>
      </c>
      <c r="E78" s="23">
        <v>0</v>
      </c>
      <c r="F78" s="25">
        <v>-10575</v>
      </c>
      <c r="G78" s="24"/>
    </row>
    <row r="79" spans="1:7">
      <c r="A79" s="26">
        <v>70</v>
      </c>
      <c r="B79" s="28" t="s">
        <v>570</v>
      </c>
      <c r="C79" s="28" t="s">
        <v>520</v>
      </c>
      <c r="D79" s="29">
        <v>8575</v>
      </c>
      <c r="E79" s="26">
        <v>0</v>
      </c>
      <c r="F79" s="29">
        <v>-8575</v>
      </c>
      <c r="G79" s="28"/>
    </row>
    <row r="80" spans="1:7" ht="28.8">
      <c r="A80" s="23">
        <v>71</v>
      </c>
      <c r="B80" s="30" t="s">
        <v>570</v>
      </c>
      <c r="C80" s="24" t="s">
        <v>536</v>
      </c>
      <c r="D80" s="25">
        <v>6000</v>
      </c>
      <c r="E80" s="25">
        <v>8000</v>
      </c>
      <c r="F80" s="25">
        <v>-2000</v>
      </c>
      <c r="G80" s="24"/>
    </row>
    <row r="81" spans="1:7">
      <c r="A81" s="26">
        <v>72</v>
      </c>
      <c r="B81" s="27" t="s">
        <v>570</v>
      </c>
      <c r="C81" s="28" t="s">
        <v>521</v>
      </c>
      <c r="D81" s="26">
        <v>0</v>
      </c>
      <c r="E81" s="29">
        <v>1250</v>
      </c>
      <c r="F81" s="29">
        <v>-1250</v>
      </c>
      <c r="G81" s="28"/>
    </row>
    <row r="82" spans="1:7">
      <c r="A82" s="23">
        <v>73</v>
      </c>
      <c r="B82" s="24" t="s">
        <v>571</v>
      </c>
      <c r="C82" s="24" t="s">
        <v>520</v>
      </c>
      <c r="D82" s="25">
        <v>16250</v>
      </c>
      <c r="E82" s="23">
        <v>0</v>
      </c>
      <c r="F82" s="25">
        <v>-16250</v>
      </c>
      <c r="G82" s="24"/>
    </row>
    <row r="83" spans="1:7">
      <c r="A83" s="26">
        <v>74</v>
      </c>
      <c r="B83" s="28" t="s">
        <v>572</v>
      </c>
      <c r="C83" s="28" t="s">
        <v>520</v>
      </c>
      <c r="D83" s="29">
        <v>10575</v>
      </c>
      <c r="E83" s="26">
        <v>0</v>
      </c>
      <c r="F83" s="29">
        <v>-10575</v>
      </c>
      <c r="G83" s="28"/>
    </row>
    <row r="84" spans="1:7">
      <c r="A84" s="23">
        <v>75</v>
      </c>
      <c r="B84" s="30" t="s">
        <v>572</v>
      </c>
      <c r="C84" s="24" t="s">
        <v>521</v>
      </c>
      <c r="D84" s="23">
        <v>0</v>
      </c>
      <c r="E84" s="25">
        <v>1250</v>
      </c>
      <c r="F84" s="25">
        <v>-1250</v>
      </c>
      <c r="G84" s="24"/>
    </row>
    <row r="85" spans="1:7">
      <c r="A85" s="26">
        <v>76</v>
      </c>
      <c r="B85" s="28" t="s">
        <v>573</v>
      </c>
      <c r="C85" s="28" t="s">
        <v>520</v>
      </c>
      <c r="D85" s="29">
        <v>10275</v>
      </c>
      <c r="E85" s="26">
        <v>0</v>
      </c>
      <c r="F85" s="29">
        <v>-10275</v>
      </c>
      <c r="G85" s="28"/>
    </row>
    <row r="86" spans="1:7">
      <c r="A86" s="23">
        <v>77</v>
      </c>
      <c r="B86" s="24" t="s">
        <v>574</v>
      </c>
      <c r="C86" s="24" t="s">
        <v>520</v>
      </c>
      <c r="D86" s="25">
        <v>8575</v>
      </c>
      <c r="E86" s="23">
        <v>0</v>
      </c>
      <c r="F86" s="25">
        <v>-8575</v>
      </c>
      <c r="G86" s="24"/>
    </row>
    <row r="87" spans="1:7">
      <c r="A87" s="26">
        <v>78</v>
      </c>
      <c r="B87" s="27" t="s">
        <v>574</v>
      </c>
      <c r="C87" s="28" t="s">
        <v>521</v>
      </c>
      <c r="D87" s="26">
        <v>0</v>
      </c>
      <c r="E87" s="29">
        <v>1250</v>
      </c>
      <c r="F87" s="29">
        <v>-1250</v>
      </c>
      <c r="G87" s="28"/>
    </row>
    <row r="88" spans="1:7">
      <c r="A88" s="23">
        <v>79</v>
      </c>
      <c r="B88" s="24" t="s">
        <v>575</v>
      </c>
      <c r="C88" s="24" t="s">
        <v>520</v>
      </c>
      <c r="D88" s="25">
        <v>8575</v>
      </c>
      <c r="E88" s="23">
        <v>0</v>
      </c>
      <c r="F88" s="25">
        <v>-8575</v>
      </c>
      <c r="G88" s="24"/>
    </row>
    <row r="89" spans="1:7">
      <c r="A89" s="26">
        <v>80</v>
      </c>
      <c r="B89" s="28" t="s">
        <v>576</v>
      </c>
      <c r="C89" s="28" t="s">
        <v>520</v>
      </c>
      <c r="D89" s="29">
        <v>13825</v>
      </c>
      <c r="E89" s="26">
        <v>0</v>
      </c>
      <c r="F89" s="29">
        <v>-13825</v>
      </c>
      <c r="G89" s="28"/>
    </row>
    <row r="90" spans="1:7">
      <c r="A90" s="23">
        <v>81</v>
      </c>
      <c r="B90" s="24" t="s">
        <v>577</v>
      </c>
      <c r="C90" s="24" t="s">
        <v>520</v>
      </c>
      <c r="D90" s="25">
        <v>11080</v>
      </c>
      <c r="E90" s="23">
        <v>0</v>
      </c>
      <c r="F90" s="25">
        <v>-11080</v>
      </c>
      <c r="G90" s="24"/>
    </row>
    <row r="91" spans="1:7">
      <c r="A91" s="26">
        <v>82</v>
      </c>
      <c r="B91" s="28" t="s">
        <v>578</v>
      </c>
      <c r="C91" s="28" t="s">
        <v>520</v>
      </c>
      <c r="D91" s="29">
        <v>10575</v>
      </c>
      <c r="E91" s="26">
        <v>0</v>
      </c>
      <c r="F91" s="29">
        <v>-10575</v>
      </c>
      <c r="G91" s="28"/>
    </row>
    <row r="92" spans="1:7">
      <c r="A92" s="23">
        <v>83</v>
      </c>
      <c r="B92" s="30" t="s">
        <v>578</v>
      </c>
      <c r="C92" s="24" t="s">
        <v>521</v>
      </c>
      <c r="D92" s="23">
        <v>0</v>
      </c>
      <c r="E92" s="25">
        <v>1250</v>
      </c>
      <c r="F92" s="25">
        <v>-1250</v>
      </c>
      <c r="G92" s="24"/>
    </row>
    <row r="93" spans="1:7">
      <c r="A93" s="26">
        <v>84</v>
      </c>
      <c r="B93" s="28" t="s">
        <v>579</v>
      </c>
      <c r="C93" s="28" t="s">
        <v>520</v>
      </c>
      <c r="D93" s="29">
        <v>8575</v>
      </c>
      <c r="E93" s="26">
        <v>0</v>
      </c>
      <c r="F93" s="29">
        <v>-8575</v>
      </c>
      <c r="G93" s="28"/>
    </row>
    <row r="94" spans="1:7">
      <c r="A94" s="23">
        <v>85</v>
      </c>
      <c r="B94" s="24" t="s">
        <v>580</v>
      </c>
      <c r="C94" s="24" t="s">
        <v>520</v>
      </c>
      <c r="D94" s="25">
        <v>10275</v>
      </c>
      <c r="E94" s="23">
        <v>0</v>
      </c>
      <c r="F94" s="25">
        <v>-10275</v>
      </c>
      <c r="G94" s="24"/>
    </row>
    <row r="95" spans="1:7">
      <c r="A95" s="26">
        <v>86</v>
      </c>
      <c r="B95" s="27" t="s">
        <v>580</v>
      </c>
      <c r="C95" s="28" t="s">
        <v>521</v>
      </c>
      <c r="D95" s="26">
        <v>0</v>
      </c>
      <c r="E95" s="29">
        <v>1250</v>
      </c>
      <c r="F95" s="29">
        <v>-1250</v>
      </c>
      <c r="G95" s="28"/>
    </row>
    <row r="96" spans="1:7">
      <c r="A96" s="23">
        <v>87</v>
      </c>
      <c r="B96" s="24" t="s">
        <v>581</v>
      </c>
      <c r="C96" s="24" t="s">
        <v>520</v>
      </c>
      <c r="D96" s="25">
        <v>10575</v>
      </c>
      <c r="E96" s="23">
        <v>0</v>
      </c>
      <c r="F96" s="25">
        <v>-10575</v>
      </c>
      <c r="G96" s="24"/>
    </row>
    <row r="97" spans="1:7">
      <c r="A97" s="26">
        <v>88</v>
      </c>
      <c r="B97" s="28" t="s">
        <v>582</v>
      </c>
      <c r="C97" s="28" t="s">
        <v>520</v>
      </c>
      <c r="D97" s="29">
        <v>10575</v>
      </c>
      <c r="E97" s="26">
        <v>0</v>
      </c>
      <c r="F97" s="29">
        <v>-10575</v>
      </c>
      <c r="G97" s="28"/>
    </row>
    <row r="98" spans="1:7">
      <c r="A98" s="23">
        <v>89</v>
      </c>
      <c r="B98" s="24" t="s">
        <v>583</v>
      </c>
      <c r="C98" s="24" t="s">
        <v>520</v>
      </c>
      <c r="D98" s="25">
        <v>9975</v>
      </c>
      <c r="E98" s="23">
        <v>0</v>
      </c>
      <c r="F98" s="25">
        <v>-9975</v>
      </c>
      <c r="G98" s="24"/>
    </row>
    <row r="99" spans="1:7">
      <c r="A99" s="26">
        <v>90</v>
      </c>
      <c r="B99" s="27" t="s">
        <v>583</v>
      </c>
      <c r="C99" s="28" t="s">
        <v>521</v>
      </c>
      <c r="D99" s="26">
        <v>0</v>
      </c>
      <c r="E99" s="29">
        <v>1250</v>
      </c>
      <c r="F99" s="29">
        <v>-1250</v>
      </c>
      <c r="G99" s="28"/>
    </row>
    <row r="100" spans="1:7">
      <c r="A100" s="23">
        <v>91</v>
      </c>
      <c r="B100" s="24" t="s">
        <v>584</v>
      </c>
      <c r="C100" s="24" t="s">
        <v>520</v>
      </c>
      <c r="D100" s="25">
        <v>9375</v>
      </c>
      <c r="E100" s="23">
        <v>0</v>
      </c>
      <c r="F100" s="25">
        <v>-9375</v>
      </c>
      <c r="G100" s="24"/>
    </row>
    <row r="101" spans="1:7">
      <c r="A101" s="26">
        <v>92</v>
      </c>
      <c r="B101" s="28" t="s">
        <v>585</v>
      </c>
      <c r="C101" s="28" t="s">
        <v>520</v>
      </c>
      <c r="D101" s="29">
        <v>8325</v>
      </c>
      <c r="E101" s="26">
        <v>0</v>
      </c>
      <c r="F101" s="29">
        <v>-8325</v>
      </c>
      <c r="G101" s="28"/>
    </row>
    <row r="102" spans="1:7">
      <c r="A102" s="23">
        <v>93</v>
      </c>
      <c r="B102" s="30" t="s">
        <v>585</v>
      </c>
      <c r="C102" s="24" t="s">
        <v>521</v>
      </c>
      <c r="D102" s="23">
        <v>0</v>
      </c>
      <c r="E102" s="25">
        <v>1250</v>
      </c>
      <c r="F102" s="25">
        <v>-1250</v>
      </c>
      <c r="G102" s="24"/>
    </row>
    <row r="103" spans="1:7">
      <c r="A103" s="26">
        <v>94</v>
      </c>
      <c r="B103" s="28" t="s">
        <v>586</v>
      </c>
      <c r="C103" s="28" t="s">
        <v>520</v>
      </c>
      <c r="D103" s="29">
        <v>12830</v>
      </c>
      <c r="E103" s="26">
        <v>0</v>
      </c>
      <c r="F103" s="29">
        <v>-12830</v>
      </c>
      <c r="G103" s="28"/>
    </row>
    <row r="104" spans="1:7">
      <c r="A104" s="23">
        <v>95</v>
      </c>
      <c r="B104" s="24" t="s">
        <v>587</v>
      </c>
      <c r="C104" s="24" t="s">
        <v>520</v>
      </c>
      <c r="D104" s="25">
        <v>19150</v>
      </c>
      <c r="E104" s="23">
        <v>0</v>
      </c>
      <c r="F104" s="25">
        <v>-19150</v>
      </c>
      <c r="G104" s="24"/>
    </row>
    <row r="105" spans="1:7">
      <c r="A105" s="26">
        <v>96</v>
      </c>
      <c r="B105" s="27" t="s">
        <v>587</v>
      </c>
      <c r="C105" s="28" t="s">
        <v>565</v>
      </c>
      <c r="D105" s="26">
        <v>0</v>
      </c>
      <c r="E105" s="29">
        <v>20000</v>
      </c>
      <c r="F105" s="29">
        <v>-20000</v>
      </c>
      <c r="G105" s="28"/>
    </row>
    <row r="106" spans="1:7">
      <c r="A106" s="23">
        <v>97</v>
      </c>
      <c r="B106" s="24" t="s">
        <v>588</v>
      </c>
      <c r="C106" s="24" t="s">
        <v>520</v>
      </c>
      <c r="D106" s="25">
        <v>10575</v>
      </c>
      <c r="E106" s="23">
        <v>0</v>
      </c>
      <c r="F106" s="25">
        <v>-10575</v>
      </c>
      <c r="G106" s="24"/>
    </row>
    <row r="107" spans="1:7">
      <c r="A107" s="26">
        <v>98</v>
      </c>
      <c r="B107" s="27" t="s">
        <v>588</v>
      </c>
      <c r="C107" s="28" t="s">
        <v>521</v>
      </c>
      <c r="D107" s="26">
        <v>0</v>
      </c>
      <c r="E107" s="29">
        <v>1250</v>
      </c>
      <c r="F107" s="29">
        <v>-1250</v>
      </c>
      <c r="G107" s="28"/>
    </row>
    <row r="108" spans="1:7">
      <c r="A108" s="23">
        <v>99</v>
      </c>
      <c r="B108" s="24" t="s">
        <v>589</v>
      </c>
      <c r="C108" s="24" t="s">
        <v>520</v>
      </c>
      <c r="D108" s="25">
        <v>8825</v>
      </c>
      <c r="E108" s="23">
        <v>0</v>
      </c>
      <c r="F108" s="25">
        <v>-8825</v>
      </c>
      <c r="G108" s="24"/>
    </row>
    <row r="109" spans="1:7">
      <c r="A109" s="26">
        <v>100</v>
      </c>
      <c r="B109" s="27" t="s">
        <v>589</v>
      </c>
      <c r="C109" s="28" t="s">
        <v>521</v>
      </c>
      <c r="D109" s="26">
        <v>0</v>
      </c>
      <c r="E109" s="29">
        <v>1250</v>
      </c>
      <c r="F109" s="29">
        <v>-1250</v>
      </c>
      <c r="G109" s="28"/>
    </row>
    <row r="110" spans="1:7">
      <c r="A110" s="23">
        <v>101</v>
      </c>
      <c r="B110" s="24" t="s">
        <v>590</v>
      </c>
      <c r="C110" s="24" t="s">
        <v>520</v>
      </c>
      <c r="D110" s="25">
        <v>11025</v>
      </c>
      <c r="E110" s="23">
        <v>0</v>
      </c>
      <c r="F110" s="25">
        <v>-11025</v>
      </c>
      <c r="G110" s="24"/>
    </row>
    <row r="111" spans="1:7">
      <c r="A111" s="26">
        <v>102</v>
      </c>
      <c r="B111" s="28" t="s">
        <v>591</v>
      </c>
      <c r="C111" s="28" t="s">
        <v>520</v>
      </c>
      <c r="D111" s="29">
        <v>11080</v>
      </c>
      <c r="E111" s="26">
        <v>0</v>
      </c>
      <c r="F111" s="29">
        <v>-11080</v>
      </c>
      <c r="G111" s="28"/>
    </row>
    <row r="112" spans="1:7">
      <c r="A112" s="23">
        <v>103</v>
      </c>
      <c r="B112" s="30" t="s">
        <v>591</v>
      </c>
      <c r="C112" s="24" t="s">
        <v>521</v>
      </c>
      <c r="D112" s="23">
        <v>0</v>
      </c>
      <c r="E112" s="25">
        <v>1250</v>
      </c>
      <c r="F112" s="25">
        <v>-1250</v>
      </c>
      <c r="G112" s="24"/>
    </row>
    <row r="113" spans="1:7">
      <c r="A113" s="26">
        <v>104</v>
      </c>
      <c r="B113" s="28" t="s">
        <v>592</v>
      </c>
      <c r="C113" s="28" t="s">
        <v>520</v>
      </c>
      <c r="D113" s="29">
        <v>12400</v>
      </c>
      <c r="E113" s="26">
        <v>0</v>
      </c>
      <c r="F113" s="29">
        <v>-12400</v>
      </c>
      <c r="G113" s="28"/>
    </row>
    <row r="114" spans="1:7">
      <c r="A114" s="23">
        <v>105</v>
      </c>
      <c r="B114" s="24" t="s">
        <v>593</v>
      </c>
      <c r="C114" s="24" t="s">
        <v>520</v>
      </c>
      <c r="D114" s="25">
        <v>10575</v>
      </c>
      <c r="E114" s="23">
        <v>0</v>
      </c>
      <c r="F114" s="25">
        <v>-10575</v>
      </c>
      <c r="G114" s="24"/>
    </row>
    <row r="115" spans="1:7">
      <c r="A115" s="26">
        <v>106</v>
      </c>
      <c r="B115" s="27" t="s">
        <v>593</v>
      </c>
      <c r="C115" s="28" t="s">
        <v>521</v>
      </c>
      <c r="D115" s="26">
        <v>0</v>
      </c>
      <c r="E115" s="29">
        <v>1250</v>
      </c>
      <c r="F115" s="29">
        <v>-1250</v>
      </c>
      <c r="G115" s="28"/>
    </row>
    <row r="116" spans="1:7">
      <c r="A116" s="23">
        <v>107</v>
      </c>
      <c r="B116" s="24" t="s">
        <v>594</v>
      </c>
      <c r="C116" s="24" t="s">
        <v>520</v>
      </c>
      <c r="D116" s="25">
        <v>9100</v>
      </c>
      <c r="E116" s="23">
        <v>0</v>
      </c>
      <c r="F116" s="25">
        <v>-9100</v>
      </c>
      <c r="G116" s="24"/>
    </row>
    <row r="117" spans="1:7">
      <c r="A117" s="26">
        <v>108</v>
      </c>
      <c r="B117" s="28" t="s">
        <v>595</v>
      </c>
      <c r="C117" s="28" t="s">
        <v>520</v>
      </c>
      <c r="D117" s="29">
        <v>10575</v>
      </c>
      <c r="E117" s="26">
        <v>0</v>
      </c>
      <c r="F117" s="29">
        <v>-10575</v>
      </c>
      <c r="G117" s="28"/>
    </row>
    <row r="118" spans="1:7">
      <c r="A118" s="23">
        <v>109</v>
      </c>
      <c r="B118" s="30" t="s">
        <v>595</v>
      </c>
      <c r="C118" s="24" t="s">
        <v>521</v>
      </c>
      <c r="D118" s="23">
        <v>0</v>
      </c>
      <c r="E118" s="25">
        <v>1250</v>
      </c>
      <c r="F118" s="25">
        <v>-1250</v>
      </c>
      <c r="G118" s="24"/>
    </row>
    <row r="119" spans="1:7">
      <c r="A119" s="26">
        <v>110</v>
      </c>
      <c r="B119" s="28" t="s">
        <v>596</v>
      </c>
      <c r="C119" s="28" t="s">
        <v>520</v>
      </c>
      <c r="D119" s="29">
        <v>8825</v>
      </c>
      <c r="E119" s="26">
        <v>0</v>
      </c>
      <c r="F119" s="29">
        <v>-8825</v>
      </c>
      <c r="G119" s="28"/>
    </row>
    <row r="120" spans="1:7">
      <c r="A120" s="23">
        <v>111</v>
      </c>
      <c r="B120" s="24" t="s">
        <v>597</v>
      </c>
      <c r="C120" s="24" t="s">
        <v>520</v>
      </c>
      <c r="D120" s="25">
        <v>12500</v>
      </c>
      <c r="E120" s="23">
        <v>0</v>
      </c>
      <c r="F120" s="25">
        <v>-12500</v>
      </c>
      <c r="G120" s="24"/>
    </row>
    <row r="121" spans="1:7">
      <c r="A121" s="26">
        <v>112</v>
      </c>
      <c r="B121" s="28" t="s">
        <v>598</v>
      </c>
      <c r="C121" s="28" t="s">
        <v>520</v>
      </c>
      <c r="D121" s="29">
        <v>10575</v>
      </c>
      <c r="E121" s="26">
        <v>0</v>
      </c>
      <c r="F121" s="29">
        <v>-10575</v>
      </c>
      <c r="G121" s="28"/>
    </row>
    <row r="122" spans="1:7">
      <c r="A122" s="23">
        <v>113</v>
      </c>
      <c r="B122" s="30" t="s">
        <v>598</v>
      </c>
      <c r="C122" s="24" t="s">
        <v>521</v>
      </c>
      <c r="D122" s="23">
        <v>0</v>
      </c>
      <c r="E122" s="25">
        <v>1250</v>
      </c>
      <c r="F122" s="25">
        <v>-1250</v>
      </c>
      <c r="G122" s="24"/>
    </row>
    <row r="123" spans="1:7">
      <c r="A123" s="26">
        <v>114</v>
      </c>
      <c r="B123" s="28" t="s">
        <v>599</v>
      </c>
      <c r="C123" s="28" t="s">
        <v>520</v>
      </c>
      <c r="D123" s="29">
        <v>9100</v>
      </c>
      <c r="E123" s="26">
        <v>0</v>
      </c>
      <c r="F123" s="29">
        <v>-9100</v>
      </c>
      <c r="G123" s="28"/>
    </row>
    <row r="124" spans="1:7">
      <c r="A124" s="23">
        <v>115</v>
      </c>
      <c r="B124" s="30" t="s">
        <v>599</v>
      </c>
      <c r="C124" s="24" t="s">
        <v>521</v>
      </c>
      <c r="D124" s="23">
        <v>0</v>
      </c>
      <c r="E124" s="25">
        <v>1250</v>
      </c>
      <c r="F124" s="25">
        <v>-1250</v>
      </c>
      <c r="G124" s="24"/>
    </row>
    <row r="125" spans="1:7">
      <c r="A125" s="26">
        <v>116</v>
      </c>
      <c r="B125" s="28" t="s">
        <v>600</v>
      </c>
      <c r="C125" s="28" t="s">
        <v>520</v>
      </c>
      <c r="D125" s="29">
        <v>14675</v>
      </c>
      <c r="E125" s="26">
        <v>0</v>
      </c>
      <c r="F125" s="29">
        <v>-14675</v>
      </c>
      <c r="G125" s="28"/>
    </row>
    <row r="126" spans="1:7">
      <c r="A126" s="23">
        <v>117</v>
      </c>
      <c r="B126" s="24" t="s">
        <v>601</v>
      </c>
      <c r="C126" s="24" t="s">
        <v>520</v>
      </c>
      <c r="D126" s="25">
        <v>10575</v>
      </c>
      <c r="E126" s="23">
        <v>0</v>
      </c>
      <c r="F126" s="25">
        <v>-10575</v>
      </c>
      <c r="G126" s="24"/>
    </row>
    <row r="127" spans="1:7">
      <c r="A127" s="26">
        <v>118</v>
      </c>
      <c r="B127" s="28" t="s">
        <v>602</v>
      </c>
      <c r="C127" s="28" t="s">
        <v>520</v>
      </c>
      <c r="D127" s="29">
        <v>8575</v>
      </c>
      <c r="E127" s="26">
        <v>0</v>
      </c>
      <c r="F127" s="29">
        <v>-8575</v>
      </c>
      <c r="G127" s="28"/>
    </row>
    <row r="128" spans="1:7">
      <c r="A128" s="23">
        <v>119</v>
      </c>
      <c r="B128" s="24" t="s">
        <v>603</v>
      </c>
      <c r="C128" s="24" t="s">
        <v>520</v>
      </c>
      <c r="D128" s="25">
        <v>11080</v>
      </c>
      <c r="E128" s="23">
        <v>0</v>
      </c>
      <c r="F128" s="25">
        <v>-11080</v>
      </c>
      <c r="G128" s="24"/>
    </row>
    <row r="129" spans="1:7">
      <c r="A129" s="26">
        <v>120</v>
      </c>
      <c r="B129" s="28" t="s">
        <v>604</v>
      </c>
      <c r="C129" s="28" t="s">
        <v>520</v>
      </c>
      <c r="D129" s="29">
        <v>8825</v>
      </c>
      <c r="E129" s="26">
        <v>0</v>
      </c>
      <c r="F129" s="29">
        <v>-8825</v>
      </c>
      <c r="G129" s="28"/>
    </row>
    <row r="130" spans="1:7">
      <c r="A130" s="23">
        <v>121</v>
      </c>
      <c r="B130" s="30" t="s">
        <v>604</v>
      </c>
      <c r="C130" s="24" t="s">
        <v>521</v>
      </c>
      <c r="D130" s="23">
        <v>0</v>
      </c>
      <c r="E130" s="25">
        <v>1250</v>
      </c>
      <c r="F130" s="25">
        <v>-1250</v>
      </c>
      <c r="G130" s="24"/>
    </row>
    <row r="131" spans="1:7">
      <c r="A131" s="26">
        <v>122</v>
      </c>
      <c r="B131" s="28" t="s">
        <v>605</v>
      </c>
      <c r="C131" s="28" t="s">
        <v>520</v>
      </c>
      <c r="D131" s="29">
        <v>10575</v>
      </c>
      <c r="E131" s="26">
        <v>0</v>
      </c>
      <c r="F131" s="29">
        <v>-10575</v>
      </c>
      <c r="G131" s="28"/>
    </row>
    <row r="132" spans="1:7">
      <c r="A132" s="23">
        <v>123</v>
      </c>
      <c r="B132" s="30" t="s">
        <v>605</v>
      </c>
      <c r="C132" s="24" t="s">
        <v>521</v>
      </c>
      <c r="D132" s="23">
        <v>0</v>
      </c>
      <c r="E132" s="25">
        <v>1250</v>
      </c>
      <c r="F132" s="25">
        <v>-1250</v>
      </c>
      <c r="G132" s="24"/>
    </row>
    <row r="133" spans="1:7">
      <c r="A133" s="26">
        <v>124</v>
      </c>
      <c r="B133" s="28" t="s">
        <v>606</v>
      </c>
      <c r="C133" s="28" t="s">
        <v>520</v>
      </c>
      <c r="D133" s="29">
        <v>12710</v>
      </c>
      <c r="E133" s="26">
        <v>0</v>
      </c>
      <c r="F133" s="29">
        <v>-12710</v>
      </c>
      <c r="G133" s="28"/>
    </row>
    <row r="134" spans="1:7">
      <c r="A134" s="23">
        <v>125</v>
      </c>
      <c r="B134" s="24" t="s">
        <v>607</v>
      </c>
      <c r="C134" s="24" t="s">
        <v>520</v>
      </c>
      <c r="D134" s="25">
        <v>9375</v>
      </c>
      <c r="E134" s="23">
        <v>0</v>
      </c>
      <c r="F134" s="25">
        <v>-9375</v>
      </c>
      <c r="G134" s="24"/>
    </row>
    <row r="135" spans="1:7">
      <c r="A135" s="26">
        <v>126</v>
      </c>
      <c r="B135" s="27" t="s">
        <v>607</v>
      </c>
      <c r="C135" s="28" t="s">
        <v>521</v>
      </c>
      <c r="D135" s="26">
        <v>0</v>
      </c>
      <c r="E135" s="29">
        <v>1250</v>
      </c>
      <c r="F135" s="29">
        <v>-1250</v>
      </c>
      <c r="G135" s="28"/>
    </row>
    <row r="136" spans="1:7">
      <c r="A136" s="23">
        <v>127</v>
      </c>
      <c r="B136" s="24" t="s">
        <v>608</v>
      </c>
      <c r="C136" s="24" t="s">
        <v>520</v>
      </c>
      <c r="D136" s="25">
        <v>9100</v>
      </c>
      <c r="E136" s="23">
        <v>0</v>
      </c>
      <c r="F136" s="25">
        <v>-9100</v>
      </c>
      <c r="G136" s="24"/>
    </row>
    <row r="137" spans="1:7">
      <c r="A137" s="26">
        <v>128</v>
      </c>
      <c r="B137" s="28" t="s">
        <v>609</v>
      </c>
      <c r="C137" s="28" t="s">
        <v>520</v>
      </c>
      <c r="D137" s="29">
        <v>11350</v>
      </c>
      <c r="E137" s="26">
        <v>0</v>
      </c>
      <c r="F137" s="29">
        <v>-11350</v>
      </c>
      <c r="G137" s="28"/>
    </row>
    <row r="138" spans="1:7">
      <c r="A138" s="23">
        <v>129</v>
      </c>
      <c r="B138" s="30" t="s">
        <v>609</v>
      </c>
      <c r="C138" s="24" t="s">
        <v>521</v>
      </c>
      <c r="D138" s="23">
        <v>0</v>
      </c>
      <c r="E138" s="25">
        <v>1250</v>
      </c>
      <c r="F138" s="25">
        <v>-1250</v>
      </c>
      <c r="G138" s="24"/>
    </row>
    <row r="139" spans="1:7">
      <c r="A139" s="26">
        <v>130</v>
      </c>
      <c r="B139" s="28" t="s">
        <v>610</v>
      </c>
      <c r="C139" s="28" t="s">
        <v>520</v>
      </c>
      <c r="D139" s="29">
        <v>12875</v>
      </c>
      <c r="E139" s="26">
        <v>0</v>
      </c>
      <c r="F139" s="29">
        <v>-12875</v>
      </c>
      <c r="G139" s="28"/>
    </row>
    <row r="140" spans="1:7">
      <c r="A140" s="23">
        <v>131</v>
      </c>
      <c r="B140" s="24" t="s">
        <v>611</v>
      </c>
      <c r="C140" s="24" t="s">
        <v>520</v>
      </c>
      <c r="D140" s="25">
        <v>10575</v>
      </c>
      <c r="E140" s="23">
        <v>0</v>
      </c>
      <c r="F140" s="25">
        <v>-10575</v>
      </c>
      <c r="G140" s="24"/>
    </row>
    <row r="141" spans="1:7">
      <c r="A141" s="26">
        <v>132</v>
      </c>
      <c r="B141" s="28" t="s">
        <v>612</v>
      </c>
      <c r="C141" s="28" t="s">
        <v>520</v>
      </c>
      <c r="D141" s="29">
        <v>19325</v>
      </c>
      <c r="E141" s="26">
        <v>0</v>
      </c>
      <c r="F141" s="29">
        <v>-19325</v>
      </c>
      <c r="G141" s="28"/>
    </row>
    <row r="142" spans="1:7">
      <c r="A142" s="23">
        <v>133</v>
      </c>
      <c r="B142" s="24" t="s">
        <v>613</v>
      </c>
      <c r="C142" s="24" t="s">
        <v>520</v>
      </c>
      <c r="D142" s="25">
        <v>10575</v>
      </c>
      <c r="E142" s="23">
        <v>0</v>
      </c>
      <c r="F142" s="25">
        <v>-10575</v>
      </c>
      <c r="G142" s="24"/>
    </row>
    <row r="143" spans="1:7">
      <c r="A143" s="26">
        <v>134</v>
      </c>
      <c r="B143" s="28" t="s">
        <v>614</v>
      </c>
      <c r="C143" s="28" t="s">
        <v>520</v>
      </c>
      <c r="D143" s="29">
        <v>9100</v>
      </c>
      <c r="E143" s="26">
        <v>0</v>
      </c>
      <c r="F143" s="29">
        <v>-9100</v>
      </c>
      <c r="G143" s="28"/>
    </row>
    <row r="144" spans="1:7">
      <c r="A144" s="23">
        <v>135</v>
      </c>
      <c r="B144" s="30" t="s">
        <v>614</v>
      </c>
      <c r="C144" s="24" t="s">
        <v>521</v>
      </c>
      <c r="D144" s="23">
        <v>0</v>
      </c>
      <c r="E144" s="25">
        <v>1250</v>
      </c>
      <c r="F144" s="25">
        <v>-1250</v>
      </c>
      <c r="G144" s="24"/>
    </row>
    <row r="145" spans="1:7">
      <c r="A145" s="26">
        <v>136</v>
      </c>
      <c r="B145" s="28" t="s">
        <v>615</v>
      </c>
      <c r="C145" s="28" t="s">
        <v>520</v>
      </c>
      <c r="D145" s="29">
        <v>12400</v>
      </c>
      <c r="E145" s="26">
        <v>0</v>
      </c>
      <c r="F145" s="29">
        <v>-12400</v>
      </c>
      <c r="G145" s="28"/>
    </row>
    <row r="146" spans="1:7">
      <c r="A146" s="23">
        <v>137</v>
      </c>
      <c r="B146" s="24" t="s">
        <v>616</v>
      </c>
      <c r="C146" s="24" t="s">
        <v>520</v>
      </c>
      <c r="D146" s="25">
        <v>12875</v>
      </c>
      <c r="E146" s="23">
        <v>0</v>
      </c>
      <c r="F146" s="25">
        <v>-12875</v>
      </c>
      <c r="G146" s="24"/>
    </row>
    <row r="147" spans="1:7">
      <c r="A147" s="26">
        <v>138</v>
      </c>
      <c r="B147" s="28" t="s">
        <v>617</v>
      </c>
      <c r="C147" s="28" t="s">
        <v>520</v>
      </c>
      <c r="D147" s="29">
        <v>9975</v>
      </c>
      <c r="E147" s="26">
        <v>0</v>
      </c>
      <c r="F147" s="29">
        <v>-9975</v>
      </c>
      <c r="G147" s="28"/>
    </row>
    <row r="148" spans="1:7">
      <c r="A148" s="23">
        <v>139</v>
      </c>
      <c r="B148" s="24" t="s">
        <v>618</v>
      </c>
      <c r="C148" s="24" t="s">
        <v>520</v>
      </c>
      <c r="D148" s="25">
        <v>10275</v>
      </c>
      <c r="E148" s="23">
        <v>0</v>
      </c>
      <c r="F148" s="25">
        <v>-10275</v>
      </c>
      <c r="G148" s="24"/>
    </row>
    <row r="149" spans="1:7">
      <c r="A149" s="26">
        <v>140</v>
      </c>
      <c r="B149" s="27" t="s">
        <v>618</v>
      </c>
      <c r="C149" s="28" t="s">
        <v>521</v>
      </c>
      <c r="D149" s="26">
        <v>0</v>
      </c>
      <c r="E149" s="29">
        <v>1250</v>
      </c>
      <c r="F149" s="29">
        <v>-1250</v>
      </c>
      <c r="G149" s="28"/>
    </row>
    <row r="150" spans="1:7">
      <c r="A150" s="51" t="s">
        <v>619</v>
      </c>
      <c r="B150" s="55"/>
      <c r="C150" s="55"/>
      <c r="D150" s="55"/>
      <c r="E150" s="55"/>
      <c r="F150" s="55"/>
      <c r="G150" s="52"/>
    </row>
    <row r="151" spans="1:7">
      <c r="A151" s="26">
        <v>141</v>
      </c>
      <c r="B151" s="28" t="s">
        <v>620</v>
      </c>
      <c r="C151" s="28" t="s">
        <v>621</v>
      </c>
      <c r="D151" s="26">
        <v>0</v>
      </c>
      <c r="E151" s="29">
        <v>58689</v>
      </c>
      <c r="F151" s="29">
        <v>58689</v>
      </c>
      <c r="G151" s="28"/>
    </row>
    <row r="152" spans="1:7">
      <c r="A152" s="23">
        <v>142</v>
      </c>
      <c r="B152" s="24" t="s">
        <v>622</v>
      </c>
      <c r="C152" s="24" t="s">
        <v>621</v>
      </c>
      <c r="D152" s="23">
        <v>0</v>
      </c>
      <c r="E152" s="23" t="s">
        <v>623</v>
      </c>
      <c r="F152" s="23" t="s">
        <v>623</v>
      </c>
      <c r="G152" s="24"/>
    </row>
    <row r="153" spans="1:7">
      <c r="A153" s="26">
        <v>143</v>
      </c>
      <c r="B153" s="28" t="s">
        <v>624</v>
      </c>
      <c r="C153" s="28" t="s">
        <v>621</v>
      </c>
      <c r="D153" s="26">
        <v>0</v>
      </c>
      <c r="E153" s="26" t="s">
        <v>625</v>
      </c>
      <c r="F153" s="26" t="s">
        <v>625</v>
      </c>
      <c r="G153" s="28"/>
    </row>
    <row r="154" spans="1:7">
      <c r="A154" s="23">
        <v>144</v>
      </c>
      <c r="B154" s="24" t="s">
        <v>626</v>
      </c>
      <c r="C154" s="24" t="s">
        <v>621</v>
      </c>
      <c r="D154" s="23">
        <v>0</v>
      </c>
      <c r="E154" s="25">
        <v>55081</v>
      </c>
      <c r="F154" s="25">
        <v>55081</v>
      </c>
      <c r="G154" s="24"/>
    </row>
    <row r="155" spans="1:7">
      <c r="A155" s="26">
        <v>145</v>
      </c>
      <c r="B155" s="28" t="s">
        <v>627</v>
      </c>
      <c r="C155" s="28" t="s">
        <v>621</v>
      </c>
      <c r="D155" s="26">
        <v>0</v>
      </c>
      <c r="E155" s="29">
        <v>52581</v>
      </c>
      <c r="F155" s="29">
        <v>52581</v>
      </c>
      <c r="G155" s="28"/>
    </row>
    <row r="156" spans="1:7">
      <c r="A156" s="23">
        <v>146</v>
      </c>
      <c r="B156" s="24" t="s">
        <v>628</v>
      </c>
      <c r="C156" s="24" t="s">
        <v>621</v>
      </c>
      <c r="D156" s="23">
        <v>0</v>
      </c>
      <c r="E156" s="25">
        <v>62689</v>
      </c>
      <c r="F156" s="25">
        <v>62689</v>
      </c>
      <c r="G156" s="24"/>
    </row>
    <row r="157" spans="1:7">
      <c r="A157" s="26">
        <v>147</v>
      </c>
      <c r="B157" s="28" t="s">
        <v>629</v>
      </c>
      <c r="C157" s="28" t="s">
        <v>621</v>
      </c>
      <c r="D157" s="26">
        <v>0</v>
      </c>
      <c r="E157" s="29">
        <v>59964</v>
      </c>
      <c r="F157" s="29">
        <v>59964</v>
      </c>
      <c r="G157" s="28"/>
    </row>
    <row r="158" spans="1:7">
      <c r="A158" s="23">
        <v>148</v>
      </c>
      <c r="B158" s="24" t="s">
        <v>630</v>
      </c>
      <c r="C158" s="24" t="s">
        <v>621</v>
      </c>
      <c r="D158" s="23">
        <v>0</v>
      </c>
      <c r="E158" s="25">
        <v>88474</v>
      </c>
      <c r="F158" s="25">
        <v>88474</v>
      </c>
      <c r="G158" s="24"/>
    </row>
    <row r="159" spans="1:7">
      <c r="A159" s="26">
        <v>149</v>
      </c>
      <c r="B159" s="28" t="s">
        <v>631</v>
      </c>
      <c r="C159" s="28" t="s">
        <v>621</v>
      </c>
      <c r="D159" s="26">
        <v>0</v>
      </c>
      <c r="E159" s="29">
        <v>52581</v>
      </c>
      <c r="F159" s="29">
        <v>52581</v>
      </c>
      <c r="G159" s="28"/>
    </row>
    <row r="160" spans="1:7">
      <c r="A160" s="23">
        <v>150</v>
      </c>
      <c r="B160" s="24" t="s">
        <v>632</v>
      </c>
      <c r="C160" s="24" t="s">
        <v>621</v>
      </c>
      <c r="D160" s="23">
        <v>0</v>
      </c>
      <c r="E160" s="25">
        <v>53167</v>
      </c>
      <c r="F160" s="25">
        <v>53167</v>
      </c>
      <c r="G160" s="24"/>
    </row>
    <row r="161" spans="1:7">
      <c r="A161" s="26">
        <v>151</v>
      </c>
      <c r="B161" s="28" t="s">
        <v>633</v>
      </c>
      <c r="C161" s="28" t="s">
        <v>621</v>
      </c>
      <c r="D161" s="26">
        <v>0</v>
      </c>
      <c r="E161" s="29">
        <v>52964</v>
      </c>
      <c r="F161" s="29">
        <v>52964</v>
      </c>
      <c r="G161" s="28"/>
    </row>
    <row r="162" spans="1:7">
      <c r="A162" s="23">
        <v>152</v>
      </c>
      <c r="B162" s="24" t="s">
        <v>634</v>
      </c>
      <c r="C162" s="24" t="s">
        <v>621</v>
      </c>
      <c r="D162" s="23">
        <v>0</v>
      </c>
      <c r="E162" s="25">
        <v>63214</v>
      </c>
      <c r="F162" s="25">
        <v>63214</v>
      </c>
      <c r="G162" s="24"/>
    </row>
    <row r="163" spans="1:7">
      <c r="A163" s="26">
        <v>153</v>
      </c>
      <c r="B163" s="28" t="s">
        <v>635</v>
      </c>
      <c r="C163" s="28" t="s">
        <v>621</v>
      </c>
      <c r="D163" s="26">
        <v>0</v>
      </c>
      <c r="E163" s="29">
        <v>62954</v>
      </c>
      <c r="F163" s="29">
        <v>62954</v>
      </c>
      <c r="G163" s="28"/>
    </row>
    <row r="164" spans="1:7">
      <c r="A164" s="23">
        <v>154</v>
      </c>
      <c r="B164" s="24" t="s">
        <v>636</v>
      </c>
      <c r="C164" s="24" t="s">
        <v>621</v>
      </c>
      <c r="D164" s="23">
        <v>0</v>
      </c>
      <c r="E164" s="25">
        <v>53167</v>
      </c>
      <c r="F164" s="25">
        <v>53167</v>
      </c>
      <c r="G164" s="24"/>
    </row>
    <row r="165" spans="1:7">
      <c r="A165" s="26">
        <v>155</v>
      </c>
      <c r="B165" s="28" t="s">
        <v>637</v>
      </c>
      <c r="C165" s="28" t="s">
        <v>621</v>
      </c>
      <c r="D165" s="26">
        <v>0</v>
      </c>
      <c r="E165" s="29">
        <v>53581</v>
      </c>
      <c r="F165" s="29">
        <v>53581</v>
      </c>
      <c r="G165" s="28"/>
    </row>
    <row r="166" spans="1:7">
      <c r="A166" s="51" t="s">
        <v>638</v>
      </c>
      <c r="B166" s="55"/>
      <c r="C166" s="55"/>
      <c r="D166" s="55"/>
      <c r="E166" s="55"/>
      <c r="F166" s="55"/>
      <c r="G166" s="52"/>
    </row>
    <row r="167" spans="1:7">
      <c r="A167" s="26">
        <v>156</v>
      </c>
      <c r="B167" s="28" t="s">
        <v>639</v>
      </c>
      <c r="C167" s="28" t="s">
        <v>621</v>
      </c>
      <c r="D167" s="29">
        <v>51758</v>
      </c>
      <c r="E167" s="26">
        <v>0</v>
      </c>
      <c r="F167" s="29">
        <v>-51758</v>
      </c>
      <c r="G167" s="28"/>
    </row>
    <row r="168" spans="1:7">
      <c r="A168" s="31"/>
      <c r="B168" s="32"/>
      <c r="C168" s="33"/>
    </row>
    <row r="169" spans="1:7">
      <c r="A169" s="19"/>
    </row>
    <row r="170" spans="1:7">
      <c r="A170" s="42" t="s">
        <v>640</v>
      </c>
      <c r="B170" s="42"/>
      <c r="C170" s="42"/>
      <c r="D170" s="42"/>
      <c r="E170" s="42"/>
      <c r="F170" s="42"/>
      <c r="G170" s="42"/>
    </row>
    <row r="171" spans="1:7">
      <c r="A171" s="19"/>
    </row>
    <row r="172" spans="1:7">
      <c r="A172" s="16"/>
      <c r="B172" s="17"/>
      <c r="C172" s="18"/>
    </row>
    <row r="173" spans="1:7">
      <c r="A173" s="22"/>
      <c r="B173" s="22"/>
      <c r="C173" s="22"/>
      <c r="D173" s="22"/>
      <c r="E173" s="22"/>
      <c r="F173" s="22"/>
      <c r="G173" s="22"/>
    </row>
    <row r="174" spans="1:7">
      <c r="A174" s="56" t="s">
        <v>511</v>
      </c>
      <c r="B174" s="58" t="s">
        <v>512</v>
      </c>
      <c r="C174" s="58" t="s">
        <v>513</v>
      </c>
      <c r="D174" s="60" t="s">
        <v>514</v>
      </c>
      <c r="E174" s="61"/>
      <c r="F174" s="58" t="s">
        <v>515</v>
      </c>
      <c r="G174" s="53" t="s">
        <v>516</v>
      </c>
    </row>
    <row r="175" spans="1:7" ht="86.4">
      <c r="A175" s="57"/>
      <c r="B175" s="59"/>
      <c r="C175" s="59"/>
      <c r="D175" s="8" t="s">
        <v>517</v>
      </c>
      <c r="E175" s="8" t="s">
        <v>518</v>
      </c>
      <c r="F175" s="59"/>
      <c r="G175" s="54"/>
    </row>
    <row r="176" spans="1:7">
      <c r="A176" s="24"/>
      <c r="B176" s="30"/>
      <c r="C176" s="24"/>
      <c r="D176" s="45" t="s">
        <v>641</v>
      </c>
      <c r="E176" s="47"/>
      <c r="F176" s="23" t="s">
        <v>642</v>
      </c>
      <c r="G176" s="24"/>
    </row>
    <row r="177" spans="1:7">
      <c r="A177" s="28"/>
      <c r="B177" s="27"/>
      <c r="C177" s="28"/>
      <c r="D177" s="48" t="s">
        <v>643</v>
      </c>
      <c r="E177" s="50"/>
      <c r="F177" s="26" t="s">
        <v>644</v>
      </c>
      <c r="G177" s="28"/>
    </row>
    <row r="178" spans="1:7">
      <c r="A178" s="24"/>
      <c r="B178" s="30"/>
      <c r="C178" s="24"/>
      <c r="D178" s="45" t="s">
        <v>645</v>
      </c>
      <c r="E178" s="47"/>
      <c r="F178" s="23" t="s">
        <v>646</v>
      </c>
      <c r="G178" s="24"/>
    </row>
    <row r="179" spans="1:7">
      <c r="A179" s="28"/>
      <c r="B179" s="27"/>
      <c r="C179" s="28"/>
      <c r="D179" s="48" t="s">
        <v>647</v>
      </c>
      <c r="E179" s="50"/>
      <c r="F179" s="26" t="s">
        <v>642</v>
      </c>
      <c r="G179" s="28"/>
    </row>
    <row r="180" spans="1:7" ht="43.2">
      <c r="A180" s="51" t="s">
        <v>648</v>
      </c>
      <c r="B180" s="52"/>
      <c r="C180" s="51" t="s">
        <v>649</v>
      </c>
      <c r="D180" s="52"/>
      <c r="E180" s="51" t="s">
        <v>650</v>
      </c>
      <c r="F180" s="52"/>
      <c r="G180" s="34" t="s">
        <v>651</v>
      </c>
    </row>
    <row r="181" spans="1:7" ht="28.8">
      <c r="A181" s="43" t="s">
        <v>652</v>
      </c>
      <c r="B181" s="44"/>
      <c r="C181" s="43" t="s">
        <v>653</v>
      </c>
      <c r="D181" s="44"/>
      <c r="E181" s="43" t="s">
        <v>654</v>
      </c>
      <c r="F181" s="44"/>
      <c r="G181" s="35" t="s">
        <v>655</v>
      </c>
    </row>
    <row r="182" spans="1:7" ht="28.8">
      <c r="A182" s="51" t="s">
        <v>656</v>
      </c>
      <c r="B182" s="52"/>
      <c r="C182" s="51" t="s">
        <v>657</v>
      </c>
      <c r="D182" s="52"/>
      <c r="E182" s="51" t="s">
        <v>658</v>
      </c>
      <c r="F182" s="52"/>
      <c r="G182" s="34" t="s">
        <v>659</v>
      </c>
    </row>
    <row r="183" spans="1:7" ht="28.8">
      <c r="A183" s="43" t="s">
        <v>660</v>
      </c>
      <c r="B183" s="44"/>
      <c r="C183" s="43" t="s">
        <v>661</v>
      </c>
      <c r="D183" s="44"/>
      <c r="E183" s="43" t="s">
        <v>662</v>
      </c>
      <c r="F183" s="44"/>
      <c r="G183" s="35" t="s">
        <v>663</v>
      </c>
    </row>
    <row r="184" spans="1:7">
      <c r="A184" s="45" t="s">
        <v>664</v>
      </c>
      <c r="B184" s="46"/>
      <c r="C184" s="46"/>
      <c r="D184" s="46"/>
      <c r="E184" s="46"/>
      <c r="F184" s="46"/>
      <c r="G184" s="47"/>
    </row>
    <row r="185" spans="1:7">
      <c r="A185" s="48" t="s">
        <v>665</v>
      </c>
      <c r="B185" s="49"/>
      <c r="C185" s="49"/>
      <c r="D185" s="49"/>
      <c r="E185" s="49"/>
      <c r="F185" s="49"/>
      <c r="G185" s="50"/>
    </row>
    <row r="186" spans="1:7">
      <c r="A186" s="45"/>
      <c r="B186" s="46"/>
      <c r="C186" s="46"/>
      <c r="D186" s="46"/>
      <c r="E186" s="46"/>
      <c r="F186" s="46"/>
      <c r="G186" s="47"/>
    </row>
    <row r="187" spans="1:7">
      <c r="A187" s="38" t="s">
        <v>666</v>
      </c>
      <c r="B187" s="39"/>
      <c r="C187" s="39"/>
      <c r="D187" s="39"/>
      <c r="E187" s="39"/>
      <c r="F187" s="39"/>
      <c r="G187" s="40"/>
    </row>
    <row r="188" spans="1:7">
      <c r="A188" s="31"/>
      <c r="B188" s="32"/>
      <c r="C188" s="33"/>
    </row>
    <row r="189" spans="1:7">
      <c r="A189" s="19"/>
    </row>
    <row r="190" spans="1:7">
      <c r="A190" s="42" t="s">
        <v>640</v>
      </c>
      <c r="B190" s="42"/>
      <c r="C190" s="42"/>
      <c r="D190" s="42"/>
      <c r="E190" s="42"/>
      <c r="F190" s="42"/>
      <c r="G190" s="42"/>
    </row>
  </sheetData>
  <autoFilter ref="A8:G167">
    <filterColumn colId="3" showButton="0"/>
  </autoFilter>
  <mergeCells count="38">
    <mergeCell ref="A3:B3"/>
    <mergeCell ref="A8:A9"/>
    <mergeCell ref="B8:B9"/>
    <mergeCell ref="C8:C9"/>
    <mergeCell ref="D8:E8"/>
    <mergeCell ref="G8:G9"/>
    <mergeCell ref="A150:G150"/>
    <mergeCell ref="A166:G166"/>
    <mergeCell ref="A174:A175"/>
    <mergeCell ref="B174:B175"/>
    <mergeCell ref="C174:C175"/>
    <mergeCell ref="D174:E174"/>
    <mergeCell ref="F174:F175"/>
    <mergeCell ref="G174:G175"/>
    <mergeCell ref="F8:F9"/>
    <mergeCell ref="D176:E176"/>
    <mergeCell ref="D177:E177"/>
    <mergeCell ref="D178:E178"/>
    <mergeCell ref="D179:E179"/>
    <mergeCell ref="A180:B180"/>
    <mergeCell ref="C180:D180"/>
    <mergeCell ref="E180:F180"/>
    <mergeCell ref="A187:G187"/>
    <mergeCell ref="A2:G2"/>
    <mergeCell ref="A170:G170"/>
    <mergeCell ref="A190:G190"/>
    <mergeCell ref="A183:B183"/>
    <mergeCell ref="C183:D183"/>
    <mergeCell ref="E183:F183"/>
    <mergeCell ref="A184:G184"/>
    <mergeCell ref="A185:G185"/>
    <mergeCell ref="A186:G186"/>
    <mergeCell ref="A181:B181"/>
    <mergeCell ref="C181:D181"/>
    <mergeCell ref="E181:F181"/>
    <mergeCell ref="A182:B182"/>
    <mergeCell ref="C182:D182"/>
    <mergeCell ref="E182:F182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7"/>
  <sheetViews>
    <sheetView topLeftCell="A8" workbookViewId="0">
      <selection activeCell="M77" sqref="M77"/>
    </sheetView>
  </sheetViews>
  <sheetFormatPr defaultRowHeight="14.4"/>
  <cols>
    <col min="2" max="2" width="49" customWidth="1"/>
  </cols>
  <sheetData>
    <row r="1" spans="1:7">
      <c r="A1" s="16"/>
      <c r="B1" s="17"/>
      <c r="C1" s="18"/>
    </row>
    <row r="2" spans="1:7">
      <c r="A2" s="41"/>
      <c r="B2" s="41"/>
      <c r="C2" s="41"/>
      <c r="D2" s="41"/>
      <c r="E2" s="41"/>
      <c r="F2" s="41"/>
      <c r="G2" s="41"/>
    </row>
    <row r="3" spans="1:7" ht="15.6">
      <c r="A3" s="62" t="s">
        <v>507</v>
      </c>
      <c r="B3" s="62"/>
    </row>
    <row r="4" spans="1:7" ht="42">
      <c r="A4" s="20" t="s">
        <v>508</v>
      </c>
    </row>
    <row r="5" spans="1:7" ht="103.2">
      <c r="A5" s="21" t="s">
        <v>509</v>
      </c>
    </row>
    <row r="6" spans="1:7" ht="31.8">
      <c r="A6" s="21" t="s">
        <v>667</v>
      </c>
    </row>
    <row r="7" spans="1:7">
      <c r="A7" s="22"/>
      <c r="B7" s="22"/>
      <c r="C7" s="22"/>
      <c r="D7" s="22"/>
      <c r="E7" s="22"/>
      <c r="F7" s="22"/>
      <c r="G7" s="22"/>
    </row>
    <row r="8" spans="1:7">
      <c r="A8" s="56" t="s">
        <v>511</v>
      </c>
      <c r="B8" s="58" t="s">
        <v>512</v>
      </c>
      <c r="C8" s="58" t="s">
        <v>513</v>
      </c>
      <c r="D8" s="60" t="s">
        <v>514</v>
      </c>
      <c r="E8" s="61"/>
      <c r="F8" s="58" t="s">
        <v>515</v>
      </c>
      <c r="G8" s="53" t="s">
        <v>516</v>
      </c>
    </row>
    <row r="9" spans="1:7" ht="86.4" hidden="1">
      <c r="A9" s="57"/>
      <c r="B9" s="59"/>
      <c r="C9" s="59"/>
      <c r="D9" s="8" t="s">
        <v>517</v>
      </c>
      <c r="E9" s="8" t="s">
        <v>518</v>
      </c>
      <c r="F9" s="59"/>
      <c r="G9" s="54"/>
    </row>
    <row r="10" spans="1:7" hidden="1">
      <c r="A10" s="23">
        <v>1</v>
      </c>
      <c r="B10" s="30" t="s">
        <v>668</v>
      </c>
      <c r="C10" s="24" t="s">
        <v>669</v>
      </c>
      <c r="D10" s="25">
        <v>1153</v>
      </c>
      <c r="E10" s="23">
        <v>0</v>
      </c>
      <c r="F10" s="25">
        <v>1153</v>
      </c>
      <c r="G10" s="24"/>
    </row>
    <row r="11" spans="1:7" hidden="1">
      <c r="A11" s="26">
        <v>2</v>
      </c>
      <c r="B11" s="27" t="s">
        <v>670</v>
      </c>
      <c r="C11" s="28" t="s">
        <v>669</v>
      </c>
      <c r="D11" s="26">
        <v>755</v>
      </c>
      <c r="E11" s="26">
        <v>0</v>
      </c>
      <c r="F11" s="26">
        <v>755</v>
      </c>
      <c r="G11" s="28"/>
    </row>
    <row r="12" spans="1:7" hidden="1">
      <c r="A12" s="23">
        <v>3</v>
      </c>
      <c r="B12" s="30" t="s">
        <v>670</v>
      </c>
      <c r="C12" s="24" t="s">
        <v>521</v>
      </c>
      <c r="D12" s="25">
        <v>2500</v>
      </c>
      <c r="E12" s="23">
        <v>0</v>
      </c>
      <c r="F12" s="25">
        <v>2500</v>
      </c>
      <c r="G12" s="24"/>
    </row>
    <row r="13" spans="1:7" hidden="1">
      <c r="A13" s="26">
        <v>4</v>
      </c>
      <c r="B13" s="27" t="s">
        <v>671</v>
      </c>
      <c r="C13" s="28" t="s">
        <v>669</v>
      </c>
      <c r="D13" s="29">
        <v>1343</v>
      </c>
      <c r="E13" s="26">
        <v>0</v>
      </c>
      <c r="F13" s="29">
        <v>1343</v>
      </c>
      <c r="G13" s="28"/>
    </row>
    <row r="14" spans="1:7">
      <c r="A14" s="23">
        <v>5</v>
      </c>
      <c r="B14" s="30" t="s">
        <v>671</v>
      </c>
      <c r="C14" s="24" t="s">
        <v>672</v>
      </c>
      <c r="D14" s="23">
        <v>322</v>
      </c>
      <c r="E14" s="23">
        <v>0</v>
      </c>
      <c r="F14" s="23">
        <v>322</v>
      </c>
      <c r="G14" s="24"/>
    </row>
    <row r="15" spans="1:7" hidden="1">
      <c r="A15" s="26">
        <v>6</v>
      </c>
      <c r="B15" s="27" t="s">
        <v>673</v>
      </c>
      <c r="C15" s="28" t="s">
        <v>669</v>
      </c>
      <c r="D15" s="26">
        <v>833</v>
      </c>
      <c r="E15" s="26">
        <v>0</v>
      </c>
      <c r="F15" s="26">
        <v>833</v>
      </c>
      <c r="G15" s="28"/>
    </row>
    <row r="16" spans="1:7" hidden="1">
      <c r="A16" s="23">
        <v>7</v>
      </c>
      <c r="B16" s="30" t="s">
        <v>673</v>
      </c>
      <c r="C16" s="24" t="s">
        <v>521</v>
      </c>
      <c r="D16" s="23">
        <v>0</v>
      </c>
      <c r="E16" s="25">
        <v>1250</v>
      </c>
      <c r="F16" s="25">
        <v>-1250</v>
      </c>
      <c r="G16" s="24"/>
    </row>
    <row r="17" spans="1:7" hidden="1">
      <c r="A17" s="26">
        <v>8</v>
      </c>
      <c r="B17" s="27" t="s">
        <v>674</v>
      </c>
      <c r="C17" s="28" t="s">
        <v>669</v>
      </c>
      <c r="D17" s="29">
        <v>1282</v>
      </c>
      <c r="E17" s="26">
        <v>0</v>
      </c>
      <c r="F17" s="29">
        <v>1282</v>
      </c>
      <c r="G17" s="28"/>
    </row>
    <row r="18" spans="1:7" hidden="1">
      <c r="A18" s="23">
        <v>9</v>
      </c>
      <c r="B18" s="30" t="s">
        <v>675</v>
      </c>
      <c r="C18" s="24" t="s">
        <v>669</v>
      </c>
      <c r="D18" s="25">
        <v>1153</v>
      </c>
      <c r="E18" s="23">
        <v>0</v>
      </c>
      <c r="F18" s="25">
        <v>1153</v>
      </c>
      <c r="G18" s="24"/>
    </row>
    <row r="19" spans="1:7">
      <c r="A19" s="26">
        <v>10</v>
      </c>
      <c r="B19" s="27" t="s">
        <v>675</v>
      </c>
      <c r="C19" s="28" t="s">
        <v>672</v>
      </c>
      <c r="D19" s="26">
        <v>140</v>
      </c>
      <c r="E19" s="26">
        <v>0</v>
      </c>
      <c r="F19" s="26">
        <v>140</v>
      </c>
      <c r="G19" s="28"/>
    </row>
    <row r="20" spans="1:7" hidden="1">
      <c r="A20" s="23">
        <v>11</v>
      </c>
      <c r="B20" s="30" t="s">
        <v>676</v>
      </c>
      <c r="C20" s="24" t="s">
        <v>669</v>
      </c>
      <c r="D20" s="25">
        <v>1477</v>
      </c>
      <c r="E20" s="23">
        <v>0</v>
      </c>
      <c r="F20" s="25">
        <v>1477</v>
      </c>
      <c r="G20" s="24"/>
    </row>
    <row r="21" spans="1:7" hidden="1">
      <c r="A21" s="26">
        <v>12</v>
      </c>
      <c r="B21" s="27" t="s">
        <v>677</v>
      </c>
      <c r="C21" s="28" t="s">
        <v>669</v>
      </c>
      <c r="D21" s="29">
        <v>1153</v>
      </c>
      <c r="E21" s="26">
        <v>0</v>
      </c>
      <c r="F21" s="29">
        <v>1153</v>
      </c>
      <c r="G21" s="28"/>
    </row>
    <row r="22" spans="1:7" hidden="1">
      <c r="A22" s="23">
        <v>13</v>
      </c>
      <c r="B22" s="30" t="s">
        <v>678</v>
      </c>
      <c r="C22" s="24" t="s">
        <v>669</v>
      </c>
      <c r="D22" s="25">
        <v>1365</v>
      </c>
      <c r="E22" s="23">
        <v>0</v>
      </c>
      <c r="F22" s="25">
        <v>1365</v>
      </c>
      <c r="G22" s="24"/>
    </row>
    <row r="23" spans="1:7">
      <c r="A23" s="26">
        <v>14</v>
      </c>
      <c r="B23" s="27" t="s">
        <v>678</v>
      </c>
      <c r="C23" s="28" t="s">
        <v>672</v>
      </c>
      <c r="D23" s="26">
        <v>184</v>
      </c>
      <c r="E23" s="26">
        <v>0</v>
      </c>
      <c r="F23" s="26">
        <v>184</v>
      </c>
      <c r="G23" s="28"/>
    </row>
    <row r="24" spans="1:7" hidden="1">
      <c r="A24" s="23">
        <v>15</v>
      </c>
      <c r="B24" s="30" t="s">
        <v>679</v>
      </c>
      <c r="C24" s="24" t="s">
        <v>669</v>
      </c>
      <c r="D24" s="23">
        <v>858</v>
      </c>
      <c r="E24" s="23">
        <v>0</v>
      </c>
      <c r="F24" s="23">
        <v>858</v>
      </c>
      <c r="G24" s="24"/>
    </row>
    <row r="25" spans="1:7" hidden="1">
      <c r="A25" s="26">
        <v>16</v>
      </c>
      <c r="B25" s="27" t="s">
        <v>679</v>
      </c>
      <c r="C25" s="28" t="s">
        <v>521</v>
      </c>
      <c r="D25" s="26">
        <v>0</v>
      </c>
      <c r="E25" s="29">
        <v>1250</v>
      </c>
      <c r="F25" s="29">
        <v>-1250</v>
      </c>
      <c r="G25" s="28"/>
    </row>
    <row r="26" spans="1:7" hidden="1">
      <c r="A26" s="23">
        <v>17</v>
      </c>
      <c r="B26" s="30" t="s">
        <v>680</v>
      </c>
      <c r="C26" s="24" t="s">
        <v>669</v>
      </c>
      <c r="D26" s="23">
        <v>858</v>
      </c>
      <c r="E26" s="23">
        <v>0</v>
      </c>
      <c r="F26" s="23">
        <v>858</v>
      </c>
      <c r="G26" s="24"/>
    </row>
    <row r="27" spans="1:7" hidden="1">
      <c r="A27" s="26">
        <v>18</v>
      </c>
      <c r="B27" s="27" t="s">
        <v>681</v>
      </c>
      <c r="C27" s="28" t="s">
        <v>669</v>
      </c>
      <c r="D27" s="26">
        <v>785</v>
      </c>
      <c r="E27" s="26">
        <v>0</v>
      </c>
      <c r="F27" s="26">
        <v>785</v>
      </c>
      <c r="G27" s="28"/>
    </row>
    <row r="28" spans="1:7" hidden="1">
      <c r="A28" s="23">
        <v>19</v>
      </c>
      <c r="B28" s="30" t="s">
        <v>682</v>
      </c>
      <c r="C28" s="24" t="s">
        <v>669</v>
      </c>
      <c r="D28" s="23">
        <v>733</v>
      </c>
      <c r="E28" s="23">
        <v>0</v>
      </c>
      <c r="F28" s="23">
        <v>733</v>
      </c>
      <c r="G28" s="24"/>
    </row>
    <row r="29" spans="1:7" hidden="1">
      <c r="A29" s="26">
        <v>20</v>
      </c>
      <c r="B29" s="27" t="s">
        <v>682</v>
      </c>
      <c r="C29" s="28" t="s">
        <v>521</v>
      </c>
      <c r="D29" s="26">
        <v>0</v>
      </c>
      <c r="E29" s="29">
        <v>1250</v>
      </c>
      <c r="F29" s="29">
        <v>-1250</v>
      </c>
      <c r="G29" s="28"/>
    </row>
    <row r="30" spans="1:7" hidden="1">
      <c r="A30" s="23">
        <v>21</v>
      </c>
      <c r="B30" s="30" t="s">
        <v>683</v>
      </c>
      <c r="C30" s="24" t="s">
        <v>669</v>
      </c>
      <c r="D30" s="23">
        <v>595</v>
      </c>
      <c r="E30" s="23">
        <v>0</v>
      </c>
      <c r="F30" s="23">
        <v>595</v>
      </c>
      <c r="G30" s="24"/>
    </row>
    <row r="31" spans="1:7" hidden="1">
      <c r="A31" s="26">
        <v>22</v>
      </c>
      <c r="B31" s="27" t="s">
        <v>684</v>
      </c>
      <c r="C31" s="28" t="s">
        <v>669</v>
      </c>
      <c r="D31" s="29">
        <v>1153</v>
      </c>
      <c r="E31" s="26">
        <v>0</v>
      </c>
      <c r="F31" s="29">
        <v>1153</v>
      </c>
      <c r="G31" s="28"/>
    </row>
    <row r="32" spans="1:7" hidden="1">
      <c r="A32" s="23">
        <v>23</v>
      </c>
      <c r="B32" s="30" t="s">
        <v>685</v>
      </c>
      <c r="C32" s="24" t="s">
        <v>669</v>
      </c>
      <c r="D32" s="25">
        <v>1250</v>
      </c>
      <c r="E32" s="23">
        <v>0</v>
      </c>
      <c r="F32" s="25">
        <v>1250</v>
      </c>
      <c r="G32" s="24"/>
    </row>
    <row r="33" spans="1:7" hidden="1">
      <c r="A33" s="26">
        <v>24</v>
      </c>
      <c r="B33" s="27" t="s">
        <v>686</v>
      </c>
      <c r="C33" s="28" t="s">
        <v>669</v>
      </c>
      <c r="D33" s="26">
        <v>858</v>
      </c>
      <c r="E33" s="26">
        <v>0</v>
      </c>
      <c r="F33" s="26">
        <v>858</v>
      </c>
      <c r="G33" s="28"/>
    </row>
    <row r="34" spans="1:7" ht="28.8" hidden="1">
      <c r="A34" s="23">
        <v>25</v>
      </c>
      <c r="B34" s="30" t="s">
        <v>687</v>
      </c>
      <c r="C34" s="24" t="s">
        <v>669</v>
      </c>
      <c r="D34" s="25">
        <v>1513</v>
      </c>
      <c r="E34" s="23">
        <v>0</v>
      </c>
      <c r="F34" s="25">
        <v>1513</v>
      </c>
      <c r="G34" s="24"/>
    </row>
    <row r="35" spans="1:7" ht="28.8" hidden="1">
      <c r="A35" s="26">
        <v>26</v>
      </c>
      <c r="B35" s="27" t="s">
        <v>687</v>
      </c>
      <c r="C35" s="28" t="s">
        <v>565</v>
      </c>
      <c r="D35" s="26">
        <v>0</v>
      </c>
      <c r="E35" s="29">
        <v>10000</v>
      </c>
      <c r="F35" s="29">
        <v>-10000</v>
      </c>
      <c r="G35" s="28"/>
    </row>
    <row r="36" spans="1:7" hidden="1">
      <c r="A36" s="23">
        <v>27</v>
      </c>
      <c r="B36" s="30" t="s">
        <v>688</v>
      </c>
      <c r="C36" s="24" t="s">
        <v>669</v>
      </c>
      <c r="D36" s="25">
        <v>1365</v>
      </c>
      <c r="E36" s="23">
        <v>0</v>
      </c>
      <c r="F36" s="25">
        <v>1365</v>
      </c>
      <c r="G36" s="24"/>
    </row>
    <row r="37" spans="1:7" hidden="1">
      <c r="A37" s="26">
        <v>28</v>
      </c>
      <c r="B37" s="27" t="s">
        <v>689</v>
      </c>
      <c r="C37" s="28" t="s">
        <v>669</v>
      </c>
      <c r="D37" s="26">
        <v>785</v>
      </c>
      <c r="E37" s="26">
        <v>0</v>
      </c>
      <c r="F37" s="26">
        <v>785</v>
      </c>
      <c r="G37" s="28"/>
    </row>
    <row r="38" spans="1:7" hidden="1">
      <c r="A38" s="23">
        <v>29</v>
      </c>
      <c r="B38" s="30" t="s">
        <v>689</v>
      </c>
      <c r="C38" s="24" t="s">
        <v>521</v>
      </c>
      <c r="D38" s="23">
        <v>0</v>
      </c>
      <c r="E38" s="25">
        <v>1250</v>
      </c>
      <c r="F38" s="25">
        <v>-1250</v>
      </c>
      <c r="G38" s="24"/>
    </row>
    <row r="39" spans="1:7" hidden="1">
      <c r="A39" s="26">
        <v>30</v>
      </c>
      <c r="B39" s="27" t="s">
        <v>690</v>
      </c>
      <c r="C39" s="28" t="s">
        <v>669</v>
      </c>
      <c r="D39" s="26">
        <v>858</v>
      </c>
      <c r="E39" s="26">
        <v>0</v>
      </c>
      <c r="F39" s="26">
        <v>858</v>
      </c>
      <c r="G39" s="28"/>
    </row>
    <row r="40" spans="1:7" hidden="1">
      <c r="A40" s="23">
        <v>31</v>
      </c>
      <c r="B40" s="30" t="s">
        <v>691</v>
      </c>
      <c r="C40" s="24" t="s">
        <v>669</v>
      </c>
      <c r="D40" s="25">
        <v>1288</v>
      </c>
      <c r="E40" s="23">
        <v>0</v>
      </c>
      <c r="F40" s="25">
        <v>1288</v>
      </c>
      <c r="G40" s="24"/>
    </row>
    <row r="41" spans="1:7" hidden="1">
      <c r="A41" s="26">
        <v>32</v>
      </c>
      <c r="B41" s="27" t="s">
        <v>692</v>
      </c>
      <c r="C41" s="28" t="s">
        <v>669</v>
      </c>
      <c r="D41" s="26">
        <v>858</v>
      </c>
      <c r="E41" s="26">
        <v>0</v>
      </c>
      <c r="F41" s="26">
        <v>858</v>
      </c>
      <c r="G41" s="28"/>
    </row>
    <row r="42" spans="1:7" hidden="1">
      <c r="A42" s="23">
        <v>33</v>
      </c>
      <c r="B42" s="30" t="s">
        <v>693</v>
      </c>
      <c r="C42" s="24" t="s">
        <v>669</v>
      </c>
      <c r="D42" s="25">
        <v>1153</v>
      </c>
      <c r="E42" s="23">
        <v>0</v>
      </c>
      <c r="F42" s="25">
        <v>1153</v>
      </c>
      <c r="G42" s="24"/>
    </row>
    <row r="43" spans="1:7" hidden="1">
      <c r="A43" s="26">
        <v>34</v>
      </c>
      <c r="B43" s="27" t="s">
        <v>694</v>
      </c>
      <c r="C43" s="28" t="s">
        <v>669</v>
      </c>
      <c r="D43" s="29">
        <v>1153</v>
      </c>
      <c r="E43" s="26">
        <v>0</v>
      </c>
      <c r="F43" s="29">
        <v>1153</v>
      </c>
      <c r="G43" s="28"/>
    </row>
    <row r="44" spans="1:7" hidden="1">
      <c r="A44" s="23">
        <v>35</v>
      </c>
      <c r="B44" s="30" t="s">
        <v>695</v>
      </c>
      <c r="C44" s="24" t="s">
        <v>669</v>
      </c>
      <c r="D44" s="25">
        <v>1153</v>
      </c>
      <c r="E44" s="23">
        <v>0</v>
      </c>
      <c r="F44" s="25">
        <v>1153</v>
      </c>
      <c r="G44" s="24"/>
    </row>
    <row r="45" spans="1:7" hidden="1">
      <c r="A45" s="26">
        <v>36</v>
      </c>
      <c r="B45" s="27" t="s">
        <v>696</v>
      </c>
      <c r="C45" s="28" t="s">
        <v>669</v>
      </c>
      <c r="D45" s="29">
        <v>1389</v>
      </c>
      <c r="E45" s="26">
        <v>0</v>
      </c>
      <c r="F45" s="29">
        <v>1389</v>
      </c>
      <c r="G45" s="28"/>
    </row>
    <row r="46" spans="1:7" hidden="1">
      <c r="A46" s="23">
        <v>37</v>
      </c>
      <c r="B46" s="30" t="s">
        <v>697</v>
      </c>
      <c r="C46" s="24" t="s">
        <v>669</v>
      </c>
      <c r="D46" s="23">
        <v>833</v>
      </c>
      <c r="E46" s="23">
        <v>0</v>
      </c>
      <c r="F46" s="23">
        <v>833</v>
      </c>
      <c r="G46" s="24"/>
    </row>
    <row r="47" spans="1:7" hidden="1">
      <c r="A47" s="26">
        <v>38</v>
      </c>
      <c r="B47" s="27" t="s">
        <v>697</v>
      </c>
      <c r="C47" s="28" t="s">
        <v>521</v>
      </c>
      <c r="D47" s="26">
        <v>0</v>
      </c>
      <c r="E47" s="29">
        <v>1250</v>
      </c>
      <c r="F47" s="29">
        <v>-1250</v>
      </c>
      <c r="G47" s="28"/>
    </row>
    <row r="48" spans="1:7" hidden="1">
      <c r="A48" s="23">
        <v>39</v>
      </c>
      <c r="B48" s="30" t="s">
        <v>698</v>
      </c>
      <c r="C48" s="24" t="s">
        <v>669</v>
      </c>
      <c r="D48" s="25">
        <v>1153</v>
      </c>
      <c r="E48" s="23">
        <v>0</v>
      </c>
      <c r="F48" s="25">
        <v>1153</v>
      </c>
      <c r="G48" s="24"/>
    </row>
    <row r="49" spans="1:7" hidden="1">
      <c r="A49" s="26">
        <v>40</v>
      </c>
      <c r="B49" s="27" t="s">
        <v>699</v>
      </c>
      <c r="C49" s="28" t="s">
        <v>669</v>
      </c>
      <c r="D49" s="26">
        <v>825</v>
      </c>
      <c r="E49" s="26">
        <v>0</v>
      </c>
      <c r="F49" s="26">
        <v>825</v>
      </c>
      <c r="G49" s="28"/>
    </row>
    <row r="50" spans="1:7" hidden="1">
      <c r="A50" s="23">
        <v>41</v>
      </c>
      <c r="B50" s="30" t="s">
        <v>700</v>
      </c>
      <c r="C50" s="24" t="s">
        <v>669</v>
      </c>
      <c r="D50" s="23">
        <v>733</v>
      </c>
      <c r="E50" s="23">
        <v>0</v>
      </c>
      <c r="F50" s="23">
        <v>733</v>
      </c>
      <c r="G50" s="24"/>
    </row>
    <row r="51" spans="1:7" hidden="1">
      <c r="A51" s="26">
        <v>42</v>
      </c>
      <c r="B51" s="27" t="s">
        <v>700</v>
      </c>
      <c r="C51" s="28" t="s">
        <v>521</v>
      </c>
      <c r="D51" s="26">
        <v>0</v>
      </c>
      <c r="E51" s="29">
        <v>1250</v>
      </c>
      <c r="F51" s="29">
        <v>-1250</v>
      </c>
      <c r="G51" s="28"/>
    </row>
    <row r="52" spans="1:7" hidden="1">
      <c r="A52" s="23">
        <v>43</v>
      </c>
      <c r="B52" s="30" t="s">
        <v>701</v>
      </c>
      <c r="C52" s="24" t="s">
        <v>669</v>
      </c>
      <c r="D52" s="25">
        <v>1153</v>
      </c>
      <c r="E52" s="23">
        <v>0</v>
      </c>
      <c r="F52" s="25">
        <v>1153</v>
      </c>
      <c r="G52" s="24"/>
    </row>
    <row r="53" spans="1:7" hidden="1">
      <c r="A53" s="26">
        <v>44</v>
      </c>
      <c r="B53" s="27" t="s">
        <v>702</v>
      </c>
      <c r="C53" s="28" t="s">
        <v>669</v>
      </c>
      <c r="D53" s="29">
        <v>1310</v>
      </c>
      <c r="E53" s="26">
        <v>0</v>
      </c>
      <c r="F53" s="29">
        <v>1310</v>
      </c>
      <c r="G53" s="28"/>
    </row>
    <row r="54" spans="1:7" hidden="1">
      <c r="A54" s="23">
        <v>45</v>
      </c>
      <c r="B54" s="30" t="s">
        <v>703</v>
      </c>
      <c r="C54" s="24" t="s">
        <v>669</v>
      </c>
      <c r="D54" s="25">
        <v>1153</v>
      </c>
      <c r="E54" s="23">
        <v>0</v>
      </c>
      <c r="F54" s="25">
        <v>1153</v>
      </c>
      <c r="G54" s="24"/>
    </row>
    <row r="55" spans="1:7" hidden="1">
      <c r="A55" s="26">
        <v>46</v>
      </c>
      <c r="B55" s="27" t="s">
        <v>704</v>
      </c>
      <c r="C55" s="28" t="s">
        <v>669</v>
      </c>
      <c r="D55" s="26">
        <v>543</v>
      </c>
      <c r="E55" s="26">
        <v>0</v>
      </c>
      <c r="F55" s="26">
        <v>543</v>
      </c>
      <c r="G55" s="28"/>
    </row>
    <row r="56" spans="1:7" ht="43.2" hidden="1">
      <c r="A56" s="23">
        <v>47</v>
      </c>
      <c r="B56" s="24" t="s">
        <v>705</v>
      </c>
      <c r="C56" s="24" t="s">
        <v>706</v>
      </c>
      <c r="D56" s="23">
        <v>0</v>
      </c>
      <c r="E56" s="25">
        <v>49497</v>
      </c>
      <c r="F56" s="25">
        <v>49497</v>
      </c>
      <c r="G56" s="24"/>
    </row>
    <row r="57" spans="1:7" hidden="1">
      <c r="A57" s="26">
        <v>48</v>
      </c>
      <c r="B57" s="27" t="s">
        <v>705</v>
      </c>
      <c r="C57" s="28" t="s">
        <v>669</v>
      </c>
      <c r="D57" s="29">
        <v>1365</v>
      </c>
      <c r="E57" s="26">
        <v>0</v>
      </c>
      <c r="F57" s="29">
        <v>1365</v>
      </c>
      <c r="G57" s="28"/>
    </row>
    <row r="58" spans="1:7" hidden="1">
      <c r="A58" s="23">
        <v>49</v>
      </c>
      <c r="B58" s="30" t="s">
        <v>707</v>
      </c>
      <c r="C58" s="24" t="s">
        <v>669</v>
      </c>
      <c r="D58" s="25">
        <v>1288</v>
      </c>
      <c r="E58" s="23">
        <v>0</v>
      </c>
      <c r="F58" s="25">
        <v>1288</v>
      </c>
      <c r="G58" s="24"/>
    </row>
    <row r="59" spans="1:7" hidden="1">
      <c r="A59" s="26">
        <v>50</v>
      </c>
      <c r="B59" s="27" t="s">
        <v>708</v>
      </c>
      <c r="C59" s="28" t="s">
        <v>669</v>
      </c>
      <c r="D59" s="29">
        <v>1260</v>
      </c>
      <c r="E59" s="26">
        <v>0</v>
      </c>
      <c r="F59" s="29">
        <v>1260</v>
      </c>
      <c r="G59" s="28"/>
    </row>
    <row r="60" spans="1:7" hidden="1">
      <c r="A60" s="23">
        <v>51</v>
      </c>
      <c r="B60" s="30" t="s">
        <v>709</v>
      </c>
      <c r="C60" s="24" t="s">
        <v>669</v>
      </c>
      <c r="D60" s="25">
        <v>1153</v>
      </c>
      <c r="E60" s="23">
        <v>0</v>
      </c>
      <c r="F60" s="25">
        <v>1153</v>
      </c>
      <c r="G60" s="24"/>
    </row>
    <row r="61" spans="1:7" hidden="1">
      <c r="A61" s="43" t="s">
        <v>619</v>
      </c>
      <c r="B61" s="66"/>
      <c r="C61" s="66"/>
      <c r="D61" s="66"/>
      <c r="E61" s="66"/>
      <c r="F61" s="66"/>
      <c r="G61" s="44"/>
    </row>
    <row r="62" spans="1:7" hidden="1">
      <c r="A62" s="23">
        <v>52</v>
      </c>
      <c r="B62" s="24" t="s">
        <v>710</v>
      </c>
      <c r="C62" s="24" t="s">
        <v>621</v>
      </c>
      <c r="D62" s="23">
        <v>0</v>
      </c>
      <c r="E62" s="25">
        <v>51349</v>
      </c>
      <c r="F62" s="25">
        <v>51349</v>
      </c>
      <c r="G62" s="24"/>
    </row>
    <row r="63" spans="1:7" hidden="1">
      <c r="A63" s="26">
        <v>53</v>
      </c>
      <c r="B63" s="28" t="s">
        <v>711</v>
      </c>
      <c r="C63" s="28" t="s">
        <v>621</v>
      </c>
      <c r="D63" s="26">
        <v>0</v>
      </c>
      <c r="E63" s="29">
        <v>52658</v>
      </c>
      <c r="F63" s="29">
        <v>52658</v>
      </c>
      <c r="G63" s="28"/>
    </row>
    <row r="64" spans="1:7" hidden="1">
      <c r="A64" s="23">
        <v>54</v>
      </c>
      <c r="B64" s="24" t="s">
        <v>712</v>
      </c>
      <c r="C64" s="24" t="s">
        <v>621</v>
      </c>
      <c r="D64" s="23">
        <v>0</v>
      </c>
      <c r="E64" s="25">
        <v>52918</v>
      </c>
      <c r="F64" s="25">
        <v>52918</v>
      </c>
      <c r="G64" s="24"/>
    </row>
    <row r="65" spans="1:7" hidden="1">
      <c r="A65" s="26">
        <v>55</v>
      </c>
      <c r="B65" s="28" t="s">
        <v>713</v>
      </c>
      <c r="C65" s="28" t="s">
        <v>621</v>
      </c>
      <c r="D65" s="26">
        <v>0</v>
      </c>
      <c r="E65" s="29">
        <v>52918</v>
      </c>
      <c r="F65" s="29">
        <v>52918</v>
      </c>
      <c r="G65" s="28"/>
    </row>
    <row r="66" spans="1:7" hidden="1">
      <c r="A66" s="23">
        <v>56</v>
      </c>
      <c r="B66" s="24" t="s">
        <v>714</v>
      </c>
      <c r="C66" s="24" t="s">
        <v>621</v>
      </c>
      <c r="D66" s="23">
        <v>0</v>
      </c>
      <c r="E66" s="25">
        <v>54264</v>
      </c>
      <c r="F66" s="25">
        <v>54264</v>
      </c>
      <c r="G66" s="24"/>
    </row>
    <row r="67" spans="1:7" hidden="1">
      <c r="A67" s="26">
        <v>57</v>
      </c>
      <c r="B67" s="28" t="s">
        <v>715</v>
      </c>
      <c r="C67" s="28" t="s">
        <v>621</v>
      </c>
      <c r="D67" s="26">
        <v>0</v>
      </c>
      <c r="E67" s="29">
        <v>49311</v>
      </c>
      <c r="F67" s="29">
        <v>49311</v>
      </c>
      <c r="G67" s="28"/>
    </row>
    <row r="68" spans="1:7" hidden="1">
      <c r="A68" s="23">
        <v>58</v>
      </c>
      <c r="B68" s="24" t="s">
        <v>716</v>
      </c>
      <c r="C68" s="24" t="s">
        <v>621</v>
      </c>
      <c r="D68" s="23">
        <v>0</v>
      </c>
      <c r="E68" s="25">
        <v>54624</v>
      </c>
      <c r="F68" s="25">
        <v>54624</v>
      </c>
      <c r="G68" s="24"/>
    </row>
    <row r="69" spans="1:7" hidden="1">
      <c r="A69" s="26">
        <v>59</v>
      </c>
      <c r="B69" s="28" t="s">
        <v>717</v>
      </c>
      <c r="C69" s="28" t="s">
        <v>621</v>
      </c>
      <c r="D69" s="26">
        <v>0</v>
      </c>
      <c r="E69" s="29">
        <v>54874</v>
      </c>
      <c r="F69" s="29">
        <v>54874</v>
      </c>
      <c r="G69" s="28"/>
    </row>
    <row r="70" spans="1:7" hidden="1">
      <c r="A70" s="23">
        <v>60</v>
      </c>
      <c r="B70" s="24" t="s">
        <v>718</v>
      </c>
      <c r="C70" s="24" t="s">
        <v>621</v>
      </c>
      <c r="D70" s="23">
        <v>0</v>
      </c>
      <c r="E70" s="25">
        <v>45297</v>
      </c>
      <c r="F70" s="25">
        <v>45297</v>
      </c>
      <c r="G70" s="24"/>
    </row>
    <row r="71" spans="1:7" hidden="1">
      <c r="A71" s="26">
        <v>61</v>
      </c>
      <c r="B71" s="28" t="s">
        <v>719</v>
      </c>
      <c r="C71" s="28" t="s">
        <v>621</v>
      </c>
      <c r="D71" s="26">
        <v>0</v>
      </c>
      <c r="E71" s="29">
        <v>54364</v>
      </c>
      <c r="F71" s="29">
        <v>54364</v>
      </c>
      <c r="G71" s="28"/>
    </row>
    <row r="72" spans="1:7" hidden="1">
      <c r="A72" s="23">
        <v>62</v>
      </c>
      <c r="B72" s="24" t="s">
        <v>720</v>
      </c>
      <c r="C72" s="24" t="s">
        <v>621</v>
      </c>
      <c r="D72" s="23">
        <v>0</v>
      </c>
      <c r="E72" s="25">
        <v>54874</v>
      </c>
      <c r="F72" s="25">
        <v>54874</v>
      </c>
      <c r="G72" s="24"/>
    </row>
    <row r="73" spans="1:7" hidden="1">
      <c r="A73" s="43" t="s">
        <v>638</v>
      </c>
      <c r="B73" s="66"/>
      <c r="C73" s="66"/>
      <c r="D73" s="66"/>
      <c r="E73" s="66"/>
      <c r="F73" s="66"/>
      <c r="G73" s="44"/>
    </row>
    <row r="74" spans="1:7" hidden="1">
      <c r="A74" s="23">
        <v>63</v>
      </c>
      <c r="B74" s="24" t="s">
        <v>721</v>
      </c>
      <c r="C74" s="24" t="s">
        <v>621</v>
      </c>
      <c r="D74" s="25">
        <v>60047</v>
      </c>
      <c r="E74" s="23">
        <v>0</v>
      </c>
      <c r="F74" s="25">
        <v>-60047</v>
      </c>
      <c r="G74" s="24"/>
    </row>
    <row r="75" spans="1:7">
      <c r="A75" s="31"/>
      <c r="B75" s="32"/>
      <c r="C75" s="33"/>
    </row>
    <row r="76" spans="1:7">
      <c r="A76" s="19"/>
    </row>
    <row r="77" spans="1:7">
      <c r="A77" s="42" t="s">
        <v>640</v>
      </c>
      <c r="B77" s="42"/>
      <c r="C77" s="42"/>
      <c r="D77" s="42"/>
      <c r="E77" s="42"/>
      <c r="F77" s="42"/>
      <c r="G77" s="42"/>
    </row>
    <row r="78" spans="1:7">
      <c r="A78" s="19"/>
    </row>
    <row r="79" spans="1:7">
      <c r="A79" s="16"/>
      <c r="B79" s="17"/>
      <c r="C79" s="18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56" t="s">
        <v>511</v>
      </c>
      <c r="B81" s="58" t="s">
        <v>512</v>
      </c>
      <c r="C81" s="58" t="s">
        <v>513</v>
      </c>
      <c r="D81" s="60" t="s">
        <v>514</v>
      </c>
      <c r="E81" s="61"/>
      <c r="F81" s="58" t="s">
        <v>515</v>
      </c>
      <c r="G81" s="53" t="s">
        <v>516</v>
      </c>
    </row>
    <row r="82" spans="1:7" ht="86.4">
      <c r="A82" s="57"/>
      <c r="B82" s="59"/>
      <c r="C82" s="59"/>
      <c r="D82" s="8" t="s">
        <v>517</v>
      </c>
      <c r="E82" s="8" t="s">
        <v>518</v>
      </c>
      <c r="F82" s="59"/>
      <c r="G82" s="54"/>
    </row>
    <row r="83" spans="1:7">
      <c r="A83" s="28"/>
      <c r="B83" s="27"/>
      <c r="C83" s="28"/>
      <c r="D83" s="48" t="s">
        <v>641</v>
      </c>
      <c r="E83" s="50"/>
      <c r="F83" s="26" t="s">
        <v>722</v>
      </c>
      <c r="G83" s="28"/>
    </row>
    <row r="84" spans="1:7">
      <c r="A84" s="24"/>
      <c r="B84" s="30"/>
      <c r="C84" s="24"/>
      <c r="D84" s="45" t="s">
        <v>643</v>
      </c>
      <c r="E84" s="47"/>
      <c r="F84" s="23" t="s">
        <v>723</v>
      </c>
      <c r="G84" s="24"/>
    </row>
    <row r="85" spans="1:7">
      <c r="A85" s="28"/>
      <c r="B85" s="27"/>
      <c r="C85" s="28"/>
      <c r="D85" s="48" t="s">
        <v>645</v>
      </c>
      <c r="E85" s="50"/>
      <c r="F85" s="26" t="s">
        <v>724</v>
      </c>
      <c r="G85" s="28"/>
    </row>
    <row r="86" spans="1:7">
      <c r="A86" s="24"/>
      <c r="B86" s="30"/>
      <c r="C86" s="24"/>
      <c r="D86" s="45" t="s">
        <v>647</v>
      </c>
      <c r="E86" s="47"/>
      <c r="F86" s="23" t="s">
        <v>722</v>
      </c>
      <c r="G86" s="24"/>
    </row>
    <row r="87" spans="1:7" ht="43.2">
      <c r="A87" s="43" t="s">
        <v>648</v>
      </c>
      <c r="B87" s="44"/>
      <c r="C87" s="43" t="s">
        <v>649</v>
      </c>
      <c r="D87" s="44"/>
      <c r="E87" s="43" t="s">
        <v>650</v>
      </c>
      <c r="F87" s="44"/>
      <c r="G87" s="35" t="s">
        <v>651</v>
      </c>
    </row>
    <row r="88" spans="1:7" ht="28.8">
      <c r="A88" s="51" t="s">
        <v>652</v>
      </c>
      <c r="B88" s="52"/>
      <c r="C88" s="51" t="s">
        <v>725</v>
      </c>
      <c r="D88" s="52"/>
      <c r="E88" s="51" t="s">
        <v>726</v>
      </c>
      <c r="F88" s="52"/>
      <c r="G88" s="34" t="s">
        <v>727</v>
      </c>
    </row>
    <row r="89" spans="1:7" ht="28.8">
      <c r="A89" s="43" t="s">
        <v>656</v>
      </c>
      <c r="B89" s="44"/>
      <c r="C89" s="43" t="s">
        <v>728</v>
      </c>
      <c r="D89" s="44"/>
      <c r="E89" s="43" t="s">
        <v>729</v>
      </c>
      <c r="F89" s="44"/>
      <c r="G89" s="35" t="s">
        <v>730</v>
      </c>
    </row>
    <row r="90" spans="1:7" ht="28.8">
      <c r="A90" s="51" t="s">
        <v>660</v>
      </c>
      <c r="B90" s="52"/>
      <c r="C90" s="51" t="s">
        <v>731</v>
      </c>
      <c r="D90" s="52"/>
      <c r="E90" s="51" t="s">
        <v>732</v>
      </c>
      <c r="F90" s="52"/>
      <c r="G90" s="34" t="s">
        <v>733</v>
      </c>
    </row>
    <row r="91" spans="1:7">
      <c r="A91" s="48" t="s">
        <v>664</v>
      </c>
      <c r="B91" s="49"/>
      <c r="C91" s="49"/>
      <c r="D91" s="49"/>
      <c r="E91" s="49"/>
      <c r="F91" s="49"/>
      <c r="G91" s="50"/>
    </row>
    <row r="92" spans="1:7">
      <c r="A92" s="45" t="s">
        <v>665</v>
      </c>
      <c r="B92" s="46"/>
      <c r="C92" s="46"/>
      <c r="D92" s="46"/>
      <c r="E92" s="46"/>
      <c r="F92" s="46"/>
      <c r="G92" s="47"/>
    </row>
    <row r="93" spans="1:7">
      <c r="A93" s="48"/>
      <c r="B93" s="49"/>
      <c r="C93" s="49"/>
      <c r="D93" s="49"/>
      <c r="E93" s="49"/>
      <c r="F93" s="49"/>
      <c r="G93" s="50"/>
    </row>
    <row r="94" spans="1:7">
      <c r="A94" s="63" t="s">
        <v>666</v>
      </c>
      <c r="B94" s="64"/>
      <c r="C94" s="64"/>
      <c r="D94" s="64"/>
      <c r="E94" s="64"/>
      <c r="F94" s="64"/>
      <c r="G94" s="65"/>
    </row>
    <row r="95" spans="1:7">
      <c r="A95" s="31"/>
      <c r="B95" s="32"/>
      <c r="C95" s="33"/>
    </row>
    <row r="96" spans="1:7">
      <c r="A96" s="19"/>
    </row>
    <row r="97" spans="1:7">
      <c r="A97" s="42" t="s">
        <v>640</v>
      </c>
      <c r="B97" s="42"/>
      <c r="C97" s="42"/>
      <c r="D97" s="42"/>
      <c r="E97" s="42"/>
      <c r="F97" s="42"/>
      <c r="G97" s="42"/>
    </row>
  </sheetData>
  <autoFilter ref="A8:G74">
    <filterColumn colId="2">
      <filters>
        <filter val="Srvc Ch"/>
      </filters>
    </filterColumn>
    <filterColumn colId="3" showButton="0"/>
  </autoFilter>
  <mergeCells count="38">
    <mergeCell ref="A3:B3"/>
    <mergeCell ref="A8:A9"/>
    <mergeCell ref="B8:B9"/>
    <mergeCell ref="C8:C9"/>
    <mergeCell ref="D8:E8"/>
    <mergeCell ref="G8:G9"/>
    <mergeCell ref="A61:G61"/>
    <mergeCell ref="A73:G73"/>
    <mergeCell ref="A81:A82"/>
    <mergeCell ref="B81:B82"/>
    <mergeCell ref="C81:C82"/>
    <mergeCell ref="D81:E81"/>
    <mergeCell ref="F81:F82"/>
    <mergeCell ref="G81:G82"/>
    <mergeCell ref="F8:F9"/>
    <mergeCell ref="D83:E83"/>
    <mergeCell ref="D84:E84"/>
    <mergeCell ref="D85:E85"/>
    <mergeCell ref="D86:E86"/>
    <mergeCell ref="A87:B87"/>
    <mergeCell ref="C87:D87"/>
    <mergeCell ref="E87:F87"/>
    <mergeCell ref="A94:G94"/>
    <mergeCell ref="A2:G2"/>
    <mergeCell ref="A77:G77"/>
    <mergeCell ref="A97:G97"/>
    <mergeCell ref="A90:B90"/>
    <mergeCell ref="C90:D90"/>
    <mergeCell ref="E90:F90"/>
    <mergeCell ref="A91:G91"/>
    <mergeCell ref="A92:G92"/>
    <mergeCell ref="A93:G93"/>
    <mergeCell ref="A88:B88"/>
    <mergeCell ref="C88:D88"/>
    <mergeCell ref="E88:F88"/>
    <mergeCell ref="A89:B89"/>
    <mergeCell ref="C89:D89"/>
    <mergeCell ref="E89:F8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6"/>
  <sheetViews>
    <sheetView workbookViewId="0">
      <selection activeCell="J64" sqref="J64"/>
    </sheetView>
  </sheetViews>
  <sheetFormatPr defaultRowHeight="14.4"/>
  <cols>
    <col min="2" max="2" width="52.6640625" customWidth="1"/>
  </cols>
  <sheetData>
    <row r="1" spans="1: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hidden="1">
      <c r="A2" s="23"/>
      <c r="B2" s="30" t="s">
        <v>519</v>
      </c>
      <c r="C2" s="24" t="s">
        <v>565</v>
      </c>
      <c r="D2" s="25">
        <v>12186</v>
      </c>
      <c r="E2" s="25">
        <v>6144</v>
      </c>
      <c r="F2" s="25">
        <v>6042</v>
      </c>
      <c r="G2" s="24"/>
    </row>
    <row r="3" spans="1:7" hidden="1">
      <c r="A3" s="26">
        <v>2</v>
      </c>
      <c r="B3" s="27" t="s">
        <v>524</v>
      </c>
      <c r="C3" s="28" t="s">
        <v>565</v>
      </c>
      <c r="D3" s="29">
        <v>10203</v>
      </c>
      <c r="E3" s="29">
        <v>10204</v>
      </c>
      <c r="F3" s="26">
        <v>-1</v>
      </c>
      <c r="G3" s="28"/>
    </row>
    <row r="4" spans="1:7" hidden="1">
      <c r="A4" s="23">
        <v>3</v>
      </c>
      <c r="B4" s="30" t="s">
        <v>525</v>
      </c>
      <c r="C4" s="24" t="s">
        <v>565</v>
      </c>
      <c r="D4" s="25">
        <v>7058</v>
      </c>
      <c r="E4" s="25">
        <v>7059</v>
      </c>
      <c r="F4" s="23">
        <v>-1</v>
      </c>
      <c r="G4" s="24"/>
    </row>
    <row r="5" spans="1:7" hidden="1">
      <c r="A5" s="26">
        <v>4</v>
      </c>
      <c r="B5" s="28" t="s">
        <v>526</v>
      </c>
      <c r="C5" s="28" t="s">
        <v>734</v>
      </c>
      <c r="D5" s="29">
        <v>30700</v>
      </c>
      <c r="E5" s="26">
        <v>0</v>
      </c>
      <c r="F5" s="29">
        <v>-30700</v>
      </c>
      <c r="G5" s="28"/>
    </row>
    <row r="6" spans="1:7" ht="43.2" hidden="1">
      <c r="A6" s="23">
        <v>5</v>
      </c>
      <c r="B6" s="30" t="s">
        <v>526</v>
      </c>
      <c r="C6" s="24" t="s">
        <v>735</v>
      </c>
      <c r="D6" s="25">
        <v>30700</v>
      </c>
      <c r="E6" s="23">
        <v>0</v>
      </c>
      <c r="F6" s="25">
        <v>30700</v>
      </c>
      <c r="G6" s="24"/>
    </row>
    <row r="7" spans="1:7" hidden="1">
      <c r="A7" s="26">
        <v>6</v>
      </c>
      <c r="B7" s="27" t="s">
        <v>528</v>
      </c>
      <c r="C7" s="28" t="s">
        <v>565</v>
      </c>
      <c r="D7" s="29">
        <v>18379</v>
      </c>
      <c r="E7" s="29">
        <v>18380</v>
      </c>
      <c r="F7" s="26">
        <v>-1</v>
      </c>
      <c r="G7" s="28"/>
    </row>
    <row r="8" spans="1:7" hidden="1">
      <c r="A8" s="23">
        <v>7</v>
      </c>
      <c r="B8" s="30" t="s">
        <v>529</v>
      </c>
      <c r="C8" s="24" t="s">
        <v>565</v>
      </c>
      <c r="D8" s="25">
        <v>12739</v>
      </c>
      <c r="E8" s="25">
        <v>13359</v>
      </c>
      <c r="F8" s="23">
        <v>-620</v>
      </c>
      <c r="G8" s="24"/>
    </row>
    <row r="9" spans="1:7" hidden="1">
      <c r="A9" s="26">
        <v>8</v>
      </c>
      <c r="B9" s="27" t="s">
        <v>531</v>
      </c>
      <c r="C9" s="28" t="s">
        <v>565</v>
      </c>
      <c r="D9" s="29">
        <v>9812</v>
      </c>
      <c r="E9" s="29">
        <v>9813</v>
      </c>
      <c r="F9" s="26">
        <v>-1</v>
      </c>
      <c r="G9" s="28"/>
    </row>
    <row r="10" spans="1:7" hidden="1">
      <c r="A10" s="23">
        <v>9</v>
      </c>
      <c r="B10" s="30" t="s">
        <v>531</v>
      </c>
      <c r="C10" s="24" t="s">
        <v>672</v>
      </c>
      <c r="D10" s="23">
        <v>300</v>
      </c>
      <c r="E10" s="23">
        <v>0</v>
      </c>
      <c r="F10" s="23">
        <v>300</v>
      </c>
      <c r="G10" s="24"/>
    </row>
    <row r="11" spans="1:7" hidden="1">
      <c r="A11" s="26">
        <v>10</v>
      </c>
      <c r="B11" s="27" t="s">
        <v>535</v>
      </c>
      <c r="C11" s="28" t="s">
        <v>565</v>
      </c>
      <c r="D11" s="29">
        <v>26843</v>
      </c>
      <c r="E11" s="29">
        <v>13422</v>
      </c>
      <c r="F11" s="29">
        <v>13421</v>
      </c>
      <c r="G11" s="28"/>
    </row>
    <row r="12" spans="1:7" hidden="1">
      <c r="A12" s="23">
        <v>11</v>
      </c>
      <c r="B12" s="30" t="s">
        <v>537</v>
      </c>
      <c r="C12" s="24" t="s">
        <v>565</v>
      </c>
      <c r="D12" s="25">
        <v>13491</v>
      </c>
      <c r="E12" s="25">
        <v>10120</v>
      </c>
      <c r="F12" s="25">
        <v>3371</v>
      </c>
      <c r="G12" s="24"/>
    </row>
    <row r="13" spans="1:7" ht="28.8" hidden="1">
      <c r="A13" s="26">
        <v>12</v>
      </c>
      <c r="B13" s="27" t="s">
        <v>538</v>
      </c>
      <c r="C13" s="28" t="s">
        <v>736</v>
      </c>
      <c r="D13" s="29">
        <v>5000</v>
      </c>
      <c r="E13" s="29">
        <v>4990</v>
      </c>
      <c r="F13" s="26">
        <v>10</v>
      </c>
      <c r="G13" s="28"/>
    </row>
    <row r="14" spans="1:7" hidden="1">
      <c r="A14" s="23">
        <v>13</v>
      </c>
      <c r="B14" s="30" t="s">
        <v>540</v>
      </c>
      <c r="C14" s="24" t="s">
        <v>565</v>
      </c>
      <c r="D14" s="25">
        <v>7000</v>
      </c>
      <c r="E14" s="25">
        <v>12515</v>
      </c>
      <c r="F14" s="25">
        <v>-5515</v>
      </c>
      <c r="G14" s="24"/>
    </row>
    <row r="15" spans="1:7" hidden="1">
      <c r="A15" s="26">
        <v>14</v>
      </c>
      <c r="B15" s="27" t="s">
        <v>737</v>
      </c>
      <c r="C15" s="28" t="s">
        <v>565</v>
      </c>
      <c r="D15" s="29">
        <v>16521</v>
      </c>
      <c r="E15" s="29">
        <v>16522</v>
      </c>
      <c r="F15" s="26">
        <v>-1</v>
      </c>
      <c r="G15" s="28"/>
    </row>
    <row r="16" spans="1:7" hidden="1">
      <c r="A16" s="23">
        <v>15</v>
      </c>
      <c r="B16" s="30" t="s">
        <v>542</v>
      </c>
      <c r="C16" s="24" t="s">
        <v>565</v>
      </c>
      <c r="D16" s="23">
        <v>0</v>
      </c>
      <c r="E16" s="25">
        <v>10021</v>
      </c>
      <c r="F16" s="25">
        <v>-10021</v>
      </c>
      <c r="G16" s="24"/>
    </row>
    <row r="17" spans="1:7" hidden="1">
      <c r="A17" s="26">
        <v>16</v>
      </c>
      <c r="B17" s="27" t="s">
        <v>544</v>
      </c>
      <c r="C17" s="28" t="s">
        <v>565</v>
      </c>
      <c r="D17" s="29">
        <v>67977</v>
      </c>
      <c r="E17" s="29">
        <v>69791</v>
      </c>
      <c r="F17" s="29">
        <v>-1814</v>
      </c>
      <c r="G17" s="28"/>
    </row>
    <row r="18" spans="1:7" ht="28.8">
      <c r="A18" s="23">
        <v>17</v>
      </c>
      <c r="B18" s="24" t="s">
        <v>545</v>
      </c>
      <c r="C18" s="24" t="s">
        <v>738</v>
      </c>
      <c r="D18" s="23">
        <v>0</v>
      </c>
      <c r="E18" s="23">
        <v>400</v>
      </c>
      <c r="F18" s="23">
        <v>400</v>
      </c>
      <c r="G18" s="24"/>
    </row>
    <row r="19" spans="1:7" hidden="1">
      <c r="A19" s="26">
        <v>18</v>
      </c>
      <c r="B19" s="27" t="s">
        <v>546</v>
      </c>
      <c r="C19" s="28" t="s">
        <v>565</v>
      </c>
      <c r="D19" s="29">
        <v>14710</v>
      </c>
      <c r="E19" s="29">
        <v>14711</v>
      </c>
      <c r="F19" s="26">
        <v>-1</v>
      </c>
      <c r="G19" s="28"/>
    </row>
    <row r="20" spans="1:7" ht="28.8">
      <c r="A20" s="23">
        <v>19</v>
      </c>
      <c r="B20" s="24" t="s">
        <v>547</v>
      </c>
      <c r="C20" s="24" t="s">
        <v>738</v>
      </c>
      <c r="D20" s="23">
        <v>0</v>
      </c>
      <c r="E20" s="23">
        <v>400</v>
      </c>
      <c r="F20" s="23">
        <v>400</v>
      </c>
      <c r="G20" s="24"/>
    </row>
    <row r="21" spans="1:7" hidden="1">
      <c r="A21" s="26">
        <v>20</v>
      </c>
      <c r="B21" s="28" t="s">
        <v>552</v>
      </c>
      <c r="C21" s="28" t="s">
        <v>739</v>
      </c>
      <c r="D21" s="26">
        <v>0</v>
      </c>
      <c r="E21" s="26">
        <v>750</v>
      </c>
      <c r="F21" s="26">
        <v>750</v>
      </c>
      <c r="G21" s="28"/>
    </row>
    <row r="22" spans="1:7" hidden="1">
      <c r="A22" s="23">
        <v>21</v>
      </c>
      <c r="B22" s="30" t="s">
        <v>553</v>
      </c>
      <c r="C22" s="24" t="s">
        <v>565</v>
      </c>
      <c r="D22" s="25">
        <v>12123</v>
      </c>
      <c r="E22" s="25">
        <v>12124</v>
      </c>
      <c r="F22" s="23">
        <v>-1</v>
      </c>
      <c r="G22" s="24"/>
    </row>
    <row r="23" spans="1:7" hidden="1">
      <c r="A23" s="26">
        <v>22</v>
      </c>
      <c r="B23" s="27" t="s">
        <v>556</v>
      </c>
      <c r="C23" s="28" t="s">
        <v>565</v>
      </c>
      <c r="D23" s="29">
        <v>22686</v>
      </c>
      <c r="E23" s="29">
        <v>22687</v>
      </c>
      <c r="F23" s="26">
        <v>-1</v>
      </c>
      <c r="G23" s="28"/>
    </row>
    <row r="24" spans="1:7" hidden="1">
      <c r="A24" s="23">
        <v>23</v>
      </c>
      <c r="B24" s="24" t="s">
        <v>559</v>
      </c>
      <c r="C24" s="24" t="s">
        <v>740</v>
      </c>
      <c r="D24" s="23">
        <v>0</v>
      </c>
      <c r="E24" s="25">
        <v>7609</v>
      </c>
      <c r="F24" s="25">
        <v>7609</v>
      </c>
      <c r="G24" s="24"/>
    </row>
    <row r="25" spans="1:7" ht="28.8" hidden="1">
      <c r="A25" s="26">
        <v>24</v>
      </c>
      <c r="B25" s="27" t="s">
        <v>559</v>
      </c>
      <c r="C25" s="28" t="s">
        <v>536</v>
      </c>
      <c r="D25" s="29">
        <v>3500</v>
      </c>
      <c r="E25" s="26">
        <v>0</v>
      </c>
      <c r="F25" s="29">
        <v>3500</v>
      </c>
      <c r="G25" s="28"/>
    </row>
    <row r="26" spans="1:7" hidden="1">
      <c r="A26" s="23">
        <v>25</v>
      </c>
      <c r="B26" s="30" t="s">
        <v>626</v>
      </c>
      <c r="C26" s="24" t="s">
        <v>565</v>
      </c>
      <c r="D26" s="25">
        <v>12387</v>
      </c>
      <c r="E26" s="23">
        <v>0</v>
      </c>
      <c r="F26" s="25">
        <v>12387</v>
      </c>
      <c r="G26" s="24"/>
    </row>
    <row r="27" spans="1:7" ht="28.8" hidden="1">
      <c r="A27" s="26">
        <v>26</v>
      </c>
      <c r="B27" s="27" t="s">
        <v>562</v>
      </c>
      <c r="C27" s="28" t="s">
        <v>565</v>
      </c>
      <c r="D27" s="29">
        <v>46907</v>
      </c>
      <c r="E27" s="29">
        <v>49519</v>
      </c>
      <c r="F27" s="29">
        <v>-2612</v>
      </c>
      <c r="G27" s="28"/>
    </row>
    <row r="28" spans="1:7" hidden="1">
      <c r="A28" s="23">
        <v>27</v>
      </c>
      <c r="B28" s="30" t="s">
        <v>564</v>
      </c>
      <c r="C28" s="24" t="s">
        <v>565</v>
      </c>
      <c r="D28" s="25">
        <v>12000</v>
      </c>
      <c r="E28" s="25">
        <v>2689</v>
      </c>
      <c r="F28" s="25">
        <v>9311</v>
      </c>
      <c r="G28" s="24"/>
    </row>
    <row r="29" spans="1:7" hidden="1">
      <c r="A29" s="26">
        <v>28</v>
      </c>
      <c r="B29" s="27" t="s">
        <v>566</v>
      </c>
      <c r="C29" s="28" t="s">
        <v>672</v>
      </c>
      <c r="D29" s="26">
        <v>550</v>
      </c>
      <c r="E29" s="26">
        <v>0</v>
      </c>
      <c r="F29" s="26">
        <v>550</v>
      </c>
      <c r="G29" s="28"/>
    </row>
    <row r="30" spans="1:7" hidden="1">
      <c r="A30" s="23">
        <v>29</v>
      </c>
      <c r="B30" s="30" t="s">
        <v>570</v>
      </c>
      <c r="C30" s="24" t="s">
        <v>565</v>
      </c>
      <c r="D30" s="25">
        <v>6033</v>
      </c>
      <c r="E30" s="23">
        <v>0</v>
      </c>
      <c r="F30" s="25">
        <v>6033</v>
      </c>
      <c r="G30" s="24"/>
    </row>
    <row r="31" spans="1:7" hidden="1">
      <c r="A31" s="26">
        <v>30</v>
      </c>
      <c r="B31" s="27" t="s">
        <v>571</v>
      </c>
      <c r="C31" s="28" t="s">
        <v>565</v>
      </c>
      <c r="D31" s="29">
        <v>33051</v>
      </c>
      <c r="E31" s="29">
        <v>33052</v>
      </c>
      <c r="F31" s="26">
        <v>-1</v>
      </c>
      <c r="G31" s="28"/>
    </row>
    <row r="32" spans="1:7" hidden="1">
      <c r="A32" s="23">
        <v>31</v>
      </c>
      <c r="B32" s="30" t="s">
        <v>627</v>
      </c>
      <c r="C32" s="24" t="s">
        <v>565</v>
      </c>
      <c r="D32" s="25">
        <v>6667</v>
      </c>
      <c r="E32" s="25">
        <v>5420</v>
      </c>
      <c r="F32" s="25">
        <v>1247</v>
      </c>
      <c r="G32" s="24"/>
    </row>
    <row r="33" spans="1:7" hidden="1">
      <c r="A33" s="26">
        <v>32</v>
      </c>
      <c r="B33" s="27" t="s">
        <v>574</v>
      </c>
      <c r="C33" s="28" t="s">
        <v>565</v>
      </c>
      <c r="D33" s="26">
        <v>0</v>
      </c>
      <c r="E33" s="29">
        <v>8579</v>
      </c>
      <c r="F33" s="29">
        <v>-8579</v>
      </c>
      <c r="G33" s="28"/>
    </row>
    <row r="34" spans="1:7" hidden="1">
      <c r="A34" s="23">
        <v>33</v>
      </c>
      <c r="B34" s="30" t="s">
        <v>581</v>
      </c>
      <c r="C34" s="24" t="s">
        <v>565</v>
      </c>
      <c r="D34" s="25">
        <v>19105</v>
      </c>
      <c r="E34" s="25">
        <v>19106</v>
      </c>
      <c r="F34" s="23">
        <v>-1</v>
      </c>
      <c r="G34" s="24"/>
    </row>
    <row r="35" spans="1:7" hidden="1">
      <c r="A35" s="26">
        <v>34</v>
      </c>
      <c r="B35" s="27" t="s">
        <v>630</v>
      </c>
      <c r="C35" s="28" t="s">
        <v>565</v>
      </c>
      <c r="D35" s="29">
        <v>40964</v>
      </c>
      <c r="E35" s="29">
        <v>31515</v>
      </c>
      <c r="F35" s="29">
        <v>9449</v>
      </c>
      <c r="G35" s="28"/>
    </row>
    <row r="36" spans="1:7" hidden="1">
      <c r="A36" s="23">
        <v>35</v>
      </c>
      <c r="B36" s="30" t="s">
        <v>586</v>
      </c>
      <c r="C36" s="24" t="s">
        <v>565</v>
      </c>
      <c r="D36" s="25">
        <v>12257</v>
      </c>
      <c r="E36" s="25">
        <v>12258</v>
      </c>
      <c r="F36" s="23">
        <v>-1</v>
      </c>
      <c r="G36" s="24"/>
    </row>
    <row r="37" spans="1:7" hidden="1">
      <c r="A37" s="26">
        <v>36</v>
      </c>
      <c r="B37" s="27" t="s">
        <v>586</v>
      </c>
      <c r="C37" s="28" t="s">
        <v>672</v>
      </c>
      <c r="D37" s="26">
        <v>285</v>
      </c>
      <c r="E37" s="26">
        <v>0</v>
      </c>
      <c r="F37" s="26">
        <v>285</v>
      </c>
      <c r="G37" s="28"/>
    </row>
    <row r="38" spans="1:7" hidden="1">
      <c r="A38" s="23">
        <v>37</v>
      </c>
      <c r="B38" s="30" t="s">
        <v>631</v>
      </c>
      <c r="C38" s="24" t="s">
        <v>565</v>
      </c>
      <c r="D38" s="25">
        <v>6059</v>
      </c>
      <c r="E38" s="25">
        <v>6060</v>
      </c>
      <c r="F38" s="23">
        <v>-1</v>
      </c>
      <c r="G38" s="24"/>
    </row>
    <row r="39" spans="1:7" hidden="1">
      <c r="A39" s="26">
        <v>38</v>
      </c>
      <c r="B39" s="27" t="s">
        <v>587</v>
      </c>
      <c r="C39" s="28" t="s">
        <v>565</v>
      </c>
      <c r="D39" s="29">
        <v>66042</v>
      </c>
      <c r="E39" s="29">
        <v>68653</v>
      </c>
      <c r="F39" s="29">
        <v>-2611</v>
      </c>
      <c r="G39" s="28"/>
    </row>
    <row r="40" spans="1:7" hidden="1">
      <c r="A40" s="23">
        <v>39</v>
      </c>
      <c r="B40" s="30" t="s">
        <v>589</v>
      </c>
      <c r="C40" s="24" t="s">
        <v>565</v>
      </c>
      <c r="D40" s="25">
        <v>7333</v>
      </c>
      <c r="E40" s="23">
        <v>0</v>
      </c>
      <c r="F40" s="25">
        <v>7333</v>
      </c>
      <c r="G40" s="24"/>
    </row>
    <row r="41" spans="1:7" ht="28.8" hidden="1">
      <c r="A41" s="26">
        <v>40</v>
      </c>
      <c r="B41" s="27" t="s">
        <v>632</v>
      </c>
      <c r="C41" s="28" t="s">
        <v>536</v>
      </c>
      <c r="D41" s="29">
        <v>5000</v>
      </c>
      <c r="E41" s="29">
        <v>12500</v>
      </c>
      <c r="F41" s="29">
        <v>-7500</v>
      </c>
      <c r="G41" s="28"/>
    </row>
    <row r="42" spans="1:7" hidden="1">
      <c r="A42" s="23">
        <v>41</v>
      </c>
      <c r="B42" s="30" t="s">
        <v>595</v>
      </c>
      <c r="C42" s="24" t="s">
        <v>565</v>
      </c>
      <c r="D42" s="25">
        <v>18592</v>
      </c>
      <c r="E42" s="25">
        <v>18593</v>
      </c>
      <c r="F42" s="23">
        <v>-1</v>
      </c>
      <c r="G42" s="24"/>
    </row>
    <row r="43" spans="1:7" hidden="1">
      <c r="A43" s="26">
        <v>42</v>
      </c>
      <c r="B43" s="27" t="s">
        <v>598</v>
      </c>
      <c r="C43" s="28" t="s">
        <v>565</v>
      </c>
      <c r="D43" s="29">
        <v>15000</v>
      </c>
      <c r="E43" s="29">
        <v>7920</v>
      </c>
      <c r="F43" s="29">
        <v>7080</v>
      </c>
      <c r="G43" s="28"/>
    </row>
    <row r="44" spans="1:7" hidden="1">
      <c r="A44" s="23">
        <v>43</v>
      </c>
      <c r="B44" s="30" t="s">
        <v>600</v>
      </c>
      <c r="C44" s="24" t="s">
        <v>565</v>
      </c>
      <c r="D44" s="25">
        <v>51003</v>
      </c>
      <c r="E44" s="25">
        <v>13620</v>
      </c>
      <c r="F44" s="25">
        <v>37383</v>
      </c>
      <c r="G44" s="24"/>
    </row>
    <row r="45" spans="1:7" hidden="1">
      <c r="A45" s="26">
        <v>44</v>
      </c>
      <c r="B45" s="27" t="s">
        <v>603</v>
      </c>
      <c r="C45" s="28" t="s">
        <v>565</v>
      </c>
      <c r="D45" s="29">
        <v>14526</v>
      </c>
      <c r="E45" s="29">
        <v>14527</v>
      </c>
      <c r="F45" s="26">
        <v>-1</v>
      </c>
      <c r="G45" s="28"/>
    </row>
    <row r="46" spans="1:7" hidden="1">
      <c r="A46" s="23">
        <v>45</v>
      </c>
      <c r="B46" s="30" t="s">
        <v>605</v>
      </c>
      <c r="C46" s="24" t="s">
        <v>565</v>
      </c>
      <c r="D46" s="25">
        <v>17652</v>
      </c>
      <c r="E46" s="25">
        <v>17653</v>
      </c>
      <c r="F46" s="23">
        <v>-1</v>
      </c>
      <c r="G46" s="24"/>
    </row>
    <row r="47" spans="1:7" hidden="1">
      <c r="A47" s="26">
        <v>46</v>
      </c>
      <c r="B47" s="27" t="s">
        <v>634</v>
      </c>
      <c r="C47" s="28" t="s">
        <v>565</v>
      </c>
      <c r="D47" s="29">
        <v>16342</v>
      </c>
      <c r="E47" s="29">
        <v>16343</v>
      </c>
      <c r="F47" s="26">
        <v>-1</v>
      </c>
      <c r="G47" s="28"/>
    </row>
    <row r="48" spans="1:7" ht="28.8" hidden="1">
      <c r="A48" s="23">
        <v>47</v>
      </c>
      <c r="B48" s="30" t="s">
        <v>634</v>
      </c>
      <c r="C48" s="24" t="s">
        <v>536</v>
      </c>
      <c r="D48" s="25">
        <v>8000</v>
      </c>
      <c r="E48" s="25">
        <v>15000</v>
      </c>
      <c r="F48" s="25">
        <v>-7000</v>
      </c>
      <c r="G48" s="24"/>
    </row>
    <row r="49" spans="1:7" hidden="1">
      <c r="A49" s="26">
        <v>48</v>
      </c>
      <c r="B49" s="27" t="s">
        <v>611</v>
      </c>
      <c r="C49" s="28" t="s">
        <v>565</v>
      </c>
      <c r="D49" s="29">
        <v>10840</v>
      </c>
      <c r="E49" s="29">
        <v>10841</v>
      </c>
      <c r="F49" s="26">
        <v>-1</v>
      </c>
      <c r="G49" s="28"/>
    </row>
    <row r="50" spans="1:7" hidden="1">
      <c r="A50" s="23">
        <v>49</v>
      </c>
      <c r="B50" s="30" t="s">
        <v>612</v>
      </c>
      <c r="C50" s="24" t="s">
        <v>565</v>
      </c>
      <c r="D50" s="25">
        <v>57299</v>
      </c>
      <c r="E50" s="25">
        <v>56578</v>
      </c>
      <c r="F50" s="23">
        <v>721</v>
      </c>
      <c r="G50" s="24"/>
    </row>
    <row r="51" spans="1:7" hidden="1">
      <c r="A51" s="26">
        <v>50</v>
      </c>
      <c r="B51" s="27" t="s">
        <v>613</v>
      </c>
      <c r="C51" s="28" t="s">
        <v>565</v>
      </c>
      <c r="D51" s="29">
        <v>11006</v>
      </c>
      <c r="E51" s="29">
        <v>11007</v>
      </c>
      <c r="F51" s="26">
        <v>-1</v>
      </c>
      <c r="G51" s="28"/>
    </row>
    <row r="52" spans="1:7" hidden="1">
      <c r="A52" s="51" t="s">
        <v>619</v>
      </c>
      <c r="B52" s="55"/>
      <c r="C52" s="55"/>
      <c r="D52" s="55"/>
      <c r="E52" s="55"/>
      <c r="F52" s="55"/>
      <c r="G52" s="52"/>
    </row>
    <row r="53" spans="1:7" hidden="1">
      <c r="A53" s="26">
        <v>51</v>
      </c>
      <c r="B53" s="28" t="s">
        <v>741</v>
      </c>
      <c r="C53" s="28" t="s">
        <v>621</v>
      </c>
      <c r="D53" s="26">
        <v>0</v>
      </c>
      <c r="E53" s="29">
        <v>74603</v>
      </c>
      <c r="F53" s="29">
        <v>74603</v>
      </c>
      <c r="G53" s="28"/>
    </row>
    <row r="54" spans="1:7" hidden="1">
      <c r="A54" s="23">
        <v>52</v>
      </c>
      <c r="B54" s="24" t="s">
        <v>742</v>
      </c>
      <c r="C54" s="24" t="s">
        <v>621</v>
      </c>
      <c r="D54" s="23">
        <v>0</v>
      </c>
      <c r="E54" s="25">
        <v>39161</v>
      </c>
      <c r="F54" s="25">
        <v>39161</v>
      </c>
      <c r="G54" s="24"/>
    </row>
    <row r="55" spans="1:7" hidden="1">
      <c r="A55" s="26">
        <v>53</v>
      </c>
      <c r="B55" s="28" t="s">
        <v>743</v>
      </c>
      <c r="C55" s="28" t="s">
        <v>621</v>
      </c>
      <c r="D55" s="26">
        <v>0</v>
      </c>
      <c r="E55" s="29">
        <v>51871</v>
      </c>
      <c r="F55" s="29">
        <v>51871</v>
      </c>
      <c r="G55" s="28"/>
    </row>
    <row r="56" spans="1:7" hidden="1">
      <c r="A56" s="23">
        <v>54</v>
      </c>
      <c r="B56" s="24" t="s">
        <v>744</v>
      </c>
      <c r="C56" s="24" t="s">
        <v>621</v>
      </c>
      <c r="D56" s="23">
        <v>0</v>
      </c>
      <c r="E56" s="25">
        <v>73191</v>
      </c>
      <c r="F56" s="23"/>
      <c r="G56" s="37"/>
    </row>
  </sheetData>
  <autoFilter ref="A1:G56">
    <filterColumn colId="2">
      <filters>
        <filter val="Trans.Allw."/>
      </filters>
    </filterColumn>
  </autoFilter>
  <mergeCells count="1">
    <mergeCell ref="A52:G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24"/>
    </sheetView>
  </sheetViews>
  <sheetFormatPr defaultRowHeight="14.4"/>
  <sheetData>
    <row r="1" spans="1:7" ht="30" customHeight="1">
      <c r="A1" s="56" t="s">
        <v>511</v>
      </c>
      <c r="B1" s="58" t="s">
        <v>512</v>
      </c>
      <c r="C1" s="58" t="s">
        <v>513</v>
      </c>
      <c r="D1" s="60" t="s">
        <v>514</v>
      </c>
      <c r="E1" s="61"/>
      <c r="F1" s="58" t="s">
        <v>515</v>
      </c>
      <c r="G1" s="53" t="s">
        <v>516</v>
      </c>
    </row>
    <row r="2" spans="1:7" ht="86.4">
      <c r="A2" s="57"/>
      <c r="B2" s="59"/>
      <c r="C2" s="59"/>
      <c r="D2" s="8" t="s">
        <v>745</v>
      </c>
      <c r="E2" s="8" t="s">
        <v>746</v>
      </c>
      <c r="F2" s="59"/>
      <c r="G2" s="54"/>
    </row>
    <row r="3" spans="1:7" ht="86.4">
      <c r="A3" s="23">
        <v>1</v>
      </c>
      <c r="B3" s="30" t="s">
        <v>668</v>
      </c>
      <c r="C3" s="24" t="s">
        <v>565</v>
      </c>
      <c r="D3" s="25">
        <v>17794</v>
      </c>
      <c r="E3" s="25">
        <v>17795</v>
      </c>
      <c r="F3" s="23">
        <v>-1</v>
      </c>
      <c r="G3" s="24"/>
    </row>
    <row r="4" spans="1:7" ht="100.8">
      <c r="A4" s="26">
        <v>2</v>
      </c>
      <c r="B4" s="27" t="s">
        <v>675</v>
      </c>
      <c r="C4" s="28" t="s">
        <v>565</v>
      </c>
      <c r="D4" s="29">
        <v>21304</v>
      </c>
      <c r="E4" s="29">
        <v>14535</v>
      </c>
      <c r="F4" s="29">
        <v>6769</v>
      </c>
      <c r="G4" s="28"/>
    </row>
    <row r="5" spans="1:7" ht="100.8">
      <c r="A5" s="23">
        <v>3</v>
      </c>
      <c r="B5" s="30" t="s">
        <v>675</v>
      </c>
      <c r="C5" s="24" t="s">
        <v>672</v>
      </c>
      <c r="D5" s="23">
        <v>140</v>
      </c>
      <c r="E5" s="23">
        <v>0</v>
      </c>
      <c r="F5" s="23">
        <v>140</v>
      </c>
      <c r="G5" s="24"/>
    </row>
    <row r="6" spans="1:7" ht="86.4">
      <c r="A6" s="26">
        <v>4</v>
      </c>
      <c r="B6" s="27" t="s">
        <v>677</v>
      </c>
      <c r="C6" s="28" t="s">
        <v>565</v>
      </c>
      <c r="D6" s="29">
        <v>17157</v>
      </c>
      <c r="E6" s="29">
        <v>17158</v>
      </c>
      <c r="F6" s="26">
        <v>-1</v>
      </c>
      <c r="G6" s="28"/>
    </row>
    <row r="7" spans="1:7" ht="115.2">
      <c r="A7" s="23">
        <v>5</v>
      </c>
      <c r="B7" s="30" t="s">
        <v>678</v>
      </c>
      <c r="C7" s="24" t="s">
        <v>672</v>
      </c>
      <c r="D7" s="23">
        <v>184</v>
      </c>
      <c r="E7" s="23">
        <v>0</v>
      </c>
      <c r="F7" s="23">
        <v>184</v>
      </c>
      <c r="G7" s="24"/>
    </row>
    <row r="8" spans="1:7" ht="115.2">
      <c r="A8" s="26">
        <v>6</v>
      </c>
      <c r="B8" s="27" t="s">
        <v>685</v>
      </c>
      <c r="C8" s="28" t="s">
        <v>565</v>
      </c>
      <c r="D8" s="29">
        <v>16317</v>
      </c>
      <c r="E8" s="29">
        <v>16318</v>
      </c>
      <c r="F8" s="26">
        <v>-1</v>
      </c>
      <c r="G8" s="28"/>
    </row>
    <row r="9" spans="1:7" ht="100.8">
      <c r="A9" s="23">
        <v>7</v>
      </c>
      <c r="B9" s="24" t="s">
        <v>690</v>
      </c>
      <c r="C9" s="24" t="s">
        <v>706</v>
      </c>
      <c r="D9" s="25">
        <v>34906</v>
      </c>
      <c r="E9" s="23">
        <v>0</v>
      </c>
      <c r="F9" s="25">
        <v>-34906</v>
      </c>
      <c r="G9" s="24"/>
    </row>
    <row r="10" spans="1:7" ht="86.4">
      <c r="A10" s="26">
        <v>8</v>
      </c>
      <c r="B10" s="28" t="s">
        <v>693</v>
      </c>
      <c r="C10" s="28" t="s">
        <v>740</v>
      </c>
      <c r="D10" s="26">
        <v>0</v>
      </c>
      <c r="E10" s="29">
        <v>14499</v>
      </c>
      <c r="F10" s="29">
        <v>14499</v>
      </c>
      <c r="G10" s="28"/>
    </row>
    <row r="11" spans="1:7" ht="86.4">
      <c r="A11" s="23">
        <v>9</v>
      </c>
      <c r="B11" s="30" t="s">
        <v>694</v>
      </c>
      <c r="C11" s="24" t="s">
        <v>565</v>
      </c>
      <c r="D11" s="25">
        <v>11447</v>
      </c>
      <c r="E11" s="25">
        <v>11448</v>
      </c>
      <c r="F11" s="23">
        <v>-1</v>
      </c>
      <c r="G11" s="24"/>
    </row>
    <row r="12" spans="1:7" ht="86.4">
      <c r="A12" s="26">
        <v>10</v>
      </c>
      <c r="B12" s="27" t="s">
        <v>696</v>
      </c>
      <c r="C12" s="28" t="s">
        <v>565</v>
      </c>
      <c r="D12" s="29">
        <v>26505</v>
      </c>
      <c r="E12" s="29">
        <v>26506</v>
      </c>
      <c r="F12" s="26">
        <v>-1</v>
      </c>
      <c r="G12" s="28"/>
    </row>
    <row r="13" spans="1:7" ht="86.4">
      <c r="A13" s="24">
        <v>11</v>
      </c>
      <c r="B13" s="24" t="s">
        <v>700</v>
      </c>
      <c r="C13" s="24" t="s">
        <v>747</v>
      </c>
      <c r="D13" s="25">
        <v>31400</v>
      </c>
      <c r="E13" s="25">
        <v>32300</v>
      </c>
      <c r="F13" s="23">
        <v>900</v>
      </c>
      <c r="G13" s="24"/>
    </row>
    <row r="14" spans="1:7" ht="86.4">
      <c r="A14" s="26">
        <v>12</v>
      </c>
      <c r="B14" s="28" t="s">
        <v>700</v>
      </c>
      <c r="C14" s="28" t="s">
        <v>748</v>
      </c>
      <c r="D14" s="29">
        <v>8792</v>
      </c>
      <c r="E14" s="29">
        <v>9044</v>
      </c>
      <c r="F14" s="26">
        <v>252</v>
      </c>
      <c r="G14" s="28"/>
    </row>
    <row r="15" spans="1:7" ht="86.4">
      <c r="A15" s="23">
        <v>13</v>
      </c>
      <c r="B15" s="30" t="s">
        <v>700</v>
      </c>
      <c r="C15" s="24" t="s">
        <v>315</v>
      </c>
      <c r="D15" s="25">
        <v>4020</v>
      </c>
      <c r="E15" s="25">
        <v>4135</v>
      </c>
      <c r="F15" s="23">
        <v>-115</v>
      </c>
      <c r="G15" s="24"/>
    </row>
    <row r="16" spans="1:7" ht="115.2">
      <c r="A16" s="26">
        <v>14</v>
      </c>
      <c r="B16" s="27" t="s">
        <v>702</v>
      </c>
      <c r="C16" s="28" t="s">
        <v>565</v>
      </c>
      <c r="D16" s="29">
        <v>21685</v>
      </c>
      <c r="E16" s="29">
        <v>21686</v>
      </c>
      <c r="F16" s="26">
        <v>-1</v>
      </c>
      <c r="G16" s="28"/>
    </row>
    <row r="17" spans="1:7" ht="115.2">
      <c r="A17" s="23">
        <v>15</v>
      </c>
      <c r="B17" s="30" t="s">
        <v>749</v>
      </c>
      <c r="C17" s="24" t="s">
        <v>565</v>
      </c>
      <c r="D17" s="25">
        <v>35588</v>
      </c>
      <c r="E17" s="25">
        <v>27311</v>
      </c>
      <c r="F17" s="25">
        <v>8277</v>
      </c>
      <c r="G17" s="24"/>
    </row>
    <row r="18" spans="1:7" ht="129.6">
      <c r="A18" s="26">
        <v>16</v>
      </c>
      <c r="B18" s="27" t="s">
        <v>750</v>
      </c>
      <c r="C18" s="28" t="s">
        <v>565</v>
      </c>
      <c r="D18" s="29">
        <v>37833</v>
      </c>
      <c r="E18" s="29">
        <v>5362</v>
      </c>
      <c r="F18" s="29">
        <v>32471</v>
      </c>
      <c r="G18" s="28"/>
    </row>
    <row r="19" spans="1:7" ht="15" customHeight="1">
      <c r="A19" s="51" t="s">
        <v>638</v>
      </c>
      <c r="B19" s="55"/>
      <c r="C19" s="55"/>
      <c r="D19" s="55"/>
      <c r="E19" s="55"/>
      <c r="F19" s="55"/>
      <c r="G19" s="52"/>
    </row>
    <row r="20" spans="1:7" ht="100.8">
      <c r="A20" s="26">
        <v>17</v>
      </c>
      <c r="B20" s="28" t="s">
        <v>751</v>
      </c>
      <c r="C20" s="28" t="s">
        <v>621</v>
      </c>
      <c r="D20" s="29">
        <v>47397</v>
      </c>
      <c r="E20" s="26">
        <v>0</v>
      </c>
      <c r="F20" s="29">
        <v>-47397</v>
      </c>
      <c r="G20" s="28"/>
    </row>
    <row r="21" spans="1:7" ht="115.2">
      <c r="A21" s="23">
        <v>18</v>
      </c>
      <c r="B21" s="24" t="s">
        <v>676</v>
      </c>
      <c r="C21" s="24" t="s">
        <v>621</v>
      </c>
      <c r="D21" s="25">
        <v>44648</v>
      </c>
      <c r="E21" s="23">
        <v>0</v>
      </c>
      <c r="F21" s="25">
        <v>-44648</v>
      </c>
      <c r="G21" s="24"/>
    </row>
    <row r="22" spans="1:7" ht="115.2">
      <c r="A22" s="26">
        <v>19</v>
      </c>
      <c r="B22" s="28" t="s">
        <v>687</v>
      </c>
      <c r="C22" s="28" t="s">
        <v>621</v>
      </c>
      <c r="D22" s="29">
        <v>68382</v>
      </c>
      <c r="E22" s="26">
        <v>0</v>
      </c>
      <c r="F22" s="29">
        <v>-68382</v>
      </c>
      <c r="G22" s="28"/>
    </row>
    <row r="23" spans="1:7">
      <c r="A23" s="31"/>
      <c r="B23" s="32"/>
      <c r="C23" s="33"/>
    </row>
    <row r="24" spans="1:7">
      <c r="A24" s="36"/>
    </row>
  </sheetData>
  <mergeCells count="7">
    <mergeCell ref="A19:G19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2023-12-14T12:05:32Z</dcterms:modified>
</cp:coreProperties>
</file>