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eed/Documents/Git/offgridders/inputs/"/>
    </mc:Choice>
  </mc:AlternateContent>
  <xr:revisionPtr revIDLastSave="0" documentId="13_ncr:1_{C56866E1-14E4-AC49-88C9-E77F0E0EDE5D}" xr6:coauthVersionLast="47" xr6:coauthVersionMax="47" xr10:uidLastSave="{00000000-0000-0000-0000-000000000000}"/>
  <bookViews>
    <workbookView xWindow="0" yWindow="0" windowWidth="28800" windowHeight="18000" tabRatio="500" activeTab="3" xr2:uid="{00000000-000D-0000-FFFF-FFFF00000000}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5" i="7" l="1"/>
  <c r="A35" i="7"/>
  <c r="B34" i="7"/>
  <c r="A34" i="7"/>
</calcChain>
</file>

<file path=xl/sharedStrings.xml><?xml version="1.0" encoding="utf-8"?>
<sst xmlns="http://schemas.openxmlformats.org/spreadsheetml/2006/main" count="578" uniqueCount="349">
  <si>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</si>
  <si>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</si>
  <si>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</si>
  <si>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</si>
  <si>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</si>
  <si>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</si>
  <si>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</si>
  <si>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</si>
  <si>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</si>
  <si>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</si>
  <si>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</si>
  <si>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</si>
  <si>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</si>
  <si>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</si>
  <si>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</si>
  <si>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</si>
  <si>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</si>
  <si>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</si>
  <si>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</si>
  <si>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</si>
  <si>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</si>
  <si>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</si>
  <si>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</si>
  <si>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</si>
  <si>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</si>
  <si>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</si>
  <si>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</si>
  <si>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</si>
  <si>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</si>
  <si>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</si>
  <si>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</si>
  <si>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</si>
  <si>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</si>
  <si>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</si>
  <si>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</si>
  <si>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</si>
  <si>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</si>
  <si>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</si>
  <si>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</si>
  <si>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</si>
  <si>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</si>
  <si>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include_shortage_penalty_costs_in_lcoe</t>
  </si>
  <si>
    <t>allow_shortage</t>
  </si>
  <si>
    <t>True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</si>
  <si>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</si>
  <si>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</si>
  <si>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</si>
  <si>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</si>
  <si>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</si>
  <si>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</si>
  <si>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perform_multicriteria_analysis</t>
  </si>
  <si>
    <t>solver</t>
  </si>
  <si>
    <t>cbc</t>
  </si>
  <si>
    <t>solver_verbose</t>
  </si>
  <si>
    <t>cmdline_option</t>
  </si>
  <si>
    <t>ratioGap</t>
  </si>
  <si>
    <t>cmdline_option_value</t>
  </si>
  <si>
    <t>input_folder_timeseries</t>
  </si>
  <si>
    <t>./inputs/timeseries</t>
  </si>
  <si>
    <t>for timeseries</t>
  </si>
  <si>
    <t>output_folder</t>
  </si>
  <si>
    <t>simulation_results</t>
  </si>
  <si>
    <t>output_file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</si>
  <si>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</si>
  <si>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</si>
  <si>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</si>
  <si>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</si>
  <si>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</si>
  <si>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</si>
  <si>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</si>
  <si>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</si>
  <si>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</si>
  <si>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</si>
  <si>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</si>
  <si>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</si>
  <si>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</si>
  <si>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</si>
  <si>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</si>
  <si>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</si>
  <si>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</si>
  <si>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</si>
  <si>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</si>
  <si>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</si>
  <si>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</si>
  <si>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</si>
  <si>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</si>
  <si>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</si>
  <si>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</si>
  <si>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</si>
  <si>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</si>
  <si>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</si>
  <si>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</si>
  <si>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</si>
  <si>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</si>
  <si>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</si>
  <si>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</si>
  <si>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</si>
  <si>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</si>
  <si>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</si>
  <si>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</si>
  <si>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</si>
  <si>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</si>
  <si>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</si>
  <si>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</si>
  <si>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</si>
  <si>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</si>
  <si>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</si>
  <si>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</si>
  <si>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</si>
  <si>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</si>
  <si>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</si>
  <si>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</si>
  <si>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</si>
  <si>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</si>
  <si>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</si>
  <si>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</si>
  <si>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</si>
  <si>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</si>
  <si>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</si>
  <si>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</si>
  <si>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</si>
  <si>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</si>
  <si>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</si>
  <si>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</si>
  <si>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</si>
  <si>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</si>
  <si>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</si>
  <si>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</si>
  <si>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</si>
  <si>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</si>
  <si>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</si>
  <si>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</si>
  <si>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</si>
  <si>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</si>
  <si>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</si>
  <si>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</si>
  <si>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</si>
  <si>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</si>
  <si>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</si>
  <si>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</si>
  <si>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</si>
  <si>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</si>
  <si>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</si>
  <si>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</si>
  <si>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</si>
  <si>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</si>
  <si>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</si>
  <si>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</si>
  <si>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</si>
  <si>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</si>
  <si>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</si>
  <si>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</si>
  <si>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</si>
  <si>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</si>
  <si>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</si>
  <si>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</si>
  <si>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</si>
  <si>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</si>
  <si>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</si>
  <si>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</si>
  <si>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</si>
  <si>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</si>
  <si>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</si>
  <si>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</si>
  <si>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</si>
  <si>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</si>
  <si>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</si>
  <si>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</si>
  <si>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</si>
  <si>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</si>
  <si>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</si>
  <si>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</si>
  <si>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</si>
  <si>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</si>
  <si>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</si>
  <si>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</si>
  <si>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</si>
  <si>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</si>
  <si>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</si>
  <si>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</si>
  <si>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</si>
  <si>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</si>
  <si>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</si>
  <si>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</si>
  <si>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</si>
  <si>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</si>
  <si>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</si>
  <si>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</si>
  <si>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</si>
  <si>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</si>
  <si>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</si>
  <si>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</si>
  <si>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</si>
  <si>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</si>
  <si>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</si>
  <si>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</si>
  <si>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</si>
  <si>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</si>
  <si>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</si>
  <si>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fuel_co2_emission_factor</t>
  </si>
  <si>
    <t>kgCO2eq/l</t>
  </si>
  <si>
    <t>maingrid_co2_emission_factor</t>
  </si>
  <si>
    <t>kgCO2eq/kWh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</si>
  <si>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</si>
  <si>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</si>
  <si>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</si>
  <si>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</si>
  <si>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</si>
  <si>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</si>
  <si>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</si>
  <si>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</si>
  <si>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</si>
  <si>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</si>
  <si>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</si>
  <si>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</si>
  <si>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</si>
  <si>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</si>
  <si>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</si>
  <si>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</si>
  <si>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</si>
  <si>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</si>
  <si>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</si>
  <si>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</si>
  <si>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</si>
  <si>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</si>
  <si>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</si>
  <si>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</si>
  <si>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</si>
  <si>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</si>
  <si>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</si>
  <si>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</si>
  <si>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</si>
  <si>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</si>
  <si>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</si>
  <si>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</si>
  <si>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</si>
  <si>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</si>
  <si>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</si>
  <si>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</si>
  <si>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</si>
  <si>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</si>
  <si>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</si>
  <si>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</si>
  <si>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</si>
  <si>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</si>
  <si>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</si>
  <si>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</si>
  <si>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</si>
  <si>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</si>
  <si>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</si>
  <si>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</si>
  <si>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</si>
  <si>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oem, string (name of base capacity case), None, peak_demand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</si>
  <si>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</si>
  <si>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</si>
  <si>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</si>
  <si>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</si>
  <si>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</si>
  <si>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</si>
  <si>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</si>
  <si>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</si>
  <si>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</si>
  <si>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tariff for electrical service</t>
  </si>
  <si>
    <t>Value if known, else None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</si>
  <si>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</si>
  <si>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</si>
  <si>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</si>
  <si>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</si>
  <si>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</si>
  <si>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</si>
  <si>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</si>
  <si>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</si>
  <si>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</si>
  <si>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</si>
  <si>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</si>
  <si>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</si>
  <si>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</si>
  <si>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</si>
  <si>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</si>
  <si>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</si>
  <si>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</si>
  <si>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</si>
  <si>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</si>
  <si>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</si>
  <si>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</si>
  <si>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</si>
  <si>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</si>
  <si>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</si>
  <si>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</si>
  <si>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</si>
  <si>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</si>
  <si>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</si>
  <si>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</si>
  <si>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</si>
  <si>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</si>
  <si>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</si>
  <si>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</si>
  <si>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</si>
  <si>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(True or False)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</si>
  <si>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</si>
  <si>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</si>
  <si>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</si>
  <si>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</si>
  <si>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</si>
  <si>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</si>
  <si>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</si>
  <si>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</si>
  <si>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</si>
  <si>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</si>
  <si>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</si>
  <si>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</si>
  <si>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</si>
  <si>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</si>
  <si>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</si>
  <si>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</si>
  <si>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</si>
  <si>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</si>
  <si>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</si>
  <si>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</si>
  <si>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</si>
  <si>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</si>
  <si>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</si>
  <si>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</si>
  <si>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</si>
  <si>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</si>
  <si>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</si>
  <si>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</si>
  <si>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</si>
  <si>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</si>
  <si>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</si>
  <si>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</si>
  <si>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</si>
  <si>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</si>
  <si>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</si>
  <si>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</si>
  <si>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</si>
  <si>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</si>
  <si>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</si>
  <si>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  <charset val="1"/>
      </rPr>
      <t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</si>
  <si>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</si>
  <si>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</si>
  <si>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</si>
  <si>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</si>
  <si>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</si>
  <si>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</si>
  <si>
    <t>ratioGap, allowedGap</t>
  </si>
  <si>
    <t>results</t>
  </si>
  <si>
    <t>site_data.csv</t>
  </si>
  <si>
    <t>pv-storage-mg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</si>
</sst>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7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2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2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5" borderId="0" xfId="0" applyFont="1" applyFill="1" applyAlignment="1">
      <alignment horizontal="left" vertical="center" wrapText="1"/>
    </xf>
    <xf numFmtId="0" fontId="0" fillId="9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center" wrapText="1"/>
    </xf>
    <xf numFmtId="0" fontId="0" fillId="9" borderId="2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zoomScale="140" zoomScaleNormal="140" workbookViewId="0">
      <selection activeCell="E15" sqref="E15"/>
    </sheetView>
  </sheetViews>
  <sheetFormatPr baseColWidth="10" defaultColWidth="9.1640625" defaultRowHeight="13" x14ac:dyDescent="0.15"/>
  <cols>
    <col min="1" max="3" width="1.1640625" customWidth="1"/>
    <col min="4" max="4" width="19.33203125" customWidth="1"/>
    <col min="5" max="5" width="49.83203125" customWidth="1"/>
    <col min="6" max="6" width="1.1640625" customWidth="1"/>
    <col min="7" max="1025" width="8.5" customWidth="1"/>
  </cols>
  <sheetData>
    <row r="2" spans="2:6" x14ac:dyDescent="0.15">
      <c r="B2" s="1"/>
      <c r="C2" s="1"/>
      <c r="D2" s="1"/>
      <c r="E2" s="1"/>
      <c r="F2" s="1"/>
    </row>
    <row r="3" spans="2:6" ht="16" x14ac:dyDescent="0.2">
      <c r="B3" s="1"/>
      <c r="C3" s="2" t="s">
        <v>0</v>
      </c>
      <c r="D3" s="1"/>
      <c r="E3" s="1"/>
      <c r="F3" s="1"/>
    </row>
    <row r="4" spans="2:6" x14ac:dyDescent="0.15">
      <c r="B4" s="1"/>
      <c r="C4" s="3" t="s">
        <v>1</v>
      </c>
      <c r="D4" s="1"/>
      <c r="E4" s="1"/>
      <c r="F4" s="1"/>
    </row>
    <row r="5" spans="2:6" x14ac:dyDescent="0.15">
      <c r="B5" s="1"/>
      <c r="C5" s="4"/>
      <c r="D5" s="1"/>
      <c r="E5" s="1"/>
      <c r="F5" s="1"/>
    </row>
    <row r="6" spans="2:6" ht="23.75" customHeight="1" x14ac:dyDescent="0.15">
      <c r="B6" s="1"/>
      <c r="C6" s="64" t="s">
        <v>2</v>
      </c>
      <c r="D6" s="64"/>
      <c r="E6" s="64"/>
      <c r="F6" s="1"/>
    </row>
    <row r="7" spans="2:6" x14ac:dyDescent="0.15">
      <c r="B7" s="1"/>
      <c r="C7" s="4"/>
      <c r="D7" s="1" t="s">
        <v>3</v>
      </c>
      <c r="E7" s="1"/>
      <c r="F7" s="1"/>
    </row>
    <row r="8" spans="2:6" x14ac:dyDescent="0.15">
      <c r="B8" s="1"/>
      <c r="C8" s="4"/>
      <c r="D8" s="1" t="s">
        <v>4</v>
      </c>
      <c r="E8" s="1"/>
      <c r="F8" s="1"/>
    </row>
    <row r="9" spans="2:6" x14ac:dyDescent="0.15">
      <c r="B9" s="1"/>
      <c r="C9" s="4"/>
      <c r="D9" s="1" t="s">
        <v>5</v>
      </c>
      <c r="E9" s="1"/>
      <c r="F9" s="1"/>
    </row>
    <row r="10" spans="2:6" x14ac:dyDescent="0.15">
      <c r="B10" s="1"/>
      <c r="C10" s="4"/>
      <c r="D10" s="1" t="s">
        <v>6</v>
      </c>
      <c r="E10" s="1"/>
      <c r="F10" s="1"/>
    </row>
    <row r="11" spans="2:6" x14ac:dyDescent="0.15">
      <c r="B11" s="1"/>
      <c r="C11" s="4"/>
      <c r="D11" s="1" t="s">
        <v>7</v>
      </c>
      <c r="E11" s="1"/>
      <c r="F11" s="1"/>
    </row>
    <row r="12" spans="2:6" x14ac:dyDescent="0.15">
      <c r="B12" s="1"/>
      <c r="C12" s="4"/>
      <c r="D12" s="1" t="s">
        <v>8</v>
      </c>
      <c r="E12" s="1"/>
      <c r="F12" s="1"/>
    </row>
    <row r="13" spans="2:6" x14ac:dyDescent="0.15">
      <c r="B13" s="1"/>
      <c r="C13" s="4"/>
      <c r="D13" s="1"/>
      <c r="E13" s="1"/>
      <c r="F13" s="1"/>
    </row>
    <row r="14" spans="2:6" x14ac:dyDescent="0.15">
      <c r="B14" s="1"/>
      <c r="C14" s="4"/>
      <c r="D14" s="5" t="s">
        <v>9</v>
      </c>
      <c r="E14" s="5" t="s">
        <v>10</v>
      </c>
      <c r="F14" s="1"/>
    </row>
    <row r="15" spans="2:6" x14ac:dyDescent="0.15">
      <c r="B15" s="1"/>
      <c r="C15" s="4"/>
      <c r="D15" s="6" t="s">
        <v>11</v>
      </c>
      <c r="E15" s="7" t="s">
        <v>12</v>
      </c>
      <c r="F15" s="1"/>
    </row>
    <row r="16" spans="2:6" ht="28" x14ac:dyDescent="0.15">
      <c r="B16" s="1"/>
      <c r="C16" s="4"/>
      <c r="D16" s="6" t="s">
        <v>13</v>
      </c>
      <c r="E16" s="8" t="s">
        <v>14</v>
      </c>
      <c r="F16" s="1"/>
    </row>
    <row r="17" spans="2:6" x14ac:dyDescent="0.15">
      <c r="B17" s="1"/>
      <c r="C17" s="4"/>
      <c r="D17" s="6" t="s">
        <v>15</v>
      </c>
      <c r="E17" s="7" t="s">
        <v>16</v>
      </c>
      <c r="F17" s="1"/>
    </row>
    <row r="18" spans="2:6" x14ac:dyDescent="0.15">
      <c r="B18" s="1"/>
      <c r="C18" s="4"/>
      <c r="D18" s="6" t="s">
        <v>17</v>
      </c>
      <c r="E18" s="7" t="s">
        <v>18</v>
      </c>
      <c r="F18" s="1"/>
    </row>
    <row r="19" spans="2:6" x14ac:dyDescent="0.15">
      <c r="B19" s="1"/>
      <c r="C19" s="4"/>
      <c r="D19" s="6" t="s">
        <v>19</v>
      </c>
      <c r="E19" s="7" t="s">
        <v>20</v>
      </c>
      <c r="F19" s="1"/>
    </row>
    <row r="20" spans="2:6" x14ac:dyDescent="0.15">
      <c r="B20" s="1"/>
      <c r="C20" s="4"/>
      <c r="D20" s="1"/>
      <c r="E20" s="1"/>
      <c r="F20" s="1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zoomScale="140" zoomScaleNormal="140" workbookViewId="0">
      <selection activeCell="C32" sqref="C32"/>
    </sheetView>
  </sheetViews>
  <sheetFormatPr baseColWidth="10" defaultColWidth="9.1640625" defaultRowHeight="13" x14ac:dyDescent="0.15"/>
  <cols>
    <col min="1" max="1" width="3.1640625" customWidth="1"/>
    <col min="2" max="2" width="33.5" customWidth="1"/>
    <col min="3" max="3" width="18.5" style="9" customWidth="1"/>
    <col min="4" max="1025" width="8.5" customWidth="1"/>
  </cols>
  <sheetData>
    <row r="1" spans="1:6" x14ac:dyDescent="0.15">
      <c r="A1" s="10" t="s">
        <v>21</v>
      </c>
    </row>
    <row r="3" spans="1:6" x14ac:dyDescent="0.15">
      <c r="B3" s="11" t="s">
        <v>22</v>
      </c>
      <c r="C3" s="65" t="s">
        <v>23</v>
      </c>
      <c r="D3" s="65"/>
      <c r="E3" s="65"/>
      <c r="F3" s="65"/>
    </row>
    <row r="4" spans="1:6" x14ac:dyDescent="0.15">
      <c r="B4" s="11" t="s">
        <v>24</v>
      </c>
      <c r="C4" s="65" t="s">
        <v>25</v>
      </c>
      <c r="D4" s="65"/>
      <c r="E4" s="65"/>
      <c r="F4" s="65"/>
    </row>
    <row r="5" spans="1:6" x14ac:dyDescent="0.15">
      <c r="A5" s="10"/>
      <c r="B5" s="11" t="s">
        <v>26</v>
      </c>
      <c r="C5" s="65" t="s">
        <v>27</v>
      </c>
      <c r="D5" s="65"/>
      <c r="E5" s="65"/>
      <c r="F5" s="65"/>
    </row>
    <row r="6" spans="1:6" x14ac:dyDescent="0.15">
      <c r="A6" s="10"/>
      <c r="B6" s="11" t="s">
        <v>28</v>
      </c>
      <c r="C6" s="65" t="s">
        <v>29</v>
      </c>
      <c r="D6" s="65"/>
      <c r="E6" s="65"/>
      <c r="F6" s="65"/>
    </row>
    <row r="7" spans="1:6" x14ac:dyDescent="0.15">
      <c r="A7" s="10"/>
      <c r="B7" s="11" t="s">
        <v>30</v>
      </c>
      <c r="C7" s="65" t="s">
        <v>31</v>
      </c>
      <c r="D7" s="65"/>
      <c r="E7" s="65"/>
      <c r="F7" s="65"/>
    </row>
    <row r="8" spans="1:6" x14ac:dyDescent="0.15">
      <c r="A8" s="10"/>
      <c r="B8" s="11" t="s">
        <v>32</v>
      </c>
      <c r="C8" s="65" t="s">
        <v>33</v>
      </c>
      <c r="D8" s="65"/>
      <c r="E8" s="65"/>
      <c r="F8" s="65"/>
    </row>
    <row r="9" spans="1:6" ht="24" customHeight="1" x14ac:dyDescent="0.15">
      <c r="A9" s="10"/>
      <c r="B9" s="11" t="s">
        <v>34</v>
      </c>
      <c r="C9" s="66" t="s">
        <v>35</v>
      </c>
      <c r="D9" s="66"/>
      <c r="E9" s="66"/>
      <c r="F9" s="66"/>
    </row>
    <row r="10" spans="1:6" x14ac:dyDescent="0.15">
      <c r="A10" s="10"/>
      <c r="B10" s="10"/>
      <c r="C10" s="13"/>
    </row>
    <row r="11" spans="1:6" x14ac:dyDescent="0.15">
      <c r="A11" s="10"/>
      <c r="B11" s="14" t="s">
        <v>36</v>
      </c>
      <c r="C11" s="13" t="s">
        <v>37</v>
      </c>
    </row>
    <row r="12" spans="1:6" x14ac:dyDescent="0.15">
      <c r="A12" s="10" t="s">
        <v>22</v>
      </c>
    </row>
    <row r="13" spans="1:6" x14ac:dyDescent="0.15">
      <c r="B13" t="s">
        <v>38</v>
      </c>
      <c r="C13" s="15" t="s">
        <v>39</v>
      </c>
    </row>
    <row r="14" spans="1:6" x14ac:dyDescent="0.15">
      <c r="B14" t="s">
        <v>40</v>
      </c>
      <c r="C14" s="15" t="s">
        <v>39</v>
      </c>
    </row>
    <row r="15" spans="1:6" x14ac:dyDescent="0.15">
      <c r="B15" t="s">
        <v>41</v>
      </c>
      <c r="C15" s="15" t="s">
        <v>39</v>
      </c>
    </row>
    <row r="16" spans="1:6" x14ac:dyDescent="0.15">
      <c r="B16" t="s">
        <v>42</v>
      </c>
      <c r="C16" s="15" t="s">
        <v>43</v>
      </c>
    </row>
    <row r="17" spans="1:4" x14ac:dyDescent="0.15">
      <c r="B17" t="s">
        <v>44</v>
      </c>
      <c r="C17" s="16">
        <v>7</v>
      </c>
    </row>
    <row r="18" spans="1:4" x14ac:dyDescent="0.15">
      <c r="B18" t="s">
        <v>45</v>
      </c>
      <c r="C18" s="17">
        <v>43831</v>
      </c>
    </row>
    <row r="19" spans="1:4" x14ac:dyDescent="0.15">
      <c r="B19" t="s">
        <v>46</v>
      </c>
      <c r="C19" s="9" t="s">
        <v>47</v>
      </c>
      <c r="D19" t="s">
        <v>48</v>
      </c>
    </row>
    <row r="20" spans="1:4" x14ac:dyDescent="0.15">
      <c r="B20" t="s">
        <v>49</v>
      </c>
      <c r="C20" s="15" t="s">
        <v>43</v>
      </c>
    </row>
    <row r="21" spans="1:4" x14ac:dyDescent="0.15">
      <c r="B21" t="s">
        <v>50</v>
      </c>
      <c r="C21" s="15" t="s">
        <v>43</v>
      </c>
    </row>
    <row r="22" spans="1:4" x14ac:dyDescent="0.15">
      <c r="C22" s="18"/>
    </row>
    <row r="23" spans="1:4" x14ac:dyDescent="0.15">
      <c r="A23" s="10" t="s">
        <v>26</v>
      </c>
      <c r="C23" s="18"/>
    </row>
    <row r="24" spans="1:4" x14ac:dyDescent="0.15">
      <c r="B24" t="s">
        <v>51</v>
      </c>
      <c r="C24" s="16" t="s">
        <v>52</v>
      </c>
    </row>
    <row r="25" spans="1:4" x14ac:dyDescent="0.15">
      <c r="B25" t="s">
        <v>53</v>
      </c>
      <c r="C25" s="15" t="s">
        <v>39</v>
      </c>
    </row>
    <row r="26" spans="1:4" x14ac:dyDescent="0.15">
      <c r="B26" t="s">
        <v>54</v>
      </c>
      <c r="C26" s="16" t="s">
        <v>55</v>
      </c>
      <c r="D26" t="s">
        <v>345</v>
      </c>
    </row>
    <row r="27" spans="1:4" x14ac:dyDescent="0.15">
      <c r="B27" t="s">
        <v>56</v>
      </c>
      <c r="C27" s="16">
        <v>0.03</v>
      </c>
    </row>
    <row r="28" spans="1:4" x14ac:dyDescent="0.15">
      <c r="C28" s="18"/>
    </row>
    <row r="29" spans="1:4" ht="12.75" customHeight="1" x14ac:dyDescent="0.15">
      <c r="A29" s="10" t="s">
        <v>28</v>
      </c>
      <c r="C29" s="19"/>
    </row>
    <row r="30" spans="1:4" ht="12.75" customHeight="1" x14ac:dyDescent="0.15">
      <c r="A30" s="10"/>
      <c r="B30" t="s">
        <v>57</v>
      </c>
      <c r="C30" s="20" t="s">
        <v>58</v>
      </c>
      <c r="D30" t="s">
        <v>59</v>
      </c>
    </row>
    <row r="31" spans="1:4" x14ac:dyDescent="0.15">
      <c r="A31" s="10"/>
      <c r="B31" t="s">
        <v>60</v>
      </c>
      <c r="C31" s="9" t="s">
        <v>61</v>
      </c>
    </row>
    <row r="32" spans="1:4" x14ac:dyDescent="0.15">
      <c r="A32" s="10"/>
      <c r="B32" t="s">
        <v>62</v>
      </c>
      <c r="C32" s="16" t="s">
        <v>346</v>
      </c>
    </row>
    <row r="33" spans="1:7" x14ac:dyDescent="0.15">
      <c r="C33" s="19"/>
    </row>
    <row r="34" spans="1:7" x14ac:dyDescent="0.15">
      <c r="A34" s="10" t="s">
        <v>63</v>
      </c>
      <c r="C34" s="18"/>
      <c r="D34" s="21"/>
      <c r="G34" s="21"/>
    </row>
    <row r="35" spans="1:7" x14ac:dyDescent="0.15">
      <c r="B35" t="s">
        <v>64</v>
      </c>
      <c r="C35" s="15" t="s">
        <v>39</v>
      </c>
    </row>
    <row r="36" spans="1:7" x14ac:dyDescent="0.15">
      <c r="B36" t="s">
        <v>65</v>
      </c>
      <c r="C36" s="15" t="s">
        <v>39</v>
      </c>
      <c r="D36" t="s">
        <v>66</v>
      </c>
    </row>
    <row r="37" spans="1:7" x14ac:dyDescent="0.15">
      <c r="B37" t="s">
        <v>67</v>
      </c>
      <c r="C37" s="15" t="s">
        <v>39</v>
      </c>
    </row>
    <row r="38" spans="1:7" x14ac:dyDescent="0.15">
      <c r="B38" t="s">
        <v>68</v>
      </c>
      <c r="C38" s="15" t="s">
        <v>43</v>
      </c>
    </row>
    <row r="39" spans="1:7" x14ac:dyDescent="0.15">
      <c r="B39" t="s">
        <v>69</v>
      </c>
      <c r="C39" s="15" t="s">
        <v>43</v>
      </c>
    </row>
    <row r="40" spans="1:7" x14ac:dyDescent="0.15">
      <c r="B40" t="s">
        <v>70</v>
      </c>
      <c r="C40" s="15" t="s">
        <v>43</v>
      </c>
    </row>
    <row r="41" spans="1:7" x14ac:dyDescent="0.15">
      <c r="B41" t="s">
        <v>71</v>
      </c>
      <c r="C41" s="15" t="s">
        <v>43</v>
      </c>
    </row>
    <row r="42" spans="1:7" x14ac:dyDescent="0.15">
      <c r="C42" s="19"/>
    </row>
    <row r="43" spans="1:7" x14ac:dyDescent="0.15">
      <c r="A43" s="10" t="s">
        <v>32</v>
      </c>
      <c r="B43" s="10"/>
      <c r="C43" s="19"/>
    </row>
    <row r="44" spans="1:7" x14ac:dyDescent="0.15">
      <c r="B44" t="s">
        <v>72</v>
      </c>
      <c r="C44" s="15" t="s">
        <v>39</v>
      </c>
    </row>
    <row r="45" spans="1:7" x14ac:dyDescent="0.15">
      <c r="B45" t="s">
        <v>73</v>
      </c>
      <c r="C45" s="15" t="s">
        <v>39</v>
      </c>
    </row>
    <row r="46" spans="1:7" x14ac:dyDescent="0.15">
      <c r="B46" t="s">
        <v>74</v>
      </c>
      <c r="C46" s="15" t="s">
        <v>39</v>
      </c>
    </row>
    <row r="47" spans="1:7" x14ac:dyDescent="0.15">
      <c r="C47" s="19"/>
    </row>
    <row r="48" spans="1:7" ht="13.5" customHeight="1" x14ac:dyDescent="0.15">
      <c r="A48" s="10" t="s">
        <v>34</v>
      </c>
      <c r="C48" s="18"/>
    </row>
    <row r="49" spans="2:3" ht="13.5" customHeight="1" x14ac:dyDescent="0.15">
      <c r="B49" t="s">
        <v>75</v>
      </c>
      <c r="C49" s="15" t="s">
        <v>43</v>
      </c>
    </row>
    <row r="50" spans="2:3" ht="13.5" customHeight="1" x14ac:dyDescent="0.15">
      <c r="B50" t="s">
        <v>76</v>
      </c>
      <c r="C50" s="15" t="s">
        <v>43</v>
      </c>
    </row>
    <row r="51" spans="2:3" x14ac:dyDescent="0.15">
      <c r="B51" t="s">
        <v>77</v>
      </c>
      <c r="C51" s="15" t="s">
        <v>43</v>
      </c>
    </row>
    <row r="52" spans="2:3" x14ac:dyDescent="0.15">
      <c r="B52" t="s">
        <v>78</v>
      </c>
      <c r="C52" s="15" t="s">
        <v>43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dataValidations count="3">
    <dataValidation type="list" allowBlank="1" showInputMessage="1" showErrorMessage="1" sqref="C13 C14:C16 C20:C21 C25 C35:C41 C44:C46 C49:C52" xr:uid="{C05A1CB6-0E6B-445C-A3D8-2B6C1595E967}">
      <formula1>"True,False"</formula1>
    </dataValidation>
    <dataValidation type="list" allowBlank="1" showInputMessage="1" showErrorMessage="1" sqref="C26" xr:uid="{AEFBF915-39D2-45AC-8DC8-F51C1C7B9844}">
      <formula1>"ratioGap,allowedGap"</formula1>
    </dataValidation>
    <dataValidation type="list" allowBlank="1" showInputMessage="1" showErrorMessage="1" sqref="C24" xr:uid="{D4193EE0-55CE-3E40-89C9-3B44AE178AAF}">
      <formula1>"gurobi,cbc"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5"/>
  <sheetViews>
    <sheetView topLeftCell="A4" zoomScale="145" zoomScaleNormal="145" workbookViewId="0">
      <selection activeCell="A19" sqref="A19"/>
    </sheetView>
  </sheetViews>
  <sheetFormatPr baseColWidth="10" defaultColWidth="9.1640625" defaultRowHeight="13" x14ac:dyDescent="0.15"/>
  <cols>
    <col min="1" max="1" width="27.83203125" customWidth="1"/>
    <col min="2" max="2" width="6.1640625" style="9" customWidth="1"/>
    <col min="3" max="3" width="6.5" style="22" customWidth="1"/>
    <col min="4" max="1023" width="8.5" customWidth="1"/>
    <col min="1024" max="1025" width="6.1640625" customWidth="1"/>
  </cols>
  <sheetData>
    <row r="1" spans="1:7" x14ac:dyDescent="0.15">
      <c r="A1" s="10" t="s">
        <v>79</v>
      </c>
      <c r="B1" s="23"/>
      <c r="C1" s="13"/>
      <c r="D1" s="13"/>
      <c r="E1" s="13"/>
    </row>
    <row r="2" spans="1:7" x14ac:dyDescent="0.15">
      <c r="A2" s="10"/>
      <c r="B2" s="23"/>
      <c r="C2" s="13"/>
      <c r="D2" s="13"/>
      <c r="E2" s="13"/>
    </row>
    <row r="3" spans="1:7" ht="54.75" customHeight="1" x14ac:dyDescent="0.15">
      <c r="A3" s="11" t="s">
        <v>80</v>
      </c>
      <c r="B3" s="66" t="s">
        <v>81</v>
      </c>
      <c r="C3" s="66"/>
      <c r="D3" s="66"/>
      <c r="E3" s="66"/>
      <c r="F3" s="66"/>
      <c r="G3" s="66"/>
    </row>
    <row r="4" spans="1:7" ht="54.75" customHeight="1" x14ac:dyDescent="0.15">
      <c r="A4" s="11" t="s">
        <v>82</v>
      </c>
      <c r="B4" s="66" t="s">
        <v>83</v>
      </c>
      <c r="C4" s="66"/>
      <c r="D4" s="66"/>
      <c r="E4" s="66"/>
      <c r="F4" s="66"/>
      <c r="G4" s="66"/>
    </row>
    <row r="5" spans="1:7" x14ac:dyDescent="0.15">
      <c r="A5" s="10"/>
      <c r="B5" s="24"/>
      <c r="C5" s="25"/>
    </row>
    <row r="6" spans="1:7" x14ac:dyDescent="0.15">
      <c r="A6" s="10" t="s">
        <v>84</v>
      </c>
      <c r="B6" s="24" t="s">
        <v>85</v>
      </c>
      <c r="C6" s="25" t="s">
        <v>86</v>
      </c>
    </row>
    <row r="7" spans="1:7" x14ac:dyDescent="0.15">
      <c r="A7" t="s">
        <v>87</v>
      </c>
      <c r="B7" s="16">
        <v>0</v>
      </c>
      <c r="C7" s="13" t="s">
        <v>88</v>
      </c>
    </row>
    <row r="8" spans="1:7" x14ac:dyDescent="0.15">
      <c r="A8" t="s">
        <v>89</v>
      </c>
      <c r="B8" s="16">
        <v>0</v>
      </c>
      <c r="C8" s="13" t="s">
        <v>90</v>
      </c>
    </row>
    <row r="9" spans="1:7" x14ac:dyDescent="0.15">
      <c r="A9" t="s">
        <v>91</v>
      </c>
      <c r="B9" s="16">
        <v>0</v>
      </c>
      <c r="C9" s="13" t="s">
        <v>92</v>
      </c>
    </row>
    <row r="10" spans="1:7" x14ac:dyDescent="0.15">
      <c r="A10" t="s">
        <v>93</v>
      </c>
      <c r="B10" s="16">
        <v>0</v>
      </c>
      <c r="C10" s="13" t="s">
        <v>90</v>
      </c>
    </row>
    <row r="11" spans="1:7" x14ac:dyDescent="0.15">
      <c r="A11" t="s">
        <v>94</v>
      </c>
      <c r="B11" s="16">
        <v>9.8000000000000007</v>
      </c>
      <c r="C11" s="13" t="s">
        <v>95</v>
      </c>
    </row>
    <row r="12" spans="1:7" x14ac:dyDescent="0.15">
      <c r="A12" t="s">
        <v>96</v>
      </c>
      <c r="B12" s="16">
        <v>1</v>
      </c>
      <c r="C12" s="22" t="s">
        <v>97</v>
      </c>
    </row>
    <row r="13" spans="1:7" x14ac:dyDescent="0.15">
      <c r="A13" t="s">
        <v>98</v>
      </c>
      <c r="B13" s="16">
        <v>1</v>
      </c>
      <c r="C13" s="22" t="s">
        <v>97</v>
      </c>
    </row>
    <row r="14" spans="1:7" x14ac:dyDescent="0.15">
      <c r="A14" t="s">
        <v>99</v>
      </c>
      <c r="B14" s="16">
        <v>0</v>
      </c>
      <c r="C14" s="13" t="s">
        <v>100</v>
      </c>
    </row>
    <row r="15" spans="1:7" x14ac:dyDescent="0.15">
      <c r="A15" t="s">
        <v>101</v>
      </c>
      <c r="B15" s="16">
        <v>0</v>
      </c>
      <c r="C15" s="13" t="s">
        <v>102</v>
      </c>
    </row>
    <row r="16" spans="1:7" x14ac:dyDescent="0.15">
      <c r="A16" t="s">
        <v>103</v>
      </c>
      <c r="B16" s="16">
        <v>40</v>
      </c>
      <c r="C16" s="13" t="s">
        <v>104</v>
      </c>
    </row>
    <row r="17" spans="1:4" x14ac:dyDescent="0.15">
      <c r="A17" t="s">
        <v>105</v>
      </c>
      <c r="B17" s="16">
        <v>0.5</v>
      </c>
      <c r="C17" s="13" t="s">
        <v>106</v>
      </c>
    </row>
    <row r="18" spans="1:4" x14ac:dyDescent="0.15">
      <c r="A18" t="s">
        <v>107</v>
      </c>
      <c r="B18" s="16">
        <v>820</v>
      </c>
      <c r="C18" s="13" t="s">
        <v>108</v>
      </c>
    </row>
    <row r="19" spans="1:4" x14ac:dyDescent="0.15">
      <c r="A19" t="s">
        <v>109</v>
      </c>
      <c r="B19" s="16">
        <v>0.05</v>
      </c>
      <c r="C19" s="13" t="s">
        <v>110</v>
      </c>
    </row>
    <row r="20" spans="1:4" x14ac:dyDescent="0.15">
      <c r="A20" t="s">
        <v>111</v>
      </c>
      <c r="B20" s="16">
        <v>0</v>
      </c>
      <c r="C20" s="13" t="s">
        <v>112</v>
      </c>
    </row>
    <row r="21" spans="1:4" x14ac:dyDescent="0.15">
      <c r="A21" t="s">
        <v>113</v>
      </c>
      <c r="B21" s="16">
        <v>0.33</v>
      </c>
      <c r="C21" s="13" t="s">
        <v>97</v>
      </c>
    </row>
    <row r="22" spans="1:4" x14ac:dyDescent="0.15">
      <c r="A22" t="s">
        <v>114</v>
      </c>
      <c r="B22" s="16">
        <v>10</v>
      </c>
      <c r="C22" s="13" t="s">
        <v>104</v>
      </c>
    </row>
    <row r="23" spans="1:4" x14ac:dyDescent="0.15">
      <c r="A23" t="s">
        <v>115</v>
      </c>
      <c r="B23" s="16">
        <v>1</v>
      </c>
      <c r="C23" s="13" t="s">
        <v>90</v>
      </c>
    </row>
    <row r="24" spans="1:4" x14ac:dyDescent="0.15">
      <c r="A24" t="s">
        <v>116</v>
      </c>
      <c r="B24" s="16">
        <v>0.1</v>
      </c>
      <c r="C24" s="13" t="s">
        <v>90</v>
      </c>
    </row>
    <row r="25" spans="1:4" x14ac:dyDescent="0.15">
      <c r="A25" t="s">
        <v>117</v>
      </c>
      <c r="B25" s="16">
        <v>1</v>
      </c>
      <c r="C25" s="13" t="s">
        <v>97</v>
      </c>
      <c r="D25" t="s">
        <v>118</v>
      </c>
    </row>
    <row r="26" spans="1:4" x14ac:dyDescent="0.15">
      <c r="A26" t="s">
        <v>119</v>
      </c>
      <c r="B26" s="16">
        <v>0.5</v>
      </c>
      <c r="C26" s="13" t="s">
        <v>106</v>
      </c>
    </row>
    <row r="27" spans="1:4" x14ac:dyDescent="0.15">
      <c r="A27" t="s">
        <v>120</v>
      </c>
      <c r="B27" s="16">
        <v>0</v>
      </c>
      <c r="C27" s="13" t="s">
        <v>108</v>
      </c>
    </row>
    <row r="28" spans="1:4" x14ac:dyDescent="0.15">
      <c r="A28" t="s">
        <v>121</v>
      </c>
      <c r="B28" s="16">
        <v>0</v>
      </c>
      <c r="C28" s="13" t="s">
        <v>110</v>
      </c>
    </row>
    <row r="29" spans="1:4" x14ac:dyDescent="0.15">
      <c r="A29" t="s">
        <v>122</v>
      </c>
      <c r="B29" s="16">
        <v>0</v>
      </c>
      <c r="C29" s="13" t="s">
        <v>112</v>
      </c>
    </row>
    <row r="30" spans="1:4" x14ac:dyDescent="0.15">
      <c r="A30" t="s">
        <v>123</v>
      </c>
      <c r="B30" s="9">
        <v>1</v>
      </c>
      <c r="C30" s="22" t="s">
        <v>90</v>
      </c>
    </row>
    <row r="31" spans="1:4" x14ac:dyDescent="0.15">
      <c r="A31" t="s">
        <v>124</v>
      </c>
      <c r="B31" s="9">
        <v>15</v>
      </c>
      <c r="C31" s="22" t="s">
        <v>104</v>
      </c>
    </row>
    <row r="32" spans="1:4" x14ac:dyDescent="0.15">
      <c r="A32" t="s">
        <v>125</v>
      </c>
      <c r="B32" s="16">
        <v>1</v>
      </c>
      <c r="C32" s="13" t="s">
        <v>126</v>
      </c>
    </row>
    <row r="33" spans="1:4" x14ac:dyDescent="0.15">
      <c r="A33" t="s">
        <v>127</v>
      </c>
      <c r="B33" s="16">
        <v>0.08</v>
      </c>
      <c r="C33" s="13" t="s">
        <v>112</v>
      </c>
    </row>
    <row r="34" spans="1:4" x14ac:dyDescent="0.15">
      <c r="A34" t="s">
        <v>128</v>
      </c>
      <c r="B34" s="16">
        <v>0</v>
      </c>
      <c r="C34" s="13" t="s">
        <v>129</v>
      </c>
    </row>
    <row r="35" spans="1:4" x14ac:dyDescent="0.15">
      <c r="A35" t="s">
        <v>130</v>
      </c>
      <c r="B35" s="16">
        <v>0</v>
      </c>
      <c r="C35" s="13" t="s">
        <v>131</v>
      </c>
    </row>
    <row r="36" spans="1:4" x14ac:dyDescent="0.15">
      <c r="A36" t="s">
        <v>132</v>
      </c>
      <c r="B36" s="16">
        <v>40</v>
      </c>
      <c r="C36" s="13" t="s">
        <v>104</v>
      </c>
    </row>
    <row r="37" spans="1:4" x14ac:dyDescent="0.15">
      <c r="A37" t="s">
        <v>133</v>
      </c>
      <c r="B37" s="16">
        <v>0.05</v>
      </c>
      <c r="C37" s="13" t="s">
        <v>112</v>
      </c>
    </row>
    <row r="38" spans="1:4" x14ac:dyDescent="0.15">
      <c r="A38" t="s">
        <v>134</v>
      </c>
      <c r="B38" s="16">
        <v>0</v>
      </c>
      <c r="C38" s="13" t="s">
        <v>90</v>
      </c>
    </row>
    <row r="39" spans="1:4" x14ac:dyDescent="0.15">
      <c r="A39" t="s">
        <v>135</v>
      </c>
      <c r="B39" s="16">
        <v>0</v>
      </c>
      <c r="C39" s="13" t="s">
        <v>90</v>
      </c>
    </row>
    <row r="40" spans="1:4" x14ac:dyDescent="0.15">
      <c r="A40" t="s">
        <v>136</v>
      </c>
      <c r="B40" s="16">
        <v>1</v>
      </c>
      <c r="C40" s="13" t="s">
        <v>106</v>
      </c>
    </row>
    <row r="41" spans="1:4" x14ac:dyDescent="0.15">
      <c r="A41" t="s">
        <v>137</v>
      </c>
      <c r="B41" s="16">
        <v>200</v>
      </c>
      <c r="C41" s="13" t="s">
        <v>108</v>
      </c>
    </row>
    <row r="42" spans="1:4" x14ac:dyDescent="0.15">
      <c r="A42" t="s">
        <v>138</v>
      </c>
      <c r="B42" s="16">
        <v>0</v>
      </c>
      <c r="C42" s="13" t="s">
        <v>110</v>
      </c>
    </row>
    <row r="43" spans="1:4" x14ac:dyDescent="0.15">
      <c r="A43" t="s">
        <v>139</v>
      </c>
      <c r="B43" s="16">
        <v>0</v>
      </c>
      <c r="C43" s="13" t="s">
        <v>112</v>
      </c>
    </row>
    <row r="44" spans="1:4" x14ac:dyDescent="0.15">
      <c r="A44" t="s">
        <v>140</v>
      </c>
      <c r="B44" s="16">
        <v>1</v>
      </c>
      <c r="C44" s="13" t="s">
        <v>90</v>
      </c>
    </row>
    <row r="45" spans="1:4" x14ac:dyDescent="0.15">
      <c r="A45" t="s">
        <v>141</v>
      </c>
      <c r="B45" s="16">
        <v>20</v>
      </c>
      <c r="C45" s="13" t="s">
        <v>104</v>
      </c>
    </row>
    <row r="46" spans="1:4" x14ac:dyDescent="0.15">
      <c r="A46" t="s">
        <v>142</v>
      </c>
      <c r="B46" s="16">
        <v>1.5</v>
      </c>
      <c r="C46" s="13" t="s">
        <v>97</v>
      </c>
      <c r="D46" t="s">
        <v>118</v>
      </c>
    </row>
    <row r="47" spans="1:4" x14ac:dyDescent="0.15">
      <c r="A47" t="s">
        <v>143</v>
      </c>
      <c r="B47" s="16">
        <v>0.68</v>
      </c>
      <c r="C47" s="13" t="s">
        <v>144</v>
      </c>
    </row>
    <row r="48" spans="1:4" x14ac:dyDescent="0.15">
      <c r="A48" t="s">
        <v>145</v>
      </c>
      <c r="B48" s="16">
        <v>0.05</v>
      </c>
      <c r="C48" s="13" t="s">
        <v>146</v>
      </c>
    </row>
    <row r="49" spans="1:3" x14ac:dyDescent="0.15">
      <c r="A49" t="s">
        <v>147</v>
      </c>
      <c r="B49" s="16">
        <v>20000</v>
      </c>
      <c r="C49" s="13" t="s">
        <v>100</v>
      </c>
    </row>
    <row r="50" spans="1:3" x14ac:dyDescent="0.15">
      <c r="A50" t="s">
        <v>148</v>
      </c>
      <c r="B50" s="16">
        <v>0</v>
      </c>
      <c r="C50" s="13" t="s">
        <v>102</v>
      </c>
    </row>
    <row r="51" spans="1:3" x14ac:dyDescent="0.15">
      <c r="A51" t="s">
        <v>149</v>
      </c>
      <c r="B51" s="16">
        <v>20</v>
      </c>
      <c r="C51" s="13" t="s">
        <v>104</v>
      </c>
    </row>
    <row r="52" spans="1:3" x14ac:dyDescent="0.15">
      <c r="A52" t="s">
        <v>150</v>
      </c>
      <c r="B52" s="16">
        <v>0.5</v>
      </c>
      <c r="C52" s="13" t="s">
        <v>151</v>
      </c>
    </row>
    <row r="53" spans="1:3" x14ac:dyDescent="0.15">
      <c r="A53" t="s">
        <v>152</v>
      </c>
      <c r="B53" s="16">
        <v>1250</v>
      </c>
      <c r="C53" s="13" t="s">
        <v>153</v>
      </c>
    </row>
    <row r="54" spans="1:3" x14ac:dyDescent="0.15">
      <c r="A54" t="s">
        <v>154</v>
      </c>
      <c r="B54" s="16">
        <v>25</v>
      </c>
      <c r="C54" s="13" t="s">
        <v>155</v>
      </c>
    </row>
    <row r="55" spans="1:3" x14ac:dyDescent="0.15">
      <c r="A55" t="s">
        <v>156</v>
      </c>
      <c r="B55" s="16">
        <v>0</v>
      </c>
      <c r="C55" s="13" t="s">
        <v>112</v>
      </c>
    </row>
    <row r="56" spans="1:3" x14ac:dyDescent="0.15">
      <c r="A56" t="s">
        <v>157</v>
      </c>
      <c r="B56" s="16">
        <v>25</v>
      </c>
      <c r="C56" s="13" t="s">
        <v>104</v>
      </c>
    </row>
    <row r="57" spans="1:3" x14ac:dyDescent="0.15">
      <c r="A57" t="s">
        <v>158</v>
      </c>
      <c r="B57" s="16">
        <v>0.5</v>
      </c>
      <c r="C57" s="13" t="s">
        <v>106</v>
      </c>
    </row>
    <row r="58" spans="1:3" x14ac:dyDescent="0.15">
      <c r="A58" t="s">
        <v>159</v>
      </c>
      <c r="B58" s="16">
        <v>0</v>
      </c>
      <c r="C58" s="13" t="s">
        <v>108</v>
      </c>
    </row>
    <row r="59" spans="1:3" x14ac:dyDescent="0.15">
      <c r="A59" t="s">
        <v>160</v>
      </c>
      <c r="B59" s="16">
        <v>0</v>
      </c>
      <c r="C59" s="13" t="s">
        <v>110</v>
      </c>
    </row>
    <row r="60" spans="1:3" x14ac:dyDescent="0.15">
      <c r="A60" t="s">
        <v>161</v>
      </c>
      <c r="B60" s="16">
        <v>0</v>
      </c>
      <c r="C60" s="13" t="s">
        <v>112</v>
      </c>
    </row>
    <row r="61" spans="1:3" x14ac:dyDescent="0.15">
      <c r="A61" t="s">
        <v>162</v>
      </c>
      <c r="B61" s="9">
        <v>1</v>
      </c>
      <c r="C61" s="22" t="s">
        <v>90</v>
      </c>
    </row>
    <row r="62" spans="1:3" x14ac:dyDescent="0.15">
      <c r="A62" t="s">
        <v>163</v>
      </c>
      <c r="B62" s="9">
        <v>15</v>
      </c>
      <c r="C62" s="22" t="s">
        <v>104</v>
      </c>
    </row>
    <row r="63" spans="1:3" x14ac:dyDescent="0.15">
      <c r="A63" t="s">
        <v>164</v>
      </c>
      <c r="B63" s="16">
        <v>0</v>
      </c>
      <c r="C63" s="13" t="s">
        <v>90</v>
      </c>
    </row>
    <row r="64" spans="1:3" x14ac:dyDescent="0.15">
      <c r="A64" t="s">
        <v>165</v>
      </c>
      <c r="B64" s="16">
        <v>1</v>
      </c>
      <c r="C64" s="13" t="s">
        <v>90</v>
      </c>
    </row>
    <row r="65" spans="1:3" x14ac:dyDescent="0.15">
      <c r="A65" t="s">
        <v>166</v>
      </c>
      <c r="B65" s="16">
        <v>0.5</v>
      </c>
      <c r="C65" s="13" t="s">
        <v>112</v>
      </c>
    </row>
    <row r="66" spans="1:3" x14ac:dyDescent="0.15">
      <c r="A66" t="s">
        <v>167</v>
      </c>
      <c r="B66" s="16">
        <v>0.2</v>
      </c>
      <c r="C66" s="13" t="s">
        <v>90</v>
      </c>
    </row>
    <row r="67" spans="1:3" x14ac:dyDescent="0.15">
      <c r="A67" t="s">
        <v>168</v>
      </c>
      <c r="B67" s="16">
        <v>1</v>
      </c>
      <c r="C67" s="13" t="s">
        <v>169</v>
      </c>
    </row>
    <row r="68" spans="1:3" x14ac:dyDescent="0.15">
      <c r="A68" t="s">
        <v>170</v>
      </c>
      <c r="B68" s="16">
        <v>1</v>
      </c>
      <c r="C68" s="13" t="s">
        <v>169</v>
      </c>
    </row>
    <row r="69" spans="1:3" x14ac:dyDescent="0.15">
      <c r="A69" t="s">
        <v>171</v>
      </c>
      <c r="B69" s="16">
        <v>250</v>
      </c>
      <c r="C69" s="13" t="s">
        <v>112</v>
      </c>
    </row>
    <row r="70" spans="1:3" x14ac:dyDescent="0.15">
      <c r="A70" t="s">
        <v>172</v>
      </c>
      <c r="B70" s="16">
        <v>6.75</v>
      </c>
      <c r="C70" s="13" t="s">
        <v>173</v>
      </c>
    </row>
    <row r="71" spans="1:3" x14ac:dyDescent="0.15">
      <c r="A71" t="s">
        <v>174</v>
      </c>
      <c r="B71" s="16">
        <v>13.5</v>
      </c>
      <c r="C71" s="13" t="s">
        <v>104</v>
      </c>
    </row>
    <row r="72" spans="1:3" x14ac:dyDescent="0.15">
      <c r="A72" t="s">
        <v>175</v>
      </c>
      <c r="B72" s="16">
        <v>0</v>
      </c>
      <c r="C72" s="13" t="s">
        <v>104</v>
      </c>
    </row>
    <row r="73" spans="1:3" x14ac:dyDescent="0.15">
      <c r="A73" t="s">
        <v>176</v>
      </c>
      <c r="B73" s="16">
        <v>1</v>
      </c>
      <c r="C73" s="13" t="s">
        <v>90</v>
      </c>
    </row>
    <row r="74" spans="1:3" x14ac:dyDescent="0.15">
      <c r="A74" t="s">
        <v>177</v>
      </c>
      <c r="B74" s="26">
        <v>0.5</v>
      </c>
      <c r="C74" s="13" t="s">
        <v>90</v>
      </c>
    </row>
    <row r="75" spans="1:3" x14ac:dyDescent="0.15">
      <c r="A75" t="s">
        <v>178</v>
      </c>
      <c r="B75" s="16">
        <v>0.97</v>
      </c>
      <c r="C75" s="13" t="s">
        <v>90</v>
      </c>
    </row>
    <row r="76" spans="1:3" x14ac:dyDescent="0.15">
      <c r="A76" t="s">
        <v>179</v>
      </c>
      <c r="B76" s="16">
        <v>0.97</v>
      </c>
      <c r="C76" s="13" t="s">
        <v>90</v>
      </c>
    </row>
    <row r="77" spans="1:3" x14ac:dyDescent="0.15">
      <c r="A77" t="s">
        <v>180</v>
      </c>
      <c r="B77" s="16">
        <v>0</v>
      </c>
      <c r="C77" s="13" t="s">
        <v>90</v>
      </c>
    </row>
    <row r="78" spans="1:3" x14ac:dyDescent="0.15">
      <c r="A78" t="s">
        <v>181</v>
      </c>
      <c r="B78" s="16">
        <v>500</v>
      </c>
      <c r="C78" s="13" t="s">
        <v>108</v>
      </c>
    </row>
    <row r="79" spans="1:3" x14ac:dyDescent="0.15">
      <c r="A79" t="s">
        <v>182</v>
      </c>
      <c r="B79" s="16">
        <v>0</v>
      </c>
      <c r="C79" s="13" t="s">
        <v>110</v>
      </c>
    </row>
    <row r="80" spans="1:3" x14ac:dyDescent="0.15">
      <c r="A80" t="s">
        <v>183</v>
      </c>
      <c r="B80" s="16">
        <v>13.5</v>
      </c>
      <c r="C80" s="13" t="s">
        <v>104</v>
      </c>
    </row>
    <row r="81" spans="1:3" x14ac:dyDescent="0.15">
      <c r="A81" t="s">
        <v>184</v>
      </c>
      <c r="B81" s="16" t="s">
        <v>185</v>
      </c>
      <c r="C81" s="13" t="s">
        <v>186</v>
      </c>
    </row>
    <row r="82" spans="1:3" x14ac:dyDescent="0.15">
      <c r="A82" t="s">
        <v>187</v>
      </c>
      <c r="B82" s="16">
        <v>1</v>
      </c>
      <c r="C82" s="13" t="s">
        <v>90</v>
      </c>
    </row>
    <row r="83" spans="1:3" x14ac:dyDescent="0.15">
      <c r="A83" t="s">
        <v>188</v>
      </c>
      <c r="B83" s="16">
        <v>0.2</v>
      </c>
      <c r="C83" s="13" t="s">
        <v>90</v>
      </c>
    </row>
    <row r="84" spans="1:3" x14ac:dyDescent="0.15">
      <c r="A84" t="s">
        <v>189</v>
      </c>
      <c r="B84" s="16">
        <v>0</v>
      </c>
      <c r="C84" s="13" t="s">
        <v>90</v>
      </c>
    </row>
    <row r="85" spans="1:3" x14ac:dyDescent="0.15">
      <c r="A85" t="s">
        <v>190</v>
      </c>
      <c r="B85" s="16">
        <v>0.16</v>
      </c>
      <c r="C85" s="13" t="s">
        <v>90</v>
      </c>
    </row>
    <row r="86" spans="1:3" x14ac:dyDescent="0.15">
      <c r="A86" t="s">
        <v>191</v>
      </c>
      <c r="B86" s="16">
        <v>0</v>
      </c>
      <c r="C86" s="13" t="s">
        <v>90</v>
      </c>
    </row>
    <row r="87" spans="1:3" x14ac:dyDescent="0.15">
      <c r="A87" t="s">
        <v>192</v>
      </c>
      <c r="B87" s="16">
        <v>0</v>
      </c>
      <c r="C87" s="13" t="s">
        <v>90</v>
      </c>
    </row>
    <row r="88" spans="1:3" x14ac:dyDescent="0.15">
      <c r="A88" t="s">
        <v>193</v>
      </c>
      <c r="B88" s="16">
        <v>0</v>
      </c>
      <c r="C88" s="13" t="s">
        <v>90</v>
      </c>
    </row>
    <row r="89" spans="1:3" x14ac:dyDescent="0.15">
      <c r="A89" t="s">
        <v>194</v>
      </c>
      <c r="B89" s="16">
        <v>0.5</v>
      </c>
      <c r="C89" s="13" t="s">
        <v>106</v>
      </c>
    </row>
    <row r="90" spans="1:3" x14ac:dyDescent="0.15">
      <c r="A90" t="s">
        <v>195</v>
      </c>
      <c r="B90" s="16">
        <v>1100</v>
      </c>
      <c r="C90" s="13" t="s">
        <v>108</v>
      </c>
    </row>
    <row r="91" spans="1:3" x14ac:dyDescent="0.15">
      <c r="A91" t="s">
        <v>196</v>
      </c>
      <c r="B91" s="16">
        <v>0</v>
      </c>
      <c r="C91" s="13" t="s">
        <v>110</v>
      </c>
    </row>
    <row r="92" spans="1:3" x14ac:dyDescent="0.15">
      <c r="A92" t="s">
        <v>197</v>
      </c>
      <c r="B92" s="16">
        <v>0</v>
      </c>
      <c r="C92" s="13" t="s">
        <v>112</v>
      </c>
    </row>
    <row r="93" spans="1:3" x14ac:dyDescent="0.15">
      <c r="A93" t="s">
        <v>198</v>
      </c>
      <c r="B93" s="16">
        <v>20</v>
      </c>
      <c r="C93" s="13" t="s">
        <v>104</v>
      </c>
    </row>
    <row r="94" spans="1:3" x14ac:dyDescent="0.15">
      <c r="A94" t="s">
        <v>199</v>
      </c>
      <c r="B94" s="9">
        <v>2.68</v>
      </c>
      <c r="C94" s="22" t="s">
        <v>200</v>
      </c>
    </row>
    <row r="95" spans="1:3" x14ac:dyDescent="0.15">
      <c r="A95" t="s">
        <v>201</v>
      </c>
      <c r="B95" s="9">
        <v>0.9</v>
      </c>
      <c r="C95" s="22" t="s">
        <v>202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tabSelected="1" zoomScale="140" zoomScaleNormal="140" workbookViewId="0">
      <selection activeCell="J8" sqref="J8"/>
    </sheetView>
  </sheetViews>
  <sheetFormatPr baseColWidth="10" defaultColWidth="9.1640625" defaultRowHeight="13" x14ac:dyDescent="0.15"/>
  <cols>
    <col min="1" max="1" width="12.5" style="18" customWidth="1"/>
    <col min="2" max="2" width="9.83203125" style="18" customWidth="1"/>
    <col min="3" max="4" width="6.83203125" style="18" customWidth="1"/>
    <col min="5" max="1025" width="8.5" customWidth="1"/>
  </cols>
  <sheetData>
    <row r="1" spans="1:7" x14ac:dyDescent="0.15">
      <c r="A1" s="10" t="s">
        <v>203</v>
      </c>
      <c r="B1" s="23"/>
      <c r="C1" s="13"/>
      <c r="D1" s="13"/>
      <c r="E1" s="13"/>
    </row>
    <row r="2" spans="1:7" x14ac:dyDescent="0.15">
      <c r="A2" s="10"/>
      <c r="B2" s="23"/>
      <c r="C2" s="13"/>
      <c r="D2" s="13"/>
      <c r="E2" s="13"/>
    </row>
    <row r="3" spans="1:7" ht="24" customHeight="1" x14ac:dyDescent="0.15">
      <c r="A3" s="27" t="s">
        <v>204</v>
      </c>
      <c r="B3" s="67" t="s">
        <v>205</v>
      </c>
      <c r="C3" s="67"/>
      <c r="D3" s="67"/>
      <c r="E3" s="67"/>
      <c r="F3" s="67"/>
      <c r="G3" s="67"/>
    </row>
    <row r="4" spans="1:7" ht="35.25" customHeight="1" x14ac:dyDescent="0.15">
      <c r="A4" s="27" t="s">
        <v>80</v>
      </c>
      <c r="B4" s="67" t="s">
        <v>81</v>
      </c>
      <c r="C4" s="67"/>
      <c r="D4" s="67"/>
      <c r="E4" s="67"/>
      <c r="F4" s="67"/>
      <c r="G4" s="67"/>
    </row>
    <row r="5" spans="1:7" ht="23.25" customHeight="1" x14ac:dyDescent="0.15">
      <c r="A5" s="29" t="s">
        <v>84</v>
      </c>
      <c r="B5" s="68" t="s">
        <v>206</v>
      </c>
      <c r="C5" s="68"/>
      <c r="D5" s="68"/>
      <c r="E5" s="68"/>
      <c r="F5" s="68"/>
      <c r="G5" s="68"/>
    </row>
    <row r="6" spans="1:7" ht="12.75" customHeight="1" x14ac:dyDescent="0.15">
      <c r="A6" s="29" t="s">
        <v>207</v>
      </c>
      <c r="B6" s="66" t="s">
        <v>208</v>
      </c>
      <c r="C6" s="66"/>
      <c r="D6" s="66"/>
      <c r="E6" s="66"/>
      <c r="F6" s="66"/>
      <c r="G6" s="66"/>
    </row>
    <row r="7" spans="1:7" ht="12.75" customHeight="1" x14ac:dyDescent="0.15">
      <c r="A7" s="29" t="s">
        <v>209</v>
      </c>
      <c r="B7" s="66" t="s">
        <v>210</v>
      </c>
      <c r="C7" s="66"/>
      <c r="D7" s="66"/>
      <c r="E7" s="66"/>
      <c r="F7" s="66"/>
      <c r="G7" s="66"/>
    </row>
    <row r="8" spans="1:7" ht="23.25" customHeight="1" x14ac:dyDescent="0.15">
      <c r="A8" s="29" t="s">
        <v>211</v>
      </c>
      <c r="B8" s="66" t="s">
        <v>212</v>
      </c>
      <c r="C8" s="66"/>
      <c r="D8" s="66"/>
      <c r="E8" s="66"/>
      <c r="F8" s="66"/>
      <c r="G8" s="66"/>
    </row>
    <row r="10" spans="1:7" x14ac:dyDescent="0.15">
      <c r="A10" s="18" t="s">
        <v>84</v>
      </c>
      <c r="B10" s="9" t="s">
        <v>207</v>
      </c>
      <c r="C10" s="13" t="s">
        <v>209</v>
      </c>
      <c r="D10" s="18" t="s">
        <v>211</v>
      </c>
    </row>
    <row r="11" spans="1:7" x14ac:dyDescent="0.15">
      <c r="A11" t="s">
        <v>109</v>
      </c>
      <c r="B11" s="18">
        <v>0</v>
      </c>
      <c r="C11" s="18">
        <v>0.5</v>
      </c>
      <c r="D11" s="18">
        <v>0.02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15"/>
  <sheetViews>
    <sheetView zoomScale="140" zoomScaleNormal="140" workbookViewId="0">
      <selection activeCell="C15" sqref="C15"/>
    </sheetView>
  </sheetViews>
  <sheetFormatPr baseColWidth="10" defaultColWidth="9.1640625" defaultRowHeight="13" x14ac:dyDescent="0.15"/>
  <cols>
    <col min="1" max="1" width="15.5" style="18" customWidth="1"/>
    <col min="2" max="2" width="14.5" style="18" customWidth="1"/>
    <col min="3" max="3" width="9.1640625" style="18" customWidth="1"/>
    <col min="4" max="5" width="15" style="18" customWidth="1"/>
    <col min="6" max="7" width="9.5" style="18" customWidth="1"/>
    <col min="8" max="8" width="8.6640625" style="18" customWidth="1"/>
    <col min="9" max="9" width="9.5" style="18" customWidth="1"/>
    <col min="10" max="18" width="6.83203125" style="18" customWidth="1"/>
    <col min="19" max="19" width="12.5" style="18" customWidth="1"/>
    <col min="20" max="20" width="11.1640625" style="18" customWidth="1"/>
    <col min="21" max="1023" width="6.83203125" style="18" customWidth="1"/>
    <col min="1024" max="1025" width="6.83203125" customWidth="1"/>
  </cols>
  <sheetData>
    <row r="1" spans="1:12" x14ac:dyDescent="0.15">
      <c r="A1" s="10" t="s">
        <v>213</v>
      </c>
      <c r="I1" s="9"/>
      <c r="J1" s="13"/>
    </row>
    <row r="2" spans="1:12" x14ac:dyDescent="0.15">
      <c r="I2" s="9"/>
      <c r="J2" s="13"/>
    </row>
    <row r="3" spans="1:12" ht="24" customHeight="1" x14ac:dyDescent="0.15">
      <c r="A3" s="27" t="s">
        <v>214</v>
      </c>
      <c r="B3" s="67" t="s">
        <v>215</v>
      </c>
      <c r="C3" s="67"/>
      <c r="D3" s="67"/>
      <c r="E3" s="28"/>
      <c r="F3" s="13"/>
      <c r="G3" s="22"/>
      <c r="H3" s="22"/>
      <c r="I3" s="9"/>
      <c r="J3" s="13"/>
    </row>
    <row r="4" spans="1:12" ht="35.25" customHeight="1" x14ac:dyDescent="0.15">
      <c r="A4" s="27" t="s">
        <v>216</v>
      </c>
      <c r="B4" s="67" t="s">
        <v>217</v>
      </c>
      <c r="C4" s="67"/>
      <c r="D4" s="67"/>
      <c r="E4" s="28"/>
      <c r="F4" s="13"/>
      <c r="G4" s="22"/>
      <c r="H4" s="22"/>
      <c r="I4" s="9"/>
      <c r="J4" s="13"/>
    </row>
    <row r="5" spans="1:12" ht="35.25" customHeight="1" x14ac:dyDescent="0.15">
      <c r="A5" s="27" t="s">
        <v>218</v>
      </c>
      <c r="B5" s="67" t="s">
        <v>219</v>
      </c>
      <c r="C5" s="67"/>
      <c r="D5" s="67"/>
      <c r="E5" s="28"/>
      <c r="F5" s="13"/>
      <c r="G5" s="22"/>
      <c r="H5" s="22"/>
      <c r="I5" s="9"/>
      <c r="J5" s="13"/>
    </row>
    <row r="6" spans="1:12" ht="12.75" customHeight="1" x14ac:dyDescent="0.15">
      <c r="A6" s="11" t="s">
        <v>220</v>
      </c>
      <c r="B6" s="66" t="s">
        <v>221</v>
      </c>
      <c r="C6" s="66"/>
      <c r="D6" s="66"/>
      <c r="E6" s="12"/>
      <c r="F6" s="13"/>
      <c r="I6" s="9"/>
      <c r="J6" s="13"/>
    </row>
    <row r="7" spans="1:12" ht="12.75" customHeight="1" x14ac:dyDescent="0.15">
      <c r="A7" s="11" t="s">
        <v>222</v>
      </c>
      <c r="B7" s="66" t="s">
        <v>223</v>
      </c>
      <c r="C7" s="66"/>
      <c r="D7" s="66"/>
      <c r="E7" s="12"/>
      <c r="F7" s="13"/>
      <c r="I7" s="9"/>
      <c r="J7" s="13"/>
    </row>
    <row r="8" spans="1:12" ht="12.75" customHeight="1" x14ac:dyDescent="0.15">
      <c r="A8" s="11" t="s">
        <v>224</v>
      </c>
      <c r="B8" s="66" t="s">
        <v>225</v>
      </c>
      <c r="C8" s="66"/>
      <c r="D8" s="66"/>
      <c r="E8" s="12"/>
      <c r="F8" s="13"/>
      <c r="I8" s="9"/>
      <c r="J8" s="13"/>
    </row>
    <row r="9" spans="1:12" ht="12.75" customHeight="1" x14ac:dyDescent="0.15">
      <c r="A9" s="11" t="s">
        <v>226</v>
      </c>
      <c r="B9" s="66" t="s">
        <v>227</v>
      </c>
      <c r="C9" s="66"/>
      <c r="D9" s="66"/>
      <c r="E9" s="12"/>
      <c r="F9" s="13"/>
      <c r="I9" s="9"/>
      <c r="J9" s="13"/>
    </row>
    <row r="10" spans="1:12" ht="12.75" customHeight="1" x14ac:dyDescent="0.15">
      <c r="A10" s="11" t="s">
        <v>228</v>
      </c>
      <c r="B10" s="66" t="s">
        <v>229</v>
      </c>
      <c r="C10" s="66"/>
      <c r="D10" s="66"/>
      <c r="E10" s="12"/>
      <c r="F10" s="13"/>
      <c r="I10" s="9"/>
      <c r="J10" s="13"/>
    </row>
    <row r="11" spans="1:12" ht="12.75" customHeight="1" x14ac:dyDescent="0.15">
      <c r="A11" s="11" t="s">
        <v>230</v>
      </c>
      <c r="B11" s="66" t="s">
        <v>231</v>
      </c>
      <c r="C11" s="66"/>
      <c r="D11" s="66"/>
      <c r="E11" s="12"/>
      <c r="F11" s="13"/>
      <c r="I11" s="9"/>
      <c r="J11" s="13"/>
    </row>
    <row r="12" spans="1:12" ht="12.75" customHeight="1" x14ac:dyDescent="0.15">
      <c r="A12" s="11" t="s">
        <v>232</v>
      </c>
      <c r="B12" s="66" t="s">
        <v>233</v>
      </c>
      <c r="C12" s="66"/>
      <c r="D12" s="66"/>
      <c r="E12" s="12"/>
      <c r="F12" s="13"/>
      <c r="I12" s="9"/>
      <c r="J12" s="13"/>
    </row>
    <row r="13" spans="1:12" x14ac:dyDescent="0.15">
      <c r="I13" s="9"/>
      <c r="J13" s="13"/>
    </row>
    <row r="14" spans="1:12" x14ac:dyDescent="0.15">
      <c r="A14" s="18" t="s">
        <v>234</v>
      </c>
      <c r="B14" s="18" t="s">
        <v>220</v>
      </c>
      <c r="C14" s="18" t="s">
        <v>222</v>
      </c>
      <c r="D14" s="18" t="s">
        <v>235</v>
      </c>
      <c r="E14" s="18" t="s">
        <v>236</v>
      </c>
      <c r="F14" s="18" t="s">
        <v>226</v>
      </c>
      <c r="G14" s="18" t="s">
        <v>228</v>
      </c>
      <c r="H14" s="18" t="s">
        <v>230</v>
      </c>
      <c r="I14" s="18" t="s">
        <v>232</v>
      </c>
      <c r="L14" s="14"/>
    </row>
    <row r="15" spans="1:12" ht="14.25" customHeight="1" x14ac:dyDescent="0.15">
      <c r="A15" s="18" t="s">
        <v>237</v>
      </c>
      <c r="B15" s="18" t="s">
        <v>347</v>
      </c>
      <c r="C15" s="18" t="s">
        <v>185</v>
      </c>
      <c r="D15" s="18" t="s">
        <v>238</v>
      </c>
      <c r="E15" s="18" t="s">
        <v>185</v>
      </c>
      <c r="F15" s="18" t="s">
        <v>239</v>
      </c>
      <c r="G15" s="18" t="s">
        <v>240</v>
      </c>
      <c r="H15" s="18" t="s">
        <v>185</v>
      </c>
      <c r="I15" s="18" t="s">
        <v>241</v>
      </c>
    </row>
  </sheetData>
  <mergeCells count="10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D38"/>
  <sheetViews>
    <sheetView topLeftCell="A16" zoomScale="140" zoomScaleNormal="140" workbookViewId="0">
      <selection activeCell="J18" sqref="J18"/>
    </sheetView>
  </sheetViews>
  <sheetFormatPr baseColWidth="10" defaultColWidth="9.1640625" defaultRowHeight="13" x14ac:dyDescent="0.15"/>
  <cols>
    <col min="1" max="1" width="27.5" customWidth="1"/>
    <col min="2" max="4" width="13.1640625" style="18" customWidth="1"/>
    <col min="5" max="1018" width="6.83203125" style="18" customWidth="1"/>
    <col min="1019" max="1025" width="11.5"/>
  </cols>
  <sheetData>
    <row r="1" spans="1:5" x14ac:dyDescent="0.15">
      <c r="A1" s="10" t="s">
        <v>20</v>
      </c>
    </row>
    <row r="2" spans="1:5" ht="16" x14ac:dyDescent="0.2">
      <c r="A2" s="30"/>
    </row>
    <row r="3" spans="1:5" ht="23.75" customHeight="1" x14ac:dyDescent="0.15">
      <c r="A3" s="27" t="s">
        <v>242</v>
      </c>
      <c r="B3" s="67" t="s">
        <v>243</v>
      </c>
      <c r="C3" s="67"/>
      <c r="D3" s="67"/>
      <c r="E3" s="31"/>
    </row>
    <row r="4" spans="1:5" x14ac:dyDescent="0.15">
      <c r="A4" s="32" t="s">
        <v>244</v>
      </c>
      <c r="B4" s="32" t="s">
        <v>245</v>
      </c>
      <c r="C4" s="33"/>
      <c r="D4" s="33"/>
    </row>
    <row r="5" spans="1:5" x14ac:dyDescent="0.15">
      <c r="A5" s="32" t="s">
        <v>246</v>
      </c>
      <c r="B5" s="32" t="s">
        <v>247</v>
      </c>
      <c r="C5" s="33"/>
      <c r="D5" s="33"/>
    </row>
    <row r="6" spans="1:5" x14ac:dyDescent="0.15">
      <c r="A6" s="32" t="s">
        <v>248</v>
      </c>
      <c r="B6" s="32" t="s">
        <v>249</v>
      </c>
      <c r="C6" s="33"/>
      <c r="D6" s="33"/>
    </row>
    <row r="7" spans="1:5" x14ac:dyDescent="0.15">
      <c r="A7" s="32" t="s">
        <v>250</v>
      </c>
      <c r="B7" s="32" t="s">
        <v>249</v>
      </c>
      <c r="C7" s="33"/>
      <c r="D7" s="33"/>
    </row>
    <row r="8" spans="1:5" x14ac:dyDescent="0.15">
      <c r="A8" s="32" t="s">
        <v>251</v>
      </c>
      <c r="B8" s="32" t="s">
        <v>252</v>
      </c>
      <c r="C8" s="33"/>
      <c r="D8" s="33"/>
    </row>
    <row r="9" spans="1:5" x14ac:dyDescent="0.15">
      <c r="A9" s="32" t="s">
        <v>253</v>
      </c>
      <c r="B9" s="32" t="s">
        <v>249</v>
      </c>
      <c r="C9" s="33"/>
      <c r="D9" s="33"/>
    </row>
    <row r="10" spans="1:5" x14ac:dyDescent="0.15">
      <c r="A10" s="32" t="s">
        <v>254</v>
      </c>
      <c r="B10" s="32" t="s">
        <v>249</v>
      </c>
      <c r="C10" s="33"/>
      <c r="D10" s="33"/>
    </row>
    <row r="11" spans="1:5" x14ac:dyDescent="0.15">
      <c r="A11" s="32" t="s">
        <v>42</v>
      </c>
      <c r="B11" s="32" t="s">
        <v>255</v>
      </c>
      <c r="C11" s="33"/>
      <c r="D11" s="33"/>
    </row>
    <row r="12" spans="1:5" x14ac:dyDescent="0.15">
      <c r="A12" s="32" t="s">
        <v>256</v>
      </c>
      <c r="B12" s="32" t="s">
        <v>257</v>
      </c>
      <c r="C12" s="33"/>
      <c r="D12" s="33"/>
    </row>
    <row r="13" spans="1:5" x14ac:dyDescent="0.15">
      <c r="A13" s="32" t="s">
        <v>258</v>
      </c>
      <c r="B13" s="32" t="s">
        <v>259</v>
      </c>
      <c r="C13" s="33"/>
      <c r="D13" s="33"/>
    </row>
    <row r="14" spans="1:5" x14ac:dyDescent="0.15">
      <c r="A14" s="32" t="s">
        <v>260</v>
      </c>
      <c r="B14" s="32" t="s">
        <v>261</v>
      </c>
      <c r="C14" s="33"/>
      <c r="D14" s="33"/>
    </row>
    <row r="15" spans="1:5" x14ac:dyDescent="0.15">
      <c r="A15" s="32" t="s">
        <v>262</v>
      </c>
      <c r="B15" s="32" t="s">
        <v>263</v>
      </c>
      <c r="C15" s="33"/>
      <c r="D15" s="33"/>
    </row>
    <row r="17" spans="1:6" ht="129" x14ac:dyDescent="0.15">
      <c r="A17" s="34" t="s">
        <v>244</v>
      </c>
      <c r="B17" s="35" t="s">
        <v>264</v>
      </c>
      <c r="C17" s="35" t="s">
        <v>265</v>
      </c>
      <c r="D17" s="35" t="s">
        <v>266</v>
      </c>
      <c r="E17" s="35" t="s">
        <v>267</v>
      </c>
      <c r="F17" s="35" t="s">
        <v>348</v>
      </c>
    </row>
    <row r="18" spans="1:6" x14ac:dyDescent="0.15">
      <c r="A18" s="34" t="s">
        <v>268</v>
      </c>
      <c r="B18" s="36" t="s">
        <v>39</v>
      </c>
      <c r="C18" s="36" t="s">
        <v>39</v>
      </c>
      <c r="D18" s="36" t="s">
        <v>43</v>
      </c>
      <c r="E18" s="36" t="s">
        <v>39</v>
      </c>
      <c r="F18" s="36" t="s">
        <v>43</v>
      </c>
    </row>
    <row r="19" spans="1:6" x14ac:dyDescent="0.15">
      <c r="A19" s="34" t="s">
        <v>246</v>
      </c>
      <c r="B19" s="36" t="s">
        <v>39</v>
      </c>
      <c r="C19" s="36" t="s">
        <v>39</v>
      </c>
      <c r="D19" s="36" t="s">
        <v>43</v>
      </c>
      <c r="E19" s="36" t="s">
        <v>39</v>
      </c>
      <c r="F19" s="36" t="s">
        <v>39</v>
      </c>
    </row>
    <row r="20" spans="1:6" x14ac:dyDescent="0.15">
      <c r="A20" s="34" t="s">
        <v>269</v>
      </c>
      <c r="B20" s="36" t="s">
        <v>185</v>
      </c>
      <c r="C20" s="36" t="s">
        <v>270</v>
      </c>
      <c r="D20" s="36" t="s">
        <v>270</v>
      </c>
      <c r="E20" s="36" t="s">
        <v>270</v>
      </c>
      <c r="F20" s="36" t="s">
        <v>270</v>
      </c>
    </row>
    <row r="21" spans="1:6" x14ac:dyDescent="0.15">
      <c r="A21" s="34" t="s">
        <v>271</v>
      </c>
      <c r="B21" s="36" t="s">
        <v>185</v>
      </c>
      <c r="C21" s="36" t="s">
        <v>185</v>
      </c>
      <c r="D21" s="36" t="s">
        <v>185</v>
      </c>
      <c r="E21" s="36" t="s">
        <v>270</v>
      </c>
      <c r="F21" s="36" t="s">
        <v>185</v>
      </c>
    </row>
    <row r="22" spans="1:6" x14ac:dyDescent="0.15">
      <c r="A22" s="34" t="s">
        <v>272</v>
      </c>
      <c r="B22" s="36" t="s">
        <v>185</v>
      </c>
      <c r="C22" s="36" t="s">
        <v>185</v>
      </c>
      <c r="D22" s="36" t="s">
        <v>270</v>
      </c>
      <c r="E22" s="36" t="s">
        <v>270</v>
      </c>
      <c r="F22" s="36" t="s">
        <v>270</v>
      </c>
    </row>
    <row r="23" spans="1:6" x14ac:dyDescent="0.15">
      <c r="A23" s="37" t="s">
        <v>273</v>
      </c>
      <c r="B23" s="36" t="s">
        <v>39</v>
      </c>
      <c r="C23" s="36" t="s">
        <v>39</v>
      </c>
      <c r="D23" s="36" t="s">
        <v>39</v>
      </c>
      <c r="E23" s="36" t="s">
        <v>39</v>
      </c>
      <c r="F23" s="36" t="s">
        <v>39</v>
      </c>
    </row>
    <row r="24" spans="1:6" x14ac:dyDescent="0.15">
      <c r="A24" s="37" t="s">
        <v>274</v>
      </c>
      <c r="B24" s="36" t="s">
        <v>39</v>
      </c>
      <c r="C24" s="36" t="s">
        <v>39</v>
      </c>
      <c r="D24" s="36" t="s">
        <v>39</v>
      </c>
      <c r="E24" s="36" t="s">
        <v>39</v>
      </c>
      <c r="F24" s="36" t="s">
        <v>39</v>
      </c>
    </row>
    <row r="25" spans="1:6" x14ac:dyDescent="0.15">
      <c r="A25" s="34" t="s">
        <v>275</v>
      </c>
      <c r="B25" s="36" t="s">
        <v>270</v>
      </c>
      <c r="C25" s="36" t="s">
        <v>270</v>
      </c>
      <c r="D25" s="36" t="s">
        <v>270</v>
      </c>
      <c r="E25" s="36" t="s">
        <v>270</v>
      </c>
      <c r="F25" s="36" t="s">
        <v>270</v>
      </c>
    </row>
    <row r="26" spans="1:6" x14ac:dyDescent="0.15">
      <c r="A26" s="34" t="s">
        <v>276</v>
      </c>
      <c r="B26" s="36" t="s">
        <v>270</v>
      </c>
      <c r="C26" s="36" t="s">
        <v>270</v>
      </c>
      <c r="D26" s="36" t="s">
        <v>270</v>
      </c>
      <c r="E26" s="36" t="s">
        <v>270</v>
      </c>
      <c r="F26" s="36" t="s">
        <v>270</v>
      </c>
    </row>
    <row r="27" spans="1:6" x14ac:dyDescent="0.15">
      <c r="A27" s="37" t="s">
        <v>277</v>
      </c>
      <c r="B27" s="36" t="s">
        <v>39</v>
      </c>
      <c r="C27" s="36" t="s">
        <v>39</v>
      </c>
      <c r="D27" s="36" t="s">
        <v>39</v>
      </c>
      <c r="E27" s="36" t="s">
        <v>39</v>
      </c>
      <c r="F27" s="36" t="s">
        <v>39</v>
      </c>
    </row>
    <row r="28" spans="1:6" x14ac:dyDescent="0.15">
      <c r="A28" s="34" t="s">
        <v>278</v>
      </c>
      <c r="B28" s="36" t="s">
        <v>270</v>
      </c>
      <c r="C28" s="36" t="s">
        <v>270</v>
      </c>
      <c r="D28" s="36" t="s">
        <v>270</v>
      </c>
      <c r="E28" s="36" t="s">
        <v>270</v>
      </c>
      <c r="F28" s="36" t="s">
        <v>185</v>
      </c>
    </row>
    <row r="29" spans="1:6" x14ac:dyDescent="0.15">
      <c r="A29" s="37" t="s">
        <v>279</v>
      </c>
      <c r="B29" s="36" t="s">
        <v>39</v>
      </c>
      <c r="C29" s="36" t="s">
        <v>39</v>
      </c>
      <c r="D29" s="36" t="s">
        <v>39</v>
      </c>
      <c r="E29" s="36" t="s">
        <v>39</v>
      </c>
      <c r="F29" s="36" t="s">
        <v>39</v>
      </c>
    </row>
    <row r="30" spans="1:6" x14ac:dyDescent="0.15">
      <c r="A30" s="37" t="s">
        <v>280</v>
      </c>
      <c r="B30" s="36" t="s">
        <v>281</v>
      </c>
      <c r="C30" s="36" t="s">
        <v>281</v>
      </c>
      <c r="D30" s="36" t="s">
        <v>281</v>
      </c>
      <c r="E30" s="36" t="s">
        <v>281</v>
      </c>
      <c r="F30" s="36" t="s">
        <v>281</v>
      </c>
    </row>
    <row r="31" spans="1:6" x14ac:dyDescent="0.15">
      <c r="A31" s="34" t="s">
        <v>282</v>
      </c>
      <c r="B31" s="36" t="s">
        <v>185</v>
      </c>
      <c r="C31" s="36" t="s">
        <v>185</v>
      </c>
      <c r="D31" s="36" t="s">
        <v>185</v>
      </c>
      <c r="E31" s="36" t="s">
        <v>185</v>
      </c>
      <c r="F31" s="36" t="s">
        <v>185</v>
      </c>
    </row>
    <row r="32" spans="1:6" x14ac:dyDescent="0.15">
      <c r="A32" s="34" t="s">
        <v>283</v>
      </c>
      <c r="B32" s="36" t="s">
        <v>185</v>
      </c>
      <c r="C32" s="36" t="s">
        <v>185</v>
      </c>
      <c r="D32" s="36" t="s">
        <v>185</v>
      </c>
      <c r="E32" s="36" t="s">
        <v>185</v>
      </c>
      <c r="F32" s="36" t="s">
        <v>185</v>
      </c>
    </row>
    <row r="33" spans="1:6" x14ac:dyDescent="0.15">
      <c r="A33" s="34" t="s">
        <v>42</v>
      </c>
      <c r="B33" s="36" t="s">
        <v>43</v>
      </c>
      <c r="C33" s="36" t="s">
        <v>43</v>
      </c>
      <c r="D33" s="36" t="s">
        <v>43</v>
      </c>
      <c r="E33" s="36" t="s">
        <v>43</v>
      </c>
      <c r="F33" s="36" t="s">
        <v>43</v>
      </c>
    </row>
    <row r="34" spans="1:6" x14ac:dyDescent="0.15">
      <c r="A34" s="34" t="s">
        <v>256</v>
      </c>
      <c r="B34" s="36" t="s">
        <v>284</v>
      </c>
      <c r="C34" s="36" t="s">
        <v>284</v>
      </c>
      <c r="D34" s="36" t="s">
        <v>284</v>
      </c>
      <c r="E34" s="36" t="s">
        <v>284</v>
      </c>
      <c r="F34" s="36" t="s">
        <v>284</v>
      </c>
    </row>
    <row r="35" spans="1:6" x14ac:dyDescent="0.15">
      <c r="A35" s="34" t="s">
        <v>258</v>
      </c>
      <c r="B35" s="36" t="s">
        <v>285</v>
      </c>
      <c r="C35" s="36" t="s">
        <v>285</v>
      </c>
      <c r="D35" s="36" t="s">
        <v>285</v>
      </c>
      <c r="E35" s="36" t="s">
        <v>285</v>
      </c>
      <c r="F35" s="36" t="s">
        <v>285</v>
      </c>
    </row>
    <row r="36" spans="1:6" x14ac:dyDescent="0.15">
      <c r="A36" s="34" t="s">
        <v>260</v>
      </c>
      <c r="B36" s="36" t="s">
        <v>39</v>
      </c>
      <c r="C36" s="36" t="s">
        <v>39</v>
      </c>
      <c r="D36" s="36" t="s">
        <v>39</v>
      </c>
      <c r="E36" s="36" t="s">
        <v>39</v>
      </c>
      <c r="F36" s="36" t="s">
        <v>39</v>
      </c>
    </row>
    <row r="37" spans="1:6" x14ac:dyDescent="0.15">
      <c r="A37" s="34" t="s">
        <v>262</v>
      </c>
      <c r="B37" s="36" t="s">
        <v>185</v>
      </c>
      <c r="C37" s="36" t="s">
        <v>185</v>
      </c>
      <c r="D37" s="36" t="s">
        <v>185</v>
      </c>
      <c r="E37" s="36" t="s">
        <v>185</v>
      </c>
      <c r="F37" s="36" t="s">
        <v>185</v>
      </c>
    </row>
    <row r="38" spans="1:6" x14ac:dyDescent="0.15">
      <c r="A38" s="34" t="s">
        <v>286</v>
      </c>
      <c r="B38" s="38" t="s">
        <v>287</v>
      </c>
      <c r="C38" s="38" t="s">
        <v>287</v>
      </c>
      <c r="D38" s="38" t="s">
        <v>287</v>
      </c>
      <c r="E38" s="38" t="s">
        <v>287</v>
      </c>
      <c r="F38" s="38" t="s">
        <v>287</v>
      </c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topLeftCell="A7" zoomScale="140" zoomScaleNormal="140" workbookViewId="0">
      <selection activeCell="I24" sqref="I24"/>
    </sheetView>
  </sheetViews>
  <sheetFormatPr baseColWidth="10" defaultColWidth="9.1640625" defaultRowHeight="13" x14ac:dyDescent="0.15"/>
  <cols>
    <col min="1" max="1" width="19.83203125" customWidth="1"/>
    <col min="2" max="2" width="12.33203125" customWidth="1"/>
    <col min="3" max="3" width="29.5" customWidth="1"/>
    <col min="4" max="4" width="7.5" customWidth="1"/>
    <col min="5" max="8" width="8.5" customWidth="1"/>
    <col min="9" max="9" width="9.83203125" customWidth="1"/>
    <col min="10" max="13" width="8.5" customWidth="1"/>
    <col min="14" max="14" width="11.5" customWidth="1"/>
    <col min="15" max="1025" width="8.5" customWidth="1"/>
  </cols>
  <sheetData>
    <row r="1" spans="1:8" ht="15" x14ac:dyDescent="0.2">
      <c r="A1" s="39" t="s">
        <v>288</v>
      </c>
    </row>
    <row r="2" spans="1:8" ht="15" x14ac:dyDescent="0.2">
      <c r="A2" s="39"/>
    </row>
    <row r="3" spans="1:8" ht="23.75" customHeight="1" x14ac:dyDescent="0.15">
      <c r="A3" s="27" t="s">
        <v>289</v>
      </c>
      <c r="B3" s="67" t="s">
        <v>290</v>
      </c>
      <c r="C3" s="67"/>
      <c r="D3" s="67"/>
      <c r="E3" s="67"/>
      <c r="F3" s="67"/>
      <c r="G3" s="67"/>
      <c r="H3" s="67"/>
    </row>
    <row r="4" spans="1:8" x14ac:dyDescent="0.15">
      <c r="A4" s="32" t="s">
        <v>291</v>
      </c>
      <c r="B4" s="69" t="s">
        <v>292</v>
      </c>
      <c r="C4" s="69"/>
      <c r="D4" s="69"/>
      <c r="E4" s="69"/>
      <c r="F4" s="69"/>
      <c r="G4" s="69"/>
      <c r="H4" s="69"/>
    </row>
    <row r="5" spans="1:8" x14ac:dyDescent="0.15">
      <c r="A5" s="32" t="s">
        <v>293</v>
      </c>
      <c r="B5" s="69" t="s">
        <v>294</v>
      </c>
      <c r="C5" s="69"/>
      <c r="D5" s="69"/>
      <c r="E5" s="69"/>
      <c r="F5" s="69"/>
      <c r="G5" s="69"/>
      <c r="H5" s="69"/>
    </row>
    <row r="6" spans="1:8" ht="28.5" customHeight="1" x14ac:dyDescent="0.15">
      <c r="A6" s="40" t="s">
        <v>295</v>
      </c>
      <c r="B6" s="67" t="s">
        <v>296</v>
      </c>
      <c r="C6" s="67"/>
      <c r="D6" s="67"/>
      <c r="E6" s="67"/>
      <c r="F6" s="67"/>
      <c r="G6" s="67"/>
      <c r="H6" s="67"/>
    </row>
    <row r="7" spans="1:8" ht="28.5" customHeight="1" x14ac:dyDescent="0.15">
      <c r="A7" s="40" t="s">
        <v>297</v>
      </c>
      <c r="B7" s="67" t="s">
        <v>298</v>
      </c>
      <c r="C7" s="67"/>
      <c r="D7" s="67"/>
      <c r="E7" s="67"/>
      <c r="F7" s="67"/>
      <c r="G7" s="67"/>
      <c r="H7" s="67"/>
    </row>
    <row r="8" spans="1:8" ht="41" customHeight="1" x14ac:dyDescent="0.15">
      <c r="A8" s="40" t="s">
        <v>299</v>
      </c>
      <c r="B8" s="67" t="s">
        <v>300</v>
      </c>
      <c r="C8" s="67"/>
      <c r="D8" s="67"/>
      <c r="E8" s="67"/>
      <c r="F8" s="67"/>
      <c r="G8" s="67"/>
      <c r="H8" s="67"/>
    </row>
    <row r="10" spans="1:8" x14ac:dyDescent="0.15">
      <c r="A10" s="41" t="s">
        <v>301</v>
      </c>
      <c r="B10" s="42" t="s">
        <v>302</v>
      </c>
    </row>
    <row r="11" spans="1:8" x14ac:dyDescent="0.15">
      <c r="A11" s="43" t="s">
        <v>303</v>
      </c>
      <c r="B11" s="43">
        <v>0.28622953868737899</v>
      </c>
    </row>
    <row r="12" spans="1:8" x14ac:dyDescent="0.15">
      <c r="A12" s="43" t="s">
        <v>304</v>
      </c>
      <c r="B12" s="43">
        <v>0.25807310904584102</v>
      </c>
    </row>
    <row r="13" spans="1:8" x14ac:dyDescent="0.15">
      <c r="A13" s="43" t="s">
        <v>305</v>
      </c>
      <c r="B13" s="43">
        <v>0.23396226376115001</v>
      </c>
    </row>
    <row r="14" spans="1:8" x14ac:dyDescent="0.15">
      <c r="A14" s="43" t="s">
        <v>306</v>
      </c>
      <c r="B14" s="43">
        <v>0.22173508850563001</v>
      </c>
    </row>
    <row r="16" spans="1:8" x14ac:dyDescent="0.15">
      <c r="E16" s="72" t="s">
        <v>307</v>
      </c>
      <c r="F16" s="72"/>
      <c r="G16" s="72"/>
      <c r="H16" s="72"/>
    </row>
    <row r="17" spans="1:14" x14ac:dyDescent="0.15">
      <c r="A17" s="45" t="s">
        <v>301</v>
      </c>
      <c r="B17" s="45" t="s">
        <v>308</v>
      </c>
      <c r="C17" s="46" t="s">
        <v>293</v>
      </c>
      <c r="D17" s="47" t="s">
        <v>302</v>
      </c>
      <c r="E17" s="44" t="s">
        <v>309</v>
      </c>
      <c r="F17" s="44" t="s">
        <v>310</v>
      </c>
      <c r="G17" s="44" t="s">
        <v>311</v>
      </c>
      <c r="H17" s="44" t="s">
        <v>312</v>
      </c>
      <c r="I17" s="44" t="s">
        <v>313</v>
      </c>
    </row>
    <row r="18" spans="1:14" x14ac:dyDescent="0.15">
      <c r="A18" s="73" t="s">
        <v>314</v>
      </c>
      <c r="B18" s="48" t="s">
        <v>315</v>
      </c>
      <c r="C18" s="49" t="s">
        <v>316</v>
      </c>
      <c r="D18" s="50">
        <v>0.51388888888888895</v>
      </c>
      <c r="E18" s="51"/>
      <c r="F18" s="44"/>
      <c r="G18" s="44"/>
      <c r="H18" s="44"/>
      <c r="I18" s="52" t="b">
        <v>0</v>
      </c>
    </row>
    <row r="19" spans="1:14" x14ac:dyDescent="0.15">
      <c r="A19" s="73"/>
      <c r="B19" s="53" t="s">
        <v>317</v>
      </c>
      <c r="C19" s="54" t="s">
        <v>318</v>
      </c>
      <c r="D19" s="55">
        <v>0.48611111111111099</v>
      </c>
      <c r="E19" s="51"/>
      <c r="F19" s="44"/>
      <c r="G19" s="44"/>
      <c r="H19" s="44"/>
      <c r="I19" s="56" t="b">
        <v>0</v>
      </c>
    </row>
    <row r="20" spans="1:14" x14ac:dyDescent="0.15">
      <c r="A20" s="73" t="s">
        <v>319</v>
      </c>
      <c r="B20" s="48" t="s">
        <v>320</v>
      </c>
      <c r="C20" s="49" t="s">
        <v>321</v>
      </c>
      <c r="D20" s="50">
        <v>0.25987103174603199</v>
      </c>
      <c r="E20" s="51"/>
      <c r="F20" s="44"/>
      <c r="G20" s="44"/>
      <c r="H20" s="44"/>
      <c r="I20" s="56" t="b">
        <v>0</v>
      </c>
    </row>
    <row r="21" spans="1:14" x14ac:dyDescent="0.15">
      <c r="A21" s="73"/>
      <c r="B21" s="57" t="s">
        <v>322</v>
      </c>
      <c r="C21" s="43" t="s">
        <v>323</v>
      </c>
      <c r="D21" s="58">
        <v>0.23849206349206301</v>
      </c>
      <c r="E21" s="51"/>
      <c r="F21" s="44"/>
      <c r="G21" s="44"/>
      <c r="H21" s="44"/>
      <c r="I21" s="56" t="b">
        <v>0</v>
      </c>
    </row>
    <row r="22" spans="1:14" x14ac:dyDescent="0.15">
      <c r="A22" s="73"/>
      <c r="B22" s="57" t="s">
        <v>324</v>
      </c>
      <c r="C22" s="43" t="s">
        <v>325</v>
      </c>
      <c r="D22" s="58">
        <v>0.246825396825397</v>
      </c>
      <c r="E22" s="59">
        <v>2.75</v>
      </c>
      <c r="F22" s="60" t="s">
        <v>185</v>
      </c>
      <c r="G22" s="60">
        <v>1.88</v>
      </c>
      <c r="H22" s="60">
        <v>3</v>
      </c>
      <c r="I22" s="56" t="b">
        <v>0</v>
      </c>
    </row>
    <row r="23" spans="1:14" x14ac:dyDescent="0.15">
      <c r="A23" s="73"/>
      <c r="B23" s="53" t="s">
        <v>326</v>
      </c>
      <c r="C23" s="54" t="s">
        <v>327</v>
      </c>
      <c r="D23" s="55">
        <v>0.25481150793650797</v>
      </c>
      <c r="E23" s="59">
        <v>2.25</v>
      </c>
      <c r="F23" s="60" t="s">
        <v>185</v>
      </c>
      <c r="G23" s="60">
        <v>1.5</v>
      </c>
      <c r="H23" s="60">
        <v>3</v>
      </c>
      <c r="I23" s="56" t="b">
        <v>0</v>
      </c>
    </row>
    <row r="24" spans="1:14" ht="12.5" customHeight="1" x14ac:dyDescent="0.15">
      <c r="A24" s="74" t="s">
        <v>328</v>
      </c>
      <c r="B24" s="61" t="s">
        <v>329</v>
      </c>
      <c r="C24" s="43" t="s">
        <v>330</v>
      </c>
      <c r="D24" s="58">
        <v>0.26535443722943702</v>
      </c>
      <c r="E24" s="59">
        <v>2</v>
      </c>
      <c r="F24" s="60" t="s">
        <v>185</v>
      </c>
      <c r="G24" s="60">
        <v>2.6</v>
      </c>
      <c r="H24" s="60">
        <v>2.17</v>
      </c>
      <c r="I24" s="56" t="b">
        <v>1</v>
      </c>
      <c r="N24" s="70"/>
    </row>
    <row r="25" spans="1:14" ht="14" x14ac:dyDescent="0.15">
      <c r="A25" s="74"/>
      <c r="B25" s="61" t="s">
        <v>331</v>
      </c>
      <c r="C25" s="43" t="s">
        <v>332</v>
      </c>
      <c r="D25" s="58">
        <v>0.39644209956710003</v>
      </c>
      <c r="E25" s="51"/>
      <c r="F25" s="44"/>
      <c r="G25" s="44"/>
      <c r="H25" s="44"/>
      <c r="I25" s="56" t="b">
        <v>0</v>
      </c>
      <c r="N25" s="70"/>
    </row>
    <row r="26" spans="1:14" ht="14" x14ac:dyDescent="0.15">
      <c r="A26" s="74"/>
      <c r="B26" s="62" t="s">
        <v>333</v>
      </c>
      <c r="C26" s="54" t="s">
        <v>334</v>
      </c>
      <c r="D26" s="55">
        <v>0.33820346320346301</v>
      </c>
      <c r="E26" s="59">
        <v>2.57</v>
      </c>
      <c r="F26" s="60" t="s">
        <v>185</v>
      </c>
      <c r="G26" s="60">
        <v>1.71</v>
      </c>
      <c r="H26" s="60">
        <v>2.14</v>
      </c>
      <c r="I26" s="56" t="b">
        <v>1</v>
      </c>
      <c r="N26" s="70"/>
    </row>
    <row r="27" spans="1:14" ht="12.5" customHeight="1" x14ac:dyDescent="0.15">
      <c r="A27" s="71" t="s">
        <v>335</v>
      </c>
      <c r="B27" s="63" t="s">
        <v>336</v>
      </c>
      <c r="C27" s="49" t="s">
        <v>337</v>
      </c>
      <c r="D27" s="50">
        <v>0.25580808080808098</v>
      </c>
      <c r="E27" s="59">
        <v>0</v>
      </c>
      <c r="F27" s="60" t="s">
        <v>185</v>
      </c>
      <c r="G27" s="60">
        <v>0.77</v>
      </c>
      <c r="H27" s="60">
        <v>0.44</v>
      </c>
      <c r="I27" s="56" t="b">
        <v>0</v>
      </c>
      <c r="J27" s="14" t="s">
        <v>338</v>
      </c>
    </row>
    <row r="28" spans="1:14" ht="14" x14ac:dyDescent="0.15">
      <c r="A28" s="71"/>
      <c r="B28" s="61" t="s">
        <v>339</v>
      </c>
      <c r="C28" s="43" t="s">
        <v>340</v>
      </c>
      <c r="D28" s="58">
        <v>0.38377525252525302</v>
      </c>
      <c r="E28" s="59">
        <v>2.63</v>
      </c>
      <c r="F28" s="60" t="s">
        <v>185</v>
      </c>
      <c r="G28" s="60">
        <v>1</v>
      </c>
      <c r="H28" s="60">
        <v>1.88</v>
      </c>
      <c r="I28" s="56" t="b">
        <v>0</v>
      </c>
    </row>
    <row r="29" spans="1:14" ht="14" x14ac:dyDescent="0.15">
      <c r="A29" s="71"/>
      <c r="B29" s="62" t="s">
        <v>341</v>
      </c>
      <c r="C29" s="54" t="s">
        <v>342</v>
      </c>
      <c r="D29" s="55">
        <v>0.360416666666667</v>
      </c>
      <c r="E29" s="59">
        <v>1.63</v>
      </c>
      <c r="F29" s="60" t="s">
        <v>185</v>
      </c>
      <c r="G29" s="60">
        <v>1.5</v>
      </c>
      <c r="H29" s="60">
        <v>2.63</v>
      </c>
      <c r="I29" s="56" t="b">
        <v>1</v>
      </c>
    </row>
    <row r="30" spans="1:14" x14ac:dyDescent="0.15">
      <c r="D30" s="9"/>
      <c r="E30" s="9"/>
      <c r="F30" s="9"/>
      <c r="G30" s="9"/>
      <c r="H30" s="9"/>
    </row>
    <row r="32" spans="1:14" x14ac:dyDescent="0.15">
      <c r="A32" s="72" t="s">
        <v>299</v>
      </c>
      <c r="B32" s="72"/>
    </row>
    <row r="33" spans="1:2" x14ac:dyDescent="0.15">
      <c r="A33" s="44" t="s">
        <v>343</v>
      </c>
      <c r="B33" s="44" t="s">
        <v>344</v>
      </c>
    </row>
    <row r="34" spans="1:2" x14ac:dyDescent="0.15">
      <c r="A34" s="43" t="str">
        <f>IF(input_sensitivity!A11 = "","",input_sensitivity!A11)</f>
        <v>genset_cost_opex</v>
      </c>
      <c r="B34" s="43" t="b">
        <f>TRUE()</f>
        <v>1</v>
      </c>
    </row>
    <row r="35" spans="1:2" x14ac:dyDescent="0.15">
      <c r="A35" s="43" t="str">
        <f>IF(input_sensitivity!A12 = "","",input_sensitivity!A12)</f>
        <v/>
      </c>
      <c r="B35" s="43" t="b">
        <f>TRUE()</f>
        <v>1</v>
      </c>
    </row>
  </sheetData>
  <mergeCells count="13">
    <mergeCell ref="N24:N26"/>
    <mergeCell ref="A27:A29"/>
    <mergeCell ref="A32:B32"/>
    <mergeCell ref="B8:H8"/>
    <mergeCell ref="E16:H16"/>
    <mergeCell ref="A18:A19"/>
    <mergeCell ref="A20:A23"/>
    <mergeCell ref="A24:A26"/>
    <mergeCell ref="B3:H3"/>
    <mergeCell ref="B4:H4"/>
    <mergeCell ref="B5:H5"/>
    <mergeCell ref="B6:H6"/>
    <mergeCell ref="B7:H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Saeed</cp:lastModifiedBy>
  <cp:revision>622</cp:revision>
  <dcterms:created xsi:type="dcterms:W3CDTF">2019-01-16T11:15:42Z</dcterms:created>
  <dcterms:modified xsi:type="dcterms:W3CDTF">2021-06-07T07:14:32Z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