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<sst xmlns="http://schemas.openxmlformats.org/spreadsheetml/2006/main" count="57" uniqueCount="55">
  <si>
    <t>№</t>
  </si>
  <si>
    <t>Название</t>
  </si>
  <si>
    <t>Количество шт/уп-ка</t>
  </si>
  <si>
    <t>Цена за шт/уп-ка</t>
  </si>
  <si>
    <t>Общая цена</t>
  </si>
  <si>
    <t>Ссылка</t>
  </si>
  <si>
    <t xml:space="preserve">Финальная стоимость </t>
  </si>
  <si>
    <t>Сервопривод MG996R</t>
  </si>
  <si>
    <r>
      <rPr>
        <rFont val="Arial"/>
        <color rgb="FF1155CC"/>
        <sz val="15.0"/>
        <u/>
      </rPr>
      <t>Ссылка</t>
    </r>
  </si>
  <si>
    <t>Металлический рулевой механизм для MG996R</t>
  </si>
  <si>
    <r>
      <rPr>
        <rFont val="Arial"/>
        <color rgb="FF1155CC"/>
        <sz val="15.0"/>
        <u/>
      </rPr>
      <t>Ссылка</t>
    </r>
  </si>
  <si>
    <t>Arduino Mega 2560 CH340</t>
  </si>
  <si>
    <r>
      <rPr>
        <rFont val="Arial"/>
        <color rgb="FF1155CC"/>
        <sz val="15.0"/>
        <u/>
      </rPr>
      <t>Ссылка</t>
    </r>
  </si>
  <si>
    <t>Raspberry pi в количестве</t>
  </si>
  <si>
    <t>Аккумулятор Li-ion 18650, 2600мАч, 13А</t>
  </si>
  <si>
    <r>
      <rPr>
        <rFont val="Arial"/>
        <color rgb="FF1155CC"/>
        <sz val="15.0"/>
        <u/>
      </rPr>
      <t>Ссылка</t>
    </r>
  </si>
  <si>
    <t>Держатель для трех аккумуляторов 18650, SMD</t>
  </si>
  <si>
    <r>
      <rPr>
        <rFont val="Arial, sans-serif"/>
        <color rgb="FF1155CC"/>
        <sz val="15.0"/>
        <u/>
      </rPr>
      <t>Ссылка</t>
    </r>
  </si>
  <si>
    <t>Модуль питания для Raspberry Pi под 18650, с зарядным устройством</t>
  </si>
  <si>
    <r>
      <rPr>
        <rFont val="Arial"/>
        <color rgb="FF1155CC"/>
        <sz val="15.0"/>
        <u/>
      </rPr>
      <t>Ссылка</t>
    </r>
  </si>
  <si>
    <t>Макетная плата 15х9 см, односторонняя</t>
  </si>
  <si>
    <r>
      <rPr>
        <rFont val="Arial, sans-serif"/>
        <color rgb="FF1155CC"/>
        <sz val="15.0"/>
        <u/>
      </rPr>
      <t>Ссылка</t>
    </r>
  </si>
  <si>
    <t>Модуль балансировки и защиты для трёх Li-Ion аккумуляторов (BMS/PCM), 3S, Iout=25А</t>
  </si>
  <si>
    <r>
      <rPr>
        <rFont val="Arial"/>
        <color rgb="FF1155CC"/>
        <sz val="15.0"/>
        <u/>
      </rPr>
      <t>Ссылка</t>
    </r>
  </si>
  <si>
    <t>Клавишный выключатель KCD1</t>
  </si>
  <si>
    <r>
      <rPr>
        <rFont val="Arial"/>
        <color rgb="FF1155CC"/>
        <sz val="15.0"/>
        <u/>
      </rPr>
      <t>Ссылка</t>
    </r>
  </si>
  <si>
    <t>Разъем для аккумулятора XT60, розетка</t>
  </si>
  <si>
    <r>
      <rPr>
        <rFont val="Arial"/>
        <color rgb="FF1155CC"/>
        <sz val="15.0"/>
        <u/>
      </rPr>
      <t>Ссылка</t>
    </r>
  </si>
  <si>
    <t>Разъем для аккумулятора XT60, вилка</t>
  </si>
  <si>
    <r>
      <rPr>
        <rFont val="Arial"/>
        <color rgb="FF1155CC"/>
        <sz val="15.0"/>
        <u/>
      </rPr>
      <t>Ссылка</t>
    </r>
  </si>
  <si>
    <t>Разъем для аккумулятора XT60, вилка на корпус</t>
  </si>
  <si>
    <r>
      <rPr>
        <rFont val="Arial"/>
        <color rgb="FF1155CC"/>
        <sz val="15.0"/>
        <u/>
      </rPr>
      <t>Ссылка</t>
    </r>
  </si>
  <si>
    <t>Понижающий модуль DC-DC преобразователь 300W 20A</t>
  </si>
  <si>
    <r>
      <rPr>
        <rFont val="Arial"/>
        <color rgb="FF1155CC"/>
        <sz val="15.0"/>
        <u/>
      </rPr>
      <t>Ссылка</t>
    </r>
  </si>
  <si>
    <t>Латунная закладная втулка, М4x6x6</t>
  </si>
  <si>
    <r>
      <rPr>
        <rFont val="Arial"/>
        <color rgb="FF1155CC"/>
        <sz val="15.0"/>
        <u/>
      </rPr>
      <t>Ссылка</t>
    </r>
  </si>
  <si>
    <t>Винт М4х12 с внутренним шестигранником. 20 шт.</t>
  </si>
  <si>
    <r>
      <rPr>
        <rFont val="Arial"/>
        <color rgb="FF1155CC"/>
        <sz val="15.0"/>
        <u/>
      </rPr>
      <t>Ссылка</t>
    </r>
  </si>
  <si>
    <t>Шайба М5, нерж.</t>
  </si>
  <si>
    <r>
      <rPr>
        <rFont val="Arial"/>
        <color rgb="FF1155CC"/>
        <sz val="15.0"/>
        <u/>
      </rPr>
      <t>Ссылка</t>
    </r>
  </si>
  <si>
    <t>Гайка М5, нерж. (10 штук)</t>
  </si>
  <si>
    <r>
      <rPr>
        <rFont val="Arial"/>
        <color rgb="FF1155CC"/>
        <sz val="15.0"/>
        <u/>
      </rPr>
      <t>Ссылка</t>
    </r>
  </si>
  <si>
    <t>Подшипник 5x16x5 (625ZZ) с фланцем</t>
  </si>
  <si>
    <r>
      <rPr>
        <rFont val="Arial"/>
        <color rgb="FF1155CC"/>
        <sz val="15.0"/>
        <u/>
      </rPr>
      <t>Ссылка</t>
    </r>
  </si>
  <si>
    <t>YDLIDAR X2</t>
  </si>
  <si>
    <t>Винт высокопрочный М3x16, полусфера, внутренний шестигранник</t>
  </si>
  <si>
    <r>
      <rPr>
        <rFont val="Arial"/>
        <color rgb="FF1155CC"/>
        <sz val="15.0"/>
        <u/>
      </rPr>
      <t>Ссылка</t>
    </r>
  </si>
  <si>
    <t>Винт высокопрочный М3x10, полусфера, внутренний шестигранник</t>
  </si>
  <si>
    <r>
      <rPr>
        <rFont val="Arial"/>
        <color rgb="FF1155CC"/>
        <sz val="15.0"/>
        <u/>
      </rPr>
      <t>Ссылка</t>
    </r>
  </si>
  <si>
    <t>Джойстик для Playstation 4 блютуз пк ps4</t>
  </si>
  <si>
    <r>
      <rPr>
        <rFont val="Arial"/>
        <color rgb="FF1155CC"/>
        <sz val="15.0"/>
        <u/>
      </rPr>
      <t>Ссылка</t>
    </r>
  </si>
  <si>
    <t>Блютуз адаптер для ПК 5.4 bluetooth usb</t>
  </si>
  <si>
    <r>
      <rPr>
        <rFont val="Arial"/>
        <color rgb="FF1155CC"/>
        <sz val="15.0"/>
        <u/>
      </rPr>
      <t>Ссылка</t>
    </r>
  </si>
  <si>
    <t>Драйвер серво-приводов, 16 каналов, I2C</t>
  </si>
  <si>
    <r>
      <rPr>
        <rFont val="Arial"/>
        <color rgb="FF1155CC"/>
        <sz val="15.0"/>
        <u/>
      </rPr>
      <t>Ссылка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</si>
</sst>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5.0"/>
      <color rgb="FF000000"/>
      <name val="Arial"/>
    </font>
    <font>
      <sz val="15.0"/>
      <color theme="1"/>
      <name val="Arial"/>
    </font>
    <font>
      <u/>
      <sz val="15.0"/>
      <color rgb="FF0000FF"/>
      <name val="Arial"/>
    </font>
    <font>
      <u/>
      <sz val="15.0"/>
      <color rgb="FF0000FF"/>
      <name val="Arial"/>
    </font>
    <font>
      <u/>
      <sz val="15.0"/>
      <color rgb="FF0000FF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wrapText="0"/>
    </xf>
    <xf borderId="4" fillId="0" fontId="5" numFmtId="0" xfId="0" applyAlignment="1" applyBorder="1" applyFont="1">
      <alignment horizontal="center" readingOrder="0" shrinkToFit="0" wrapText="0"/>
    </xf>
    <xf borderId="4" fillId="0" fontId="1" numFmtId="0" xfId="0" applyAlignment="1" applyBorder="1" applyFont="1">
      <alignment horizontal="center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shop.robotclass.ru/item/1140" TargetMode="External"/><Relationship Id="rId22" Type="http://schemas.openxmlformats.org/officeDocument/2006/relationships/hyperlink" Target="https://shop.robotclass.ru/item/3415" TargetMode="External"/><Relationship Id="rId21" Type="http://schemas.openxmlformats.org/officeDocument/2006/relationships/hyperlink" Target="https://shop.robotclass.ru/item/3418" TargetMode="External"/><Relationship Id="rId24" Type="http://schemas.openxmlformats.org/officeDocument/2006/relationships/hyperlink" Target="https://www.ozon.ru/product/blyutuz-adapter-dlya-pk-5-4-bluetooth-usb-perehodnik-s-edr-ble-electromag-1526442313/?at=46tR4WWZrfNWOWr7Fwm2AYMI6n1YKDh2w9rMzHxqD5NV" TargetMode="External"/><Relationship Id="rId23" Type="http://schemas.openxmlformats.org/officeDocument/2006/relationships/hyperlink" Target="https://www.ozon.ru/product/dzhoystik-dlya-playstation-4-blyutuz-pk-ps4-telefona-besprovodnoy-geympad-1527381611/?at=GRt23k7X0irmlpzAty1O1RvfM98nBBu7rAj9oUX50WPl" TargetMode="External"/><Relationship Id="rId1" Type="http://schemas.openxmlformats.org/officeDocument/2006/relationships/hyperlink" Target="https://shop.robotclass.ru/item/2600" TargetMode="External"/><Relationship Id="rId2" Type="http://schemas.openxmlformats.org/officeDocument/2006/relationships/hyperlink" Target="https://www.ozon.ru/product/5-sht-lot-metallicheskiy-rulevoy-mehanizm-diskovyy-stent-25t-servoprivod-kruglyy-1736539913/?__rr=1" TargetMode="External"/><Relationship Id="rId3" Type="http://schemas.openxmlformats.org/officeDocument/2006/relationships/hyperlink" Target="https://shop.robotclass.ru/item/924" TargetMode="External"/><Relationship Id="rId4" Type="http://schemas.openxmlformats.org/officeDocument/2006/relationships/hyperlink" Target="https://shop.robotclass.ru/item/1597" TargetMode="External"/><Relationship Id="rId9" Type="http://schemas.openxmlformats.org/officeDocument/2006/relationships/hyperlink" Target="https://shop.robotclass.ru/item/1039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www.ozon.ru/product/pca9685-16-kanalnyy-12-bitnyy-pwm-servo-modul-s-i2c-interfeysom-657390805/?at=MZtvB88pju9ZqW7lIlp6pDRF6Agnl0CDYA8rws6lDj8l" TargetMode="External"/><Relationship Id="rId5" Type="http://schemas.openxmlformats.org/officeDocument/2006/relationships/hyperlink" Target="https://shop.robotclass.ru/item/3076" TargetMode="External"/><Relationship Id="rId6" Type="http://schemas.openxmlformats.org/officeDocument/2006/relationships/hyperlink" Target="https://shop.robotclass.ru/item/275" TargetMode="External"/><Relationship Id="rId7" Type="http://schemas.openxmlformats.org/officeDocument/2006/relationships/hyperlink" Target="https://shop.robotclass.ru/item/2867" TargetMode="External"/><Relationship Id="rId8" Type="http://schemas.openxmlformats.org/officeDocument/2006/relationships/hyperlink" Target="https://shop.robotclass.ru/item/1413" TargetMode="External"/><Relationship Id="rId11" Type="http://schemas.openxmlformats.org/officeDocument/2006/relationships/hyperlink" Target="https://shop.robotclass.ru/item/1097" TargetMode="External"/><Relationship Id="rId10" Type="http://schemas.openxmlformats.org/officeDocument/2006/relationships/hyperlink" Target="https://shop.robotclass.ru/item/3168" TargetMode="External"/><Relationship Id="rId13" Type="http://schemas.openxmlformats.org/officeDocument/2006/relationships/hyperlink" Target="https://shop.robotclass.ru/item/1758" TargetMode="External"/><Relationship Id="rId12" Type="http://schemas.openxmlformats.org/officeDocument/2006/relationships/hyperlink" Target="https://shop.robotclass.ru/item/1098" TargetMode="External"/><Relationship Id="rId15" Type="http://schemas.openxmlformats.org/officeDocument/2006/relationships/hyperlink" Target="https://shop.robotclass.ru/item/2720" TargetMode="External"/><Relationship Id="rId14" Type="http://schemas.openxmlformats.org/officeDocument/2006/relationships/hyperlink" Target="https://www.ozon.ru/product/ponizhayushchiy-modul-dc-dc-preobrazovatel-300w-20a-1360165190/?at=A6tGpAvVrc80mY4LiZm2XJDiz6n3k3SPxyjrXUR5YRm4" TargetMode="External"/><Relationship Id="rId17" Type="http://schemas.openxmlformats.org/officeDocument/2006/relationships/hyperlink" Target="https://shop.robotclass.ru/item/3190" TargetMode="External"/><Relationship Id="rId16" Type="http://schemas.openxmlformats.org/officeDocument/2006/relationships/hyperlink" Target="https://www.ozon.ru/product/vint-m4h12-s-vnutrennim-shestigrannikom-20-sht-1868240902/?at=NOtwk7WyEc4zWM02c7jkVzMtp3o6EEuyOWEYnTBBZRAL" TargetMode="External"/><Relationship Id="rId19" Type="http://schemas.openxmlformats.org/officeDocument/2006/relationships/hyperlink" Target="https://shop.robotclass.ru/item/1128" TargetMode="External"/><Relationship Id="rId18" Type="http://schemas.openxmlformats.org/officeDocument/2006/relationships/hyperlink" Target="https://www.ozon.ru/product/gayka-m5-nerzh-a2-din-934-gost-5915-10-shtuk-884708749/?at=XQtkEYGxQh6WEXz0TyWYw71uqw6jz9FLvjmAruWzEkP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25"/>
    <col customWidth="1" min="3" max="3" width="17.13"/>
    <col customWidth="1" min="4" max="4" width="15.25"/>
    <col customWidth="1" min="5" max="5" width="15.38"/>
    <col customWidth="1" min="8" max="8" width="19.5"/>
  </cols>
  <sheetData>
    <row r="1" ht="4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5" t="s">
        <v>6</v>
      </c>
    </row>
    <row r="2">
      <c r="A2" s="6">
        <v>1.0</v>
      </c>
      <c r="B2" s="7" t="s">
        <v>7</v>
      </c>
      <c r="C2" s="6">
        <v>13.0</v>
      </c>
      <c r="D2" s="8">
        <v>380.0</v>
      </c>
      <c r="E2" s="8">
        <f t="shared" ref="E2:E26" si="1">D2*C2</f>
        <v>4940</v>
      </c>
      <c r="F2" s="9" t="s">
        <v>8</v>
      </c>
      <c r="G2" s="4"/>
      <c r="H2" s="6">
        <f>SUM(E2:E26)</f>
        <v>27800</v>
      </c>
    </row>
    <row r="3">
      <c r="A3" s="6">
        <v>2.0</v>
      </c>
      <c r="B3" s="10" t="s">
        <v>9</v>
      </c>
      <c r="C3" s="8">
        <v>3.0</v>
      </c>
      <c r="D3" s="8">
        <v>326.0</v>
      </c>
      <c r="E3" s="8">
        <f t="shared" si="1"/>
        <v>978</v>
      </c>
      <c r="F3" s="9" t="s">
        <v>10</v>
      </c>
      <c r="G3" s="4"/>
      <c r="H3" s="4"/>
    </row>
    <row r="4">
      <c r="A4" s="6">
        <v>3.0</v>
      </c>
      <c r="B4" s="11" t="s">
        <v>11</v>
      </c>
      <c r="C4" s="8">
        <v>1.0</v>
      </c>
      <c r="D4" s="8">
        <v>1190.0</v>
      </c>
      <c r="E4" s="8">
        <f t="shared" si="1"/>
        <v>1190</v>
      </c>
      <c r="F4" s="9" t="s">
        <v>12</v>
      </c>
      <c r="G4" s="4"/>
      <c r="H4" s="4"/>
    </row>
    <row r="5">
      <c r="A5" s="6">
        <v>4.0</v>
      </c>
      <c r="B5" s="11" t="s">
        <v>13</v>
      </c>
      <c r="C5" s="8">
        <v>1.0</v>
      </c>
      <c r="D5" s="8">
        <v>8900.0</v>
      </c>
      <c r="E5" s="8">
        <f t="shared" si="1"/>
        <v>8900</v>
      </c>
      <c r="F5" s="12" t="s">
        <v>5</v>
      </c>
      <c r="G5" s="4"/>
      <c r="H5" s="4"/>
    </row>
    <row r="6">
      <c r="A6" s="6">
        <v>5.0</v>
      </c>
      <c r="B6" s="11" t="s">
        <v>14</v>
      </c>
      <c r="C6" s="8">
        <v>10.0</v>
      </c>
      <c r="D6" s="8">
        <v>290.0</v>
      </c>
      <c r="E6" s="8">
        <f t="shared" si="1"/>
        <v>2900</v>
      </c>
      <c r="F6" s="9" t="s">
        <v>15</v>
      </c>
      <c r="G6" s="4"/>
      <c r="H6" s="4"/>
    </row>
    <row r="7">
      <c r="A7" s="6">
        <v>6.0</v>
      </c>
      <c r="B7" s="11" t="s">
        <v>16</v>
      </c>
      <c r="C7" s="8">
        <v>2.0</v>
      </c>
      <c r="D7" s="8">
        <v>100.0</v>
      </c>
      <c r="E7" s="8">
        <f t="shared" si="1"/>
        <v>200</v>
      </c>
      <c r="F7" s="13" t="s">
        <v>17</v>
      </c>
      <c r="G7" s="4"/>
      <c r="H7" s="4"/>
    </row>
    <row r="8">
      <c r="A8" s="6">
        <v>7.0</v>
      </c>
      <c r="B8" s="11" t="s">
        <v>18</v>
      </c>
      <c r="C8" s="8">
        <v>1.0</v>
      </c>
      <c r="D8" s="8">
        <v>1090.0</v>
      </c>
      <c r="E8" s="8">
        <f t="shared" si="1"/>
        <v>1090</v>
      </c>
      <c r="F8" s="9" t="s">
        <v>19</v>
      </c>
      <c r="G8" s="4"/>
      <c r="H8" s="4"/>
    </row>
    <row r="9">
      <c r="A9" s="6">
        <v>8.0</v>
      </c>
      <c r="B9" s="11" t="s">
        <v>20</v>
      </c>
      <c r="C9" s="8">
        <v>1.0</v>
      </c>
      <c r="D9" s="8">
        <v>100.0</v>
      </c>
      <c r="E9" s="8">
        <f t="shared" si="1"/>
        <v>100</v>
      </c>
      <c r="F9" s="13" t="s">
        <v>21</v>
      </c>
      <c r="G9" s="4"/>
      <c r="H9" s="4"/>
    </row>
    <row r="10">
      <c r="A10" s="6">
        <v>9.0</v>
      </c>
      <c r="B10" s="11" t="s">
        <v>22</v>
      </c>
      <c r="C10" s="8">
        <v>2.0</v>
      </c>
      <c r="D10" s="8">
        <v>400.0</v>
      </c>
      <c r="E10" s="8">
        <f t="shared" si="1"/>
        <v>800</v>
      </c>
      <c r="F10" s="9" t="s">
        <v>23</v>
      </c>
      <c r="G10" s="4"/>
      <c r="H10" s="4"/>
    </row>
    <row r="11">
      <c r="A11" s="6">
        <v>10.0</v>
      </c>
      <c r="B11" s="11" t="s">
        <v>24</v>
      </c>
      <c r="C11" s="8">
        <v>2.0</v>
      </c>
      <c r="D11" s="8">
        <v>30.0</v>
      </c>
      <c r="E11" s="8">
        <f t="shared" si="1"/>
        <v>60</v>
      </c>
      <c r="F11" s="9" t="s">
        <v>25</v>
      </c>
      <c r="G11" s="4"/>
      <c r="H11" s="4"/>
    </row>
    <row r="12">
      <c r="A12" s="6">
        <v>11.0</v>
      </c>
      <c r="B12" s="11" t="s">
        <v>26</v>
      </c>
      <c r="C12" s="8">
        <v>7.0</v>
      </c>
      <c r="D12" s="8">
        <v>68.0</v>
      </c>
      <c r="E12" s="8">
        <f t="shared" si="1"/>
        <v>476</v>
      </c>
      <c r="F12" s="9" t="s">
        <v>27</v>
      </c>
      <c r="G12" s="4"/>
      <c r="H12" s="4"/>
    </row>
    <row r="13">
      <c r="A13" s="6">
        <v>12.0</v>
      </c>
      <c r="B13" s="11" t="s">
        <v>28</v>
      </c>
      <c r="C13" s="8">
        <v>3.0</v>
      </c>
      <c r="D13" s="8">
        <v>68.0</v>
      </c>
      <c r="E13" s="8">
        <f t="shared" si="1"/>
        <v>204</v>
      </c>
      <c r="F13" s="9" t="s">
        <v>29</v>
      </c>
      <c r="G13" s="4"/>
      <c r="H13" s="4"/>
    </row>
    <row r="14">
      <c r="A14" s="6">
        <v>13.0</v>
      </c>
      <c r="B14" s="11" t="s">
        <v>30</v>
      </c>
      <c r="C14" s="8">
        <v>4.0</v>
      </c>
      <c r="D14" s="8">
        <v>106.0</v>
      </c>
      <c r="E14" s="8">
        <f t="shared" si="1"/>
        <v>424</v>
      </c>
      <c r="F14" s="9" t="s">
        <v>31</v>
      </c>
      <c r="G14" s="4"/>
      <c r="H14" s="4"/>
    </row>
    <row r="15">
      <c r="A15" s="6">
        <v>14.0</v>
      </c>
      <c r="B15" s="11" t="s">
        <v>32</v>
      </c>
      <c r="C15" s="8">
        <v>1.0</v>
      </c>
      <c r="D15" s="8">
        <v>547.0</v>
      </c>
      <c r="E15" s="8">
        <f t="shared" si="1"/>
        <v>547</v>
      </c>
      <c r="F15" s="9" t="s">
        <v>33</v>
      </c>
      <c r="G15" s="4"/>
      <c r="H15" s="4"/>
    </row>
    <row r="16">
      <c r="A16" s="6">
        <v>15.0</v>
      </c>
      <c r="B16" s="11" t="s">
        <v>34</v>
      </c>
      <c r="C16" s="8">
        <v>50.0</v>
      </c>
      <c r="D16" s="8">
        <v>4.0</v>
      </c>
      <c r="E16" s="8">
        <f t="shared" si="1"/>
        <v>200</v>
      </c>
      <c r="F16" s="9" t="s">
        <v>35</v>
      </c>
      <c r="G16" s="4"/>
      <c r="H16" s="4"/>
    </row>
    <row r="17">
      <c r="A17" s="6">
        <v>16.0</v>
      </c>
      <c r="B17" s="11" t="s">
        <v>36</v>
      </c>
      <c r="C17" s="8">
        <v>3.0</v>
      </c>
      <c r="D17" s="8">
        <v>222.0</v>
      </c>
      <c r="E17" s="8">
        <f t="shared" si="1"/>
        <v>666</v>
      </c>
      <c r="F17" s="9" t="s">
        <v>37</v>
      </c>
      <c r="G17" s="4"/>
      <c r="H17" s="4"/>
    </row>
    <row r="18">
      <c r="A18" s="6">
        <v>17.0</v>
      </c>
      <c r="B18" s="11" t="s">
        <v>38</v>
      </c>
      <c r="C18" s="8">
        <v>20.0</v>
      </c>
      <c r="D18" s="8">
        <v>1.0</v>
      </c>
      <c r="E18" s="8">
        <f t="shared" si="1"/>
        <v>20</v>
      </c>
      <c r="F18" s="9" t="s">
        <v>39</v>
      </c>
      <c r="G18" s="4"/>
      <c r="H18" s="4"/>
    </row>
    <row r="19">
      <c r="A19" s="6">
        <v>18.0</v>
      </c>
      <c r="B19" s="11" t="s">
        <v>40</v>
      </c>
      <c r="C19" s="8">
        <v>2.0</v>
      </c>
      <c r="D19" s="8">
        <v>92.0</v>
      </c>
      <c r="E19" s="8">
        <f t="shared" si="1"/>
        <v>184</v>
      </c>
      <c r="F19" s="9" t="s">
        <v>41</v>
      </c>
      <c r="G19" s="4"/>
      <c r="H19" s="4"/>
    </row>
    <row r="20">
      <c r="A20" s="6">
        <v>19.0</v>
      </c>
      <c r="B20" s="11" t="s">
        <v>42</v>
      </c>
      <c r="C20" s="8">
        <v>12.0</v>
      </c>
      <c r="D20" s="8">
        <v>61.0</v>
      </c>
      <c r="E20" s="8">
        <f t="shared" si="1"/>
        <v>732</v>
      </c>
      <c r="F20" s="9" t="s">
        <v>43</v>
      </c>
      <c r="G20" s="4"/>
      <c r="H20" s="4"/>
    </row>
    <row r="21">
      <c r="A21" s="6">
        <v>20.0</v>
      </c>
      <c r="B21" s="11" t="s">
        <v>44</v>
      </c>
      <c r="C21" s="8">
        <v>1.0</v>
      </c>
      <c r="D21" s="14"/>
      <c r="E21" s="8">
        <f t="shared" si="1"/>
        <v>0</v>
      </c>
      <c r="F21" s="12" t="s">
        <v>5</v>
      </c>
      <c r="G21" s="4"/>
      <c r="H21" s="4"/>
    </row>
    <row r="22">
      <c r="A22" s="6">
        <v>21.0</v>
      </c>
      <c r="B22" s="11" t="s">
        <v>45</v>
      </c>
      <c r="C22" s="8">
        <v>30.0</v>
      </c>
      <c r="D22" s="8">
        <v>5.0</v>
      </c>
      <c r="E22" s="8">
        <f t="shared" si="1"/>
        <v>150</v>
      </c>
      <c r="F22" s="9" t="s">
        <v>46</v>
      </c>
      <c r="G22" s="4"/>
      <c r="H22" s="4"/>
    </row>
    <row r="23">
      <c r="A23" s="6">
        <v>22.0</v>
      </c>
      <c r="B23" s="11" t="s">
        <v>47</v>
      </c>
      <c r="C23" s="8">
        <v>30.0</v>
      </c>
      <c r="D23" s="8">
        <v>3.0</v>
      </c>
      <c r="E23" s="8">
        <f t="shared" si="1"/>
        <v>90</v>
      </c>
      <c r="F23" s="9" t="s">
        <v>48</v>
      </c>
      <c r="G23" s="4"/>
      <c r="H23" s="4"/>
    </row>
    <row r="24">
      <c r="A24" s="6">
        <v>23.0</v>
      </c>
      <c r="B24" s="11" t="s">
        <v>49</v>
      </c>
      <c r="C24" s="8">
        <v>1.0</v>
      </c>
      <c r="D24" s="8">
        <v>1430.0</v>
      </c>
      <c r="E24" s="8">
        <f t="shared" si="1"/>
        <v>1430</v>
      </c>
      <c r="F24" s="9" t="s">
        <v>50</v>
      </c>
      <c r="G24" s="4"/>
      <c r="H24" s="4"/>
    </row>
    <row r="25">
      <c r="A25" s="6">
        <v>24.0</v>
      </c>
      <c r="B25" s="11" t="s">
        <v>51</v>
      </c>
      <c r="C25" s="8">
        <v>1.0</v>
      </c>
      <c r="D25" s="8">
        <v>660.0</v>
      </c>
      <c r="E25" s="8">
        <f t="shared" si="1"/>
        <v>660</v>
      </c>
      <c r="F25" s="9" t="s">
        <v>52</v>
      </c>
      <c r="G25" s="4"/>
      <c r="H25" s="4"/>
    </row>
    <row r="26">
      <c r="A26" s="6">
        <v>26.0</v>
      </c>
      <c r="B26" s="11" t="s">
        <v>53</v>
      </c>
      <c r="C26" s="8">
        <v>1.0</v>
      </c>
      <c r="D26" s="8">
        <v>859.0</v>
      </c>
      <c r="E26" s="8">
        <f t="shared" si="1"/>
        <v>859</v>
      </c>
      <c r="F26" s="9" t="s">
        <v>54</v>
      </c>
      <c r="G26" s="4"/>
      <c r="H26" s="4"/>
    </row>
    <row r="27">
      <c r="B27" s="15"/>
    </row>
    <row r="28">
      <c r="B28" s="15"/>
    </row>
    <row r="29">
      <c r="B29" s="15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</hyperlinks>
  <drawing r:id="rId26"/>
</worksheet>
</file>