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B8A99160-6E5F-4CE5-9664-EDDC6B7F65F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<sst xmlns="http://schemas.openxmlformats.org/spreadsheetml/2006/main" count="1156" uniqueCount="586">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</sst>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  <xf numFmtId="0" fontId="58" fillId="33" borderId="0" xfId="0" applyFont="1" applyFill="1" applyBorder="1" applyAlignment="1" applyProtection="1">
      <alignment horizontal="center" vertical="top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7FA5A5DF-0330-51F7-66E3-EBD6CF896CBB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2672552D-39C7-66F2-8B4E-4B837D490454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A53CD91B-49BF-C256-302F-F7CA78B98A5B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07668ADA-82E7-F1F9-A89C-F74E190C581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FA518E01-8E0E-2135-A3A2-1DF6E646879F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F420F774-032A-69D7-457C-E47D63E272AC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7F7F3901-5AE0-AB06-013E-B7923632367B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D497A8BE-4F79-A7D0-65E9-FDC880ECAA70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BEEBF1A0-158B-B1EB-8CB1-25841579EE48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1B16C6C3-C13D-E894-DDF8-C71FE81EC883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8F6914FB-CF17-2045-2C47-CEFB1BEE5EBD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5C4E2173-4CA5-EDE1-736B-85A3B3A9B9C0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66E3254B-5F63-88BE-734B-5CCA0282C659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FCBCFE11-28A6-A2C1-6224-377C16955E45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853658E7-34C4-8589-1A21-EC82614DD7C1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BD7AF147-1AA8-FBFE-4B1A-6F8B2459FF0E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B91B1B03-7D79-3766-874A-E52E211FA4F5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D5336368-6090-11DD-B6DB-3538E8274782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23288C73-B4E3-54E3-D098-E19A38E4A074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32BF4CB9-CF82-84B9-2F26-D842E86663B1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3F1E51B5-7350-C0D7-887C-312DAB5847A7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653396E7-C761-2715-FCA3-614BC1114FCD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23745310-E258-412B-9BE9-BD9C1C8C9E13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C0027481-39FC-BA65-E4FE-57F60657E43B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056B0BA2-0EA2-767A-A283-E1C9663A301F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3BF5FFD5-8BE4-F665-7C78-1C9C0D07AA36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B2D5A6DF-504F-5146-923C-0EEF4D906092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A0C43795-55DD-8645-025D-2B98BEBD8A1F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2891666-B354-4033-8628-444411CADA9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A1D9AD5-ABBC-FF06-9503-E3D6B7ADAC0C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1E6C09F-BECD-370C-6079-A56F5CCF9CC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92" name="cbo_MonatFilter_VK" hidden="1">
              <a:extLst>
                <a:ext uri="{63B3BB69-23CF-44E3-9099-C40C66FF867C}">
                  <a14:compatExt spid="_x0000_s20592"/>
                </a:ext>
                <a:ext uri="{FF2B5EF4-FFF2-40B4-BE49-F238E27FC236}">
                  <a16:creationId xmlns:a16="http://schemas.microsoft.com/office/drawing/2014/main" id="{07D6B4AF-4023-FE87-4ED1-BA6309D61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802D940-8717-A022-B1D0-8E86CBF7A5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9DB03C4-8E46-320F-3439-BB0AD4CA8FF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AFD1FDC-5EC3-F6C7-544D-D228F4945E4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DF01B78-3275-5F86-BC34-0C0D0F27DDB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ECEDFF1-15A0-C92C-DA08-2AEE2B291B1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E220D37-098D-3561-7CD0-AA2E3B3B380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2D51072-4549-B59C-E91B-ACC6D397140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5DC8FE4-F424-6D08-A760-89A97446A229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7" t="s">
        <v>503</v>
      </c>
      <c r="C2" s="487"/>
      <c r="D2" s="487"/>
      <c r="E2" s="487"/>
      <c r="F2" s="487"/>
      <c r="G2" s="487"/>
      <c r="H2" s="487"/>
      <c r="I2" s="487"/>
      <c r="J2" s="487"/>
      <c r="K2" s="487"/>
      <c r="L2" s="417"/>
      <c r="M2" s="416"/>
      <c r="N2" s="416"/>
      <c r="O2" s="416"/>
      <c r="P2" s="416"/>
    </row>
    <row r="3" spans="1:16" ht="24" customHeight="1" x14ac:dyDescent="0.35">
      <c r="A3" s="417"/>
      <c r="B3" s="488" t="s">
        <v>510</v>
      </c>
      <c r="C3" s="488"/>
      <c r="D3" s="488"/>
      <c r="E3" s="488"/>
      <c r="F3" s="488"/>
      <c r="G3" s="488"/>
      <c r="H3" s="488"/>
      <c r="I3" s="488"/>
      <c r="J3" s="488"/>
      <c r="K3" s="488"/>
      <c r="L3" s="417"/>
      <c r="M3" s="416"/>
      <c r="N3" s="416"/>
      <c r="O3" s="416"/>
      <c r="P3" s="416"/>
    </row>
    <row r="4" spans="1:16" ht="30" customHeight="1" x14ac:dyDescent="0.35">
      <c r="A4" s="417"/>
      <c r="B4" s="489" t="s">
        <v>514</v>
      </c>
      <c r="C4" s="489"/>
      <c r="D4" s="489"/>
      <c r="E4" s="489"/>
      <c r="F4" s="489"/>
      <c r="G4" s="489"/>
      <c r="H4" s="489"/>
      <c r="I4" s="489"/>
      <c r="J4" s="489"/>
      <c r="K4" s="489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90" t="s">
        <v>504</v>
      </c>
      <c r="C7" s="490"/>
      <c r="D7" s="490"/>
      <c r="E7" s="490"/>
      <c r="F7" s="490"/>
      <c r="G7" s="490"/>
      <c r="H7" s="490"/>
      <c r="I7" s="490"/>
      <c r="J7" s="490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1">
        <v>2024</v>
      </c>
      <c r="D8" s="492"/>
      <c r="E8" s="493"/>
      <c r="F8" s="419"/>
      <c r="G8" s="494">
        <v>22</v>
      </c>
      <c r="H8" s="495"/>
      <c r="I8" s="497">
        <v>13</v>
      </c>
      <c r="J8" s="498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84" t="s">
        <v>505</v>
      </c>
      <c r="D9" s="484"/>
      <c r="E9" s="484"/>
      <c r="F9" s="419"/>
      <c r="G9" s="485" t="s">
        <v>61</v>
      </c>
      <c r="H9" s="485"/>
      <c r="I9" s="499" t="s">
        <v>506</v>
      </c>
      <c r="J9" s="499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1" t="s">
        <v>515</v>
      </c>
      <c r="D10" s="492"/>
      <c r="E10" s="493"/>
      <c r="F10" s="419"/>
      <c r="G10" s="494" t="s">
        <v>515</v>
      </c>
      <c r="H10" s="495"/>
      <c r="I10" s="495"/>
      <c r="J10" s="496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578" t="s">
        <v>517</v>
      </c>
      <c r="D11" s="578"/>
      <c r="E11" s="578"/>
      <c r="F11" s="419"/>
      <c r="G11" s="578" t="s">
        <v>583</v>
      </c>
      <c r="H11" s="578"/>
      <c r="I11" s="578"/>
      <c r="J11" s="578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6" t="s">
        <v>507</v>
      </c>
      <c r="C13" s="486"/>
      <c r="D13" s="486"/>
      <c r="E13" s="486"/>
      <c r="F13" s="486"/>
      <c r="G13" s="486"/>
      <c r="H13" s="486"/>
      <c r="I13" s="486"/>
      <c r="J13" s="486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6" t="s">
        <v>508</v>
      </c>
      <c r="C19" s="486"/>
      <c r="D19" s="486"/>
      <c r="E19" s="486"/>
      <c r="F19" s="486"/>
      <c r="G19" s="486"/>
      <c r="H19" s="486"/>
      <c r="I19" s="486"/>
      <c r="J19" s="486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5" t="s">
        <v>398</v>
      </c>
      <c r="C2" s="536"/>
      <c r="D2" s="16">
        <v>0</v>
      </c>
      <c r="F2" s="474"/>
    </row>
    <row r="3" spans="1:13" ht="20" customHeight="1" x14ac:dyDescent="0.35">
      <c r="B3" s="535" t="s">
        <v>565</v>
      </c>
      <c r="C3" s="536"/>
      <c r="D3" s="431">
        <f>IF(Einstellungen!$C$8="","",Einstellungen!$C$8)</f>
        <v>64.14</v>
      </c>
      <c r="F3" s="474"/>
    </row>
    <row r="4" spans="1:13" ht="16.5" thickBot="1" x14ac:dyDescent="0.4">
      <c r="B4" s="524" t="s">
        <v>568</v>
      </c>
      <c r="C4" s="525"/>
      <c r="D4" s="432">
        <f>IF(AND(D3="",COUNT(E27:E5000)=0),"",N(D3)+SUM(E27:E5000))</f>
        <v>64.14</v>
      </c>
      <c r="F4" s="474"/>
    </row>
    <row r="5" spans="1:13" ht="50.25" customHeight="1" x14ac:dyDescent="0.35">
      <c r="B5" s="537" t="s">
        <v>55</v>
      </c>
      <c r="C5" s="537"/>
      <c r="D5" s="537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1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1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1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1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1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1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1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1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2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3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3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3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3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3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3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27"/>
      <c r="G24" s="528" t="str">
        <f>B5</f>
        <v>Vereinskasse</v>
      </c>
      <c r="H24" s="529"/>
      <c r="I24" s="529"/>
      <c r="J24" s="529"/>
      <c r="K24" s="529"/>
      <c r="L24" s="529"/>
      <c r="M24" s="529"/>
      <c r="N24" s="529"/>
      <c r="O24" s="529"/>
      <c r="P24" s="529"/>
      <c r="Q24" s="529"/>
      <c r="R24" s="529"/>
      <c r="S24" s="529"/>
      <c r="T24" s="529"/>
    </row>
    <row r="25" spans="1:20" s="227" customFormat="1" ht="21" x14ac:dyDescent="0.35">
      <c r="B25" s="163"/>
      <c r="C25" s="236"/>
      <c r="D25" s="236"/>
      <c r="E25" s="236"/>
      <c r="F25" s="236"/>
      <c r="G25" s="530" t="s">
        <v>20</v>
      </c>
      <c r="H25" s="531"/>
      <c r="I25" s="531"/>
      <c r="J25" s="531"/>
      <c r="K25" s="531"/>
      <c r="L25" s="531"/>
      <c r="M25" s="531"/>
      <c r="N25" s="532"/>
      <c r="O25" s="533" t="s">
        <v>19</v>
      </c>
      <c r="P25" s="534"/>
      <c r="Q25" s="534"/>
      <c r="R25" s="534"/>
      <c r="S25" s="534"/>
      <c r="T25" s="534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92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92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A3F2792E-D62F-4953-BF88-8C954C1B6D9F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00D4DE1C-21DE-4F56-8417-CE1502F7D467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BF818D8A-1A32-457E-8764-72B8DB00CBEA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7A3CACD4-04B1-4D3B-B4AF-91C7410D65D4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90" t="s">
        <v>504</v>
      </c>
      <c r="C7" s="490"/>
      <c r="D7" s="490"/>
      <c r="E7" s="490"/>
      <c r="F7" s="490"/>
      <c r="G7" s="490"/>
      <c r="H7" s="490"/>
      <c r="I7" s="490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2026-09-06T12:17:55Z</dcterms:modified>
</cp:coreProperties>
</file>