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3338F673-0B60-41BA-B69A-E8F77D8F1977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<sst xmlns="http://schemas.openxmlformats.org/spreadsheetml/2006/main" count="1156" uniqueCount="586">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</sst>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5D312E8F-3431-0426-AD79-6C3FFE4BE7D3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50F20446-B4C5-60EA-2DF5-B66668FADD02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4F117511-7FB6-7A73-1D53-951F5BE08E24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CC488679-2580-2080-C996-7DE3565BD291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5B56A965-A84F-1655-76EA-8D0603B2FF79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B1F6B0D7-23E9-3AE2-25E4-5A77B5FE8462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18184A87-CA00-1D8C-FB1F-E9CBB3C8EE15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6480A3EE-F5AD-F6C7-E199-9E7A280068B1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46D0BFB4-A805-E57A-DD68-D2A2EB39561A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01986694-F6DF-9D87-E64F-4E5A3F5C3E7B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34D3ED27-5942-BFFF-08BD-F48117C57C03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FF296EB9-636B-1343-FADE-73CD9A2ABFC5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11B167E7-0145-2F78-E1E8-C56CDA37362E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28EE107C-0CFF-893D-3C5A-16912D2B92A3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C86E1121-FB35-DC2B-30D0-98767F3A8862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053DBD9A-FA61-DD31-493E-6D362C5F832C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EC8C0647-5F3E-004E-33F1-3C282089267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882A1F31-00C4-C1B6-0DE9-9E5EBDAF27EE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DB03A52E-DED9-E949-B4CF-673DAA665924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1F7424F2-8AFD-07C2-02B7-9A6925E52EF6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E7C6555F-6D2A-1DC2-40C5-4504CA5E8661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0864FCFB-E868-5018-8789-22EC6F4F02A5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001AC19B-C148-256E-1D99-D3995CD0E979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353C94EF-4D09-74F9-ABDC-D0D55BADE626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DD248FE7-9C80-51BA-B767-5C45E12A5893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99D804BF-7F95-12E9-5360-0988C8C039B8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00C279AF-91F5-C09E-C28E-7A7D2C005FFA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1A09ADAA-C814-7ED1-26F8-63BA2949924A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64DB10C-363B-5C5F-083D-DB8943D3941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6AA2CF3-EE33-A890-A57A-76713E4AFFCD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764145F-066E-1CD5-D4DB-D8DEA30978A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88" name="cbo_MonatFilter_VK" hidden="1">
              <a:extLst>
                <a:ext uri="{63B3BB69-23CF-44E3-9099-C40C66FF867C}">
                  <a14:compatExt spid="_x0000_s20588"/>
                </a:ext>
                <a:ext uri="{FF2B5EF4-FFF2-40B4-BE49-F238E27FC236}">
                  <a16:creationId xmlns:a16="http://schemas.microsoft.com/office/drawing/2014/main" id="{97A76734-BBFE-91C1-4C35-621E5EFA62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D75E5B0-EF8C-EB45-396A-260C8F23B92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96A73DE-A2E3-2B7A-CDBD-CE5FAE9005D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82A0845-4C53-0C1A-E669-DECD043CAC4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B617E55-AC74-F623-028D-3590E0577F5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7848DAE-8DAE-D0E5-0546-D1E22D2EEBF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671EA3F-461B-DF04-19B6-5B3133B62AD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042A0F4-2C45-22EE-CE43-8E6667009D5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D76602B-E38E-EA43-41FE-AA791AF31E38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7" t="s">
        <v>503</v>
      </c>
      <c r="C2" s="487"/>
      <c r="D2" s="487"/>
      <c r="E2" s="487"/>
      <c r="F2" s="487"/>
      <c r="G2" s="487"/>
      <c r="H2" s="487"/>
      <c r="I2" s="487"/>
      <c r="J2" s="487"/>
      <c r="K2" s="487"/>
      <c r="L2" s="417"/>
      <c r="M2" s="416"/>
      <c r="N2" s="416"/>
      <c r="O2" s="416"/>
      <c r="P2" s="416"/>
    </row>
    <row r="3" spans="1:16" ht="24" customHeight="1" x14ac:dyDescent="0.35">
      <c r="A3" s="417"/>
      <c r="B3" s="488" t="s">
        <v>510</v>
      </c>
      <c r="C3" s="488"/>
      <c r="D3" s="488"/>
      <c r="E3" s="488"/>
      <c r="F3" s="488"/>
      <c r="G3" s="488"/>
      <c r="H3" s="488"/>
      <c r="I3" s="488"/>
      <c r="J3" s="488"/>
      <c r="K3" s="488"/>
      <c r="L3" s="417"/>
      <c r="M3" s="416"/>
      <c r="N3" s="416"/>
      <c r="O3" s="416"/>
      <c r="P3" s="416"/>
    </row>
    <row r="4" spans="1:16" ht="30" customHeight="1" x14ac:dyDescent="0.35">
      <c r="A4" s="417"/>
      <c r="B4" s="489" t="s">
        <v>514</v>
      </c>
      <c r="C4" s="489"/>
      <c r="D4" s="489"/>
      <c r="E4" s="489"/>
      <c r="F4" s="489"/>
      <c r="G4" s="489"/>
      <c r="H4" s="489"/>
      <c r="I4" s="489"/>
      <c r="J4" s="489"/>
      <c r="K4" s="489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90" t="s">
        <v>504</v>
      </c>
      <c r="C7" s="490"/>
      <c r="D7" s="490"/>
      <c r="E7" s="490"/>
      <c r="F7" s="490"/>
      <c r="G7" s="490"/>
      <c r="H7" s="490"/>
      <c r="I7" s="490"/>
      <c r="J7" s="490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1">
        <v>2024</v>
      </c>
      <c r="D8" s="492"/>
      <c r="E8" s="493"/>
      <c r="F8" s="419"/>
      <c r="G8" s="494">
        <v>22</v>
      </c>
      <c r="H8" s="495"/>
      <c r="I8" s="497">
        <v>13</v>
      </c>
      <c r="J8" s="498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84" t="s">
        <v>505</v>
      </c>
      <c r="D9" s="484"/>
      <c r="E9" s="484"/>
      <c r="F9" s="419"/>
      <c r="G9" s="485" t="s">
        <v>61</v>
      </c>
      <c r="H9" s="485"/>
      <c r="I9" s="499" t="s">
        <v>506</v>
      </c>
      <c r="J9" s="499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1" t="s">
        <v>515</v>
      </c>
      <c r="D10" s="492"/>
      <c r="E10" s="493"/>
      <c r="F10" s="419"/>
      <c r="G10" s="494" t="s">
        <v>515</v>
      </c>
      <c r="H10" s="495"/>
      <c r="I10" s="495"/>
      <c r="J10" s="496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4" t="s">
        <v>517</v>
      </c>
      <c r="D11" s="484"/>
      <c r="E11" s="484"/>
      <c r="F11" s="419"/>
      <c r="G11" s="485" t="s">
        <v>583</v>
      </c>
      <c r="H11" s="485"/>
      <c r="I11" s="485"/>
      <c r="J11" s="485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6" t="s">
        <v>507</v>
      </c>
      <c r="C13" s="486"/>
      <c r="D13" s="486"/>
      <c r="E13" s="486"/>
      <c r="F13" s="486"/>
      <c r="G13" s="486"/>
      <c r="H13" s="486"/>
      <c r="I13" s="486"/>
      <c r="J13" s="486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6" t="s">
        <v>508</v>
      </c>
      <c r="C19" s="486"/>
      <c r="D19" s="486"/>
      <c r="E19" s="486"/>
      <c r="F19" s="486"/>
      <c r="G19" s="486"/>
      <c r="H19" s="486"/>
      <c r="I19" s="486"/>
      <c r="J19" s="486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0" t="s">
        <v>580</v>
      </c>
      <c r="B2" s="500"/>
      <c r="C2" s="500"/>
      <c r="D2" s="500"/>
      <c r="E2" s="500"/>
      <c r="F2" s="500"/>
      <c r="G2" s="500"/>
      <c r="H2" s="500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0" t="s">
        <v>38</v>
      </c>
      <c r="C3" s="511"/>
      <c r="D3" s="511"/>
      <c r="E3" s="511"/>
      <c r="G3" s="469"/>
      <c r="I3" s="469"/>
      <c r="J3" s="469"/>
      <c r="L3" s="469"/>
      <c r="M3" s="469"/>
    </row>
    <row r="4" spans="1:18" ht="21.75" customHeight="1" x14ac:dyDescent="0.35">
      <c r="C4" s="471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1"/>
    </row>
    <row r="5" spans="1:18" ht="21.75" customHeight="1" thickBot="1" x14ac:dyDescent="0.4">
      <c r="C5" s="473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2" t="s">
        <v>37</v>
      </c>
      <c r="D8" s="512"/>
      <c r="E8" s="512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3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3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3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3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3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3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3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4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6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6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6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6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6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6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6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7" t="s">
        <v>22</v>
      </c>
      <c r="B27" s="518"/>
      <c r="C27" s="519" t="s">
        <v>516</v>
      </c>
      <c r="D27" s="520"/>
      <c r="E27" s="520"/>
      <c r="F27" s="502"/>
      <c r="G27" s="502"/>
      <c r="H27" s="502"/>
      <c r="I27" s="502"/>
      <c r="J27" s="502"/>
      <c r="K27" s="502"/>
      <c r="L27" s="503"/>
      <c r="M27" s="501" t="str">
        <f>C8</f>
        <v>Konto Sparkasse</v>
      </c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3"/>
    </row>
    <row r="28" spans="1:26" s="227" customFormat="1" ht="21" x14ac:dyDescent="0.35">
      <c r="A28" s="504" t="s">
        <v>21</v>
      </c>
      <c r="B28" s="505"/>
      <c r="C28" s="506"/>
      <c r="D28" s="506"/>
      <c r="E28" s="507"/>
      <c r="F28" s="200"/>
      <c r="G28" s="468"/>
      <c r="H28" s="200"/>
      <c r="I28" s="468"/>
      <c r="J28" s="468"/>
      <c r="K28" s="200"/>
      <c r="L28" s="468"/>
      <c r="M28" s="508" t="s">
        <v>20</v>
      </c>
      <c r="N28" s="502"/>
      <c r="O28" s="502"/>
      <c r="P28" s="502"/>
      <c r="Q28" s="502"/>
      <c r="R28" s="502"/>
      <c r="S28" s="502"/>
      <c r="T28" s="509" t="s">
        <v>19</v>
      </c>
      <c r="U28" s="502"/>
      <c r="V28" s="502"/>
      <c r="W28" s="502"/>
      <c r="X28" s="502"/>
      <c r="Y28" s="502"/>
      <c r="Z28" s="503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35" t="s">
        <v>398</v>
      </c>
      <c r="C2" s="536"/>
      <c r="D2" s="16">
        <v>0</v>
      </c>
      <c r="F2" s="474"/>
    </row>
    <row r="3" spans="1:13" ht="20" customHeight="1" x14ac:dyDescent="0.35">
      <c r="B3" s="535" t="s">
        <v>565</v>
      </c>
      <c r="C3" s="536"/>
      <c r="D3" s="431">
        <f>IF(Einstellungen!$C$8="","",Einstellungen!$C$8)</f>
        <v>64.14</v>
      </c>
      <c r="F3" s="474"/>
    </row>
    <row r="4" spans="1:13" ht="16.5" thickBot="1" x14ac:dyDescent="0.4">
      <c r="B4" s="524" t="s">
        <v>568</v>
      </c>
      <c r="C4" s="525"/>
      <c r="D4" s="432">
        <f>IF(AND(D3="",COUNT(E27:E5000)=0),"",N(D3)+SUM(E27:E5000))</f>
        <v>64.14</v>
      </c>
      <c r="F4" s="474"/>
    </row>
    <row r="5" spans="1:13" ht="50.25" customHeight="1" x14ac:dyDescent="0.35">
      <c r="B5" s="537" t="s">
        <v>55</v>
      </c>
      <c r="C5" s="537"/>
      <c r="D5" s="537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1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1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1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1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1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1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1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1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2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22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23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23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23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23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23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23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26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2"/>
      <c r="E24" s="502"/>
      <c r="F24" s="527"/>
      <c r="G24" s="528" t="str">
        <f>B5</f>
        <v>Vereinskasse</v>
      </c>
      <c r="H24" s="529"/>
      <c r="I24" s="529"/>
      <c r="J24" s="529"/>
      <c r="K24" s="529"/>
      <c r="L24" s="529"/>
      <c r="M24" s="529"/>
      <c r="N24" s="529"/>
      <c r="O24" s="529"/>
      <c r="P24" s="529"/>
      <c r="Q24" s="529"/>
      <c r="R24" s="529"/>
      <c r="S24" s="529"/>
      <c r="T24" s="529"/>
    </row>
    <row r="25" spans="1:20" s="227" customFormat="1" ht="21" x14ac:dyDescent="0.35">
      <c r="B25" s="163"/>
      <c r="C25" s="236"/>
      <c r="D25" s="236"/>
      <c r="E25" s="236"/>
      <c r="F25" s="236"/>
      <c r="G25" s="530" t="s">
        <v>20</v>
      </c>
      <c r="H25" s="531"/>
      <c r="I25" s="531"/>
      <c r="J25" s="531"/>
      <c r="K25" s="531"/>
      <c r="L25" s="531"/>
      <c r="M25" s="531"/>
      <c r="N25" s="532"/>
      <c r="O25" s="533" t="s">
        <v>19</v>
      </c>
      <c r="P25" s="534"/>
      <c r="Q25" s="534"/>
      <c r="R25" s="534"/>
      <c r="S25" s="534"/>
      <c r="T25" s="534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88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88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8" t="str">
        <f>"Stromzähler " &amp; Einstellungen!C6</f>
        <v>Stromzähler 2024</v>
      </c>
      <c r="B4" s="539"/>
      <c r="C4" s="539"/>
      <c r="D4" s="539"/>
      <c r="E4" s="539"/>
      <c r="F4" s="539"/>
      <c r="G4" s="539"/>
      <c r="H4" s="539"/>
      <c r="I4" s="54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5" t="s">
        <v>60</v>
      </c>
      <c r="B27" s="546"/>
      <c r="C27" s="54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2"/>
      <c r="C37" s="542"/>
      <c r="D37" s="543"/>
      <c r="E37" s="543"/>
      <c r="F37" s="543"/>
      <c r="G37" s="543"/>
      <c r="H37" s="543"/>
      <c r="I37" s="543"/>
      <c r="J37" s="543"/>
      <c r="K37" s="54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4"/>
      <c r="B39" s="543"/>
      <c r="C39" s="543"/>
      <c r="D39" s="543"/>
      <c r="E39" s="543"/>
      <c r="F39" s="543"/>
      <c r="G39" s="543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9" t="s">
        <v>147</v>
      </c>
      <c r="P17" s="560"/>
      <c r="Q17" s="259" t="s">
        <v>146</v>
      </c>
      <c r="R17" s="260"/>
      <c r="S17" s="261"/>
      <c r="T17" s="548">
        <v>6</v>
      </c>
      <c r="U17" s="549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8">
        <v>14</v>
      </c>
      <c r="U22" s="550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6" t="s">
        <v>119</v>
      </c>
      <c r="E46" s="556"/>
      <c r="F46" s="556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7" t="s">
        <v>90</v>
      </c>
      <c r="E47" s="557"/>
      <c r="F47" s="55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7" t="s">
        <v>117</v>
      </c>
      <c r="E48" s="557"/>
      <c r="F48" s="558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1"/>
      <c r="D57" s="54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2"/>
      <c r="C85" s="552"/>
      <c r="D85" s="552"/>
      <c r="E85" s="552"/>
      <c r="F85" s="552"/>
      <c r="G85" s="55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3">
        <f>SUM(G94:G103)</f>
        <v>231.20999999999995</v>
      </c>
      <c r="C104" s="554"/>
      <c r="D104" s="554"/>
      <c r="E104" s="554"/>
      <c r="F104" s="554"/>
      <c r="G104" s="55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1" t="s">
        <v>15</v>
      </c>
      <c r="E4" s="562"/>
      <c r="F4" s="563"/>
      <c r="G4" s="561" t="s">
        <v>260</v>
      </c>
      <c r="H4" s="562"/>
      <c r="I4" s="562"/>
      <c r="J4" s="563"/>
      <c r="K4" s="561" t="s">
        <v>259</v>
      </c>
      <c r="L4" s="563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B870E95F-F11F-4A8A-96D0-A11A0BCBE08C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2D9C34AB-5B1C-4E6E-80E5-4BA5A4163BB1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BB212F52-ABE5-4804-A7EC-73FCB1250031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2278323C-D274-4FCA-9558-06033B7D42B5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5" t="s">
        <v>491</v>
      </c>
      <c r="C3" s="565"/>
      <c r="D3" s="565"/>
      <c r="E3" s="565"/>
      <c r="F3" s="565"/>
      <c r="G3" s="565"/>
      <c r="H3" s="565"/>
      <c r="I3" s="565"/>
    </row>
    <row r="5" spans="2:9" x14ac:dyDescent="0.35">
      <c r="B5" s="564" t="s">
        <v>492</v>
      </c>
      <c r="C5" s="564"/>
      <c r="D5" s="564"/>
      <c r="E5" s="564"/>
      <c r="F5" s="564"/>
      <c r="G5" s="564"/>
      <c r="H5" s="564"/>
      <c r="I5" s="564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4" t="s">
        <v>494</v>
      </c>
      <c r="C9" s="564"/>
      <c r="D9" s="564"/>
      <c r="E9" s="564"/>
      <c r="F9" s="564"/>
      <c r="G9" s="564"/>
      <c r="H9" s="564"/>
      <c r="I9" s="564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4" t="s">
        <v>498</v>
      </c>
      <c r="C17" s="564"/>
      <c r="D17" s="564"/>
      <c r="E17" s="564"/>
      <c r="F17" s="564"/>
      <c r="G17" s="564"/>
      <c r="H17" s="564"/>
      <c r="I17" s="564"/>
    </row>
    <row r="18" spans="1:9" x14ac:dyDescent="0.35">
      <c r="B18" s="343" t="s">
        <v>499</v>
      </c>
      <c r="C18" s="566" t="s">
        <v>510</v>
      </c>
      <c r="D18" s="566"/>
      <c r="E18" s="566"/>
      <c r="F18" s="566"/>
      <c r="G18" s="566"/>
      <c r="H18" s="566"/>
      <c r="I18" s="566"/>
    </row>
    <row r="19" spans="1:9" x14ac:dyDescent="0.35">
      <c r="B19" s="343" t="s">
        <v>500</v>
      </c>
      <c r="C19" s="566" t="s">
        <v>511</v>
      </c>
      <c r="D19" s="566"/>
      <c r="E19" s="566"/>
      <c r="F19" s="566"/>
      <c r="G19" s="566"/>
      <c r="H19" s="566"/>
      <c r="I19" s="566"/>
    </row>
    <row r="20" spans="1:9" x14ac:dyDescent="0.35">
      <c r="B20" s="343" t="s">
        <v>501</v>
      </c>
      <c r="C20" s="380" t="s">
        <v>512</v>
      </c>
      <c r="D20" s="343" t="s">
        <v>502</v>
      </c>
      <c r="E20" s="567" t="s">
        <v>513</v>
      </c>
      <c r="F20" s="567"/>
      <c r="G20" s="567"/>
      <c r="H20" s="567"/>
      <c r="I20" s="567"/>
    </row>
    <row r="21" spans="1:9" x14ac:dyDescent="0.35">
      <c r="B21" s="564" t="s">
        <v>460</v>
      </c>
      <c r="C21" s="564"/>
      <c r="D21" s="564"/>
      <c r="E21" s="564"/>
      <c r="F21" s="564"/>
      <c r="G21" s="564"/>
      <c r="H21" s="564"/>
      <c r="I21" s="564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8" t="s">
        <v>453</v>
      </c>
      <c r="K2" s="568"/>
      <c r="L2" s="568"/>
      <c r="M2" s="568"/>
      <c r="N2" s="568"/>
      <c r="O2" s="568"/>
      <c r="P2" s="568"/>
      <c r="R2" s="569" t="s">
        <v>454</v>
      </c>
      <c r="S2" s="570"/>
      <c r="T2" s="570"/>
      <c r="U2" s="570"/>
      <c r="V2" s="570"/>
      <c r="W2" s="570"/>
      <c r="X2" s="571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4" t="s">
        <v>521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</row>
    <row r="4" spans="1:11" ht="24" customHeight="1" x14ac:dyDescent="0.35">
      <c r="A4" s="440">
        <v>0</v>
      </c>
      <c r="B4" s="575" t="s">
        <v>571</v>
      </c>
      <c r="C4" s="575"/>
      <c r="D4" s="575"/>
      <c r="E4" s="575"/>
      <c r="F4" s="575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90" t="s">
        <v>504</v>
      </c>
      <c r="C7" s="490"/>
      <c r="D7" s="490"/>
      <c r="E7" s="490"/>
      <c r="F7" s="490"/>
      <c r="G7" s="490"/>
      <c r="H7" s="490"/>
      <c r="I7" s="490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6" t="s">
        <v>573</v>
      </c>
      <c r="D10" s="576"/>
      <c r="E10" s="576"/>
      <c r="F10" s="576"/>
      <c r="G10" s="576"/>
      <c r="H10" s="576"/>
      <c r="I10" s="576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7" t="s">
        <v>574</v>
      </c>
      <c r="C12" s="577"/>
      <c r="D12" s="577"/>
      <c r="E12" s="577"/>
      <c r="F12" s="577"/>
      <c r="G12" s="577"/>
      <c r="H12" s="577"/>
      <c r="I12" s="577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2" t="s">
        <v>576</v>
      </c>
      <c r="C19" s="572"/>
      <c r="D19" s="572"/>
      <c r="E19" s="572"/>
      <c r="F19" s="572"/>
      <c r="G19" s="572"/>
      <c r="H19" s="572"/>
      <c r="I19" s="572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3" t="s">
        <v>577</v>
      </c>
      <c r="C25" s="573"/>
      <c r="D25" s="573"/>
      <c r="E25" s="573"/>
      <c r="F25" s="573"/>
      <c r="G25" s="573"/>
      <c r="H25" s="573"/>
      <c r="I25" s="573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2026-09-06T10:04:33Z</dcterms:modified>
</cp:coreProperties>
</file>