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84FBDDB4-2CBB-45DE-A63F-F556DA1DAF5F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Zahlungsübersicht!$A$3:$I$4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5" i="51" l="1"/>
  <c r="H4" i="7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<sst xmlns="http://schemas.openxmlformats.org/spreadsheetml/2006/main" count="1156" uniqueCount="586">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</sst>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9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0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D6B89995-49C9-48FD-866E-EB0ED097096D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B5639F4E-C27E-E768-356F-D388EB7EAC40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2931F091-BA5F-2F0E-38D6-7B5857E783E9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DC220DD7-8A3E-EB1A-7750-D38336A1568A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6030BD32-0C43-6341-39C7-CBF339DF600D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54990B41-19A4-64B4-D663-D7E9CF4AF0DF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F3037D6C-9D06-4C6A-C3F3-AF354FA3AE4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8EB6A92B-4D92-CEFF-D91D-1B30A56C2AC0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37E82EF3-78FC-01F6-2F13-047A3A08DB3C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4E56FD13-F77B-9ACA-BA7D-8A12FFDE30D3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BD71768E-EDF9-8980-A3FB-6A14506E1148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56AAAE0D-B851-4376-318E-BE87A8887ED1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B85DFDB4-2A1E-F345-4126-2A66AE1BC3FE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04F9A670-AB9D-29F3-8A7B-2835E3B5161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4C328597-721D-B6BC-D807-923B00B9C219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3FD5EE86-560D-6C54-DD95-D60558D359F5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BC72B485-7674-E102-1E5F-4A7EC9A65AA5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966EC949-669D-FD2B-D57D-458BF4980A86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A6415482-1BB8-38D2-0185-BE4187662B1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0E2FD1F1-CD0B-9972-FCA9-2F9088D3720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10BEFE6E-5FDE-28C6-872B-9422E6AA4C47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392D30A1-4904-5A68-3B66-48BAE824D966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B5D62B9E-1D8E-0EF8-DB3D-B81B9B11448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BB2382AD-7C07-F2F6-0F9B-272A5364F3B7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4A92A48-5D16-A038-D8EB-54A95924B32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41CAB86E-2E6C-B7F5-CD09-317D1824C2A6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FDCBDA08-72C4-AF2F-A908-67095748442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2D40D642-89DB-329E-2C5C-00A19AD29B89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E2C3389-E9E2-80CB-E054-46643C25243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E160B22-7254-AA81-0B78-2014EF322746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3F5B5B6-39C0-90A1-A80B-FFF3B5DC6BB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06" name="cbo_MonatFilter_VK" hidden="1">
              <a:extLst>
                <a:ext uri="{63B3BB69-23CF-44E3-9099-C40C66FF867C}">
                  <a14:compatExt spid="_x0000_s20606"/>
                </a:ext>
                <a:ext uri="{FF2B5EF4-FFF2-40B4-BE49-F238E27FC236}">
                  <a16:creationId xmlns:a16="http://schemas.microsoft.com/office/drawing/2014/main" id="{C07191D8-D101-9A35-EA9B-3F11323DEF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ADE8FBB-D5B0-9392-94B4-76A78D77951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6D962D4-4515-8F17-56CE-21F19539004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C2F1625-B4E9-390B-FD21-6D04ABF1278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7F83AE5-086F-8076-C61D-1DFFBA56281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E9B7649-F3BB-14B9-89B9-51C194F698C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1F2E784-D29D-24A6-8DC1-D901E1D74E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6D51370-FA43-52EE-00E0-E9D478D1AA9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972BB2A-ABD6-490A-EABE-19C71D70D159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6" t="s">
        <v>503</v>
      </c>
      <c r="C2" s="486"/>
      <c r="D2" s="486"/>
      <c r="E2" s="486"/>
      <c r="F2" s="486"/>
      <c r="G2" s="486"/>
      <c r="H2" s="486"/>
      <c r="I2" s="486"/>
      <c r="J2" s="486"/>
      <c r="K2" s="486"/>
      <c r="L2" s="417"/>
      <c r="M2" s="416"/>
      <c r="N2" s="416"/>
      <c r="O2" s="416"/>
      <c r="P2" s="416"/>
    </row>
    <row r="3" spans="1:16" ht="24" customHeight="1" x14ac:dyDescent="0.35">
      <c r="A3" s="417"/>
      <c r="B3" s="487" t="s">
        <v>510</v>
      </c>
      <c r="C3" s="487"/>
      <c r="D3" s="487"/>
      <c r="E3" s="487"/>
      <c r="F3" s="487"/>
      <c r="G3" s="487"/>
      <c r="H3" s="487"/>
      <c r="I3" s="487"/>
      <c r="J3" s="487"/>
      <c r="K3" s="487"/>
      <c r="L3" s="417"/>
      <c r="M3" s="416"/>
      <c r="N3" s="416"/>
      <c r="O3" s="416"/>
      <c r="P3" s="416"/>
    </row>
    <row r="4" spans="1:16" ht="30" customHeight="1" x14ac:dyDescent="0.35">
      <c r="A4" s="417"/>
      <c r="B4" s="488" t="s">
        <v>514</v>
      </c>
      <c r="C4" s="488"/>
      <c r="D4" s="488"/>
      <c r="E4" s="488"/>
      <c r="F4" s="488"/>
      <c r="G4" s="488"/>
      <c r="H4" s="488"/>
      <c r="I4" s="488"/>
      <c r="J4" s="488"/>
      <c r="K4" s="488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9" t="s">
        <v>504</v>
      </c>
      <c r="C7" s="489"/>
      <c r="D7" s="489"/>
      <c r="E7" s="489"/>
      <c r="F7" s="489"/>
      <c r="G7" s="489"/>
      <c r="H7" s="489"/>
      <c r="I7" s="489"/>
      <c r="J7" s="489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0">
        <v>2024</v>
      </c>
      <c r="D8" s="491"/>
      <c r="E8" s="492"/>
      <c r="F8" s="419"/>
      <c r="G8" s="493">
        <v>22</v>
      </c>
      <c r="H8" s="494"/>
      <c r="I8" s="498">
        <v>13</v>
      </c>
      <c r="J8" s="499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6" t="s">
        <v>505</v>
      </c>
      <c r="D9" s="496"/>
      <c r="E9" s="496"/>
      <c r="F9" s="419"/>
      <c r="G9" s="497" t="s">
        <v>61</v>
      </c>
      <c r="H9" s="497"/>
      <c r="I9" s="500" t="s">
        <v>506</v>
      </c>
      <c r="J9" s="500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0" t="s">
        <v>515</v>
      </c>
      <c r="D10" s="491"/>
      <c r="E10" s="492"/>
      <c r="F10" s="419"/>
      <c r="G10" s="493" t="s">
        <v>515</v>
      </c>
      <c r="H10" s="494"/>
      <c r="I10" s="494"/>
      <c r="J10" s="495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4" t="s">
        <v>583</v>
      </c>
      <c r="H11" s="484"/>
      <c r="I11" s="484"/>
      <c r="J11" s="48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5" t="s">
        <v>507</v>
      </c>
      <c r="C13" s="485"/>
      <c r="D13" s="485"/>
      <c r="E13" s="485"/>
      <c r="F13" s="485"/>
      <c r="G13" s="485"/>
      <c r="H13" s="485"/>
      <c r="I13" s="485"/>
      <c r="J13" s="485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5" t="s">
        <v>508</v>
      </c>
      <c r="C19" s="485"/>
      <c r="D19" s="485"/>
      <c r="E19" s="485"/>
      <c r="F19" s="485"/>
      <c r="G19" s="485"/>
      <c r="H19" s="485"/>
      <c r="I19" s="485"/>
      <c r="J19" s="485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4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  <row r="4" spans="1:9" x14ac:dyDescent="0.35">
      <c r="G4" s="224"/>
    </row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1" t="s">
        <v>580</v>
      </c>
      <c r="B2" s="501"/>
      <c r="C2" s="501"/>
      <c r="D2" s="501"/>
      <c r="E2" s="501"/>
      <c r="F2" s="501"/>
      <c r="G2" s="501"/>
      <c r="H2" s="501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1" t="s">
        <v>38</v>
      </c>
      <c r="C3" s="512"/>
      <c r="D3" s="512"/>
      <c r="E3" s="512"/>
      <c r="G3" s="469"/>
      <c r="I3" s="469"/>
      <c r="J3" s="469"/>
      <c r="L3" s="469"/>
      <c r="M3" s="469"/>
    </row>
    <row r="4" spans="1:18" ht="21.75" customHeight="1" x14ac:dyDescent="0.35">
      <c r="C4" s="471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81"/>
    </row>
    <row r="5" spans="1:18" ht="21.75" customHeight="1" thickBot="1" x14ac:dyDescent="0.4">
      <c r="C5" s="473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3" t="s">
        <v>37</v>
      </c>
      <c r="D8" s="513"/>
      <c r="E8" s="513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4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4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4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4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4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4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4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5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6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7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7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7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7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7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7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7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8" t="s">
        <v>22</v>
      </c>
      <c r="B27" s="519"/>
      <c r="C27" s="520" t="s">
        <v>516</v>
      </c>
      <c r="D27" s="521"/>
      <c r="E27" s="521"/>
      <c r="F27" s="503"/>
      <c r="G27" s="503"/>
      <c r="H27" s="503"/>
      <c r="I27" s="503"/>
      <c r="J27" s="503"/>
      <c r="K27" s="503"/>
      <c r="L27" s="504"/>
      <c r="M27" s="502" t="str">
        <f>C8</f>
        <v>Konto Sparkasse</v>
      </c>
      <c r="N27" s="503"/>
      <c r="O27" s="503"/>
      <c r="P27" s="503"/>
      <c r="Q27" s="503"/>
      <c r="R27" s="503"/>
      <c r="S27" s="503"/>
      <c r="T27" s="503"/>
      <c r="U27" s="503"/>
      <c r="V27" s="503"/>
      <c r="W27" s="503"/>
      <c r="X27" s="503"/>
      <c r="Y27" s="503"/>
      <c r="Z27" s="504"/>
    </row>
    <row r="28" spans="1:26" s="227" customFormat="1" ht="21" x14ac:dyDescent="0.35">
      <c r="A28" s="505" t="s">
        <v>21</v>
      </c>
      <c r="B28" s="506"/>
      <c r="C28" s="507"/>
      <c r="D28" s="507"/>
      <c r="E28" s="508"/>
      <c r="F28" s="200"/>
      <c r="G28" s="468"/>
      <c r="H28" s="200"/>
      <c r="I28" s="468"/>
      <c r="J28" s="468"/>
      <c r="K28" s="200"/>
      <c r="L28" s="468"/>
      <c r="M28" s="509" t="s">
        <v>20</v>
      </c>
      <c r="N28" s="503"/>
      <c r="O28" s="503"/>
      <c r="P28" s="503"/>
      <c r="Q28" s="503"/>
      <c r="R28" s="503"/>
      <c r="S28" s="503"/>
      <c r="T28" s="510" t="s">
        <v>19</v>
      </c>
      <c r="U28" s="503"/>
      <c r="V28" s="503"/>
      <c r="W28" s="503"/>
      <c r="X28" s="503"/>
      <c r="Y28" s="503"/>
      <c r="Z28" s="504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36" t="s">
        <v>398</v>
      </c>
      <c r="C2" s="537"/>
      <c r="D2" s="16">
        <v>0</v>
      </c>
      <c r="F2" s="474"/>
    </row>
    <row r="3" spans="1:13" ht="20" customHeight="1" x14ac:dyDescent="0.35">
      <c r="B3" s="536" t="s">
        <v>565</v>
      </c>
      <c r="C3" s="537"/>
      <c r="D3" s="431">
        <f>IF(Einstellungen!$C$8="","",Einstellungen!$C$8)</f>
        <v>64.14</v>
      </c>
      <c r="F3" s="474"/>
    </row>
    <row r="4" spans="1:13" ht="16.5" thickBot="1" x14ac:dyDescent="0.4">
      <c r="B4" s="525" t="s">
        <v>568</v>
      </c>
      <c r="C4" s="526"/>
      <c r="D4" s="432">
        <f>IF(AND(D3="",COUNT(E27:E5000)=0),"",N(D3)+SUM(E27:E5000))</f>
        <v>64.14</v>
      </c>
      <c r="F4" s="474"/>
    </row>
    <row r="5" spans="1:13" ht="50.25" customHeight="1" x14ac:dyDescent="0.35">
      <c r="B5" s="538" t="s">
        <v>55</v>
      </c>
      <c r="C5" s="538"/>
      <c r="D5" s="53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2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2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2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2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2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2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2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2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2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23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24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24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24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24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24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24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27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3"/>
      <c r="E24" s="503"/>
      <c r="F24" s="528"/>
      <c r="G24" s="529" t="str">
        <f>B5</f>
        <v>Vereinskasse</v>
      </c>
      <c r="H24" s="530"/>
      <c r="I24" s="530"/>
      <c r="J24" s="530"/>
      <c r="K24" s="530"/>
      <c r="L24" s="530"/>
      <c r="M24" s="530"/>
      <c r="N24" s="530"/>
      <c r="O24" s="530"/>
      <c r="P24" s="530"/>
      <c r="Q24" s="530"/>
      <c r="R24" s="530"/>
      <c r="S24" s="530"/>
      <c r="T24" s="530"/>
    </row>
    <row r="25" spans="1:20" s="227" customFormat="1" ht="21" x14ac:dyDescent="0.35">
      <c r="B25" s="163"/>
      <c r="C25" s="236"/>
      <c r="D25" s="236"/>
      <c r="E25" s="236"/>
      <c r="F25" s="236"/>
      <c r="G25" s="531" t="s">
        <v>20</v>
      </c>
      <c r="H25" s="532"/>
      <c r="I25" s="532"/>
      <c r="J25" s="532"/>
      <c r="K25" s="532"/>
      <c r="L25" s="532"/>
      <c r="M25" s="532"/>
      <c r="N25" s="533"/>
      <c r="O25" s="534" t="s">
        <v>19</v>
      </c>
      <c r="P25" s="535"/>
      <c r="Q25" s="535"/>
      <c r="R25" s="535"/>
      <c r="S25" s="535"/>
      <c r="T25" s="53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06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06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9" t="str">
        <f>"Stromzähler " &amp; Einstellungen!C6</f>
        <v>Stromzähler 2024</v>
      </c>
      <c r="B4" s="540"/>
      <c r="C4" s="540"/>
      <c r="D4" s="540"/>
      <c r="E4" s="540"/>
      <c r="F4" s="540"/>
      <c r="G4" s="540"/>
      <c r="H4" s="540"/>
      <c r="I4" s="541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6" t="s">
        <v>60</v>
      </c>
      <c r="B27" s="547"/>
      <c r="C27" s="548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2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3"/>
      <c r="C37" s="543"/>
      <c r="D37" s="544"/>
      <c r="E37" s="544"/>
      <c r="F37" s="544"/>
      <c r="G37" s="544"/>
      <c r="H37" s="544"/>
      <c r="I37" s="544"/>
      <c r="J37" s="544"/>
      <c r="K37" s="544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5"/>
      <c r="B39" s="544"/>
      <c r="C39" s="544"/>
      <c r="D39" s="544"/>
      <c r="E39" s="544"/>
      <c r="F39" s="544"/>
      <c r="G39" s="544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60" t="s">
        <v>147</v>
      </c>
      <c r="P17" s="561"/>
      <c r="Q17" s="259" t="s">
        <v>146</v>
      </c>
      <c r="R17" s="260"/>
      <c r="S17" s="261"/>
      <c r="T17" s="549">
        <v>6</v>
      </c>
      <c r="U17" s="550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9">
        <v>14</v>
      </c>
      <c r="U22" s="551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7" t="s">
        <v>119</v>
      </c>
      <c r="E46" s="557"/>
      <c r="F46" s="557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8" t="s">
        <v>90</v>
      </c>
      <c r="E47" s="558"/>
      <c r="F47" s="559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8" t="s">
        <v>117</v>
      </c>
      <c r="E48" s="558"/>
      <c r="F48" s="559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2"/>
      <c r="D57" s="544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3"/>
      <c r="C85" s="553"/>
      <c r="D85" s="553"/>
      <c r="E85" s="553"/>
      <c r="F85" s="553"/>
      <c r="G85" s="553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4">
        <f>SUM(G94:G103)</f>
        <v>231.20999999999995</v>
      </c>
      <c r="C104" s="555"/>
      <c r="D104" s="555"/>
      <c r="E104" s="555"/>
      <c r="F104" s="555"/>
      <c r="G104" s="556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2" t="s">
        <v>15</v>
      </c>
      <c r="E4" s="563"/>
      <c r="F4" s="564"/>
      <c r="G4" s="562" t="s">
        <v>260</v>
      </c>
      <c r="H4" s="563"/>
      <c r="I4" s="563"/>
      <c r="J4" s="564"/>
      <c r="K4" s="562" t="s">
        <v>259</v>
      </c>
      <c r="L4" s="564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EA55D04F-9C4D-4A5F-8774-8692777E9F11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8F5CFABA-AC32-4DD9-929A-97300FB35F35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4EB570CF-20E6-4C0D-9172-B4F0AB38C319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2DEB2E70-8C7D-43E2-9C70-5BBE95DB81FB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6" t="s">
        <v>491</v>
      </c>
      <c r="C3" s="566"/>
      <c r="D3" s="566"/>
      <c r="E3" s="566"/>
      <c r="F3" s="566"/>
      <c r="G3" s="566"/>
      <c r="H3" s="566"/>
      <c r="I3" s="566"/>
    </row>
    <row r="5" spans="2:9" x14ac:dyDescent="0.35">
      <c r="B5" s="565" t="s">
        <v>492</v>
      </c>
      <c r="C5" s="565"/>
      <c r="D5" s="565"/>
      <c r="E5" s="565"/>
      <c r="F5" s="565"/>
      <c r="G5" s="565"/>
      <c r="H5" s="565"/>
      <c r="I5" s="565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5" t="s">
        <v>494</v>
      </c>
      <c r="C9" s="565"/>
      <c r="D9" s="565"/>
      <c r="E9" s="565"/>
      <c r="F9" s="565"/>
      <c r="G9" s="565"/>
      <c r="H9" s="565"/>
      <c r="I9" s="565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5" t="s">
        <v>498</v>
      </c>
      <c r="C17" s="565"/>
      <c r="D17" s="565"/>
      <c r="E17" s="565"/>
      <c r="F17" s="565"/>
      <c r="G17" s="565"/>
      <c r="H17" s="565"/>
      <c r="I17" s="565"/>
    </row>
    <row r="18" spans="1:9" x14ac:dyDescent="0.35">
      <c r="B18" s="343" t="s">
        <v>499</v>
      </c>
      <c r="C18" s="567" t="s">
        <v>510</v>
      </c>
      <c r="D18" s="567"/>
      <c r="E18" s="567"/>
      <c r="F18" s="567"/>
      <c r="G18" s="567"/>
      <c r="H18" s="567"/>
      <c r="I18" s="567"/>
    </row>
    <row r="19" spans="1:9" x14ac:dyDescent="0.35">
      <c r="B19" s="343" t="s">
        <v>500</v>
      </c>
      <c r="C19" s="567" t="s">
        <v>511</v>
      </c>
      <c r="D19" s="567"/>
      <c r="E19" s="567"/>
      <c r="F19" s="567"/>
      <c r="G19" s="567"/>
      <c r="H19" s="567"/>
      <c r="I19" s="567"/>
    </row>
    <row r="20" spans="1:9" x14ac:dyDescent="0.35">
      <c r="B20" s="343" t="s">
        <v>501</v>
      </c>
      <c r="C20" s="380" t="s">
        <v>512</v>
      </c>
      <c r="D20" s="343" t="s">
        <v>502</v>
      </c>
      <c r="E20" s="568" t="s">
        <v>513</v>
      </c>
      <c r="F20" s="568"/>
      <c r="G20" s="568"/>
      <c r="H20" s="568"/>
      <c r="I20" s="568"/>
    </row>
    <row r="21" spans="1:9" x14ac:dyDescent="0.35">
      <c r="B21" s="565" t="s">
        <v>460</v>
      </c>
      <c r="C21" s="565"/>
      <c r="D21" s="565"/>
      <c r="E21" s="565"/>
      <c r="F21" s="565"/>
      <c r="G21" s="565"/>
      <c r="H21" s="565"/>
      <c r="I21" s="565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9" t="s">
        <v>453</v>
      </c>
      <c r="K2" s="569"/>
      <c r="L2" s="569"/>
      <c r="M2" s="569"/>
      <c r="N2" s="569"/>
      <c r="O2" s="569"/>
      <c r="P2" s="569"/>
      <c r="R2" s="570" t="s">
        <v>454</v>
      </c>
      <c r="S2" s="571"/>
      <c r="T2" s="571"/>
      <c r="U2" s="571"/>
      <c r="V2" s="571"/>
      <c r="W2" s="571"/>
      <c r="X2" s="572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5" t="s">
        <v>521</v>
      </c>
      <c r="B3" s="575"/>
      <c r="C3" s="575"/>
      <c r="D3" s="575"/>
      <c r="E3" s="575"/>
      <c r="F3" s="575"/>
      <c r="G3" s="575"/>
      <c r="H3" s="575"/>
      <c r="I3" s="575"/>
      <c r="J3" s="575"/>
      <c r="K3" s="575"/>
    </row>
    <row r="4" spans="1:11" ht="24" customHeight="1" x14ac:dyDescent="0.35">
      <c r="A4" s="440">
        <v>0</v>
      </c>
      <c r="B4" s="576" t="s">
        <v>571</v>
      </c>
      <c r="C4" s="576"/>
      <c r="D4" s="576"/>
      <c r="E4" s="576"/>
      <c r="F4" s="576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9" t="s">
        <v>504</v>
      </c>
      <c r="C7" s="489"/>
      <c r="D7" s="489"/>
      <c r="E7" s="489"/>
      <c r="F7" s="489"/>
      <c r="G7" s="489"/>
      <c r="H7" s="489"/>
      <c r="I7" s="489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7" t="s">
        <v>573</v>
      </c>
      <c r="D10" s="577"/>
      <c r="E10" s="577"/>
      <c r="F10" s="577"/>
      <c r="G10" s="577"/>
      <c r="H10" s="577"/>
      <c r="I10" s="577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8" t="s">
        <v>574</v>
      </c>
      <c r="C12" s="578"/>
      <c r="D12" s="578"/>
      <c r="E12" s="578"/>
      <c r="F12" s="578"/>
      <c r="G12" s="578"/>
      <c r="H12" s="578"/>
      <c r="I12" s="578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3" t="s">
        <v>576</v>
      </c>
      <c r="C19" s="573"/>
      <c r="D19" s="573"/>
      <c r="E19" s="573"/>
      <c r="F19" s="573"/>
      <c r="G19" s="573"/>
      <c r="H19" s="573"/>
      <c r="I19" s="573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4" t="s">
        <v>577</v>
      </c>
      <c r="C25" s="574"/>
      <c r="D25" s="574"/>
      <c r="E25" s="574"/>
      <c r="F25" s="574"/>
      <c r="G25" s="574"/>
      <c r="H25" s="574"/>
      <c r="I25" s="574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2026-09-06T18:35:46Z</dcterms:modified>
</cp:coreProperties>
</file>