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5614A5B-18D7-4A05-AA6D-9159788AD4FB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Zahlungsübersicht!$A$3:$J$3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51" l="1"/>
  <c r="D4" i="5"/>
  <c r="D3" i="5"/>
  <c r="C24" i="5"/>
  <c r="E19" i="51" l="1"/>
  <c r="E20" i="51"/>
  <c r="E18" i="51"/>
  <c r="E10" i="51"/>
  <c r="E15" i="51"/>
  <c r="E22" i="51"/>
  <c r="E14" i="51"/>
  <c r="E11" i="51"/>
  <c r="E25" i="51"/>
  <c r="E13" i="51"/>
  <c r="E21" i="51"/>
  <c r="E12" i="51"/>
  <c r="E16" i="51"/>
  <c r="E23" i="51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<sst xmlns="http://schemas.openxmlformats.org/spreadsheetml/2006/main" count="1255" uniqueCount="616">
  <si>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</si>
  <si>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</si>
  <si>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</si>
  <si>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</si>
  <si>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</si>
  <si>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</si>
  <si>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</si>
  <si>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</si>
  <si>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</si>
  <si>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</si>
  <si>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</si>
  <si>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</si>
  <si>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</si>
  <si>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</si>
  <si>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</si>
  <si>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</si>
  <si>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</si>
  <si>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</si>
  <si>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</si>
  <si>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</si>
  <si>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</si>
  <si>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</si>
  <si>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</si>
  <si>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</si>
  <si>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</si>
  <si>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</si>
  <si>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</si>
  <si>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</si>
  <si>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</si>
  <si>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</si>
  <si>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</si>
  <si>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</si>
  <si>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</si>
  <si>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</si>
  <si>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</si>
  <si>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</si>
  <si>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</si>
  <si>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</si>
  <si>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</si>
  <si>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</si>
  <si>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</si>
  <si>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</si>
  <si>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</si>
  <si>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</si>
  <si>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</si>
  <si>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</si>
  <si>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</si>
  <si>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</si>
  <si>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</si>
  <si>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</si>
  <si>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</si>
  <si>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</si>
  <si>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</si>
  <si>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</si>
  <si>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</si>
  <si>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</si>
  <si>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</si>
  <si>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</si>
  <si>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</si>
  <si>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</si>
  <si>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</si>
  <si>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</si>
  <si>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</si>
  <si>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</si>
  <si>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</si>
  <si>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</si>
  <si>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</si>
  <si>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</si>
  <si>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</si>
  <si>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</si>
  <si>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</si>
  <si>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</si>
  <si>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</si>
  <si>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</si>
  <si>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</si>
  <si>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</si>
  <si>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</si>
  <si>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</si>
  <si>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</si>
  <si>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</si>
  <si>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</si>
  <si>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</si>
  <si>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</si>
  <si>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</si>
  <si>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</si>
  <si>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</si>
  <si>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</si>
  <si>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</si>
  <si>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</si>
  <si>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</si>
  <si>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</si>
  <si>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</si>
  <si>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</si>
  <si>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</si>
  <si>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</si>
  <si>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</si>
  <si>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</si>
  <si>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</si>
  <si>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</si>
  <si>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</si>
  <si>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</si>
  <si>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</si>
  <si>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</si>
  <si>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</si>
  <si>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</si>
  <si>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</si>
  <si>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</si>
  <si>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</si>
  <si>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</si>
  <si>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</si>
  <si>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</si>
  <si>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</si>
  <si>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</si>
  <si>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</si>
  <si>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</si>
  <si>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</si>
  <si>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</si>
  <si>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</si>
  <si>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</si>
  <si>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</si>
  <si>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</si>
  <si>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</si>
  <si>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</si>
  <si>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</si>
  <si>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</si>
  <si>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</si>
  <si>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</si>
  <si>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</si>
  <si>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</si>
  <si>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</si>
  <si>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</si>
  <si>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</si>
  <si>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</si>
  <si>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</si>
  <si>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</si>
  <si>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</si>
  <si>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</si>
  <si>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</si>
  <si>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</si>
  <si>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</si>
  <si>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</si>
  <si>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</si>
  <si>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</si>
  <si>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</si>
  <si>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</si>
  <si>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</si>
  <si>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</si>
  <si>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</si>
  <si>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</si>
  <si>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</si>
  <si>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</si>
  <si>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</si>
  <si>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</si>
  <si>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</si>
  <si>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</si>
  <si>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</si>
  <si>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</si>
  <si>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</si>
  <si>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</si>
  <si>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</si>
  <si>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</si>
  <si>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</si>
  <si>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</si>
  <si>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</si>
  <si>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</si>
  <si>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</si>
  <si>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</si>
  <si>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</si>
  <si>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</si>
  <si>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</si>
  <si>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</si>
  <si>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</si>
  <si>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</si>
  <si>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</si>
  <si>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</si>
  <si>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</si>
  <si>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</si>
  <si>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</si>
  <si>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</si>
  <si>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</si>
  <si>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</si>
  <si>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</si>
  <si>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</si>
  <si>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</si>
  <si>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</si>
  <si>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</si>
  <si>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</si>
  <si>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</si>
  <si>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</si>
  <si>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</si>
  <si>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</si>
  <si>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</si>
  <si>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</si>
  <si>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</si>
  <si>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</si>
  <si>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</si>
  <si>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</si>
  <si>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</si>
  <si>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</si>
  <si>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</si>
  <si>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</si>
  <si>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</si>
  <si>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</si>
  <si>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</si>
  <si>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</si>
  <si>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</si>
  <si>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</si>
  <si>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</si>
  <si>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</si>
  <si>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</si>
  <si>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</si>
  <si>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</si>
  <si>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</si>
  <si>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</si>
  <si>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</si>
  <si>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</si>
  <si>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</si>
  <si>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</si>
  <si>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</si>
  <si>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</si>
  <si>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</si>
  <si>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</si>
  <si>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</si>
  <si>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</si>
  <si>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</si>
  <si>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</si>
  <si>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</si>
  <si>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</si>
  <si>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</si>
  <si>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</si>
  <si>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</si>
  <si>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</si>
  <si>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</si>
  <si>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</si>
  <si>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</si>
  <si>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</si>
  <si>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</si>
  <si>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</si>
  <si>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</si>
  <si>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</si>
  <si>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</si>
  <si>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</si>
  <si>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</si>
  <si>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</si>
  <si>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</si>
  <si>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</si>
  <si>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</si>
  <si>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</si>
  <si>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</si>
  <si>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</si>
  <si>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</si>
  <si>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</si>
  <si>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</si>
  <si>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</si>
  <si>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</si>
  <si>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</si>
  <si>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</si>
  <si>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</si>
  <si>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</si>
  <si>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</si>
  <si>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</si>
  <si>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</si>
  <si>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</si>
  <si>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</si>
  <si>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</si>
  <si>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</si>
  <si>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</si>
  <si>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</si>
  <si>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</si>
  <si>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</si>
  <si>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</si>
  <si>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</si>
  <si>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</si>
  <si>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</si>
  <si>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</si>
  <si>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</si>
  <si>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</si>
  <si>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</si>
  <si>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</si>
  <si>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</si>
  <si>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</si>
  <si>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</si>
  <si>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</si>
  <si>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</si>
  <si>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</si>
  <si>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</si>
  <si>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</si>
  <si>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</si>
  <si>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</si>
  <si>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</si>
  <si>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</si>
  <si>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</si>
  <si>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</si>
  <si>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</si>
  <si>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</si>
  <si>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</si>
  <si>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</si>
  <si>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</si>
  <si>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</si>
  <si>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</si>
  <si>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</si>
  <si>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</si>
  <si>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</si>
  <si>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</si>
  <si>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</si>
  <si>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</si>
  <si>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</si>
  <si>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</si>
  <si>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</si>
  <si>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</si>
  <si>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</si>
  <si>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</si>
  <si>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</si>
  <si>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</si>
  <si>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</si>
  <si>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</si>
  <si>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</si>
  <si>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</si>
  <si>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</si>
  <si>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</si>
  <si>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</si>
  <si>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</si>
  <si>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</si>
  <si>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</si>
  <si>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</si>
  <si>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</si>
  <si>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</si>
  <si>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</si>
  <si>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</si>
  <si>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</si>
  <si>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</si>
  <si>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</si>
  <si>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</si>
  <si>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</si>
  <si>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</si>
  <si>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</si>
  <si>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</si>
  <si>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</si>
  <si>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</si>
  <si>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</si>
  <si>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</si>
  <si>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</si>
  <si>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</si>
  <si>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</si>
  <si>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</si>
  <si>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</si>
  <si>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</si>
  <si>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</si>
  <si>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</si>
  <si>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</si>
  <si>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</si>
  <si>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</si>
  <si>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</si>
  <si>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</si>
  <si>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</si>
  <si>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</si>
  <si>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</si>
  <si>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</si>
  <si>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</si>
  <si>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</si>
  <si>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</si>
  <si>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</si>
  <si>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</si>
  <si>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</si>
  <si>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</si>
  <si>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</si>
  <si>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</si>
  <si>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</si>
  <si>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</si>
  <si>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</si>
  <si>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</si>
  <si>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</si>
  <si>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</si>
  <si>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</si>
  <si>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</si>
  <si>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</si>
  <si>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</si>
  <si>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</si>
  <si>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</si>
  <si>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</si>
  <si>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</si>
  <si>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</si>
  <si>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</si>
  <si>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</si>
  <si>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</si>
  <si>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</si>
  <si>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</si>
  <si>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</si>
  <si>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</si>
  <si>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</si>
  <si>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</si>
  <si>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</si>
  <si>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</si>
  <si>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</si>
  <si>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</si>
  <si>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</si>
  <si>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</si>
  <si>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</si>
  <si>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</si>
  <si>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</si>
  <si>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</si>
  <si>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</si>
  <si>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</si>
  <si>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</si>
  <si>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</si>
  <si>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</si>
  <si>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</si>
  <si>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</si>
  <si>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</si>
  <si>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</si>
  <si>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</si>
  <si>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</si>
  <si>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</si>
  <si>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</si>
  <si>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</si>
  <si>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</si>
  <si>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</si>
  <si>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</si>
  <si>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</si>
  <si>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</si>
  <si>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</si>
  <si>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</si>
  <si>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</si>
  <si>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</si>
  <si>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</si>
  <si>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</si>
  <si>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</si>
  <si>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</si>
  <si>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</si>
  <si>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</si>
  <si>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</si>
  <si>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</si>
  <si>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</si>
  <si>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</si>
  <si>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</si>
  <si>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</si>
  <si>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</si>
  <si>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</si>
  <si>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</si>
  <si>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</si>
  <si>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</si>
  <si>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</si>
  <si>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</si>
  <si>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</si>
  <si>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</si>
  <si>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</si>
  <si>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</si>
  <si>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</si>
  <si>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</si>
  <si>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</si>
  <si>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</si>
  <si>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</si>
  <si>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</si>
  <si>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</si>
  <si>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</si>
  <si>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</si>
  <si>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</si>
  <si>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</si>
  <si>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</si>
  <si>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</si>
  <si>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</si>
  <si>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</si>
  <si>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</si>
  <si>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</si>
  <si>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</si>
  <si>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</si>
  <si>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</si>
  <si>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</si>
  <si>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</si>
  <si>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</si>
  <si>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</si>
  <si>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</si>
  <si>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</si>
  <si>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</si>
  <si>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</si>
  <si>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</si>
  <si>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</si>
  <si>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</si>
  <si>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</si>
  <si>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</si>
  <si>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</si>
  <si>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</si>
  <si>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</si>
  <si>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</si>
  <si>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</si>
  <si>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</si>
  <si>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</si>
  <si>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</si>
  <si>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</si>
  <si>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</si>
  <si>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</si>
  <si>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</si>
  <si>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</si>
  <si>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</si>
  <si>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</si>
  <si>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</si>
  <si>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</si>
  <si>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</si>
  <si>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</si>
  <si>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</si>
  <si>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</si>
  <si>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</si>
  <si>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</si>
  <si>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</si>
  <si>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</si>
  <si>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</si>
  <si>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</si>
  <si>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</si>
  <si>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</si>
  <si>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</si>
  <si>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</si>
  <si>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</si>
  <si>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</si>
  <si>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</si>
  <si>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</si>
  <si>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</si>
  <si>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</si>
  <si>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</si>
  <si>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</si>
  <si>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</si>
  <si>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</si>
  <si>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</si>
  <si>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</si>
  <si>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</si>
  <si>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</si>
  <si>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</si>
  <si>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</si>
  <si>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</si>
  <si>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</si>
  <si>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</si>
  <si>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</si>
  <si>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</si>
  <si>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</si>
  <si>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</si>
  <si>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</si>
  <si>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</si>
  <si>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</si>
  <si>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</si>
  <si>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</si>
  <si>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</si>
  <si>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</si>
  <si>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</si>
  <si>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</si>
  <si>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</si>
  <si>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</si>
  <si>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</si>
  <si>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</si>
  <si>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</si>
  <si>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</si>
  <si>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</si>
  <si>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</si>
  <si>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</si>
  <si>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</si>
  <si>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</si>
  <si>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</si>
  <si>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</si>
  <si>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</si>
  <si>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</si>
  <si>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</si>
  <si>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</si>
  <si>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</si>
  <si>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</si>
  <si>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</si>
  <si>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</si>
  <si>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</si>
  <si>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</si>
  <si>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</si>
  <si>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</si>
  <si>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</si>
  <si>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Abrechnungsjahr 2024  |  Monat: Gesamtjahr</t>
  </si>
  <si>
    <t>Bankkonto</t>
  </si>
  <si>
    <t>↓  EINNAHMEN</t>
  </si>
  <si>
    <t>Anteil</t>
  </si>
  <si>
    <t>↑  AUSGABEN</t>
  </si>
  <si>
    <t>♦  VEREINSKASSE</t>
  </si>
  <si>
    <t>Saldo</t>
  </si>
  <si>
    <t>Kontostand Aktuell | keine Buchungen</t>
  </si>
  <si>
    <t>13 Parzellen</t>
  </si>
  <si>
    <t>22 Mitglieder</t>
  </si>
  <si>
    <t>Saldo (Einnahmen − Ausgaben): 120,00 €</t>
  </si>
  <si>
    <t>(keine Ausgaben)</t>
  </si>
  <si>
    <t>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</si>
  <si>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05.09.2026  17:52:44
30 / 30 Datensätze importiert
0 Duplikate erkannt
0 Fehler
--------------------------------------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</si>
  <si>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</si>
  <si>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</si>
  <si>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</si>
  <si>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</si>
  <si>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</si>
  <si>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</si>
  <si>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</si>
  <si>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</si>
  <si>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</si>
  <si>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Ist gesamt Monat</t>
  </si>
  <si>
    <t>Guthaben</t>
  </si>
  <si>
    <t>ZAHLUNGS-DASHBOARD 2024</t>
  </si>
  <si>
    <t>Mitglied(er)</t>
  </si>
  <si>
    <t>Jahresposten</t>
  </si>
  <si>
    <t>Gesamt</t>
  </si>
  <si>
    <t>Quote</t>
  </si>
  <si>
    <t>Hoff, Bodo
Zur, Manuel</t>
  </si>
  <si>
    <t>—</t>
  </si>
  <si>
    <t>✔ Befreit</t>
  </si>
  <si>
    <t>Preußler, Gabriela
Preußler, Sascha</t>
  </si>
  <si>
    <t>Müller, Julia
Norbert Nikiel</t>
  </si>
  <si>
    <t>Jungnickel, Susan
Meyer, Christian</t>
  </si>
  <si>
    <t>PARZELLEN &amp; MITGLIEDER</t>
  </si>
  <si>
    <t>EINGEGANGEN</t>
  </si>
  <si>
    <t>OFFEN</t>
  </si>
  <si>
    <t>SÄUMNIS</t>
  </si>
  <si>
    <t>■ ZAHLUNGSMATRIX</t>
  </si>
  <si>
    <t>Summe der Überzahlungen</t>
  </si>
  <si>
    <t>Erstellt am 05.09.2026 um 17:56 Uhr</t>
  </si>
  <si>
    <t>0,00 €</t>
  </si>
  <si>
    <t>0 Posten bezahlt</t>
  </si>
  <si>
    <t>0 Posten offen</t>
  </si>
  <si>
    <t>0 Vorkommen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</si>
</sst>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8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9"/>
      <color rgb="FF000000"/>
      <name val="Aptos Narrow"/>
      <family val="2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i/>
      <sz val="9"/>
      <color rgb="FF00805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0"/>
      <color rgb="FFB4B4B4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</fills>
  <borders count="1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2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71" fillId="24" borderId="0" xfId="0" applyFont="1" applyFill="1" applyAlignment="1" applyProtection="1">
      <alignment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0" fillId="24" borderId="0" xfId="0" applyFill="1"/>
    <xf numFmtId="0" fontId="62" fillId="40" borderId="0" xfId="0" applyFont="1" applyFill="1" applyAlignment="1">
      <alignment horizontal="left" vertical="top" wrapText="1"/>
    </xf>
    <xf numFmtId="0" fontId="73" fillId="42" borderId="0" xfId="0" applyFont="1" applyFill="1" applyAlignment="1">
      <alignment horizontal="center" vertical="center"/>
    </xf>
    <xf numFmtId="0" fontId="75" fillId="24" borderId="0" xfId="0" applyFont="1" applyFill="1" applyAlignment="1">
      <alignment horizontal="center"/>
    </xf>
    <xf numFmtId="0" fontId="77" fillId="43" borderId="98" xfId="0" applyFont="1" applyFill="1" applyBorder="1" applyAlignment="1">
      <alignment horizontal="center" vertical="center" wrapText="1"/>
    </xf>
    <xf numFmtId="0" fontId="27" fillId="24" borderId="99" xfId="0" applyFont="1" applyFill="1" applyBorder="1" applyAlignment="1">
      <alignment horizontal="center" vertical="center"/>
    </xf>
    <xf numFmtId="0" fontId="76" fillId="24" borderId="99" xfId="0" applyFont="1" applyFill="1" applyBorder="1" applyAlignment="1">
      <alignment vertical="center" wrapText="1"/>
    </xf>
    <xf numFmtId="0" fontId="78" fillId="33" borderId="99" xfId="0" applyFont="1" applyFill="1" applyBorder="1" applyAlignment="1">
      <alignment horizontal="center" vertical="center"/>
    </xf>
    <xf numFmtId="172" fontId="27" fillId="24" borderId="99" xfId="0" applyNumberFormat="1" applyFont="1" applyFill="1" applyBorder="1" applyAlignment="1">
      <alignment horizontal="right" vertical="center"/>
    </xf>
    <xf numFmtId="0" fontId="27" fillId="44" borderId="99" xfId="0" applyFont="1" applyFill="1" applyBorder="1" applyAlignment="1">
      <alignment horizontal="center" vertical="center"/>
    </xf>
    <xf numFmtId="0" fontId="76" fillId="44" borderId="99" xfId="0" applyFont="1" applyFill="1" applyBorder="1" applyAlignment="1">
      <alignment vertical="center" wrapText="1"/>
    </xf>
    <xf numFmtId="0" fontId="74" fillId="24" borderId="99" xfId="0" applyFont="1" applyFill="1" applyBorder="1" applyAlignment="1">
      <alignment horizontal="left" vertical="center" wrapText="1"/>
    </xf>
    <xf numFmtId="0" fontId="80" fillId="41" borderId="99" xfId="0" applyFont="1" applyFill="1" applyBorder="1" applyAlignment="1">
      <alignment horizontal="center" vertical="center"/>
    </xf>
    <xf numFmtId="0" fontId="27" fillId="24" borderId="100" xfId="0" applyFont="1" applyFill="1" applyBorder="1" applyAlignment="1">
      <alignment horizontal="center" vertical="center"/>
    </xf>
    <xf numFmtId="0" fontId="76" fillId="24" borderId="100" xfId="0" applyFont="1" applyFill="1" applyBorder="1" applyAlignment="1">
      <alignment vertical="center" wrapText="1"/>
    </xf>
    <xf numFmtId="0" fontId="78" fillId="33" borderId="100" xfId="0" applyFont="1" applyFill="1" applyBorder="1" applyAlignment="1">
      <alignment horizontal="center" vertical="center"/>
    </xf>
    <xf numFmtId="172" fontId="27" fillId="24" borderId="100" xfId="0" applyNumberFormat="1" applyFont="1" applyFill="1" applyBorder="1" applyAlignment="1">
      <alignment horizontal="right" vertical="center"/>
    </xf>
    <xf numFmtId="0" fontId="74" fillId="24" borderId="100" xfId="0" applyFont="1" applyFill="1" applyBorder="1" applyAlignment="1">
      <alignment horizontal="left" vertical="center" wrapText="1"/>
    </xf>
    <xf numFmtId="0" fontId="0" fillId="24" borderId="101" xfId="0" applyFill="1" applyBorder="1"/>
    <xf numFmtId="0" fontId="79" fillId="24" borderId="101" xfId="0" applyFont="1" applyFill="1" applyBorder="1" applyAlignment="1">
      <alignment horizontal="right" vertical="center"/>
    </xf>
    <xf numFmtId="172" fontId="79" fillId="24" borderId="101" xfId="0" applyNumberFormat="1" applyFont="1" applyFill="1" applyBorder="1" applyAlignment="1">
      <alignment vertical="center"/>
    </xf>
    <xf numFmtId="0" fontId="81" fillId="45" borderId="0" xfId="0" applyFont="1" applyFill="1" applyAlignment="1">
      <alignment horizontal="center" vertical="center"/>
    </xf>
    <xf numFmtId="0" fontId="82" fillId="24" borderId="0" xfId="0" applyFont="1" applyFill="1" applyBorder="1" applyAlignment="1">
      <alignment horizontal="center" vertical="center"/>
    </xf>
    <xf numFmtId="0" fontId="82" fillId="24" borderId="102" xfId="0" applyFont="1" applyFill="1" applyBorder="1" applyAlignment="1">
      <alignment horizontal="center" vertical="center"/>
    </xf>
    <xf numFmtId="0" fontId="83" fillId="24" borderId="97" xfId="0" applyFont="1" applyFill="1" applyBorder="1" applyAlignment="1">
      <alignment horizontal="center" vertical="center"/>
    </xf>
    <xf numFmtId="0" fontId="83" fillId="24" borderId="103" xfId="0" applyFont="1" applyFill="1" applyBorder="1" applyAlignment="1">
      <alignment horizontal="center" vertical="center"/>
    </xf>
    <xf numFmtId="0" fontId="81" fillId="46" borderId="0" xfId="0" applyFont="1" applyFill="1" applyAlignment="1">
      <alignment horizontal="center" vertical="center"/>
    </xf>
    <xf numFmtId="0" fontId="84" fillId="24" borderId="104" xfId="0" applyFont="1" applyFill="1" applyBorder="1" applyAlignment="1">
      <alignment horizontal="center" vertical="center"/>
    </xf>
    <xf numFmtId="0" fontId="84" fillId="24" borderId="0" xfId="0" applyFont="1" applyFill="1" applyBorder="1" applyAlignment="1">
      <alignment horizontal="center" vertical="center"/>
    </xf>
    <xf numFmtId="0" fontId="84" fillId="24" borderId="105" xfId="0" applyFont="1" applyFill="1" applyBorder="1" applyAlignment="1">
      <alignment horizontal="center" vertical="center"/>
    </xf>
    <xf numFmtId="0" fontId="83" fillId="24" borderId="92" xfId="0" applyFont="1" applyFill="1" applyBorder="1" applyAlignment="1">
      <alignment horizontal="center" vertical="center"/>
    </xf>
    <xf numFmtId="0" fontId="83" fillId="24" borderId="106" xfId="0" applyFont="1" applyFill="1" applyBorder="1" applyAlignment="1">
      <alignment horizontal="center" vertical="center"/>
    </xf>
    <xf numFmtId="0" fontId="83" fillId="24" borderId="107" xfId="0" applyFont="1" applyFill="1" applyBorder="1" applyAlignment="1">
      <alignment horizontal="center" vertical="center"/>
    </xf>
    <xf numFmtId="0" fontId="81" fillId="47" borderId="0" xfId="0" applyFont="1" applyFill="1" applyAlignment="1">
      <alignment horizontal="center" vertical="center"/>
    </xf>
    <xf numFmtId="0" fontId="85" fillId="24" borderId="108" xfId="0" applyFont="1" applyFill="1" applyBorder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3" fillId="24" borderId="93" xfId="0" applyFont="1" applyFill="1" applyBorder="1" applyAlignment="1">
      <alignment horizontal="center" vertical="center"/>
    </xf>
    <xf numFmtId="0" fontId="83" fillId="24" borderId="109" xfId="0" applyFont="1" applyFill="1" applyBorder="1" applyAlignment="1">
      <alignment horizontal="center" vertical="center"/>
    </xf>
    <xf numFmtId="0" fontId="81" fillId="48" borderId="0" xfId="0" applyFont="1" applyFill="1" applyAlignment="1">
      <alignment horizontal="center" vertical="center"/>
    </xf>
    <xf numFmtId="0" fontId="86" fillId="24" borderId="110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3" fillId="24" borderId="111" xfId="0" applyFont="1" applyFill="1" applyBorder="1" applyAlignment="1">
      <alignment horizontal="center" vertical="center"/>
    </xf>
    <xf numFmtId="0" fontId="83" fillId="24" borderId="112" xfId="0" applyFont="1" applyFill="1" applyBorder="1" applyAlignment="1">
      <alignment horizontal="center" vertical="center"/>
    </xf>
    <xf numFmtId="0" fontId="87" fillId="24" borderId="0" xfId="0" applyFont="1" applyFill="1" applyAlignment="1">
      <alignment vertical="center"/>
    </xf>
    <xf numFmtId="0" fontId="88" fillId="33" borderId="99" xfId="0" applyFont="1" applyFill="1" applyBorder="1" applyAlignment="1">
      <alignment horizontal="center" vertical="center"/>
    </xf>
    <xf numFmtId="0" fontId="88" fillId="33" borderId="100" xfId="0" applyFont="1" applyFill="1" applyBorder="1" applyAlignment="1">
      <alignment horizontal="center" vertical="center"/>
    </xf>
    <xf numFmtId="0" fontId="79" fillId="24" borderId="101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</c:f>
              <c:strCache>
                <c:ptCount val="1"/>
                <c:pt idx="0">
                  <c:v>Strom / Wasser Mitglieder Abschlagszahlung</c:v>
                </c:pt>
              </c:strCache>
            </c:strRef>
          </c:cat>
          <c:val>
            <c:numRef>
              <c:f>'Finanz-Übersicht'!$D$14</c:f>
              <c:numCache>
                <c:formatCode>#,##0.00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5-42D5-A3E9-A11CC817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170944"/>
        <c:axId val="77171424"/>
      </c:barChart>
      <c:catAx>
        <c:axId val="7717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1424"/>
        <c:crosses val="autoZero"/>
        <c:auto val="1"/>
        <c:lblAlgn val="ctr"/>
        <c:lblOffset val="100"/>
        <c:noMultiLvlLbl val="0"/>
      </c:catAx>
      <c:valAx>
        <c:axId val="771714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0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2731</xdr:colOff>
      <xdr:row>14</xdr:row>
      <xdr:rowOff>61998</xdr:rowOff>
    </xdr:from>
    <xdr:to>
      <xdr:col>3</xdr:col>
      <xdr:colOff>1023238</xdr:colOff>
      <xdr:row>14</xdr:row>
      <xdr:rowOff>493798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0E2A1A13-6BB0-534A-9BC3-8DEDC5E4E749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2731</xdr:colOff>
      <xdr:row>15</xdr:row>
      <xdr:rowOff>62817</xdr:rowOff>
    </xdr:from>
    <xdr:to>
      <xdr:col>3</xdr:col>
      <xdr:colOff>1023238</xdr:colOff>
      <xdr:row>15</xdr:row>
      <xdr:rowOff>494617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375B543F-5378-C6B3-8E5D-84380CD06E5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2731</xdr:colOff>
      <xdr:row>16</xdr:row>
      <xdr:rowOff>63637</xdr:rowOff>
    </xdr:from>
    <xdr:to>
      <xdr:col>3</xdr:col>
      <xdr:colOff>1023238</xdr:colOff>
      <xdr:row>16</xdr:row>
      <xdr:rowOff>495437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19452959-F304-ED42-9374-851C7F87022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4</xdr:col>
      <xdr:colOff>1021394</xdr:colOff>
      <xdr:row>14</xdr:row>
      <xdr:rowOff>61998</xdr:rowOff>
    </xdr:from>
    <xdr:to>
      <xdr:col>7</xdr:col>
      <xdr:colOff>696793</xdr:colOff>
      <xdr:row>14</xdr:row>
      <xdr:rowOff>493798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BA457309-276C-0D7B-72B4-BD31CD66AE9B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4</xdr:col>
      <xdr:colOff>1021394</xdr:colOff>
      <xdr:row>15</xdr:row>
      <xdr:rowOff>62817</xdr:rowOff>
    </xdr:from>
    <xdr:to>
      <xdr:col>7</xdr:col>
      <xdr:colOff>696793</xdr:colOff>
      <xdr:row>15</xdr:row>
      <xdr:rowOff>494617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6CD45A51-90C0-C6D3-BF05-33FAF2DEDD6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4</xdr:col>
      <xdr:colOff>1021394</xdr:colOff>
      <xdr:row>16</xdr:row>
      <xdr:rowOff>63637</xdr:rowOff>
    </xdr:from>
    <xdr:to>
      <xdr:col>7</xdr:col>
      <xdr:colOff>696793</xdr:colOff>
      <xdr:row>16</xdr:row>
      <xdr:rowOff>495437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1F4E2556-B7FD-0B6B-2DC3-4B0C79C3137D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7</xdr:col>
      <xdr:colOff>1020643</xdr:colOff>
      <xdr:row>14</xdr:row>
      <xdr:rowOff>61998</xdr:rowOff>
    </xdr:from>
    <xdr:to>
      <xdr:col>9</xdr:col>
      <xdr:colOff>1016956</xdr:colOff>
      <xdr:row>14</xdr:row>
      <xdr:rowOff>493798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3CE10BD2-C7C8-19A1-B9C7-4C4810068F96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7</xdr:col>
      <xdr:colOff>1020643</xdr:colOff>
      <xdr:row>15</xdr:row>
      <xdr:rowOff>62817</xdr:rowOff>
    </xdr:from>
    <xdr:to>
      <xdr:col>9</xdr:col>
      <xdr:colOff>1016956</xdr:colOff>
      <xdr:row>15</xdr:row>
      <xdr:rowOff>494617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5A5483EA-C072-759E-C0AD-CEBFD5DD74B4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7</xdr:col>
      <xdr:colOff>1020643</xdr:colOff>
      <xdr:row>16</xdr:row>
      <xdr:rowOff>63637</xdr:rowOff>
    </xdr:from>
    <xdr:to>
      <xdr:col>9</xdr:col>
      <xdr:colOff>1016956</xdr:colOff>
      <xdr:row>16</xdr:row>
      <xdr:rowOff>495437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71DEDFAE-21D8-619B-9663-B9B444FD759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2731</xdr:colOff>
      <xdr:row>17</xdr:row>
      <xdr:rowOff>64456</xdr:rowOff>
    </xdr:from>
    <xdr:to>
      <xdr:col>3</xdr:col>
      <xdr:colOff>1023238</xdr:colOff>
      <xdr:row>17</xdr:row>
      <xdr:rowOff>496256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24989706-CE1B-2A48-30D1-E5E064BA7795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2731</xdr:colOff>
      <xdr:row>20</xdr:row>
      <xdr:rowOff>66914</xdr:rowOff>
    </xdr:from>
    <xdr:to>
      <xdr:col>3</xdr:col>
      <xdr:colOff>1023238</xdr:colOff>
      <xdr:row>20</xdr:row>
      <xdr:rowOff>498714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75078396-67C3-9C20-E917-F2B75F738107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4</xdr:col>
      <xdr:colOff>1021394</xdr:colOff>
      <xdr:row>20</xdr:row>
      <xdr:rowOff>66914</xdr:rowOff>
    </xdr:from>
    <xdr:to>
      <xdr:col>7</xdr:col>
      <xdr:colOff>696793</xdr:colOff>
      <xdr:row>20</xdr:row>
      <xdr:rowOff>498714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32D22CA5-7582-D41C-881C-01C5FEFEC7F7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7</xdr:col>
      <xdr:colOff>1020643</xdr:colOff>
      <xdr:row>17</xdr:row>
      <xdr:rowOff>64456</xdr:rowOff>
    </xdr:from>
    <xdr:to>
      <xdr:col>9</xdr:col>
      <xdr:colOff>1016956</xdr:colOff>
      <xdr:row>17</xdr:row>
      <xdr:rowOff>496256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31DE1AF9-6080-5556-C329-03BF0984BC1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4</xdr:col>
      <xdr:colOff>1021394</xdr:colOff>
      <xdr:row>17</xdr:row>
      <xdr:rowOff>64456</xdr:rowOff>
    </xdr:from>
    <xdr:to>
      <xdr:col>7</xdr:col>
      <xdr:colOff>696793</xdr:colOff>
      <xdr:row>17</xdr:row>
      <xdr:rowOff>496256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95816258-5AAD-33C6-78A2-C9C116B70C6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C53708EE-6227-C760-99EB-DC772BBD94C9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31" name="regMonat_0">
          <a:extLst>
            <a:ext uri="{FF2B5EF4-FFF2-40B4-BE49-F238E27FC236}">
              <a16:creationId xmlns:a16="http://schemas.microsoft.com/office/drawing/2014/main" id="{BFC2C813-5A16-6A85-A9D3-19C8A2C57E37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895350</xdr:colOff>
      <xdr:row>1</xdr:row>
      <xdr:rowOff>304800</xdr:rowOff>
    </xdr:to>
    <xdr:sp macro="'mod_Uebersicht_Filter.FilterUebersichtNachMonat 1'" textlink="">
      <xdr:nvSpPr>
        <xdr:cNvPr id="32" name="regMonat_1">
          <a:extLst>
            <a:ext uri="{FF2B5EF4-FFF2-40B4-BE49-F238E27FC236}">
              <a16:creationId xmlns:a16="http://schemas.microsoft.com/office/drawing/2014/main" id="{1024BF5F-8384-CFD8-E926-A795AF8A6D5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920750</xdr:colOff>
      <xdr:row>1</xdr:row>
      <xdr:rowOff>25400</xdr:rowOff>
    </xdr:from>
    <xdr:to>
      <xdr:col>2</xdr:col>
      <xdr:colOff>607484</xdr:colOff>
      <xdr:row>1</xdr:row>
      <xdr:rowOff>304800</xdr:rowOff>
    </xdr:to>
    <xdr:sp macro="'mod_Uebersicht_Filter.FilterUebersichtNachMonat 2'" textlink="">
      <xdr:nvSpPr>
        <xdr:cNvPr id="33" name="regMonat_2">
          <a:extLst>
            <a:ext uri="{FF2B5EF4-FFF2-40B4-BE49-F238E27FC236}">
              <a16:creationId xmlns:a16="http://schemas.microsoft.com/office/drawing/2014/main" id="{077CDC60-A9E0-4B75-090C-0D6EF899F38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632884</xdr:colOff>
      <xdr:row>1</xdr:row>
      <xdr:rowOff>25400</xdr:rowOff>
    </xdr:from>
    <xdr:to>
      <xdr:col>3</xdr:col>
      <xdr:colOff>596195</xdr:colOff>
      <xdr:row>1</xdr:row>
      <xdr:rowOff>304800</xdr:rowOff>
    </xdr:to>
    <xdr:sp macro="'mod_Uebersicht_Filter.FilterUebersichtNachMonat 3'" textlink="">
      <xdr:nvSpPr>
        <xdr:cNvPr id="34" name="regMonat_3">
          <a:extLst>
            <a:ext uri="{FF2B5EF4-FFF2-40B4-BE49-F238E27FC236}">
              <a16:creationId xmlns:a16="http://schemas.microsoft.com/office/drawing/2014/main" id="{994B933B-2828-028C-2B2F-ED90A8B2B49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621595</xdr:colOff>
      <xdr:row>1</xdr:row>
      <xdr:rowOff>25400</xdr:rowOff>
    </xdr:from>
    <xdr:to>
      <xdr:col>3</xdr:col>
      <xdr:colOff>1535995</xdr:colOff>
      <xdr:row>1</xdr:row>
      <xdr:rowOff>304800</xdr:rowOff>
    </xdr:to>
    <xdr:sp macro="'mod_Uebersicht_Filter.FilterUebersichtNachMonat 4'" textlink="">
      <xdr:nvSpPr>
        <xdr:cNvPr id="35" name="regMonat_4">
          <a:extLst>
            <a:ext uri="{FF2B5EF4-FFF2-40B4-BE49-F238E27FC236}">
              <a16:creationId xmlns:a16="http://schemas.microsoft.com/office/drawing/2014/main" id="{7D7CB445-BCE9-C18C-D961-624C2FAAD2B1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1561395</xdr:colOff>
      <xdr:row>1</xdr:row>
      <xdr:rowOff>25400</xdr:rowOff>
    </xdr:from>
    <xdr:to>
      <xdr:col>3</xdr:col>
      <xdr:colOff>2475795</xdr:colOff>
      <xdr:row>1</xdr:row>
      <xdr:rowOff>304800</xdr:rowOff>
    </xdr:to>
    <xdr:sp macro="'mod_Uebersicht_Filter.FilterUebersichtNachMonat 5'" textlink="">
      <xdr:nvSpPr>
        <xdr:cNvPr id="36" name="regMonat_5">
          <a:extLst>
            <a:ext uri="{FF2B5EF4-FFF2-40B4-BE49-F238E27FC236}">
              <a16:creationId xmlns:a16="http://schemas.microsoft.com/office/drawing/2014/main" id="{A450970B-136E-16B5-F808-180AEEE360F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2501195</xdr:colOff>
      <xdr:row>1</xdr:row>
      <xdr:rowOff>25400</xdr:rowOff>
    </xdr:from>
    <xdr:to>
      <xdr:col>4</xdr:col>
      <xdr:colOff>748595</xdr:colOff>
      <xdr:row>1</xdr:row>
      <xdr:rowOff>304800</xdr:rowOff>
    </xdr:to>
    <xdr:sp macro="'mod_Uebersicht_Filter.FilterUebersichtNachMonat 6'" textlink="">
      <xdr:nvSpPr>
        <xdr:cNvPr id="37" name="regMonat_6">
          <a:extLst>
            <a:ext uri="{FF2B5EF4-FFF2-40B4-BE49-F238E27FC236}">
              <a16:creationId xmlns:a16="http://schemas.microsoft.com/office/drawing/2014/main" id="{9557451B-FCB1-41C2-13BB-92A2C259BA7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773995</xdr:colOff>
      <xdr:row>1</xdr:row>
      <xdr:rowOff>25400</xdr:rowOff>
    </xdr:from>
    <xdr:to>
      <xdr:col>5</xdr:col>
      <xdr:colOff>806450</xdr:colOff>
      <xdr:row>1</xdr:row>
      <xdr:rowOff>304800</xdr:rowOff>
    </xdr:to>
    <xdr:sp macro="'mod_Uebersicht_Filter.FilterUebersichtNachMonat 7'" textlink="">
      <xdr:nvSpPr>
        <xdr:cNvPr id="38" name="regMonat_7">
          <a:extLst>
            <a:ext uri="{FF2B5EF4-FFF2-40B4-BE49-F238E27FC236}">
              <a16:creationId xmlns:a16="http://schemas.microsoft.com/office/drawing/2014/main" id="{17C6F013-B1E7-B82B-E981-FBAC209C636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831850</xdr:colOff>
      <xdr:row>1</xdr:row>
      <xdr:rowOff>25400</xdr:rowOff>
    </xdr:from>
    <xdr:to>
      <xdr:col>6</xdr:col>
      <xdr:colOff>863600</xdr:colOff>
      <xdr:row>1</xdr:row>
      <xdr:rowOff>304800</xdr:rowOff>
    </xdr:to>
    <xdr:sp macro="'mod_Uebersicht_Filter.FilterUebersichtNachMonat 8'" textlink="">
      <xdr:nvSpPr>
        <xdr:cNvPr id="39" name="regMonat_8">
          <a:extLst>
            <a:ext uri="{FF2B5EF4-FFF2-40B4-BE49-F238E27FC236}">
              <a16:creationId xmlns:a16="http://schemas.microsoft.com/office/drawing/2014/main" id="{3B0169A0-649A-5E17-00E0-F8BD7A5F439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889000</xdr:colOff>
      <xdr:row>1</xdr:row>
      <xdr:rowOff>25400</xdr:rowOff>
    </xdr:from>
    <xdr:to>
      <xdr:col>7</xdr:col>
      <xdr:colOff>878417</xdr:colOff>
      <xdr:row>1</xdr:row>
      <xdr:rowOff>304800</xdr:rowOff>
    </xdr:to>
    <xdr:sp macro="'mod_Uebersicht_Filter.FilterUebersichtNachMonat 9'" textlink="">
      <xdr:nvSpPr>
        <xdr:cNvPr id="40" name="regMonat_9">
          <a:extLst>
            <a:ext uri="{FF2B5EF4-FFF2-40B4-BE49-F238E27FC236}">
              <a16:creationId xmlns:a16="http://schemas.microsoft.com/office/drawing/2014/main" id="{748776BF-A0FF-B483-0766-576F3E1494A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903817</xdr:colOff>
      <xdr:row>1</xdr:row>
      <xdr:rowOff>25400</xdr:rowOff>
    </xdr:from>
    <xdr:to>
      <xdr:col>7</xdr:col>
      <xdr:colOff>1815394</xdr:colOff>
      <xdr:row>1</xdr:row>
      <xdr:rowOff>304800</xdr:rowOff>
    </xdr:to>
    <xdr:sp macro="'mod_Uebersicht_Filter.FilterUebersichtNachMonat 10'" textlink="">
      <xdr:nvSpPr>
        <xdr:cNvPr id="41" name="regMonat_10">
          <a:extLst>
            <a:ext uri="{FF2B5EF4-FFF2-40B4-BE49-F238E27FC236}">
              <a16:creationId xmlns:a16="http://schemas.microsoft.com/office/drawing/2014/main" id="{AB70A302-841D-1AA4-76CC-3927EA8F5692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1840794</xdr:colOff>
      <xdr:row>1</xdr:row>
      <xdr:rowOff>25400</xdr:rowOff>
    </xdr:from>
    <xdr:to>
      <xdr:col>7</xdr:col>
      <xdr:colOff>2755194</xdr:colOff>
      <xdr:row>1</xdr:row>
      <xdr:rowOff>304800</xdr:rowOff>
    </xdr:to>
    <xdr:sp macro="'mod_Uebersicht_Filter.FilterUebersichtNachMonat 11'" textlink="">
      <xdr:nvSpPr>
        <xdr:cNvPr id="42" name="regMonat_11">
          <a:extLst>
            <a:ext uri="{FF2B5EF4-FFF2-40B4-BE49-F238E27FC236}">
              <a16:creationId xmlns:a16="http://schemas.microsoft.com/office/drawing/2014/main" id="{4FC4288A-B24A-3C53-FDF6-86F1D7456A4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2780594</xdr:colOff>
      <xdr:row>1</xdr:row>
      <xdr:rowOff>25400</xdr:rowOff>
    </xdr:from>
    <xdr:to>
      <xdr:col>7</xdr:col>
      <xdr:colOff>3694994</xdr:colOff>
      <xdr:row>1</xdr:row>
      <xdr:rowOff>304800</xdr:rowOff>
    </xdr:to>
    <xdr:sp macro="'mod_Uebersicht_Filter.FilterUebersichtNachMonat 12'" textlink="">
      <xdr:nvSpPr>
        <xdr:cNvPr id="43" name="regMonat_12">
          <a:extLst>
            <a:ext uri="{FF2B5EF4-FFF2-40B4-BE49-F238E27FC236}">
              <a16:creationId xmlns:a16="http://schemas.microsoft.com/office/drawing/2014/main" id="{5CBCBE8B-8ABC-3A25-4398-44C217C5B688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[0]!mod_Navigation.NavigiereZuStartseite" textlink="">
      <xdr:nvSpPr>
        <xdr:cNvPr id="6" name="btn_Home">
          <a:extLst>
            <a:ext uri="{FF2B5EF4-FFF2-40B4-BE49-F238E27FC236}">
              <a16:creationId xmlns:a16="http://schemas.microsoft.com/office/drawing/2014/main" id="{2426F2F8-93CF-5B46-8E91-7293CD35480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C3077BE-2202-632E-4755-A5F191E810CF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EEFAAD9-BC31-A025-B711-5B8DFD59B04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0" name="cbo_MonatFilter_VK" hidden="1">
              <a:extLst>
                <a:ext uri="{63B3BB69-23CF-44E3-9099-C40C66FF867C}">
                  <a14:compatExt spid="_x0000_s20560"/>
                </a:ext>
                <a:ext uri="{FF2B5EF4-FFF2-40B4-BE49-F238E27FC236}">
                  <a16:creationId xmlns:a16="http://schemas.microsoft.com/office/drawing/2014/main" id="{4EAB07FA-8DF8-B364-29E5-890221E7E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F551643-1040-86A1-8B9A-88BB5B63A26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AACDBC3-F976-D25D-9A66-71D713878AC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D582198-A37D-1A3D-64D3-A5E923567CE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6AC411A-31FF-91BC-082F-85F8D2B815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3A0F4BE-3BC6-A1AD-0D86-15B3A932B46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20344F6-4271-92B9-4D96-D04FF766472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F7CDAF9-C2F0-7CE1-F964-5C82A0C13F1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82" name="dd_MonatFilter_FU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C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83" name="btn_FilterErweitert_FU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C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84" name="btn_FilterReset_FU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C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25</xdr:row>
      <xdr:rowOff>0</xdr:rowOff>
    </xdr:from>
    <xdr:to>
      <xdr:col>9</xdr:col>
      <xdr:colOff>0</xdr:colOff>
      <xdr:row>36</xdr:row>
      <xdr:rowOff>76200</xdr:rowOff>
    </xdr:to>
    <xdr:graphicFrame macro="">
      <xdr:nvGraphicFramePr>
        <xdr:cNvPr id="10" name="cht_Einnahmen">
          <a:extLst>
            <a:ext uri="{FF2B5EF4-FFF2-40B4-BE49-F238E27FC236}">
              <a16:creationId xmlns:a16="http://schemas.microsoft.com/office/drawing/2014/main" id="{D0A2D83A-35F4-6D2A-A62C-72065AD04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CE248D8-1BDF-814B-FD47-50AA9008C95C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84" t="s">
        <v>503</v>
      </c>
      <c r="C2" s="484"/>
      <c r="D2" s="484"/>
      <c r="E2" s="484"/>
      <c r="F2" s="484"/>
      <c r="G2" s="484"/>
      <c r="H2" s="484"/>
      <c r="I2" s="484"/>
      <c r="J2" s="484"/>
      <c r="K2" s="484"/>
      <c r="L2" s="419"/>
      <c r="M2" s="418"/>
      <c r="N2" s="418"/>
      <c r="O2" s="418"/>
      <c r="P2" s="418"/>
    </row>
    <row r="3" spans="1:16" ht="24" customHeight="1" x14ac:dyDescent="0.35">
      <c r="A3" s="419"/>
      <c r="B3" s="485" t="s">
        <v>510</v>
      </c>
      <c r="C3" s="485"/>
      <c r="D3" s="485"/>
      <c r="E3" s="485"/>
      <c r="F3" s="485"/>
      <c r="G3" s="485"/>
      <c r="H3" s="485"/>
      <c r="I3" s="485"/>
      <c r="J3" s="485"/>
      <c r="K3" s="485"/>
      <c r="L3" s="419"/>
      <c r="M3" s="418"/>
      <c r="N3" s="418"/>
      <c r="O3" s="418"/>
      <c r="P3" s="418"/>
    </row>
    <row r="4" spans="1:16" ht="30" customHeight="1" x14ac:dyDescent="0.35">
      <c r="A4" s="419"/>
      <c r="B4" s="486" t="s">
        <v>514</v>
      </c>
      <c r="C4" s="486"/>
      <c r="D4" s="486"/>
      <c r="E4" s="486"/>
      <c r="F4" s="486"/>
      <c r="G4" s="486"/>
      <c r="H4" s="486"/>
      <c r="I4" s="486"/>
      <c r="J4" s="486"/>
      <c r="K4" s="486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87" t="s">
        <v>504</v>
      </c>
      <c r="C7" s="487"/>
      <c r="D7" s="487"/>
      <c r="E7" s="487"/>
      <c r="F7" s="487"/>
      <c r="G7" s="487"/>
      <c r="H7" s="487"/>
      <c r="I7" s="487"/>
      <c r="J7" s="487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88">
        <v>2024</v>
      </c>
      <c r="D8" s="489"/>
      <c r="E8" s="490"/>
      <c r="F8" s="421"/>
      <c r="G8" s="491">
        <v>22</v>
      </c>
      <c r="H8" s="492"/>
      <c r="I8" s="494">
        <v>13</v>
      </c>
      <c r="J8" s="495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81" t="s">
        <v>505</v>
      </c>
      <c r="D9" s="481"/>
      <c r="E9" s="481"/>
      <c r="F9" s="421"/>
      <c r="G9" s="482" t="s">
        <v>61</v>
      </c>
      <c r="H9" s="482"/>
      <c r="I9" s="496" t="s">
        <v>506</v>
      </c>
      <c r="J9" s="496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88" t="s">
        <v>515</v>
      </c>
      <c r="D10" s="489"/>
      <c r="E10" s="490"/>
      <c r="F10" s="421"/>
      <c r="G10" s="491" t="s">
        <v>515</v>
      </c>
      <c r="H10" s="492"/>
      <c r="I10" s="492"/>
      <c r="J10" s="493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81" t="s">
        <v>517</v>
      </c>
      <c r="D11" s="481"/>
      <c r="E11" s="481"/>
      <c r="F11" s="421"/>
      <c r="G11" s="482" t="s">
        <v>576</v>
      </c>
      <c r="H11" s="482"/>
      <c r="I11" s="482"/>
      <c r="J11" s="482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83" t="s">
        <v>507</v>
      </c>
      <c r="C13" s="483"/>
      <c r="D13" s="483"/>
      <c r="E13" s="483"/>
      <c r="F13" s="483"/>
      <c r="G13" s="483"/>
      <c r="H13" s="483"/>
      <c r="I13" s="483"/>
      <c r="J13" s="483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83" t="s">
        <v>508</v>
      </c>
      <c r="C19" s="483"/>
      <c r="D19" s="483"/>
      <c r="E19" s="483"/>
      <c r="F19" s="483"/>
      <c r="G19" s="483"/>
      <c r="H19" s="483"/>
      <c r="I19" s="483"/>
      <c r="J19" s="483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80" t="s">
        <v>509</v>
      </c>
      <c r="C23" s="480"/>
      <c r="D23" s="480"/>
      <c r="E23" s="480"/>
      <c r="F23" s="480"/>
      <c r="G23" s="480"/>
      <c r="H23" s="480"/>
      <c r="I23" s="480"/>
      <c r="J23" s="480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J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22.08984375" style="215" customWidth="1"/>
    <col min="10" max="10" width="13.36328125" style="471" customWidth="1"/>
    <col min="11" max="16384" width="10.90625" style="471"/>
  </cols>
  <sheetData>
    <row r="1" spans="1:10" ht="30" customHeight="1" x14ac:dyDescent="0.35">
      <c r="F1" s="215"/>
      <c r="H1" s="215"/>
    </row>
    <row r="2" spans="1:10" ht="26" customHeight="1" x14ac:dyDescent="0.35">
      <c r="F2" s="215"/>
      <c r="H2" s="215"/>
    </row>
    <row r="3" spans="1:10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592</v>
      </c>
      <c r="J3" s="404" t="s">
        <v>593</v>
      </c>
    </row>
  </sheetData>
  <sheetProtection sort="0" autoFilter="0"/>
  <autoFilter ref="A3:J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74" customWidth="1"/>
    <col min="2" max="2" width="26.6328125" style="574" customWidth="1"/>
    <col min="3" max="3" width="21.7265625" style="574" customWidth="1"/>
    <col min="4" max="4" width="20.6328125" style="574" customWidth="1"/>
    <col min="5" max="5" width="23.08984375" style="574" customWidth="1"/>
    <col min="6" max="6" width="28.6328125" style="574" customWidth="1"/>
    <col min="7" max="7" width="16.6328125" style="574" customWidth="1"/>
    <col min="8" max="8" width="10.6328125" style="574" customWidth="1"/>
    <col min="9" max="9" width="20.6328125" style="574" customWidth="1"/>
    <col min="10" max="10" width="35.6328125" style="574" customWidth="1"/>
    <col min="11" max="16384" width="10.90625" style="574"/>
  </cols>
  <sheetData>
    <row r="1" spans="1:11" ht="8" customHeight="1" x14ac:dyDescent="0.35"/>
    <row r="2" spans="1:11" ht="45" customHeight="1" x14ac:dyDescent="0.35">
      <c r="A2" s="576" t="s">
        <v>594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</row>
    <row r="3" spans="1:11" ht="20" customHeight="1" x14ac:dyDescent="0.35">
      <c r="A3" s="577" t="s">
        <v>611</v>
      </c>
      <c r="B3" s="577"/>
      <c r="C3" s="577"/>
      <c r="D3" s="577"/>
      <c r="E3" s="577"/>
      <c r="F3" s="577"/>
      <c r="G3" s="577"/>
      <c r="H3" s="577"/>
      <c r="I3" s="577"/>
      <c r="J3" s="577"/>
      <c r="K3" s="577"/>
    </row>
    <row r="4" spans="1:11" ht="6" customHeight="1" x14ac:dyDescent="0.35"/>
    <row r="5" spans="1:11" ht="20" customHeight="1" x14ac:dyDescent="0.35">
      <c r="A5" s="595" t="s">
        <v>605</v>
      </c>
      <c r="B5" s="595"/>
      <c r="C5" s="600" t="s">
        <v>606</v>
      </c>
      <c r="D5" s="600"/>
      <c r="E5" s="607" t="s">
        <v>607</v>
      </c>
      <c r="F5" s="607"/>
      <c r="G5" s="612" t="s">
        <v>608</v>
      </c>
      <c r="H5" s="612"/>
      <c r="I5" s="600" t="s">
        <v>387</v>
      </c>
      <c r="J5" s="600"/>
    </row>
    <row r="6" spans="1:11" ht="32" customHeight="1" x14ac:dyDescent="0.35">
      <c r="A6" s="597" t="s">
        <v>577</v>
      </c>
      <c r="B6" s="596"/>
      <c r="C6" s="601" t="s">
        <v>612</v>
      </c>
      <c r="D6" s="602"/>
      <c r="E6" s="608" t="s">
        <v>612</v>
      </c>
      <c r="F6" s="609"/>
      <c r="G6" s="613" t="s">
        <v>612</v>
      </c>
      <c r="H6" s="614"/>
      <c r="I6" s="601" t="s">
        <v>612</v>
      </c>
      <c r="J6" s="603"/>
    </row>
    <row r="7" spans="1:11" ht="18" customHeight="1" thickBot="1" x14ac:dyDescent="0.4">
      <c r="A7" s="599" t="s">
        <v>578</v>
      </c>
      <c r="B7" s="598"/>
      <c r="C7" s="605" t="s">
        <v>613</v>
      </c>
      <c r="D7" s="604"/>
      <c r="E7" s="611" t="s">
        <v>614</v>
      </c>
      <c r="F7" s="610"/>
      <c r="G7" s="616" t="s">
        <v>615</v>
      </c>
      <c r="H7" s="615"/>
      <c r="I7" s="605" t="s">
        <v>610</v>
      </c>
      <c r="J7" s="606"/>
    </row>
    <row r="8" spans="1:11" ht="4" customHeight="1" x14ac:dyDescent="0.35"/>
    <row r="9" spans="1:11" ht="25" customHeight="1" x14ac:dyDescent="0.35">
      <c r="A9" s="617" t="s">
        <v>609</v>
      </c>
      <c r="B9" s="617"/>
      <c r="C9" s="617"/>
      <c r="D9" s="617"/>
      <c r="E9" s="617"/>
      <c r="F9" s="617"/>
      <c r="G9" s="617"/>
      <c r="H9" s="617"/>
      <c r="I9" s="617"/>
      <c r="J9" s="617"/>
      <c r="K9" s="617"/>
    </row>
    <row r="10" spans="1:11" ht="28" customHeight="1" x14ac:dyDescent="0.35">
      <c r="A10" s="578" t="s">
        <v>258</v>
      </c>
      <c r="B10" s="578" t="s">
        <v>595</v>
      </c>
      <c r="C10" s="578" t="s">
        <v>341</v>
      </c>
      <c r="D10" s="578" t="s">
        <v>271</v>
      </c>
      <c r="E10" s="578" t="s">
        <v>351</v>
      </c>
      <c r="F10" s="578" t="s">
        <v>596</v>
      </c>
      <c r="G10" s="578" t="s">
        <v>597</v>
      </c>
      <c r="H10" s="578" t="s">
        <v>598</v>
      </c>
      <c r="I10" s="578" t="s">
        <v>593</v>
      </c>
    </row>
    <row r="11" spans="1:11" ht="34" customHeight="1" x14ac:dyDescent="0.35">
      <c r="A11" s="579">
        <v>1</v>
      </c>
      <c r="B11" s="580" t="s">
        <v>599</v>
      </c>
      <c r="C11" s="581" t="s">
        <v>600</v>
      </c>
      <c r="D11" s="581" t="s">
        <v>600</v>
      </c>
      <c r="E11" s="581" t="s">
        <v>600</v>
      </c>
      <c r="F11" s="581" t="s">
        <v>600</v>
      </c>
      <c r="G11" s="582">
        <v>0</v>
      </c>
      <c r="H11" s="618" t="s">
        <v>600</v>
      </c>
      <c r="I11" s="585"/>
    </row>
    <row r="12" spans="1:11" ht="26" customHeight="1" x14ac:dyDescent="0.35">
      <c r="A12" s="583">
        <v>2</v>
      </c>
      <c r="B12" s="584" t="s">
        <v>583</v>
      </c>
      <c r="C12" s="581" t="s">
        <v>600</v>
      </c>
      <c r="D12" s="581" t="s">
        <v>600</v>
      </c>
      <c r="E12" s="581" t="s">
        <v>600</v>
      </c>
      <c r="F12" s="581" t="s">
        <v>600</v>
      </c>
      <c r="G12" s="582">
        <v>0</v>
      </c>
      <c r="H12" s="618" t="s">
        <v>600</v>
      </c>
      <c r="I12" s="585"/>
    </row>
    <row r="13" spans="1:11" ht="26" customHeight="1" x14ac:dyDescent="0.35">
      <c r="A13" s="579">
        <v>3</v>
      </c>
      <c r="B13" s="580" t="s">
        <v>584</v>
      </c>
      <c r="C13" s="581" t="s">
        <v>600</v>
      </c>
      <c r="D13" s="581" t="s">
        <v>600</v>
      </c>
      <c r="E13" s="581" t="s">
        <v>600</v>
      </c>
      <c r="F13" s="581" t="s">
        <v>600</v>
      </c>
      <c r="G13" s="582">
        <v>0</v>
      </c>
      <c r="H13" s="618" t="s">
        <v>600</v>
      </c>
      <c r="I13" s="585"/>
    </row>
    <row r="14" spans="1:11" ht="26" customHeight="1" x14ac:dyDescent="0.35">
      <c r="A14" s="583">
        <v>4</v>
      </c>
      <c r="B14" s="584" t="s">
        <v>587</v>
      </c>
      <c r="C14" s="581" t="s">
        <v>600</v>
      </c>
      <c r="D14" s="586" t="s">
        <v>601</v>
      </c>
      <c r="E14" s="581" t="s">
        <v>600</v>
      </c>
      <c r="F14" s="581" t="s">
        <v>600</v>
      </c>
      <c r="G14" s="582">
        <v>0</v>
      </c>
      <c r="H14" s="618" t="s">
        <v>600</v>
      </c>
      <c r="I14" s="585"/>
    </row>
    <row r="15" spans="1:11" ht="34" customHeight="1" x14ac:dyDescent="0.35">
      <c r="A15" s="579">
        <v>5</v>
      </c>
      <c r="B15" s="580" t="s">
        <v>602</v>
      </c>
      <c r="C15" s="581" t="s">
        <v>600</v>
      </c>
      <c r="D15" s="581" t="s">
        <v>600</v>
      </c>
      <c r="E15" s="581" t="s">
        <v>600</v>
      </c>
      <c r="F15" s="581" t="s">
        <v>600</v>
      </c>
      <c r="G15" s="582">
        <v>0</v>
      </c>
      <c r="H15" s="618" t="s">
        <v>600</v>
      </c>
      <c r="I15" s="585"/>
    </row>
    <row r="16" spans="1:11" ht="26" customHeight="1" x14ac:dyDescent="0.35">
      <c r="A16" s="583">
        <v>6</v>
      </c>
      <c r="B16" s="584" t="s">
        <v>589</v>
      </c>
      <c r="C16" s="581" t="s">
        <v>600</v>
      </c>
      <c r="D16" s="581" t="s">
        <v>600</v>
      </c>
      <c r="E16" s="581" t="s">
        <v>600</v>
      </c>
      <c r="F16" s="581" t="s">
        <v>600</v>
      </c>
      <c r="G16" s="582">
        <v>0</v>
      </c>
      <c r="H16" s="618" t="s">
        <v>600</v>
      </c>
      <c r="I16" s="585"/>
    </row>
    <row r="17" spans="1:9" ht="26" customHeight="1" x14ac:dyDescent="0.35">
      <c r="A17" s="579">
        <v>7</v>
      </c>
      <c r="B17" s="580" t="s">
        <v>590</v>
      </c>
      <c r="C17" s="581" t="s">
        <v>600</v>
      </c>
      <c r="D17" s="581" t="s">
        <v>600</v>
      </c>
      <c r="E17" s="581" t="s">
        <v>600</v>
      </c>
      <c r="F17" s="581" t="s">
        <v>600</v>
      </c>
      <c r="G17" s="582">
        <v>0</v>
      </c>
      <c r="H17" s="618" t="s">
        <v>600</v>
      </c>
      <c r="I17" s="585"/>
    </row>
    <row r="18" spans="1:9" ht="34" customHeight="1" x14ac:dyDescent="0.35">
      <c r="A18" s="583">
        <v>8</v>
      </c>
      <c r="B18" s="584" t="s">
        <v>603</v>
      </c>
      <c r="C18" s="581" t="s">
        <v>600</v>
      </c>
      <c r="D18" s="581" t="s">
        <v>600</v>
      </c>
      <c r="E18" s="581" t="s">
        <v>600</v>
      </c>
      <c r="F18" s="581" t="s">
        <v>600</v>
      </c>
      <c r="G18" s="582">
        <v>0</v>
      </c>
      <c r="H18" s="618" t="s">
        <v>600</v>
      </c>
      <c r="I18" s="585"/>
    </row>
    <row r="19" spans="1:9" ht="26" customHeight="1" x14ac:dyDescent="0.35">
      <c r="A19" s="579">
        <v>9</v>
      </c>
      <c r="B19" s="580" t="s">
        <v>585</v>
      </c>
      <c r="C19" s="581" t="s">
        <v>600</v>
      </c>
      <c r="D19" s="581" t="s">
        <v>600</v>
      </c>
      <c r="E19" s="581" t="s">
        <v>600</v>
      </c>
      <c r="F19" s="581" t="s">
        <v>600</v>
      </c>
      <c r="G19" s="582">
        <v>0</v>
      </c>
      <c r="H19" s="618" t="s">
        <v>600</v>
      </c>
      <c r="I19" s="585"/>
    </row>
    <row r="20" spans="1:9" ht="26" customHeight="1" x14ac:dyDescent="0.35">
      <c r="A20" s="583">
        <v>10</v>
      </c>
      <c r="B20" s="584" t="s">
        <v>588</v>
      </c>
      <c r="C20" s="581" t="s">
        <v>600</v>
      </c>
      <c r="D20" s="581" t="s">
        <v>600</v>
      </c>
      <c r="E20" s="581" t="s">
        <v>600</v>
      </c>
      <c r="F20" s="581" t="s">
        <v>600</v>
      </c>
      <c r="G20" s="582">
        <v>0</v>
      </c>
      <c r="H20" s="618" t="s">
        <v>600</v>
      </c>
      <c r="I20" s="585"/>
    </row>
    <row r="21" spans="1:9" ht="26" customHeight="1" x14ac:dyDescent="0.35">
      <c r="A21" s="579">
        <v>11</v>
      </c>
      <c r="B21" s="580" t="s">
        <v>586</v>
      </c>
      <c r="C21" s="581" t="s">
        <v>600</v>
      </c>
      <c r="D21" s="581" t="s">
        <v>600</v>
      </c>
      <c r="E21" s="581" t="s">
        <v>600</v>
      </c>
      <c r="F21" s="581" t="s">
        <v>600</v>
      </c>
      <c r="G21" s="582">
        <v>0</v>
      </c>
      <c r="H21" s="618" t="s">
        <v>600</v>
      </c>
      <c r="I21" s="585"/>
    </row>
    <row r="22" spans="1:9" ht="34" customHeight="1" x14ac:dyDescent="0.35">
      <c r="A22" s="583">
        <v>12</v>
      </c>
      <c r="B22" s="584" t="s">
        <v>604</v>
      </c>
      <c r="C22" s="581" t="s">
        <v>600</v>
      </c>
      <c r="D22" s="581" t="s">
        <v>600</v>
      </c>
      <c r="E22" s="581" t="s">
        <v>600</v>
      </c>
      <c r="F22" s="581" t="s">
        <v>600</v>
      </c>
      <c r="G22" s="582">
        <v>0</v>
      </c>
      <c r="H22" s="618" t="s">
        <v>600</v>
      </c>
      <c r="I22" s="585"/>
    </row>
    <row r="23" spans="1:9" ht="26" customHeight="1" thickBot="1" x14ac:dyDescent="0.4">
      <c r="A23" s="587">
        <v>13</v>
      </c>
      <c r="B23" s="588" t="s">
        <v>591</v>
      </c>
      <c r="C23" s="589" t="s">
        <v>600</v>
      </c>
      <c r="D23" s="589" t="s">
        <v>600</v>
      </c>
      <c r="E23" s="589" t="s">
        <v>600</v>
      </c>
      <c r="F23" s="589" t="s">
        <v>600</v>
      </c>
      <c r="G23" s="590">
        <v>0</v>
      </c>
      <c r="H23" s="619" t="s">
        <v>600</v>
      </c>
      <c r="I23" s="591"/>
    </row>
    <row r="24" spans="1:9" ht="24" customHeight="1" x14ac:dyDescent="0.35">
      <c r="A24" s="592"/>
      <c r="B24" s="593" t="s">
        <v>125</v>
      </c>
      <c r="C24" s="592"/>
      <c r="D24" s="592"/>
      <c r="E24" s="592"/>
      <c r="F24" s="592"/>
      <c r="G24" s="594">
        <v>0</v>
      </c>
      <c r="H24" s="620" t="s">
        <v>600</v>
      </c>
      <c r="I24" s="592" t="s">
        <v>612</v>
      </c>
    </row>
    <row r="27" spans="1:9" ht="28" customHeight="1" x14ac:dyDescent="0.35"/>
    <row r="28" spans="1:9" ht="24" customHeight="1" x14ac:dyDescent="0.35"/>
    <row r="29" spans="1:9" ht="34" customHeight="1" x14ac:dyDescent="0.35"/>
    <row r="30" spans="1:9" ht="34" customHeight="1" x14ac:dyDescent="0.35"/>
    <row r="31" spans="1:9" ht="22" customHeight="1" x14ac:dyDescent="0.35"/>
    <row r="32" spans="1:9" ht="22" customHeight="1" x14ac:dyDescent="0.35"/>
    <row r="33" s="574" customFormat="1" ht="22" customHeight="1" x14ac:dyDescent="0.35"/>
    <row r="34" s="574" customFormat="1" ht="22" customHeight="1" x14ac:dyDescent="0.35"/>
    <row r="35" s="574" customFormat="1" ht="22" customHeight="1" x14ac:dyDescent="0.35"/>
    <row r="36" s="574" customFormat="1" ht="22" customHeight="1" x14ac:dyDescent="0.35"/>
    <row r="37" s="574" customFormat="1" ht="22" customHeight="1" x14ac:dyDescent="0.35"/>
    <row r="38" s="574" customFormat="1" ht="22" customHeight="1" x14ac:dyDescent="0.35"/>
  </sheetData>
  <sheetProtection sheet="1" objects="1" scenarios="1" autoFilter="0"/>
  <mergeCells count="18">
    <mergeCell ref="G7:H7"/>
    <mergeCell ref="A9:K9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  <mergeCell ref="A2:K2"/>
    <mergeCell ref="A3:K3"/>
    <mergeCell ref="A5:B5"/>
    <mergeCell ref="A6:B6"/>
    <mergeCell ref="G5:H5"/>
    <mergeCell ref="G6:H6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{9CF9832B-2641-4098-9957-4E93DDE1B8C7}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F9832B-2641-4098-9957-4E93DDE1B8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37" sqref="E37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06" t="s">
        <v>38</v>
      </c>
      <c r="C3" s="507"/>
      <c r="D3" s="507"/>
      <c r="E3" s="507"/>
      <c r="G3" s="466"/>
      <c r="I3" s="466"/>
      <c r="J3" s="466"/>
      <c r="L3" s="466"/>
      <c r="M3" s="466"/>
    </row>
    <row r="4" spans="1:18" ht="21.75" customHeight="1" x14ac:dyDescent="0.35">
      <c r="C4" s="468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IF(Daten!$AE$4&lt;=1,Einstellungen!$C$7,Einstellungen!$C$7+SUMIFS(Bankkonto!$B$30:$B$4970,Bankkonto!$A$30:$A$4970,"&gt;="&amp;DATE(Einstellungen!$C$6,1,1),Bankkonto!$A$30:$A$4970,"&lt;"&amp;DATE(Einstellungen!$C$6,Daten!$AE$4,1)))</f>
        <v>13219.03</v>
      </c>
      <c r="M4" s="478"/>
    </row>
    <row r="5" spans="1:18" ht="21.75" customHeight="1" thickBot="1" x14ac:dyDescent="0.4">
      <c r="C5" s="47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08" t="s">
        <v>37</v>
      </c>
      <c r="D8" s="508"/>
      <c r="E8" s="508"/>
      <c r="G8" s="466"/>
      <c r="H8" s="575" t="s">
        <v>582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09" t="s">
        <v>20</v>
      </c>
      <c r="C10" s="12" t="s">
        <v>36</v>
      </c>
      <c r="D10" s="12"/>
      <c r="E10" s="210" t="str">
        <f>IF(SUMIFS(M30:M4970,G30:G4970,TRUE)=0,"",SUMIFS(M30:M4970,G30:G4970,TRUE))</f>
        <v/>
      </c>
      <c r="M10" s="471"/>
    </row>
    <row r="11" spans="1:18" x14ac:dyDescent="0.35">
      <c r="B11" s="509"/>
      <c r="C11" s="13" t="s">
        <v>35</v>
      </c>
      <c r="D11" s="13"/>
      <c r="E11" s="211" t="str">
        <f>IF(SUMIFS(N30:N4970,G30:G4970,TRUE)=0,"",SUMIFS(N30:N4970,G30:G4970,TRUE))</f>
        <v/>
      </c>
      <c r="M11" s="471"/>
      <c r="P11" s="226"/>
    </row>
    <row r="12" spans="1:18" x14ac:dyDescent="0.35">
      <c r="B12" s="509"/>
      <c r="C12" s="12" t="s">
        <v>34</v>
      </c>
      <c r="D12" s="12"/>
      <c r="E12" s="210" t="str">
        <f>IF(SUMIFS(O30:O4970,G30:G4970,TRUE)=0,"",SUMIFS(O30:O4970,G30:G4970,TRUE))</f>
        <v/>
      </c>
      <c r="M12" s="471"/>
      <c r="P12" s="226"/>
    </row>
    <row r="13" spans="1:18" x14ac:dyDescent="0.35">
      <c r="B13" s="509"/>
      <c r="C13" s="13" t="s">
        <v>33</v>
      </c>
      <c r="D13" s="13"/>
      <c r="E13" s="211" t="str">
        <f>IF(SUMIFS(P30:P4970,G30:G4970,TRUE)=0,"",SUMIFS(P30:P4970,G30:G4970,TRUE))</f>
        <v/>
      </c>
      <c r="M13" s="471"/>
    </row>
    <row r="14" spans="1:18" x14ac:dyDescent="0.35">
      <c r="B14" s="509"/>
      <c r="C14" s="12" t="s">
        <v>32</v>
      </c>
      <c r="D14" s="12"/>
      <c r="E14" s="210" t="str">
        <f>IF(SUMIFS(Q30:Q4970,G30:G4970,TRUE)=0,"",SUMIFS(Q30:Q4970,G30:G4970,TRUE))</f>
        <v/>
      </c>
      <c r="M14" s="471"/>
      <c r="P14" s="226"/>
    </row>
    <row r="15" spans="1:18" x14ac:dyDescent="0.35">
      <c r="B15" s="509"/>
      <c r="C15" s="13" t="s">
        <v>28</v>
      </c>
      <c r="D15" s="13"/>
      <c r="E15" s="211" t="str">
        <f>IF(SUMIFS(R30:R4970,G30:G4970,TRUE)=0,"",SUMIFS(R30:R4970,G30:G4970,TRUE))</f>
        <v/>
      </c>
      <c r="M15" s="471"/>
      <c r="P15" s="226"/>
    </row>
    <row r="16" spans="1:18" ht="15" thickBot="1" x14ac:dyDescent="0.4">
      <c r="B16" s="509"/>
      <c r="C16" s="12" t="s">
        <v>31</v>
      </c>
      <c r="D16" s="12"/>
      <c r="E16" s="210" t="str">
        <f>IF(SUMIFS(S30:S4970,G30:G4970,TRUE)=0,"",SUMIFS(S30:S4970,G30:G4970,TRUE))</f>
        <v/>
      </c>
      <c r="M16" s="471"/>
      <c r="P16" s="226"/>
    </row>
    <row r="17" spans="1:26" ht="19.5" thickTop="1" thickBot="1" x14ac:dyDescent="0.4">
      <c r="B17" s="510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1" t="s">
        <v>19</v>
      </c>
      <c r="C18" s="10" t="s">
        <v>30</v>
      </c>
      <c r="D18" s="10"/>
      <c r="E18" s="8" t="str">
        <f>IF(SUMIFS(T30:T4970,G30:G4970,TRUE)=0,"",SUMIFS(T30:T4970,G30:G4970,TRUE))</f>
        <v/>
      </c>
      <c r="M18" s="471"/>
    </row>
    <row r="19" spans="1:26" x14ac:dyDescent="0.35">
      <c r="B19" s="512"/>
      <c r="C19" s="5" t="s">
        <v>29</v>
      </c>
      <c r="D19" s="5"/>
      <c r="E19" s="3" t="str">
        <f>IF(SUMIFS(U30:U4970,G30:G4970,TRUE)=0,"",SUMIFS(U30:U4970,G30:G4970,TRUE))</f>
        <v/>
      </c>
      <c r="M19" s="471"/>
    </row>
    <row r="20" spans="1:26" x14ac:dyDescent="0.35">
      <c r="B20" s="512"/>
      <c r="C20" s="1" t="s">
        <v>28</v>
      </c>
      <c r="D20" s="1"/>
      <c r="E20" s="6" t="str">
        <f>IF(SUMIFS(V30:V4970,G30:G4970,TRUE)=0,"",SUMIFS(V30:V4970,G30:G4970,TRUE))</f>
        <v/>
      </c>
      <c r="M20" s="471"/>
    </row>
    <row r="21" spans="1:26" x14ac:dyDescent="0.35">
      <c r="B21" s="512"/>
      <c r="C21" s="5" t="s">
        <v>27</v>
      </c>
      <c r="D21" s="5"/>
      <c r="E21" s="3" t="str">
        <f>IF(SUMIFS(W30:W4970,G30:G4970,TRUE)=0,"",SUMIFS(W30:W4970,G30:G4970,TRUE))</f>
        <v/>
      </c>
      <c r="M21" s="471"/>
    </row>
    <row r="22" spans="1:26" x14ac:dyDescent="0.35">
      <c r="B22" s="512"/>
      <c r="C22" s="1" t="s">
        <v>26</v>
      </c>
      <c r="D22" s="1"/>
      <c r="E22" s="6" t="str">
        <f>IF(SUMIFS(X30:X4970,G30:G4970,TRUE)=0,"",SUMIFS(X30:X4970,G30:G4970,TRUE))</f>
        <v/>
      </c>
      <c r="M22" s="471"/>
    </row>
    <row r="23" spans="1:26" x14ac:dyDescent="0.35">
      <c r="B23" s="512"/>
      <c r="C23" s="5" t="s">
        <v>25</v>
      </c>
      <c r="D23" s="5"/>
      <c r="E23" s="3" t="str">
        <f>IF(SUMIFS(Y30:Y4970,G30:G4970,TRUE)=0,"",SUMIFS(Y30:Y4970,G30:G4970,TRUE))</f>
        <v/>
      </c>
      <c r="M23" s="471"/>
    </row>
    <row r="24" spans="1:26" ht="18.5" x14ac:dyDescent="0.35">
      <c r="B24" s="512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2"/>
      <c r="C25" s="1" t="s">
        <v>23</v>
      </c>
      <c r="D25" s="1"/>
      <c r="E25" s="6" t="str">
        <f>IF(SUMIFS(Z30:Z4970,G30:G4970,TRUE)=0,"",SUMIFS(Z30:Z4970,G30:G4970,TRUE))</f>
        <v/>
      </c>
      <c r="M25" s="471"/>
    </row>
    <row r="26" spans="1:26" x14ac:dyDescent="0.35">
      <c r="M26" s="471"/>
    </row>
    <row r="27" spans="1:26" ht="26" x14ac:dyDescent="0.35">
      <c r="A27" s="513" t="s">
        <v>22</v>
      </c>
      <c r="B27" s="514"/>
      <c r="C27" s="515" t="s">
        <v>516</v>
      </c>
      <c r="D27" s="516"/>
      <c r="E27" s="516"/>
      <c r="F27" s="498"/>
      <c r="G27" s="498"/>
      <c r="H27" s="498"/>
      <c r="I27" s="498"/>
      <c r="J27" s="498"/>
      <c r="K27" s="498"/>
      <c r="L27" s="499"/>
      <c r="M27" s="497" t="str">
        <f>C8</f>
        <v>Konto Sparkasse</v>
      </c>
      <c r="N27" s="498"/>
      <c r="O27" s="498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9"/>
    </row>
    <row r="28" spans="1:26" s="227" customFormat="1" ht="21" x14ac:dyDescent="0.35">
      <c r="A28" s="500" t="s">
        <v>21</v>
      </c>
      <c r="B28" s="501"/>
      <c r="C28" s="502"/>
      <c r="D28" s="502"/>
      <c r="E28" s="503"/>
      <c r="F28" s="200"/>
      <c r="G28" s="465"/>
      <c r="H28" s="200"/>
      <c r="I28" s="465"/>
      <c r="J28" s="465"/>
      <c r="K28" s="200"/>
      <c r="L28" s="465"/>
      <c r="M28" s="504" t="s">
        <v>20</v>
      </c>
      <c r="N28" s="498"/>
      <c r="O28" s="498"/>
      <c r="P28" s="498"/>
      <c r="Q28" s="498"/>
      <c r="R28" s="498"/>
      <c r="S28" s="498"/>
      <c r="T28" s="505" t="s">
        <v>19</v>
      </c>
      <c r="U28" s="498"/>
      <c r="V28" s="498"/>
      <c r="W28" s="498"/>
      <c r="X28" s="498"/>
      <c r="Y28" s="498"/>
      <c r="Z28" s="499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31" t="s">
        <v>398</v>
      </c>
      <c r="C2" s="532"/>
      <c r="D2" s="16">
        <v>0</v>
      </c>
      <c r="F2" s="471"/>
    </row>
    <row r="3" spans="1:13" ht="20" customHeight="1" x14ac:dyDescent="0.35">
      <c r="B3" s="531" t="s">
        <v>565</v>
      </c>
      <c r="C3" s="532"/>
      <c r="D3" s="434">
        <f>IF(Einstellungen!$C$8="","",Einstellungen!$C$8)</f>
        <v>64.14</v>
      </c>
      <c r="F3" s="471"/>
    </row>
    <row r="4" spans="1:13" ht="16.5" thickBot="1" x14ac:dyDescent="0.4">
      <c r="B4" s="520" t="s">
        <v>568</v>
      </c>
      <c r="C4" s="521"/>
      <c r="D4" s="435">
        <f>IF(AND(D3="",COUNT(E27:E5000)=0),"",N(D3)+SUM(E27:E5000))</f>
        <v>64.14</v>
      </c>
      <c r="F4" s="471"/>
    </row>
    <row r="5" spans="1:13" ht="50.25" customHeight="1" x14ac:dyDescent="0.35">
      <c r="B5" s="533" t="s">
        <v>55</v>
      </c>
      <c r="C5" s="533"/>
      <c r="D5" s="533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17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17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17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17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17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17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17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17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9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18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19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19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19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19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19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19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22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98"/>
      <c r="E24" s="498"/>
      <c r="F24" s="523"/>
      <c r="G24" s="524" t="str">
        <f>B5</f>
        <v>Vereinskasse</v>
      </c>
      <c r="H24" s="525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  <c r="T24" s="525"/>
    </row>
    <row r="25" spans="1:20" s="227" customFormat="1" ht="21" x14ac:dyDescent="0.35">
      <c r="B25" s="163"/>
      <c r="C25" s="236"/>
      <c r="D25" s="236"/>
      <c r="E25" s="236"/>
      <c r="F25" s="236"/>
      <c r="G25" s="526" t="s">
        <v>20</v>
      </c>
      <c r="H25" s="527"/>
      <c r="I25" s="527"/>
      <c r="J25" s="527"/>
      <c r="K25" s="527"/>
      <c r="L25" s="527"/>
      <c r="M25" s="527"/>
      <c r="N25" s="528"/>
      <c r="O25" s="529" t="s">
        <v>19</v>
      </c>
      <c r="P25" s="530"/>
      <c r="Q25" s="530"/>
      <c r="R25" s="530"/>
      <c r="S25" s="530"/>
      <c r="T25" s="530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4" t="str">
        <f>"Stromzähler " &amp; Einstellungen!C6</f>
        <v>Stromzähler 2024</v>
      </c>
      <c r="B4" s="535"/>
      <c r="C4" s="535"/>
      <c r="D4" s="535"/>
      <c r="E4" s="535"/>
      <c r="F4" s="535"/>
      <c r="G4" s="535"/>
      <c r="H4" s="535"/>
      <c r="I4" s="536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5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7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7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7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9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1" t="s">
        <v>60</v>
      </c>
      <c r="B27" s="542"/>
      <c r="C27" s="543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37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38"/>
      <c r="C37" s="538"/>
      <c r="D37" s="539"/>
      <c r="E37" s="539"/>
      <c r="F37" s="539"/>
      <c r="G37" s="539"/>
      <c r="H37" s="539"/>
      <c r="I37" s="539"/>
      <c r="J37" s="539"/>
      <c r="K37" s="539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0"/>
      <c r="B39" s="539"/>
      <c r="C39" s="539"/>
      <c r="D39" s="539"/>
      <c r="E39" s="539"/>
      <c r="F39" s="539"/>
      <c r="G39" s="539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6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8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8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8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8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8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5" t="s">
        <v>147</v>
      </c>
      <c r="P17" s="556"/>
      <c r="Q17" s="259" t="s">
        <v>146</v>
      </c>
      <c r="R17" s="260"/>
      <c r="S17" s="261"/>
      <c r="T17" s="544">
        <v>6</v>
      </c>
      <c r="U17" s="545"/>
    </row>
    <row r="18" spans="1:24" ht="40.5" x14ac:dyDescent="0.35">
      <c r="A18" s="428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8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8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8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8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4">
        <v>14</v>
      </c>
      <c r="U22" s="546"/>
    </row>
    <row r="23" spans="1:24" ht="40.5" x14ac:dyDescent="0.35">
      <c r="A23" s="428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8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2" t="s">
        <v>119</v>
      </c>
      <c r="E46" s="552"/>
      <c r="F46" s="552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3" t="s">
        <v>90</v>
      </c>
      <c r="E47" s="553"/>
      <c r="F47" s="554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3" t="s">
        <v>117</v>
      </c>
      <c r="E48" s="553"/>
      <c r="F48" s="554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47"/>
      <c r="D57" s="539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48"/>
      <c r="C85" s="548"/>
      <c r="D85" s="548"/>
      <c r="E85" s="548"/>
      <c r="F85" s="548"/>
      <c r="G85" s="548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49">
        <f>SUM(G94:G103)</f>
        <v>231.20999999999995</v>
      </c>
      <c r="C104" s="550"/>
      <c r="D104" s="550"/>
      <c r="E104" s="550"/>
      <c r="F104" s="550"/>
      <c r="G104" s="551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46252.496319444443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57" t="s">
        <v>15</v>
      </c>
      <c r="E4" s="558"/>
      <c r="F4" s="559"/>
      <c r="G4" s="557" t="s">
        <v>260</v>
      </c>
      <c r="H4" s="558"/>
      <c r="I4" s="558"/>
      <c r="J4" s="559"/>
      <c r="K4" s="557" t="s">
        <v>259</v>
      </c>
      <c r="L4" s="559"/>
      <c r="M4" s="471"/>
      <c r="N4" s="471"/>
      <c r="O4" s="471"/>
      <c r="P4" s="471"/>
      <c r="Q4" s="471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524</v>
      </c>
      <c r="B7" s="412">
        <v>1</v>
      </c>
      <c r="C7" s="413" t="s">
        <v>195</v>
      </c>
      <c r="D7" s="413" t="s">
        <v>177</v>
      </c>
      <c r="E7" s="413" t="s">
        <v>522</v>
      </c>
      <c r="F7" s="413" t="s">
        <v>523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525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526</v>
      </c>
      <c r="B17" s="412">
        <v>8</v>
      </c>
      <c r="C17" s="413" t="s">
        <v>195</v>
      </c>
      <c r="D17" s="413" t="s">
        <v>181</v>
      </c>
      <c r="E17" s="413" t="s">
        <v>527</v>
      </c>
      <c r="F17" s="413" t="s">
        <v>528</v>
      </c>
      <c r="G17" s="413" t="s">
        <v>529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530</v>
      </c>
      <c r="B18" s="408">
        <v>8</v>
      </c>
      <c r="C18" s="409" t="s">
        <v>195</v>
      </c>
      <c r="D18" s="409" t="s">
        <v>177</v>
      </c>
      <c r="E18" s="409" t="s">
        <v>531</v>
      </c>
      <c r="F18" s="409" t="s">
        <v>532</v>
      </c>
      <c r="G18" s="409" t="s">
        <v>529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533</v>
      </c>
      <c r="F20" s="409" t="s">
        <v>536</v>
      </c>
      <c r="G20" s="409" t="s">
        <v>535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533</v>
      </c>
      <c r="F21" s="413" t="s">
        <v>534</v>
      </c>
      <c r="G21" s="413" t="s">
        <v>535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544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542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545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543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537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538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11335482-3E82-4DCA-9A8E-319105E94F25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1E3BB272-5B4B-4DE7-94E0-C61DD981D27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8D492218-FEC6-42C3-8E9D-256BE0EEAEB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E3C26C4D-98E2-4451-9D0A-02AE5612FE58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7"/>
      <c r="C4" s="417"/>
      <c r="D4" s="417"/>
      <c r="E4" s="417"/>
      <c r="F4" s="417"/>
      <c r="G4" s="417"/>
      <c r="H4" s="417"/>
      <c r="I4" s="417"/>
      <c r="J4" s="417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1" t="s">
        <v>491</v>
      </c>
      <c r="C3" s="561"/>
      <c r="D3" s="561"/>
      <c r="E3" s="561"/>
      <c r="F3" s="561"/>
      <c r="G3" s="561"/>
      <c r="H3" s="561"/>
      <c r="I3" s="561"/>
    </row>
    <row r="5" spans="2:9" x14ac:dyDescent="0.35">
      <c r="B5" s="560" t="s">
        <v>492</v>
      </c>
      <c r="C5" s="560"/>
      <c r="D5" s="560"/>
      <c r="E5" s="560"/>
      <c r="F5" s="560"/>
      <c r="G5" s="560"/>
      <c r="H5" s="560"/>
      <c r="I5" s="560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0" t="s">
        <v>494</v>
      </c>
      <c r="C9" s="560"/>
      <c r="D9" s="560"/>
      <c r="E9" s="560"/>
      <c r="F9" s="560"/>
      <c r="G9" s="560"/>
      <c r="H9" s="560"/>
      <c r="I9" s="560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0" t="s">
        <v>498</v>
      </c>
      <c r="C17" s="560"/>
      <c r="D17" s="560"/>
      <c r="E17" s="560"/>
      <c r="F17" s="560"/>
      <c r="G17" s="560"/>
      <c r="H17" s="560"/>
      <c r="I17" s="560"/>
    </row>
    <row r="18" spans="1:9" x14ac:dyDescent="0.35">
      <c r="B18" s="343" t="s">
        <v>499</v>
      </c>
      <c r="C18" s="562" t="s">
        <v>510</v>
      </c>
      <c r="D18" s="562"/>
      <c r="E18" s="562"/>
      <c r="F18" s="562"/>
      <c r="G18" s="562"/>
      <c r="H18" s="562"/>
      <c r="I18" s="562"/>
    </row>
    <row r="19" spans="1:9" x14ac:dyDescent="0.35">
      <c r="B19" s="343" t="s">
        <v>500</v>
      </c>
      <c r="C19" s="562" t="s">
        <v>511</v>
      </c>
      <c r="D19" s="562"/>
      <c r="E19" s="562"/>
      <c r="F19" s="562"/>
      <c r="G19" s="562"/>
      <c r="H19" s="562"/>
      <c r="I19" s="562"/>
    </row>
    <row r="20" spans="1:9" x14ac:dyDescent="0.35">
      <c r="B20" s="343" t="s">
        <v>501</v>
      </c>
      <c r="C20" s="380" t="s">
        <v>512</v>
      </c>
      <c r="D20" s="343" t="s">
        <v>502</v>
      </c>
      <c r="E20" s="563" t="s">
        <v>513</v>
      </c>
      <c r="F20" s="563"/>
      <c r="G20" s="563"/>
      <c r="H20" s="563"/>
      <c r="I20" s="563"/>
    </row>
    <row r="21" spans="1:9" x14ac:dyDescent="0.35">
      <c r="B21" s="560" t="s">
        <v>460</v>
      </c>
      <c r="C21" s="560"/>
      <c r="D21" s="560"/>
      <c r="E21" s="560"/>
      <c r="F21" s="560"/>
      <c r="G21" s="560"/>
      <c r="H21" s="560"/>
      <c r="I21" s="560"/>
    </row>
    <row r="22" spans="1:9" ht="36" customHeight="1" x14ac:dyDescent="0.35">
      <c r="A22" s="350"/>
      <c r="B22" s="431" t="s">
        <v>459</v>
      </c>
      <c r="C22" s="432" t="s">
        <v>455</v>
      </c>
      <c r="D22" s="432" t="s">
        <v>456</v>
      </c>
      <c r="E22" s="432" t="s">
        <v>469</v>
      </c>
      <c r="F22" s="432" t="s">
        <v>461</v>
      </c>
      <c r="G22" s="432" t="s">
        <v>457</v>
      </c>
      <c r="H22" s="432" t="s">
        <v>458</v>
      </c>
      <c r="I22" s="433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N1"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bestFit="1" customWidth="1"/>
    <col min="33" max="33" width="37.1796875" style="471" bestFit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4" t="s">
        <v>453</v>
      </c>
      <c r="K2" s="564"/>
      <c r="L2" s="564"/>
      <c r="M2" s="564"/>
      <c r="N2" s="564"/>
      <c r="O2" s="564"/>
      <c r="P2" s="564"/>
      <c r="R2" s="565" t="s">
        <v>454</v>
      </c>
      <c r="S2" s="566"/>
      <c r="T2" s="566"/>
      <c r="U2" s="566"/>
      <c r="V2" s="566"/>
      <c r="W2" s="566"/>
      <c r="X2" s="567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4">
        <v>0</v>
      </c>
      <c r="AF4" s="331" t="s">
        <v>392</v>
      </c>
      <c r="AG4" s="320" t="s">
        <v>316</v>
      </c>
      <c r="AH4" s="422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3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2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3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2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3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2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3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2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3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2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3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581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33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24:W36" xr:uid="{E018D431-F061-48C5-93BE-0ABC34DF2B47}">
      <formula1>$AD$4:$AD$13</formula1>
    </dataValidation>
    <dataValidation type="list" errorStyle="warning" allowBlank="1" showErrorMessage="1" sqref="K65" xr:uid="{483506CC-E338-4E1F-A39F-F9B488979E7B}">
      <formula1>"E,A"</formula1>
    </dataValidation>
    <dataValidation type="list" errorStyle="warning" allowBlank="1" showErrorMessage="1" sqref="M65" xr:uid="{DD1231FC-3268-4EDB-B7CF-9D69CE605710}">
      <formula1>$AA$4:$AA$13</formula1>
    </dataValidation>
    <dataValidation type="list" errorStyle="warning" allowBlank="1" showErrorMessage="1" sqref="O65" xr:uid="{9962742C-0330-49CB-B268-9BF3570FBF94}">
      <formula1>$AC$4:$AC$9</formula1>
    </dataValidation>
    <dataValidation type="list" errorStyle="warning" allowBlank="1" showErrorMessage="1" sqref="W23" xr:uid="{A9221A74-36B0-4C93-A8D6-92C2B2E5FFE2}">
      <formula1>$AD$4:$AD$13</formula1>
    </dataValidation>
    <dataValidation type="list" errorStyle="warning" allowBlank="1" showErrorMessage="1" sqref="W4" xr:uid="{E846883D-491D-4492-ABF0-2031D4A59ACC}">
      <formula1>$AD$4:$AD$13</formula1>
    </dataValidation>
    <dataValidation type="list" errorStyle="warning" allowBlank="1" showErrorMessage="1" sqref="W5" xr:uid="{38865320-8089-447F-AA75-988A4950FD26}">
      <formula1>$AD$4:$AD$13</formula1>
    </dataValidation>
    <dataValidation type="list" errorStyle="warning" allowBlank="1" showErrorMessage="1" sqref="W6" xr:uid="{4C593F25-5519-4654-994A-17EF5055712C}">
      <formula1>$AD$4:$AD$13</formula1>
    </dataValidation>
    <dataValidation type="list" errorStyle="warning" allowBlank="1" showErrorMessage="1" sqref="W7" xr:uid="{619DCC86-2165-4CF1-83BA-5CEDEAC5BBD1}">
      <formula1>$AD$4:$AD$13</formula1>
    </dataValidation>
    <dataValidation type="list" errorStyle="warning" allowBlank="1" showErrorMessage="1" sqref="W8" xr:uid="{16EA1EB2-4442-41FC-8FF3-C1BB95841715}">
      <formula1>$AD$4:$AD$13</formula1>
    </dataValidation>
    <dataValidation type="list" errorStyle="warning" allowBlank="1" showErrorMessage="1" sqref="W9" xr:uid="{A4A4A6BC-A211-4E8F-B334-ACAB6C343064}">
      <formula1>$AD$4:$AD$13</formula1>
    </dataValidation>
    <dataValidation type="list" errorStyle="warning" allowBlank="1" showErrorMessage="1" sqref="W10" xr:uid="{B1E9A690-CA60-4A7B-AA6C-E9ECC72452CD}">
      <formula1>$AD$4:$AD$13</formula1>
    </dataValidation>
    <dataValidation type="list" errorStyle="warning" allowBlank="1" showErrorMessage="1" sqref="W11" xr:uid="{604FD869-F280-47FA-85D5-D4EA3D1F13C9}">
      <formula1>$AD$4:$AD$13</formula1>
    </dataValidation>
    <dataValidation type="list" errorStyle="warning" allowBlank="1" showErrorMessage="1" sqref="W12" xr:uid="{EBF1816F-D0C6-4AE8-937F-A8437FB3321E}">
      <formula1>$AD$4:$AD$13</formula1>
    </dataValidation>
    <dataValidation type="list" errorStyle="warning" allowBlank="1" showErrorMessage="1" sqref="W13" xr:uid="{EA0D555B-E292-41DA-AE3A-31A8932589DD}">
      <formula1>$AD$4:$AD$13</formula1>
    </dataValidation>
    <dataValidation type="list" errorStyle="warning" allowBlank="1" showErrorMessage="1" sqref="W14" xr:uid="{B6FC45E5-25DD-4B60-8254-B3EA8FBCC18E}">
      <formula1>$AD$4:$AD$13</formula1>
    </dataValidation>
    <dataValidation type="list" errorStyle="warning" allowBlank="1" showErrorMessage="1" sqref="W15" xr:uid="{C2A88210-C746-497F-A1A2-64933C2BF834}">
      <formula1>$AD$4:$AD$13</formula1>
    </dataValidation>
    <dataValidation type="list" errorStyle="warning" allowBlank="1" showErrorMessage="1" sqref="W16" xr:uid="{D0CA7F1C-88A8-496A-BA1C-ED01D040CC05}">
      <formula1>$AD$4:$AD$13</formula1>
    </dataValidation>
    <dataValidation type="list" errorStyle="warning" allowBlank="1" showErrorMessage="1" sqref="W17" xr:uid="{6F2AAE20-104C-40BE-8337-2D7C0AB48EBF}">
      <formula1>$AD$4:$AD$13</formula1>
    </dataValidation>
    <dataValidation type="list" errorStyle="warning" allowBlank="1" showErrorMessage="1" sqref="W18" xr:uid="{466275B2-786A-434F-92EC-F83B1D97C68A}">
      <formula1>$AD$4:$AD$13</formula1>
    </dataValidation>
    <dataValidation type="list" errorStyle="warning" allowBlank="1" showErrorMessage="1" sqref="W19" xr:uid="{7C3727C2-9D99-4005-B84C-1BAF568A95F7}">
      <formula1>$AD$4:$AD$13</formula1>
    </dataValidation>
    <dataValidation type="list" errorStyle="warning" allowBlank="1" showErrorMessage="1" sqref="W20" xr:uid="{54C47292-F1FA-4ABB-AEA6-996433BEAF2B}">
      <formula1>$AD$4:$AD$13</formula1>
    </dataValidation>
    <dataValidation type="list" errorStyle="warning" allowBlank="1" showErrorMessage="1" sqref="W21" xr:uid="{2537FDF8-0D4D-41CA-B3CD-6790E73CFC81}">
      <formula1>$AD$4:$AD$13</formula1>
    </dataValidation>
    <dataValidation type="list" errorStyle="warning" allowBlank="1" showErrorMessage="1" sqref="W22" xr:uid="{5415804A-6675-4D9B-A976-ACAF382EF138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0288B736-9184-487C-91D7-4DB650F610BC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topLeftCell="A4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0"/>
      <c r="B1" s="430"/>
      <c r="C1" s="430"/>
      <c r="D1" s="430"/>
      <c r="E1" s="430"/>
      <c r="F1" s="430"/>
      <c r="G1" s="430"/>
      <c r="H1" s="430"/>
      <c r="I1" s="430"/>
      <c r="J1" s="430"/>
      <c r="K1" s="430"/>
    </row>
    <row r="2" spans="1:11" ht="3" customHeight="1" x14ac:dyDescent="0.35">
      <c r="A2" s="430"/>
      <c r="B2" s="430"/>
      <c r="C2" s="430"/>
      <c r="D2" s="430"/>
      <c r="E2" s="430"/>
      <c r="F2" s="430"/>
      <c r="G2" s="430"/>
      <c r="H2" s="430"/>
      <c r="I2" s="430"/>
      <c r="J2" s="430"/>
      <c r="K2" s="430"/>
    </row>
    <row r="3" spans="1:11" ht="40" customHeight="1" x14ac:dyDescent="0.35">
      <c r="A3" s="570" t="s">
        <v>521</v>
      </c>
      <c r="B3" s="570"/>
      <c r="C3" s="570"/>
      <c r="D3" s="570"/>
      <c r="E3" s="570"/>
      <c r="F3" s="570"/>
      <c r="G3" s="570"/>
      <c r="H3" s="570"/>
      <c r="I3" s="570"/>
      <c r="J3" s="570"/>
      <c r="K3" s="570"/>
    </row>
    <row r="4" spans="1:11" ht="24" customHeight="1" x14ac:dyDescent="0.35">
      <c r="A4" s="442">
        <v>0</v>
      </c>
      <c r="B4" s="571" t="s">
        <v>569</v>
      </c>
      <c r="C4" s="571"/>
      <c r="D4" s="571"/>
      <c r="E4" s="571"/>
      <c r="F4" s="571"/>
      <c r="G4" s="439"/>
      <c r="H4" s="439"/>
      <c r="I4" s="439"/>
      <c r="J4" s="439"/>
      <c r="K4" s="439"/>
    </row>
    <row r="5" spans="1:11" ht="4" customHeight="1" x14ac:dyDescent="0.35">
      <c r="A5" s="440"/>
      <c r="B5" s="440"/>
      <c r="C5" s="440"/>
      <c r="D5" s="440"/>
      <c r="E5" s="440"/>
      <c r="F5" s="440"/>
      <c r="G5" s="440"/>
      <c r="H5" s="440"/>
      <c r="I5" s="440"/>
      <c r="J5" s="440"/>
      <c r="K5" s="440"/>
    </row>
    <row r="6" spans="1:11" ht="10" customHeight="1" x14ac:dyDescent="0.35">
      <c r="A6" s="441"/>
      <c r="B6" s="441"/>
      <c r="C6" s="441"/>
      <c r="D6" s="441"/>
      <c r="E6" s="441"/>
      <c r="F6" s="441"/>
      <c r="G6" s="441"/>
      <c r="H6" s="441"/>
      <c r="I6" s="441"/>
      <c r="J6" s="441"/>
      <c r="K6" s="441"/>
    </row>
    <row r="7" spans="1:11" ht="18" customHeight="1" x14ac:dyDescent="0.35">
      <c r="A7" s="441"/>
      <c r="B7" s="487" t="s">
        <v>504</v>
      </c>
      <c r="C7" s="487"/>
      <c r="D7" s="487"/>
      <c r="E7" s="487"/>
      <c r="F7" s="487"/>
      <c r="G7" s="487"/>
      <c r="H7" s="487"/>
      <c r="I7" s="487"/>
      <c r="J7" s="441"/>
      <c r="K7" s="441"/>
    </row>
    <row r="8" spans="1:11" ht="48" customHeight="1" thickBot="1" x14ac:dyDescent="0.4">
      <c r="A8" s="441"/>
      <c r="B8" s="441"/>
      <c r="C8" s="436">
        <v>120</v>
      </c>
      <c r="D8" s="441"/>
      <c r="E8" s="437">
        <v>0</v>
      </c>
      <c r="F8" s="441"/>
      <c r="G8" s="391">
        <v>8686.86</v>
      </c>
      <c r="H8" s="441"/>
      <c r="I8" s="438">
        <v>0</v>
      </c>
      <c r="J8" s="441"/>
      <c r="K8" s="441"/>
    </row>
    <row r="9" spans="1:11" ht="18" customHeight="1" x14ac:dyDescent="0.35">
      <c r="A9" s="441"/>
      <c r="B9" s="441"/>
      <c r="C9" s="443" t="s">
        <v>20</v>
      </c>
      <c r="D9" s="441"/>
      <c r="E9" s="443" t="s">
        <v>19</v>
      </c>
      <c r="F9" s="441"/>
      <c r="G9" s="443" t="s">
        <v>570</v>
      </c>
      <c r="H9" s="441"/>
      <c r="I9" s="443" t="s">
        <v>55</v>
      </c>
      <c r="J9" s="441"/>
      <c r="K9" s="441"/>
    </row>
    <row r="10" spans="1:11" ht="14" customHeight="1" x14ac:dyDescent="0.35">
      <c r="A10" s="441"/>
      <c r="B10" s="441"/>
      <c r="C10" s="572" t="s">
        <v>579</v>
      </c>
      <c r="D10" s="572"/>
      <c r="E10" s="572"/>
      <c r="F10" s="572"/>
      <c r="G10" s="572"/>
      <c r="H10" s="572"/>
      <c r="I10" s="572"/>
      <c r="J10" s="441"/>
      <c r="K10" s="441"/>
    </row>
    <row r="11" spans="1:11" ht="10" customHeight="1" x14ac:dyDescent="0.35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</row>
    <row r="12" spans="1:11" ht="24" customHeight="1" x14ac:dyDescent="0.35">
      <c r="A12" s="430"/>
      <c r="B12" s="573" t="s">
        <v>571</v>
      </c>
      <c r="C12" s="573"/>
      <c r="D12" s="573"/>
      <c r="E12" s="573"/>
      <c r="F12" s="573"/>
      <c r="G12" s="573"/>
      <c r="H12" s="573"/>
      <c r="I12" s="573"/>
      <c r="J12" s="430"/>
      <c r="K12" s="430"/>
    </row>
    <row r="13" spans="1:11" ht="20" customHeight="1" x14ac:dyDescent="0.35">
      <c r="A13" s="430"/>
      <c r="B13" s="444"/>
      <c r="C13" s="445" t="s">
        <v>16</v>
      </c>
      <c r="D13" s="446" t="s">
        <v>14</v>
      </c>
      <c r="E13" s="446" t="s">
        <v>572</v>
      </c>
      <c r="F13" s="444"/>
      <c r="G13" s="444"/>
      <c r="H13" s="444"/>
      <c r="I13" s="444"/>
      <c r="J13" s="430"/>
      <c r="K13" s="430"/>
    </row>
    <row r="14" spans="1:11" ht="20" customHeight="1" x14ac:dyDescent="0.35">
      <c r="A14" s="430"/>
      <c r="B14" s="430"/>
      <c r="C14" s="447" t="s">
        <v>351</v>
      </c>
      <c r="D14" s="448">
        <v>120</v>
      </c>
      <c r="E14" s="449">
        <v>1</v>
      </c>
      <c r="F14" s="430"/>
      <c r="G14" s="430"/>
      <c r="H14" s="430"/>
      <c r="I14" s="430"/>
      <c r="J14" s="430"/>
      <c r="K14" s="430"/>
    </row>
    <row r="15" spans="1:11" ht="22" customHeight="1" thickBot="1" x14ac:dyDescent="0.4">
      <c r="A15" s="430"/>
      <c r="B15" s="450"/>
      <c r="C15" s="451" t="s">
        <v>125</v>
      </c>
      <c r="D15" s="452">
        <v>120</v>
      </c>
      <c r="E15" s="450"/>
      <c r="F15" s="450"/>
      <c r="G15" s="450"/>
      <c r="H15" s="450"/>
      <c r="I15" s="450"/>
      <c r="J15" s="430"/>
      <c r="K15" s="430"/>
    </row>
    <row r="16" spans="1:11" ht="10" customHeight="1" x14ac:dyDescent="0.35">
      <c r="A16" s="430"/>
      <c r="B16" s="430"/>
      <c r="C16" s="430"/>
      <c r="D16" s="430"/>
      <c r="E16" s="430"/>
      <c r="F16" s="430"/>
      <c r="G16" s="430"/>
      <c r="H16" s="430"/>
      <c r="I16" s="430"/>
      <c r="J16" s="430"/>
      <c r="K16" s="430"/>
    </row>
    <row r="17" spans="1:11" ht="24" customHeight="1" x14ac:dyDescent="0.35">
      <c r="A17" s="430"/>
      <c r="B17" s="568" t="s">
        <v>573</v>
      </c>
      <c r="C17" s="568"/>
      <c r="D17" s="568"/>
      <c r="E17" s="568"/>
      <c r="F17" s="568"/>
      <c r="G17" s="568"/>
      <c r="H17" s="568"/>
      <c r="I17" s="568"/>
      <c r="J17" s="430"/>
      <c r="K17" s="430"/>
    </row>
    <row r="18" spans="1:11" ht="20" customHeight="1" x14ac:dyDescent="0.35">
      <c r="A18" s="430"/>
      <c r="B18" s="453"/>
      <c r="C18" s="454" t="s">
        <v>16</v>
      </c>
      <c r="D18" s="455" t="s">
        <v>14</v>
      </c>
      <c r="E18" s="455" t="s">
        <v>572</v>
      </c>
      <c r="F18" s="453"/>
      <c r="G18" s="453"/>
      <c r="H18" s="453"/>
      <c r="I18" s="453"/>
      <c r="J18" s="430"/>
      <c r="K18" s="430"/>
    </row>
    <row r="19" spans="1:11" ht="20" customHeight="1" x14ac:dyDescent="0.35">
      <c r="A19" s="430"/>
      <c r="B19" s="430"/>
      <c r="C19" s="456" t="s">
        <v>580</v>
      </c>
      <c r="D19" s="430"/>
      <c r="E19" s="430"/>
      <c r="F19" s="430"/>
      <c r="G19" s="430"/>
      <c r="H19" s="430"/>
      <c r="I19" s="430"/>
      <c r="J19" s="430"/>
      <c r="K19" s="430"/>
    </row>
    <row r="20" spans="1:11" ht="22" customHeight="1" thickBot="1" x14ac:dyDescent="0.4">
      <c r="A20" s="430"/>
      <c r="B20" s="457"/>
      <c r="C20" s="458" t="s">
        <v>125</v>
      </c>
      <c r="D20" s="459">
        <v>0</v>
      </c>
      <c r="E20" s="457"/>
      <c r="F20" s="457"/>
      <c r="G20" s="457"/>
      <c r="H20" s="457"/>
      <c r="I20" s="457"/>
      <c r="J20" s="430"/>
      <c r="K20" s="430"/>
    </row>
    <row r="21" spans="1:11" ht="10" customHeight="1" x14ac:dyDescent="0.35">
      <c r="A21" s="430"/>
      <c r="B21" s="430"/>
      <c r="C21" s="430"/>
      <c r="D21" s="430"/>
      <c r="E21" s="430"/>
      <c r="F21" s="430"/>
      <c r="G21" s="430"/>
      <c r="H21" s="430"/>
      <c r="I21" s="430"/>
      <c r="J21" s="430"/>
      <c r="K21" s="430"/>
    </row>
    <row r="22" spans="1:11" ht="24" customHeight="1" x14ac:dyDescent="0.35">
      <c r="A22" s="430"/>
      <c r="B22" s="569" t="s">
        <v>574</v>
      </c>
      <c r="C22" s="569"/>
      <c r="D22" s="569"/>
      <c r="E22" s="569"/>
      <c r="F22" s="569"/>
      <c r="G22" s="569"/>
      <c r="H22" s="569"/>
      <c r="I22" s="569"/>
      <c r="J22" s="430"/>
      <c r="K22" s="430"/>
    </row>
    <row r="23" spans="1:11" ht="20" customHeight="1" x14ac:dyDescent="0.35">
      <c r="A23" s="430"/>
      <c r="B23" s="460"/>
      <c r="C23" s="461" t="s">
        <v>20</v>
      </c>
      <c r="D23" s="462" t="s">
        <v>19</v>
      </c>
      <c r="E23" s="462" t="s">
        <v>575</v>
      </c>
      <c r="F23" s="460"/>
      <c r="G23" s="460"/>
      <c r="H23" s="460"/>
      <c r="I23" s="460"/>
      <c r="J23" s="430"/>
      <c r="K23" s="430"/>
    </row>
    <row r="24" spans="1:11" ht="22" customHeight="1" x14ac:dyDescent="0.35">
      <c r="A24" s="430"/>
      <c r="B24" s="441"/>
      <c r="C24" s="463">
        <v>0</v>
      </c>
      <c r="D24" s="464">
        <v>0</v>
      </c>
      <c r="E24" s="464">
        <v>0</v>
      </c>
      <c r="F24" s="441"/>
      <c r="G24" s="441"/>
      <c r="H24" s="441"/>
      <c r="I24" s="441"/>
      <c r="J24" s="430"/>
      <c r="K24" s="430"/>
    </row>
    <row r="25" spans="1:11" ht="10" customHeight="1" x14ac:dyDescent="0.35">
      <c r="A25" s="430"/>
      <c r="B25" s="430"/>
      <c r="C25" s="430"/>
      <c r="D25" s="430"/>
      <c r="E25" s="430"/>
      <c r="F25" s="430"/>
      <c r="G25" s="430"/>
      <c r="H25" s="430"/>
      <c r="I25" s="430"/>
      <c r="J25" s="430"/>
      <c r="K25" s="430"/>
    </row>
    <row r="26" spans="1:11" ht="20" customHeight="1" x14ac:dyDescent="0.35">
      <c r="A26" s="430"/>
      <c r="B26" s="430"/>
      <c r="C26" s="430"/>
      <c r="D26" s="430"/>
      <c r="E26" s="430"/>
      <c r="F26" s="430"/>
      <c r="G26" s="430"/>
      <c r="H26" s="430"/>
      <c r="I26" s="430"/>
      <c r="J26" s="430"/>
      <c r="K26" s="430"/>
    </row>
    <row r="27" spans="1:11" ht="22" customHeight="1" x14ac:dyDescent="0.35">
      <c r="A27" s="430"/>
      <c r="B27" s="430"/>
      <c r="C27" s="430"/>
      <c r="D27" s="430"/>
      <c r="E27" s="430"/>
      <c r="F27" s="430"/>
      <c r="G27" s="430"/>
      <c r="H27" s="430"/>
      <c r="I27" s="430"/>
      <c r="J27" s="430"/>
      <c r="K27" s="430"/>
    </row>
    <row r="28" spans="1:11" ht="10" customHeight="1" x14ac:dyDescent="0.35">
      <c r="A28" s="430"/>
      <c r="B28" s="430"/>
      <c r="C28" s="430"/>
      <c r="D28" s="430"/>
      <c r="E28" s="430"/>
      <c r="F28" s="430"/>
      <c r="G28" s="430"/>
      <c r="H28" s="430"/>
      <c r="I28" s="430"/>
      <c r="J28" s="430"/>
      <c r="K28" s="430"/>
    </row>
    <row r="29" spans="1:11" ht="20" customHeight="1" x14ac:dyDescent="0.35">
      <c r="A29" s="430"/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1:11" ht="20" customHeight="1" x14ac:dyDescent="0.35">
      <c r="A30" s="430"/>
      <c r="B30" s="430"/>
      <c r="C30" s="430"/>
      <c r="D30" s="430"/>
      <c r="E30" s="430"/>
      <c r="F30" s="430"/>
      <c r="G30" s="430"/>
      <c r="H30" s="430"/>
      <c r="I30" s="430"/>
      <c r="J30" s="430"/>
      <c r="K30" s="430"/>
    </row>
    <row r="31" spans="1:11" ht="20" customHeight="1" x14ac:dyDescent="0.35">
      <c r="A31" s="430"/>
      <c r="B31" s="430"/>
      <c r="C31" s="430"/>
      <c r="D31" s="430"/>
      <c r="E31" s="430"/>
      <c r="F31" s="430"/>
      <c r="G31" s="430"/>
      <c r="H31" s="430"/>
      <c r="I31" s="430"/>
      <c r="J31" s="430"/>
      <c r="K31" s="430"/>
    </row>
    <row r="32" spans="1:11" ht="20" customHeight="1" x14ac:dyDescent="0.35">
      <c r="A32" s="430"/>
      <c r="B32" s="430"/>
      <c r="C32" s="430"/>
      <c r="D32" s="430"/>
      <c r="E32" s="430"/>
      <c r="F32" s="430"/>
      <c r="G32" s="430"/>
      <c r="H32" s="430"/>
      <c r="I32" s="430"/>
      <c r="J32" s="430"/>
      <c r="K32" s="430"/>
    </row>
    <row r="33" spans="1:11" ht="20" customHeight="1" x14ac:dyDescent="0.35">
      <c r="A33" s="430"/>
      <c r="B33" s="430"/>
      <c r="C33" s="430"/>
      <c r="D33" s="430"/>
      <c r="E33" s="430"/>
      <c r="F33" s="430"/>
      <c r="G33" s="430"/>
      <c r="H33" s="430"/>
      <c r="I33" s="430"/>
      <c r="J33" s="430"/>
      <c r="K33" s="430"/>
    </row>
    <row r="34" spans="1:11" ht="20" customHeight="1" x14ac:dyDescent="0.35">
      <c r="A34" s="430"/>
      <c r="B34" s="430"/>
      <c r="C34" s="430"/>
      <c r="D34" s="430"/>
      <c r="E34" s="430"/>
      <c r="F34" s="430"/>
      <c r="G34" s="430"/>
      <c r="H34" s="430"/>
      <c r="I34" s="430"/>
      <c r="J34" s="430"/>
      <c r="K34" s="430"/>
    </row>
    <row r="35" spans="1:11" ht="20" customHeight="1" x14ac:dyDescent="0.35">
      <c r="A35" s="430"/>
      <c r="B35" s="430"/>
      <c r="C35" s="430"/>
      <c r="D35" s="430"/>
      <c r="E35" s="430"/>
      <c r="F35" s="430"/>
      <c r="G35" s="430"/>
      <c r="H35" s="430"/>
      <c r="I35" s="430"/>
      <c r="J35" s="430"/>
      <c r="K35" s="430"/>
    </row>
    <row r="36" spans="1:11" ht="22" customHeight="1" x14ac:dyDescent="0.35">
      <c r="A36" s="430"/>
      <c r="B36" s="430"/>
      <c r="C36" s="430"/>
      <c r="D36" s="430"/>
      <c r="E36" s="430"/>
      <c r="F36" s="430"/>
      <c r="G36" s="430"/>
      <c r="H36" s="430"/>
      <c r="I36" s="430"/>
      <c r="J36" s="430"/>
      <c r="K36" s="430"/>
    </row>
    <row r="37" spans="1:11" ht="10" customHeight="1" x14ac:dyDescent="0.35">
      <c r="A37" s="430"/>
      <c r="B37" s="430"/>
      <c r="C37" s="430"/>
      <c r="D37" s="430"/>
      <c r="E37" s="430"/>
      <c r="F37" s="430"/>
      <c r="G37" s="430"/>
      <c r="H37" s="430"/>
      <c r="I37" s="430"/>
      <c r="J37" s="430"/>
      <c r="K37" s="430"/>
    </row>
    <row r="38" spans="1:11" ht="24" customHeight="1" x14ac:dyDescent="0.35">
      <c r="A38" s="430"/>
      <c r="B38" s="430"/>
      <c r="C38" s="430"/>
      <c r="D38" s="430"/>
      <c r="E38" s="430"/>
      <c r="F38" s="430"/>
      <c r="G38" s="430"/>
      <c r="H38" s="430"/>
      <c r="I38" s="430"/>
      <c r="J38" s="430"/>
      <c r="K38" s="430"/>
    </row>
    <row r="39" spans="1:11" ht="20" customHeight="1" x14ac:dyDescent="0.35">
      <c r="A39" s="430"/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1:11" ht="22" customHeight="1" x14ac:dyDescent="0.35">
      <c r="A40" s="430"/>
      <c r="B40" s="430"/>
      <c r="C40" s="430"/>
      <c r="D40" s="430"/>
      <c r="E40" s="430"/>
      <c r="F40" s="430"/>
      <c r="G40" s="430"/>
      <c r="H40" s="430"/>
      <c r="I40" s="430"/>
      <c r="J40" s="430"/>
      <c r="K40" s="430"/>
    </row>
    <row r="41" spans="1:11" ht="10" customHeight="1" x14ac:dyDescent="0.35">
      <c r="A41" s="430"/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1:11" x14ac:dyDescent="0.35">
      <c r="A42" s="430"/>
      <c r="B42" s="430"/>
      <c r="C42" s="430"/>
      <c r="D42" s="430"/>
      <c r="E42" s="430"/>
      <c r="F42" s="430"/>
      <c r="G42" s="430"/>
      <c r="H42" s="430"/>
      <c r="I42" s="430"/>
      <c r="J42" s="430"/>
      <c r="K42" s="430"/>
    </row>
    <row r="43" spans="1:11" x14ac:dyDescent="0.35">
      <c r="A43" s="430"/>
      <c r="B43" s="430"/>
      <c r="C43" s="430"/>
      <c r="D43" s="430"/>
      <c r="E43" s="430"/>
      <c r="F43" s="430"/>
      <c r="G43" s="430"/>
      <c r="H43" s="430"/>
      <c r="I43" s="430"/>
      <c r="J43" s="430"/>
      <c r="K43" s="430"/>
    </row>
    <row r="44" spans="1:11" x14ac:dyDescent="0.35">
      <c r="A44" s="430"/>
      <c r="B44" s="430"/>
      <c r="C44" s="430"/>
      <c r="D44" s="430"/>
      <c r="E44" s="430"/>
      <c r="F44" s="430"/>
      <c r="G44" s="430"/>
      <c r="H44" s="430"/>
      <c r="I44" s="430"/>
      <c r="J44" s="430"/>
      <c r="K44" s="430"/>
    </row>
    <row r="45" spans="1:11" x14ac:dyDescent="0.35">
      <c r="A45" s="430"/>
      <c r="B45" s="430"/>
      <c r="C45" s="430"/>
      <c r="D45" s="430"/>
      <c r="E45" s="430"/>
      <c r="F45" s="430"/>
      <c r="G45" s="430"/>
      <c r="H45" s="430"/>
      <c r="I45" s="430"/>
      <c r="J45" s="430"/>
      <c r="K45" s="430"/>
    </row>
    <row r="46" spans="1:11" x14ac:dyDescent="0.35">
      <c r="A46" s="430"/>
      <c r="B46" s="430"/>
      <c r="C46" s="430"/>
      <c r="D46" s="430"/>
      <c r="E46" s="430"/>
      <c r="F46" s="430"/>
      <c r="G46" s="430"/>
      <c r="H46" s="430"/>
      <c r="I46" s="430"/>
      <c r="J46" s="430"/>
      <c r="K46" s="430"/>
    </row>
    <row r="47" spans="1:11" x14ac:dyDescent="0.35">
      <c r="A47" s="430"/>
      <c r="B47" s="430"/>
      <c r="C47" s="430"/>
      <c r="D47" s="430"/>
      <c r="E47" s="430"/>
      <c r="F47" s="430"/>
      <c r="G47" s="430"/>
      <c r="H47" s="430"/>
      <c r="I47" s="430"/>
      <c r="J47" s="430"/>
      <c r="K47" s="430"/>
    </row>
    <row r="48" spans="1:11" x14ac:dyDescent="0.35">
      <c r="A48" s="430"/>
      <c r="B48" s="430"/>
      <c r="C48" s="430"/>
      <c r="D48" s="430"/>
      <c r="E48" s="430"/>
      <c r="F48" s="430"/>
      <c r="G48" s="430"/>
      <c r="H48" s="430"/>
      <c r="I48" s="430"/>
      <c r="J48" s="430"/>
      <c r="K48" s="430"/>
    </row>
    <row r="49" spans="1:11" x14ac:dyDescent="0.35">
      <c r="A49" s="430"/>
      <c r="B49" s="430"/>
      <c r="C49" s="430"/>
      <c r="D49" s="430"/>
      <c r="E49" s="430"/>
      <c r="F49" s="430"/>
      <c r="G49" s="430"/>
      <c r="H49" s="430"/>
      <c r="I49" s="430"/>
      <c r="J49" s="430"/>
      <c r="K49" s="430"/>
    </row>
    <row r="50" spans="1:11" x14ac:dyDescent="0.35">
      <c r="A50" s="430"/>
      <c r="B50" s="430"/>
      <c r="C50" s="430"/>
      <c r="D50" s="430"/>
      <c r="E50" s="430"/>
      <c r="F50" s="430"/>
      <c r="G50" s="430"/>
      <c r="H50" s="430"/>
      <c r="I50" s="430"/>
      <c r="J50" s="430"/>
      <c r="K50" s="430"/>
    </row>
    <row r="51" spans="1:11" x14ac:dyDescent="0.35">
      <c r="A51" s="430"/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1:11" x14ac:dyDescent="0.35">
      <c r="A52" s="430"/>
      <c r="B52" s="430"/>
      <c r="C52" s="430"/>
      <c r="D52" s="430"/>
      <c r="E52" s="430"/>
      <c r="F52" s="430"/>
      <c r="G52" s="430"/>
      <c r="H52" s="430"/>
      <c r="I52" s="430"/>
      <c r="J52" s="430"/>
      <c r="K52" s="430"/>
    </row>
    <row r="53" spans="1:11" x14ac:dyDescent="0.35">
      <c r="A53" s="430"/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1:11" x14ac:dyDescent="0.35">
      <c r="A54" s="430"/>
      <c r="B54" s="430"/>
      <c r="C54" s="430"/>
      <c r="D54" s="430"/>
      <c r="E54" s="430"/>
      <c r="F54" s="430"/>
      <c r="G54" s="430"/>
      <c r="H54" s="430"/>
      <c r="I54" s="430"/>
      <c r="J54" s="430"/>
      <c r="K54" s="430"/>
    </row>
    <row r="55" spans="1:11" x14ac:dyDescent="0.35">
      <c r="A55" s="430"/>
      <c r="B55" s="430"/>
      <c r="C55" s="430"/>
      <c r="D55" s="430"/>
      <c r="E55" s="430"/>
      <c r="F55" s="430"/>
      <c r="G55" s="430"/>
      <c r="H55" s="430"/>
      <c r="I55" s="430"/>
      <c r="J55" s="430"/>
      <c r="K55" s="430"/>
    </row>
    <row r="56" spans="1:11" x14ac:dyDescent="0.35">
      <c r="A56" s="430"/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x14ac:dyDescent="0.35">
      <c r="A57" s="430"/>
      <c r="B57" s="430"/>
      <c r="C57" s="430"/>
      <c r="D57" s="430"/>
      <c r="E57" s="430"/>
      <c r="F57" s="430"/>
      <c r="G57" s="430"/>
      <c r="H57" s="430"/>
      <c r="I57" s="430"/>
      <c r="J57" s="430"/>
      <c r="K57" s="430"/>
    </row>
    <row r="58" spans="1:11" x14ac:dyDescent="0.35">
      <c r="A58" s="430"/>
      <c r="B58" s="430"/>
      <c r="C58" s="430"/>
      <c r="D58" s="430"/>
      <c r="E58" s="430"/>
      <c r="F58" s="430"/>
      <c r="G58" s="430"/>
      <c r="H58" s="430"/>
      <c r="I58" s="430"/>
      <c r="J58" s="430"/>
      <c r="K58" s="430"/>
    </row>
    <row r="59" spans="1:11" x14ac:dyDescent="0.35">
      <c r="A59" s="430"/>
      <c r="B59" s="430"/>
      <c r="C59" s="430"/>
      <c r="D59" s="430"/>
      <c r="E59" s="430"/>
      <c r="F59" s="430"/>
      <c r="G59" s="430"/>
      <c r="H59" s="430"/>
      <c r="I59" s="430"/>
      <c r="J59" s="430"/>
      <c r="K59" s="430"/>
    </row>
    <row r="60" spans="1:11" x14ac:dyDescent="0.35">
      <c r="A60" s="430"/>
      <c r="B60" s="430"/>
      <c r="C60" s="430"/>
      <c r="D60" s="430"/>
      <c r="E60" s="430"/>
      <c r="F60" s="430"/>
      <c r="G60" s="430"/>
      <c r="H60" s="430"/>
      <c r="I60" s="430"/>
      <c r="J60" s="430"/>
      <c r="K60" s="430"/>
    </row>
    <row r="61" spans="1:11" x14ac:dyDescent="0.35">
      <c r="A61" s="430"/>
      <c r="B61" s="430"/>
      <c r="C61" s="430"/>
      <c r="D61" s="430"/>
      <c r="E61" s="430"/>
      <c r="F61" s="430"/>
      <c r="G61" s="430"/>
      <c r="H61" s="430"/>
      <c r="I61" s="430"/>
      <c r="J61" s="430"/>
      <c r="K61" s="430"/>
    </row>
    <row r="62" spans="1:11" x14ac:dyDescent="0.35">
      <c r="A62" s="430"/>
      <c r="B62" s="430"/>
      <c r="C62" s="430"/>
      <c r="D62" s="430"/>
      <c r="E62" s="430"/>
      <c r="F62" s="430"/>
      <c r="G62" s="430"/>
      <c r="H62" s="430"/>
      <c r="I62" s="430"/>
      <c r="J62" s="430"/>
      <c r="K62" s="430"/>
    </row>
    <row r="63" spans="1:11" x14ac:dyDescent="0.35">
      <c r="A63" s="430"/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1:11" x14ac:dyDescent="0.35">
      <c r="A64" s="430"/>
      <c r="B64" s="430"/>
      <c r="C64" s="430"/>
      <c r="D64" s="430"/>
      <c r="E64" s="430"/>
      <c r="F64" s="430"/>
      <c r="G64" s="430"/>
      <c r="H64" s="430"/>
      <c r="I64" s="430"/>
      <c r="J64" s="430"/>
      <c r="K64" s="430"/>
    </row>
    <row r="65" spans="1:11" x14ac:dyDescent="0.35">
      <c r="A65" s="430"/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1:11" x14ac:dyDescent="0.35">
      <c r="A66" s="430"/>
      <c r="B66" s="430"/>
      <c r="C66" s="430"/>
      <c r="D66" s="430"/>
      <c r="E66" s="430"/>
      <c r="F66" s="430"/>
      <c r="G66" s="430"/>
      <c r="H66" s="430"/>
      <c r="I66" s="430"/>
      <c r="J66" s="430"/>
      <c r="K66" s="430"/>
    </row>
    <row r="67" spans="1:11" x14ac:dyDescent="0.35">
      <c r="A67" s="430"/>
      <c r="B67" s="430"/>
      <c r="C67" s="430"/>
      <c r="D67" s="430"/>
      <c r="E67" s="430"/>
      <c r="F67" s="430"/>
      <c r="G67" s="430"/>
      <c r="H67" s="430"/>
      <c r="I67" s="430"/>
      <c r="J67" s="430"/>
      <c r="K67" s="430"/>
    </row>
    <row r="68" spans="1:11" x14ac:dyDescent="0.35">
      <c r="A68" s="430"/>
      <c r="B68" s="430"/>
      <c r="C68" s="430"/>
      <c r="D68" s="430"/>
      <c r="E68" s="430"/>
      <c r="F68" s="430"/>
      <c r="G68" s="430"/>
      <c r="H68" s="430"/>
      <c r="I68" s="430"/>
      <c r="J68" s="430"/>
      <c r="K68" s="430"/>
    </row>
    <row r="69" spans="1:11" x14ac:dyDescent="0.35">
      <c r="A69" s="430"/>
      <c r="B69" s="430"/>
      <c r="C69" s="430"/>
      <c r="D69" s="430"/>
      <c r="E69" s="430"/>
      <c r="F69" s="430"/>
      <c r="G69" s="430"/>
      <c r="H69" s="430"/>
      <c r="I69" s="430"/>
      <c r="J69" s="430"/>
      <c r="K69" s="430"/>
    </row>
    <row r="70" spans="1:11" x14ac:dyDescent="0.35">
      <c r="A70" s="430"/>
      <c r="B70" s="430"/>
      <c r="C70" s="430"/>
      <c r="D70" s="430"/>
      <c r="E70" s="430"/>
      <c r="F70" s="430"/>
      <c r="G70" s="430"/>
      <c r="H70" s="430"/>
      <c r="I70" s="430"/>
      <c r="J70" s="430"/>
      <c r="K70" s="430"/>
    </row>
    <row r="71" spans="1:11" x14ac:dyDescent="0.35">
      <c r="A71" s="430"/>
      <c r="B71" s="430"/>
      <c r="C71" s="430"/>
      <c r="D71" s="430"/>
      <c r="E71" s="430"/>
      <c r="F71" s="430"/>
      <c r="G71" s="430"/>
      <c r="H71" s="430"/>
      <c r="I71" s="430"/>
      <c r="J71" s="430"/>
      <c r="K71" s="430"/>
    </row>
    <row r="72" spans="1:11" x14ac:dyDescent="0.35">
      <c r="A72" s="430"/>
      <c r="B72" s="430"/>
      <c r="C72" s="430"/>
      <c r="D72" s="430"/>
      <c r="E72" s="430"/>
      <c r="F72" s="430"/>
      <c r="G72" s="430"/>
      <c r="H72" s="430"/>
      <c r="I72" s="430"/>
      <c r="J72" s="430"/>
      <c r="K72" s="430"/>
    </row>
    <row r="73" spans="1:11" x14ac:dyDescent="0.35">
      <c r="A73" s="430"/>
      <c r="B73" s="430"/>
      <c r="C73" s="430"/>
      <c r="D73" s="430"/>
      <c r="E73" s="430"/>
      <c r="F73" s="430"/>
      <c r="G73" s="430"/>
      <c r="H73" s="430"/>
      <c r="I73" s="430"/>
      <c r="J73" s="430"/>
      <c r="K73" s="430"/>
    </row>
    <row r="74" spans="1:11" x14ac:dyDescent="0.35">
      <c r="A74" s="430"/>
      <c r="B74" s="430"/>
      <c r="C74" s="430"/>
      <c r="D74" s="430"/>
      <c r="E74" s="430"/>
      <c r="F74" s="430"/>
      <c r="G74" s="430"/>
      <c r="H74" s="430"/>
      <c r="I74" s="430"/>
      <c r="J74" s="430"/>
      <c r="K74" s="430"/>
    </row>
    <row r="75" spans="1:11" x14ac:dyDescent="0.35">
      <c r="A75" s="430"/>
      <c r="B75" s="430"/>
      <c r="C75" s="430"/>
      <c r="D75" s="430"/>
      <c r="E75" s="430"/>
      <c r="F75" s="430"/>
      <c r="G75" s="430"/>
      <c r="H75" s="430"/>
      <c r="I75" s="430"/>
      <c r="J75" s="430"/>
      <c r="K75" s="430"/>
    </row>
    <row r="76" spans="1:11" x14ac:dyDescent="0.35">
      <c r="A76" s="430"/>
      <c r="B76" s="430"/>
      <c r="C76" s="430"/>
      <c r="D76" s="430"/>
      <c r="E76" s="430"/>
      <c r="F76" s="430"/>
      <c r="G76" s="430"/>
      <c r="H76" s="430"/>
      <c r="I76" s="430"/>
      <c r="J76" s="430"/>
      <c r="K76" s="430"/>
    </row>
    <row r="77" spans="1:11" x14ac:dyDescent="0.35">
      <c r="A77" s="430"/>
      <c r="B77" s="430"/>
      <c r="C77" s="430"/>
      <c r="D77" s="430"/>
      <c r="E77" s="430"/>
      <c r="F77" s="430"/>
      <c r="G77" s="430"/>
      <c r="H77" s="430"/>
      <c r="I77" s="430"/>
      <c r="J77" s="430"/>
      <c r="K77" s="430"/>
    </row>
    <row r="78" spans="1:11" x14ac:dyDescent="0.35">
      <c r="A78" s="430"/>
      <c r="B78" s="430"/>
      <c r="C78" s="430"/>
      <c r="D78" s="430"/>
      <c r="E78" s="430"/>
      <c r="F78" s="430"/>
      <c r="G78" s="430"/>
      <c r="H78" s="430"/>
      <c r="I78" s="430"/>
      <c r="J78" s="430"/>
      <c r="K78" s="430"/>
    </row>
    <row r="79" spans="1:11" x14ac:dyDescent="0.35">
      <c r="A79" s="430"/>
      <c r="B79" s="430"/>
      <c r="C79" s="430"/>
      <c r="D79" s="430"/>
      <c r="E79" s="430"/>
      <c r="F79" s="430"/>
      <c r="G79" s="430"/>
      <c r="H79" s="430"/>
      <c r="I79" s="430"/>
      <c r="J79" s="430"/>
      <c r="K79" s="430"/>
    </row>
    <row r="80" spans="1:11" x14ac:dyDescent="0.35">
      <c r="A80" s="430"/>
      <c r="B80" s="430"/>
      <c r="C80" s="430"/>
      <c r="D80" s="430"/>
      <c r="E80" s="430"/>
      <c r="F80" s="430"/>
      <c r="G80" s="430"/>
      <c r="H80" s="430"/>
      <c r="I80" s="430"/>
      <c r="J80" s="430"/>
      <c r="K80" s="430"/>
    </row>
    <row r="81" spans="1:11" x14ac:dyDescent="0.35">
      <c r="A81" s="430"/>
      <c r="B81" s="430"/>
      <c r="C81" s="430"/>
      <c r="D81" s="430"/>
      <c r="E81" s="430"/>
      <c r="F81" s="430"/>
      <c r="G81" s="430"/>
      <c r="H81" s="430"/>
      <c r="I81" s="430"/>
      <c r="J81" s="430"/>
      <c r="K81" s="430"/>
    </row>
    <row r="82" spans="1:11" x14ac:dyDescent="0.35">
      <c r="A82" s="430"/>
      <c r="B82" s="430"/>
      <c r="C82" s="430"/>
      <c r="D82" s="430"/>
      <c r="E82" s="430"/>
      <c r="F82" s="430"/>
      <c r="G82" s="430"/>
      <c r="H82" s="430"/>
      <c r="I82" s="430"/>
      <c r="J82" s="430"/>
      <c r="K82" s="430"/>
    </row>
    <row r="83" spans="1:11" x14ac:dyDescent="0.35">
      <c r="A83" s="430"/>
      <c r="B83" s="430"/>
      <c r="C83" s="430"/>
      <c r="D83" s="430"/>
      <c r="E83" s="430"/>
      <c r="F83" s="430"/>
      <c r="G83" s="430"/>
      <c r="H83" s="430"/>
      <c r="I83" s="430"/>
      <c r="J83" s="430"/>
      <c r="K83" s="430"/>
    </row>
    <row r="84" spans="1:11" x14ac:dyDescent="0.35">
      <c r="A84" s="430"/>
      <c r="B84" s="430"/>
      <c r="C84" s="430"/>
      <c r="D84" s="430"/>
      <c r="E84" s="430"/>
      <c r="F84" s="430"/>
      <c r="G84" s="430"/>
      <c r="H84" s="430"/>
      <c r="I84" s="430"/>
      <c r="J84" s="430"/>
      <c r="K84" s="430"/>
    </row>
    <row r="85" spans="1:11" x14ac:dyDescent="0.35">
      <c r="A85" s="430"/>
      <c r="B85" s="430"/>
      <c r="C85" s="430"/>
      <c r="D85" s="430"/>
      <c r="E85" s="430"/>
      <c r="F85" s="430"/>
      <c r="G85" s="430"/>
      <c r="H85" s="430"/>
      <c r="I85" s="430"/>
      <c r="J85" s="430"/>
      <c r="K85" s="430"/>
    </row>
    <row r="86" spans="1:11" x14ac:dyDescent="0.35">
      <c r="A86" s="430"/>
      <c r="B86" s="430"/>
      <c r="C86" s="430"/>
      <c r="D86" s="430"/>
      <c r="E86" s="430"/>
      <c r="F86" s="430"/>
      <c r="G86" s="430"/>
      <c r="H86" s="430"/>
      <c r="I86" s="430"/>
      <c r="J86" s="430"/>
      <c r="K86" s="430"/>
    </row>
    <row r="87" spans="1:11" x14ac:dyDescent="0.35">
      <c r="A87" s="430"/>
      <c r="B87" s="430"/>
      <c r="C87" s="430"/>
      <c r="D87" s="430"/>
      <c r="E87" s="430"/>
      <c r="F87" s="430"/>
      <c r="G87" s="430"/>
      <c r="H87" s="430"/>
      <c r="I87" s="430"/>
      <c r="J87" s="430"/>
      <c r="K87" s="430"/>
    </row>
    <row r="88" spans="1:11" x14ac:dyDescent="0.35">
      <c r="A88" s="430"/>
      <c r="B88" s="430"/>
      <c r="C88" s="430"/>
      <c r="D88" s="430"/>
      <c r="E88" s="430"/>
      <c r="F88" s="430"/>
      <c r="G88" s="430"/>
      <c r="H88" s="430"/>
      <c r="I88" s="430"/>
      <c r="J88" s="430"/>
      <c r="K88" s="430"/>
    </row>
    <row r="89" spans="1:11" x14ac:dyDescent="0.35">
      <c r="A89" s="430"/>
      <c r="B89" s="430"/>
      <c r="C89" s="430"/>
      <c r="D89" s="430"/>
      <c r="E89" s="430"/>
      <c r="F89" s="430"/>
      <c r="G89" s="430"/>
      <c r="H89" s="430"/>
      <c r="I89" s="430"/>
      <c r="J89" s="430"/>
      <c r="K89" s="430"/>
    </row>
    <row r="90" spans="1:11" x14ac:dyDescent="0.35">
      <c r="A90" s="430"/>
      <c r="B90" s="430"/>
      <c r="C90" s="430"/>
      <c r="D90" s="430"/>
      <c r="E90" s="430"/>
      <c r="F90" s="430"/>
      <c r="G90" s="430"/>
      <c r="H90" s="430"/>
      <c r="I90" s="430"/>
      <c r="J90" s="430"/>
      <c r="K90" s="430"/>
    </row>
    <row r="91" spans="1:11" x14ac:dyDescent="0.35">
      <c r="A91" s="430"/>
      <c r="B91" s="430"/>
      <c r="C91" s="430"/>
      <c r="D91" s="430"/>
      <c r="E91" s="430"/>
      <c r="F91" s="430"/>
      <c r="G91" s="430"/>
      <c r="H91" s="430"/>
      <c r="I91" s="430"/>
      <c r="J91" s="430"/>
      <c r="K91" s="430"/>
    </row>
    <row r="92" spans="1:11" x14ac:dyDescent="0.35">
      <c r="A92" s="430"/>
      <c r="B92" s="430"/>
      <c r="C92" s="430"/>
      <c r="D92" s="430"/>
      <c r="E92" s="430"/>
      <c r="F92" s="430"/>
      <c r="G92" s="430"/>
      <c r="H92" s="430"/>
      <c r="I92" s="430"/>
      <c r="J92" s="430"/>
      <c r="K92" s="430"/>
    </row>
    <row r="93" spans="1:11" x14ac:dyDescent="0.35">
      <c r="A93" s="430"/>
      <c r="B93" s="430"/>
      <c r="C93" s="430"/>
      <c r="D93" s="430"/>
      <c r="E93" s="430"/>
      <c r="F93" s="430"/>
      <c r="G93" s="430"/>
      <c r="H93" s="430"/>
      <c r="I93" s="430"/>
      <c r="J93" s="430"/>
      <c r="K93" s="430"/>
    </row>
    <row r="94" spans="1:11" x14ac:dyDescent="0.35">
      <c r="A94" s="430"/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1:11" x14ac:dyDescent="0.35">
      <c r="A95" s="430"/>
      <c r="B95" s="430"/>
      <c r="C95" s="430"/>
      <c r="D95" s="430"/>
      <c r="E95" s="430"/>
      <c r="F95" s="430"/>
      <c r="G95" s="430"/>
      <c r="H95" s="430"/>
      <c r="I95" s="430"/>
      <c r="J95" s="430"/>
      <c r="K95" s="430"/>
    </row>
    <row r="96" spans="1:11" x14ac:dyDescent="0.35">
      <c r="A96" s="430"/>
      <c r="B96" s="430"/>
      <c r="C96" s="430"/>
      <c r="D96" s="430"/>
      <c r="E96" s="430"/>
      <c r="F96" s="430"/>
      <c r="G96" s="430"/>
      <c r="H96" s="430"/>
      <c r="I96" s="430"/>
      <c r="J96" s="430"/>
      <c r="K96" s="430"/>
    </row>
    <row r="97" spans="1:11" x14ac:dyDescent="0.35">
      <c r="A97" s="430"/>
      <c r="B97" s="430"/>
      <c r="C97" s="430"/>
      <c r="D97" s="430"/>
      <c r="E97" s="430"/>
      <c r="F97" s="430"/>
      <c r="G97" s="430"/>
      <c r="H97" s="430"/>
      <c r="I97" s="430"/>
      <c r="J97" s="430"/>
      <c r="K97" s="430"/>
    </row>
    <row r="98" spans="1:11" x14ac:dyDescent="0.35">
      <c r="A98" s="430"/>
      <c r="B98" s="430"/>
      <c r="C98" s="430"/>
      <c r="D98" s="430"/>
      <c r="E98" s="430"/>
      <c r="F98" s="430"/>
      <c r="G98" s="430"/>
      <c r="H98" s="430"/>
      <c r="I98" s="430"/>
      <c r="J98" s="430"/>
      <c r="K98" s="430"/>
    </row>
    <row r="99" spans="1:11" x14ac:dyDescent="0.35">
      <c r="A99" s="430"/>
      <c r="B99" s="430"/>
      <c r="C99" s="430"/>
      <c r="D99" s="430"/>
      <c r="E99" s="430"/>
      <c r="F99" s="430"/>
      <c r="G99" s="430"/>
      <c r="H99" s="430"/>
      <c r="I99" s="430"/>
      <c r="J99" s="430"/>
      <c r="K99" s="430"/>
    </row>
    <row r="100" spans="1:11" x14ac:dyDescent="0.35">
      <c r="A100" s="430"/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</row>
    <row r="101" spans="1:11" x14ac:dyDescent="0.35">
      <c r="A101" s="430"/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</row>
    <row r="102" spans="1:11" x14ac:dyDescent="0.35">
      <c r="A102" s="430"/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</row>
    <row r="103" spans="1:11" x14ac:dyDescent="0.35">
      <c r="A103" s="430"/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</row>
    <row r="104" spans="1:11" x14ac:dyDescent="0.35">
      <c r="A104" s="430"/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</row>
    <row r="105" spans="1:11" x14ac:dyDescent="0.35">
      <c r="A105" s="430"/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</row>
    <row r="106" spans="1:11" x14ac:dyDescent="0.35">
      <c r="A106" s="430"/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</row>
    <row r="107" spans="1:11" x14ac:dyDescent="0.35">
      <c r="A107" s="430"/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</row>
    <row r="108" spans="1:11" x14ac:dyDescent="0.35">
      <c r="A108" s="430"/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</row>
    <row r="109" spans="1:11" x14ac:dyDescent="0.35">
      <c r="A109" s="430"/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</row>
    <row r="110" spans="1:11" x14ac:dyDescent="0.35">
      <c r="A110" s="430"/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</row>
    <row r="111" spans="1:11" x14ac:dyDescent="0.35">
      <c r="A111" s="430"/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</row>
    <row r="112" spans="1:11" x14ac:dyDescent="0.35">
      <c r="A112" s="430"/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</row>
    <row r="113" spans="1:11" x14ac:dyDescent="0.35">
      <c r="A113" s="430"/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</row>
    <row r="114" spans="1:11" x14ac:dyDescent="0.35">
      <c r="A114" s="430"/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</row>
    <row r="115" spans="1:11" x14ac:dyDescent="0.35">
      <c r="A115" s="430"/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</row>
    <row r="116" spans="1:11" x14ac:dyDescent="0.35">
      <c r="A116" s="430"/>
      <c r="B116" s="430"/>
      <c r="C116" s="430"/>
      <c r="D116" s="430"/>
      <c r="E116" s="430"/>
      <c r="F116" s="430"/>
      <c r="G116" s="430"/>
      <c r="H116" s="430"/>
      <c r="I116" s="430"/>
      <c r="J116" s="430"/>
      <c r="K116" s="430"/>
    </row>
    <row r="117" spans="1:11" x14ac:dyDescent="0.35">
      <c r="A117" s="430"/>
      <c r="B117" s="430"/>
      <c r="C117" s="430"/>
      <c r="D117" s="430"/>
      <c r="E117" s="430"/>
      <c r="F117" s="430"/>
      <c r="G117" s="430"/>
      <c r="H117" s="430"/>
      <c r="I117" s="430"/>
      <c r="J117" s="430"/>
      <c r="K117" s="430"/>
    </row>
    <row r="118" spans="1:11" x14ac:dyDescent="0.35">
      <c r="A118" s="430"/>
      <c r="B118" s="430"/>
      <c r="C118" s="430"/>
      <c r="D118" s="430"/>
      <c r="E118" s="430"/>
      <c r="F118" s="430"/>
      <c r="G118" s="430"/>
      <c r="H118" s="430"/>
      <c r="I118" s="430"/>
      <c r="J118" s="430"/>
      <c r="K118" s="430"/>
    </row>
    <row r="119" spans="1:11" x14ac:dyDescent="0.35">
      <c r="A119" s="430"/>
      <c r="B119" s="430"/>
      <c r="C119" s="430"/>
      <c r="D119" s="430"/>
      <c r="E119" s="430"/>
      <c r="F119" s="430"/>
      <c r="G119" s="430"/>
      <c r="H119" s="430"/>
      <c r="I119" s="430"/>
      <c r="J119" s="430"/>
      <c r="K119" s="430"/>
    </row>
    <row r="120" spans="1:11" x14ac:dyDescent="0.35">
      <c r="A120" s="430"/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</row>
    <row r="121" spans="1:11" x14ac:dyDescent="0.35">
      <c r="A121" s="430"/>
      <c r="B121" s="430"/>
      <c r="C121" s="430"/>
      <c r="D121" s="430"/>
      <c r="E121" s="430"/>
      <c r="F121" s="430"/>
      <c r="G121" s="430"/>
      <c r="H121" s="430"/>
      <c r="I121" s="430"/>
      <c r="J121" s="430"/>
      <c r="K121" s="430"/>
    </row>
    <row r="122" spans="1:11" x14ac:dyDescent="0.35">
      <c r="A122" s="430"/>
      <c r="B122" s="430"/>
      <c r="C122" s="430"/>
      <c r="D122" s="430"/>
      <c r="E122" s="430"/>
      <c r="F122" s="430"/>
      <c r="G122" s="430"/>
      <c r="H122" s="430"/>
      <c r="I122" s="430"/>
      <c r="J122" s="430"/>
      <c r="K122" s="430"/>
    </row>
    <row r="123" spans="1:11" x14ac:dyDescent="0.35">
      <c r="A123" s="430"/>
      <c r="B123" s="430"/>
      <c r="C123" s="430"/>
      <c r="D123" s="430"/>
      <c r="E123" s="430"/>
      <c r="F123" s="430"/>
      <c r="G123" s="430"/>
      <c r="H123" s="430"/>
      <c r="I123" s="430"/>
      <c r="J123" s="430"/>
      <c r="K123" s="430"/>
    </row>
    <row r="124" spans="1:11" x14ac:dyDescent="0.35">
      <c r="A124" s="430"/>
      <c r="B124" s="430"/>
      <c r="C124" s="430"/>
      <c r="D124" s="430"/>
      <c r="E124" s="430"/>
      <c r="F124" s="430"/>
      <c r="G124" s="430"/>
      <c r="H124" s="430"/>
      <c r="I124" s="430"/>
      <c r="J124" s="430"/>
      <c r="K124" s="430"/>
    </row>
    <row r="125" spans="1:11" x14ac:dyDescent="0.35">
      <c r="A125" s="430"/>
      <c r="B125" s="430"/>
      <c r="C125" s="430"/>
      <c r="D125" s="430"/>
      <c r="E125" s="430"/>
      <c r="F125" s="430"/>
      <c r="G125" s="430"/>
      <c r="H125" s="430"/>
      <c r="I125" s="430"/>
      <c r="J125" s="430"/>
      <c r="K125" s="430"/>
    </row>
    <row r="126" spans="1:11" x14ac:dyDescent="0.35">
      <c r="A126" s="430"/>
      <c r="B126" s="430"/>
      <c r="C126" s="430"/>
      <c r="D126" s="430"/>
      <c r="E126" s="430"/>
      <c r="F126" s="430"/>
      <c r="G126" s="430"/>
      <c r="H126" s="430"/>
      <c r="I126" s="430"/>
      <c r="J126" s="430"/>
      <c r="K126" s="430"/>
    </row>
    <row r="127" spans="1:11" x14ac:dyDescent="0.35">
      <c r="A127" s="430"/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1:11" x14ac:dyDescent="0.35">
      <c r="A128" s="430"/>
      <c r="B128" s="430"/>
      <c r="C128" s="430"/>
      <c r="D128" s="430"/>
      <c r="E128" s="430"/>
      <c r="F128" s="430"/>
      <c r="G128" s="430"/>
      <c r="H128" s="430"/>
      <c r="I128" s="430"/>
      <c r="J128" s="430"/>
      <c r="K128" s="430"/>
    </row>
    <row r="129" spans="1:11" x14ac:dyDescent="0.35">
      <c r="A129" s="430"/>
      <c r="B129" s="430"/>
      <c r="C129" s="430"/>
      <c r="D129" s="430"/>
      <c r="E129" s="430"/>
      <c r="F129" s="430"/>
      <c r="G129" s="430"/>
      <c r="H129" s="430"/>
      <c r="I129" s="430"/>
      <c r="J129" s="430"/>
      <c r="K129" s="430"/>
    </row>
    <row r="130" spans="1:11" x14ac:dyDescent="0.35">
      <c r="A130" s="430"/>
      <c r="B130" s="430"/>
      <c r="C130" s="430"/>
      <c r="D130" s="430"/>
      <c r="E130" s="430"/>
      <c r="F130" s="430"/>
      <c r="G130" s="430"/>
      <c r="H130" s="430"/>
      <c r="I130" s="430"/>
      <c r="J130" s="430"/>
      <c r="K130" s="430"/>
    </row>
    <row r="131" spans="1:11" x14ac:dyDescent="0.35">
      <c r="A131" s="430"/>
      <c r="B131" s="430"/>
      <c r="C131" s="430"/>
      <c r="D131" s="430"/>
      <c r="E131" s="430"/>
      <c r="F131" s="430"/>
      <c r="G131" s="430"/>
      <c r="H131" s="430"/>
      <c r="I131" s="430"/>
      <c r="J131" s="430"/>
      <c r="K131" s="430"/>
    </row>
    <row r="132" spans="1:11" x14ac:dyDescent="0.35">
      <c r="A132" s="430"/>
      <c r="B132" s="430"/>
      <c r="C132" s="430"/>
      <c r="D132" s="430"/>
      <c r="E132" s="430"/>
      <c r="F132" s="430"/>
      <c r="G132" s="430"/>
      <c r="H132" s="430"/>
      <c r="I132" s="430"/>
      <c r="J132" s="430"/>
      <c r="K132" s="430"/>
    </row>
    <row r="133" spans="1:11" x14ac:dyDescent="0.35">
      <c r="A133" s="430"/>
      <c r="B133" s="430"/>
      <c r="C133" s="430"/>
      <c r="D133" s="430"/>
      <c r="E133" s="430"/>
      <c r="F133" s="430"/>
      <c r="G133" s="430"/>
      <c r="H133" s="430"/>
      <c r="I133" s="430"/>
      <c r="J133" s="430"/>
      <c r="K133" s="430"/>
    </row>
    <row r="134" spans="1:11" x14ac:dyDescent="0.35">
      <c r="A134" s="430"/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</row>
    <row r="135" spans="1:11" x14ac:dyDescent="0.35">
      <c r="A135" s="430"/>
      <c r="B135" s="430"/>
      <c r="C135" s="430"/>
      <c r="D135" s="430"/>
      <c r="E135" s="430"/>
      <c r="F135" s="430"/>
      <c r="G135" s="430"/>
      <c r="H135" s="430"/>
      <c r="I135" s="430"/>
      <c r="J135" s="430"/>
      <c r="K135" s="430"/>
    </row>
    <row r="136" spans="1:11" x14ac:dyDescent="0.35">
      <c r="A136" s="430"/>
      <c r="B136" s="430"/>
      <c r="C136" s="430"/>
      <c r="D136" s="430"/>
      <c r="E136" s="430"/>
      <c r="F136" s="430"/>
      <c r="G136" s="430"/>
      <c r="H136" s="430"/>
      <c r="I136" s="430"/>
      <c r="J136" s="430"/>
      <c r="K136" s="430"/>
    </row>
    <row r="137" spans="1:11" x14ac:dyDescent="0.35">
      <c r="A137" s="430"/>
      <c r="B137" s="430"/>
      <c r="C137" s="430"/>
      <c r="D137" s="430"/>
      <c r="E137" s="430"/>
      <c r="F137" s="430"/>
      <c r="G137" s="430"/>
      <c r="H137" s="430"/>
      <c r="I137" s="430"/>
      <c r="J137" s="430"/>
      <c r="K137" s="430"/>
    </row>
    <row r="138" spans="1:11" x14ac:dyDescent="0.35">
      <c r="A138" s="430"/>
      <c r="B138" s="430"/>
      <c r="C138" s="430"/>
      <c r="D138" s="430"/>
      <c r="E138" s="430"/>
      <c r="F138" s="430"/>
      <c r="G138" s="430"/>
      <c r="H138" s="430"/>
      <c r="I138" s="430"/>
      <c r="J138" s="430"/>
      <c r="K138" s="430"/>
    </row>
    <row r="139" spans="1:11" x14ac:dyDescent="0.35">
      <c r="A139" s="430"/>
      <c r="B139" s="430"/>
      <c r="C139" s="430"/>
      <c r="D139" s="430"/>
      <c r="E139" s="430"/>
      <c r="F139" s="430"/>
      <c r="G139" s="430"/>
      <c r="H139" s="430"/>
      <c r="I139" s="430"/>
      <c r="J139" s="430"/>
      <c r="K139" s="430"/>
    </row>
    <row r="140" spans="1:11" x14ac:dyDescent="0.35">
      <c r="A140" s="430"/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</row>
    <row r="141" spans="1:11" x14ac:dyDescent="0.35">
      <c r="A141" s="430"/>
      <c r="B141" s="430"/>
      <c r="C141" s="430"/>
      <c r="D141" s="430"/>
      <c r="E141" s="430"/>
      <c r="F141" s="430"/>
      <c r="G141" s="430"/>
      <c r="H141" s="430"/>
      <c r="I141" s="430"/>
      <c r="J141" s="430"/>
      <c r="K141" s="430"/>
    </row>
    <row r="142" spans="1:11" x14ac:dyDescent="0.35">
      <c r="A142" s="430"/>
      <c r="B142" s="430"/>
      <c r="C142" s="430"/>
      <c r="D142" s="430"/>
      <c r="E142" s="430"/>
      <c r="F142" s="430"/>
      <c r="G142" s="430"/>
      <c r="H142" s="430"/>
      <c r="I142" s="430"/>
      <c r="J142" s="430"/>
      <c r="K142" s="430"/>
    </row>
    <row r="143" spans="1:11" x14ac:dyDescent="0.35">
      <c r="A143" s="430"/>
      <c r="B143" s="430"/>
      <c r="C143" s="430"/>
      <c r="D143" s="430"/>
      <c r="E143" s="430"/>
      <c r="F143" s="430"/>
      <c r="G143" s="430"/>
      <c r="H143" s="430"/>
      <c r="I143" s="430"/>
      <c r="J143" s="430"/>
      <c r="K143" s="430"/>
    </row>
    <row r="144" spans="1:11" x14ac:dyDescent="0.35">
      <c r="A144" s="430"/>
      <c r="B144" s="430"/>
      <c r="C144" s="430"/>
      <c r="D144" s="430"/>
      <c r="E144" s="430"/>
      <c r="F144" s="430"/>
      <c r="G144" s="430"/>
      <c r="H144" s="430"/>
      <c r="I144" s="430"/>
      <c r="J144" s="430"/>
      <c r="K144" s="430"/>
    </row>
    <row r="145" spans="1:11" x14ac:dyDescent="0.35">
      <c r="A145" s="430"/>
      <c r="B145" s="430"/>
      <c r="C145" s="430"/>
      <c r="D145" s="430"/>
      <c r="E145" s="430"/>
      <c r="F145" s="430"/>
      <c r="G145" s="430"/>
      <c r="H145" s="430"/>
      <c r="I145" s="430"/>
      <c r="J145" s="430"/>
      <c r="K145" s="430"/>
    </row>
    <row r="146" spans="1:11" x14ac:dyDescent="0.35">
      <c r="A146" s="430"/>
      <c r="B146" s="430"/>
      <c r="C146" s="430"/>
      <c r="D146" s="430"/>
      <c r="E146" s="430"/>
      <c r="F146" s="430"/>
      <c r="G146" s="430"/>
      <c r="H146" s="430"/>
      <c r="I146" s="430"/>
      <c r="J146" s="430"/>
      <c r="K146" s="430"/>
    </row>
    <row r="147" spans="1:11" x14ac:dyDescent="0.35">
      <c r="A147" s="430"/>
      <c r="B147" s="430"/>
      <c r="C147" s="430"/>
      <c r="D147" s="430"/>
      <c r="E147" s="430"/>
      <c r="F147" s="430"/>
      <c r="G147" s="430"/>
      <c r="H147" s="430"/>
      <c r="I147" s="430"/>
      <c r="J147" s="430"/>
      <c r="K147" s="430"/>
    </row>
    <row r="148" spans="1:11" x14ac:dyDescent="0.35">
      <c r="A148" s="430"/>
      <c r="B148" s="430"/>
      <c r="C148" s="430"/>
      <c r="D148" s="430"/>
      <c r="E148" s="430"/>
      <c r="F148" s="430"/>
      <c r="G148" s="430"/>
      <c r="H148" s="430"/>
      <c r="I148" s="430"/>
      <c r="J148" s="430"/>
      <c r="K148" s="430"/>
    </row>
    <row r="149" spans="1:11" x14ac:dyDescent="0.35">
      <c r="A149" s="430"/>
      <c r="B149" s="430"/>
      <c r="C149" s="430"/>
      <c r="D149" s="430"/>
      <c r="E149" s="430"/>
      <c r="F149" s="430"/>
      <c r="G149" s="430"/>
      <c r="H149" s="430"/>
      <c r="I149" s="430"/>
      <c r="J149" s="430"/>
      <c r="K149" s="430"/>
    </row>
    <row r="150" spans="1:11" x14ac:dyDescent="0.35">
      <c r="A150" s="430"/>
      <c r="B150" s="430"/>
      <c r="C150" s="430"/>
      <c r="D150" s="430"/>
      <c r="E150" s="430"/>
      <c r="F150" s="430"/>
      <c r="G150" s="430"/>
      <c r="H150" s="430"/>
      <c r="I150" s="430"/>
      <c r="J150" s="430"/>
      <c r="K150" s="430"/>
    </row>
    <row r="151" spans="1:11" x14ac:dyDescent="0.35">
      <c r="A151" s="430"/>
      <c r="B151" s="430"/>
      <c r="C151" s="430"/>
      <c r="D151" s="430"/>
      <c r="E151" s="430"/>
      <c r="F151" s="430"/>
      <c r="G151" s="430"/>
      <c r="H151" s="430"/>
      <c r="I151" s="430"/>
      <c r="J151" s="430"/>
      <c r="K151" s="430"/>
    </row>
    <row r="152" spans="1:11" x14ac:dyDescent="0.35">
      <c r="A152" s="430"/>
      <c r="B152" s="430"/>
      <c r="C152" s="430"/>
      <c r="D152" s="430"/>
      <c r="E152" s="430"/>
      <c r="F152" s="430"/>
      <c r="G152" s="430"/>
      <c r="H152" s="430"/>
      <c r="I152" s="430"/>
      <c r="J152" s="430"/>
      <c r="K152" s="430"/>
    </row>
    <row r="153" spans="1:11" x14ac:dyDescent="0.35">
      <c r="A153" s="430"/>
      <c r="B153" s="430"/>
      <c r="C153" s="430"/>
      <c r="D153" s="430"/>
      <c r="E153" s="430"/>
      <c r="F153" s="430"/>
      <c r="G153" s="430"/>
      <c r="H153" s="430"/>
      <c r="I153" s="430"/>
      <c r="J153" s="430"/>
      <c r="K153" s="430"/>
    </row>
    <row r="154" spans="1:11" x14ac:dyDescent="0.35">
      <c r="A154" s="430"/>
      <c r="B154" s="430"/>
      <c r="C154" s="430"/>
      <c r="D154" s="430"/>
      <c r="E154" s="430"/>
      <c r="F154" s="430"/>
      <c r="G154" s="430"/>
      <c r="H154" s="430"/>
      <c r="I154" s="430"/>
      <c r="J154" s="430"/>
      <c r="K154" s="430"/>
    </row>
    <row r="155" spans="1:11" x14ac:dyDescent="0.35">
      <c r="A155" s="430"/>
      <c r="B155" s="430"/>
      <c r="C155" s="430"/>
      <c r="D155" s="430"/>
      <c r="E155" s="430"/>
      <c r="F155" s="430"/>
      <c r="G155" s="430"/>
      <c r="H155" s="430"/>
      <c r="I155" s="430"/>
      <c r="J155" s="430"/>
      <c r="K155" s="430"/>
    </row>
    <row r="156" spans="1:11" x14ac:dyDescent="0.35">
      <c r="A156" s="430"/>
      <c r="B156" s="430"/>
      <c r="C156" s="430"/>
      <c r="D156" s="430"/>
      <c r="E156" s="430"/>
      <c r="F156" s="430"/>
      <c r="G156" s="430"/>
      <c r="H156" s="430"/>
      <c r="I156" s="430"/>
      <c r="J156" s="430"/>
      <c r="K156" s="430"/>
    </row>
    <row r="157" spans="1:11" x14ac:dyDescent="0.35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1" x14ac:dyDescent="0.35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1" x14ac:dyDescent="0.35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1" x14ac:dyDescent="0.35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 x14ac:dyDescent="0.35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 x14ac:dyDescent="0.35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 x14ac:dyDescent="0.35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 x14ac:dyDescent="0.35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 x14ac:dyDescent="0.35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 x14ac:dyDescent="0.35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67" spans="1:11" x14ac:dyDescent="0.35">
      <c r="A167" s="430"/>
      <c r="B167" s="430"/>
      <c r="C167" s="430"/>
      <c r="D167" s="430"/>
      <c r="E167" s="430"/>
      <c r="F167" s="430"/>
      <c r="G167" s="430"/>
      <c r="H167" s="430"/>
      <c r="I167" s="430"/>
      <c r="J167" s="430"/>
      <c r="K167" s="430"/>
    </row>
    <row r="168" spans="1:11" x14ac:dyDescent="0.35">
      <c r="A168" s="430"/>
      <c r="B168" s="430"/>
      <c r="C168" s="430"/>
      <c r="D168" s="430"/>
      <c r="E168" s="430"/>
      <c r="F168" s="430"/>
      <c r="G168" s="430"/>
      <c r="H168" s="430"/>
      <c r="I168" s="430"/>
      <c r="J168" s="430"/>
      <c r="K168" s="430"/>
    </row>
    <row r="169" spans="1:11" x14ac:dyDescent="0.35">
      <c r="A169" s="430"/>
      <c r="B169" s="430"/>
      <c r="C169" s="430"/>
      <c r="D169" s="430"/>
      <c r="E169" s="430"/>
      <c r="F169" s="430"/>
      <c r="G169" s="430"/>
      <c r="H169" s="430"/>
      <c r="I169" s="430"/>
      <c r="J169" s="430"/>
      <c r="K169" s="430"/>
    </row>
    <row r="170" spans="1:11" x14ac:dyDescent="0.35">
      <c r="A170" s="430"/>
      <c r="B170" s="430"/>
      <c r="C170" s="430"/>
      <c r="D170" s="430"/>
      <c r="E170" s="430"/>
      <c r="F170" s="430"/>
      <c r="G170" s="430"/>
      <c r="H170" s="430"/>
      <c r="I170" s="430"/>
      <c r="J170" s="430"/>
      <c r="K170" s="430"/>
    </row>
    <row r="171" spans="1:11" x14ac:dyDescent="0.35">
      <c r="A171" s="430"/>
      <c r="B171" s="430"/>
      <c r="C171" s="430"/>
      <c r="D171" s="430"/>
      <c r="E171" s="430"/>
      <c r="F171" s="430"/>
      <c r="G171" s="430"/>
      <c r="H171" s="430"/>
      <c r="I171" s="430"/>
      <c r="J171" s="430"/>
      <c r="K171" s="430"/>
    </row>
    <row r="172" spans="1:11" x14ac:dyDescent="0.35">
      <c r="A172" s="430"/>
      <c r="B172" s="430"/>
      <c r="C172" s="430"/>
      <c r="D172" s="430"/>
      <c r="E172" s="430"/>
      <c r="F172" s="430"/>
      <c r="G172" s="430"/>
      <c r="H172" s="430"/>
      <c r="I172" s="430"/>
      <c r="J172" s="430"/>
      <c r="K172" s="430"/>
    </row>
    <row r="173" spans="1:11" x14ac:dyDescent="0.35">
      <c r="A173" s="430"/>
      <c r="B173" s="430"/>
      <c r="C173" s="430"/>
      <c r="D173" s="430"/>
      <c r="E173" s="430"/>
      <c r="F173" s="430"/>
      <c r="G173" s="430"/>
      <c r="H173" s="430"/>
      <c r="I173" s="430"/>
      <c r="J173" s="430"/>
      <c r="K173" s="430"/>
    </row>
    <row r="174" spans="1:11" x14ac:dyDescent="0.35">
      <c r="A174" s="430"/>
      <c r="B174" s="430"/>
      <c r="C174" s="430"/>
      <c r="D174" s="430"/>
      <c r="E174" s="430"/>
      <c r="F174" s="430"/>
      <c r="G174" s="430"/>
      <c r="H174" s="430"/>
      <c r="I174" s="430"/>
      <c r="J174" s="430"/>
      <c r="K174" s="430"/>
    </row>
    <row r="175" spans="1:11" x14ac:dyDescent="0.35">
      <c r="A175" s="430"/>
      <c r="B175" s="430"/>
      <c r="C175" s="430"/>
      <c r="D175" s="430"/>
      <c r="E175" s="430"/>
      <c r="F175" s="430"/>
      <c r="G175" s="430"/>
      <c r="H175" s="430"/>
      <c r="I175" s="430"/>
      <c r="J175" s="430"/>
      <c r="K175" s="430"/>
    </row>
    <row r="176" spans="1:11" x14ac:dyDescent="0.35">
      <c r="A176" s="430"/>
      <c r="B176" s="430"/>
      <c r="C176" s="430"/>
      <c r="D176" s="430"/>
      <c r="E176" s="430"/>
      <c r="F176" s="430"/>
      <c r="G176" s="430"/>
      <c r="H176" s="430"/>
      <c r="I176" s="430"/>
      <c r="J176" s="430"/>
      <c r="K176" s="430"/>
    </row>
    <row r="177" spans="1:11" x14ac:dyDescent="0.35">
      <c r="A177" s="430"/>
      <c r="B177" s="430"/>
      <c r="C177" s="430"/>
      <c r="D177" s="430"/>
      <c r="E177" s="430"/>
      <c r="F177" s="430"/>
      <c r="G177" s="430"/>
      <c r="H177" s="430"/>
      <c r="I177" s="430"/>
      <c r="J177" s="430"/>
      <c r="K177" s="430"/>
    </row>
    <row r="178" spans="1:11" x14ac:dyDescent="0.35">
      <c r="A178" s="430"/>
      <c r="B178" s="430"/>
      <c r="C178" s="430"/>
      <c r="D178" s="430"/>
      <c r="E178" s="430"/>
      <c r="F178" s="430"/>
      <c r="G178" s="430"/>
      <c r="H178" s="430"/>
      <c r="I178" s="430"/>
      <c r="J178" s="430"/>
      <c r="K178" s="430"/>
    </row>
    <row r="179" spans="1:11" x14ac:dyDescent="0.35">
      <c r="A179" s="430"/>
      <c r="B179" s="430"/>
      <c r="C179" s="430"/>
      <c r="D179" s="430"/>
      <c r="E179" s="430"/>
      <c r="F179" s="430"/>
      <c r="G179" s="430"/>
      <c r="H179" s="430"/>
      <c r="I179" s="430"/>
      <c r="J179" s="430"/>
      <c r="K179" s="430"/>
    </row>
    <row r="180" spans="1:11" x14ac:dyDescent="0.35">
      <c r="A180" s="430"/>
      <c r="B180" s="430"/>
      <c r="C180" s="430"/>
      <c r="D180" s="430"/>
      <c r="E180" s="430"/>
      <c r="F180" s="430"/>
      <c r="G180" s="430"/>
      <c r="H180" s="430"/>
      <c r="I180" s="430"/>
      <c r="J180" s="430"/>
      <c r="K180" s="430"/>
    </row>
    <row r="181" spans="1:11" x14ac:dyDescent="0.35">
      <c r="A181" s="430"/>
      <c r="B181" s="430"/>
      <c r="C181" s="430"/>
      <c r="D181" s="430"/>
      <c r="E181" s="430"/>
      <c r="F181" s="430"/>
      <c r="G181" s="430"/>
      <c r="H181" s="430"/>
      <c r="I181" s="430"/>
      <c r="J181" s="430"/>
      <c r="K181" s="430"/>
    </row>
    <row r="182" spans="1:11" x14ac:dyDescent="0.35">
      <c r="A182" s="430"/>
      <c r="B182" s="430"/>
      <c r="C182" s="430"/>
      <c r="D182" s="430"/>
      <c r="E182" s="430"/>
      <c r="F182" s="430"/>
      <c r="G182" s="430"/>
      <c r="H182" s="430"/>
      <c r="I182" s="430"/>
      <c r="J182" s="430"/>
      <c r="K182" s="430"/>
    </row>
    <row r="183" spans="1:11" x14ac:dyDescent="0.35">
      <c r="A183" s="430"/>
      <c r="B183" s="430"/>
      <c r="C183" s="430"/>
      <c r="D183" s="430"/>
      <c r="E183" s="430"/>
      <c r="F183" s="430"/>
      <c r="G183" s="430"/>
      <c r="H183" s="430"/>
      <c r="I183" s="430"/>
      <c r="J183" s="430"/>
      <c r="K183" s="430"/>
    </row>
    <row r="184" spans="1:11" x14ac:dyDescent="0.35">
      <c r="A184" s="430"/>
      <c r="B184" s="430"/>
      <c r="C184" s="430"/>
      <c r="D184" s="430"/>
      <c r="E184" s="430"/>
      <c r="F184" s="430"/>
      <c r="G184" s="430"/>
      <c r="H184" s="430"/>
      <c r="I184" s="430"/>
      <c r="J184" s="430"/>
      <c r="K184" s="430"/>
    </row>
    <row r="185" spans="1:11" x14ac:dyDescent="0.35">
      <c r="A185" s="430"/>
      <c r="B185" s="430"/>
      <c r="C185" s="430"/>
      <c r="D185" s="430"/>
      <c r="E185" s="430"/>
      <c r="F185" s="430"/>
      <c r="G185" s="430"/>
      <c r="H185" s="430"/>
      <c r="I185" s="430"/>
      <c r="J185" s="430"/>
      <c r="K185" s="430"/>
    </row>
    <row r="186" spans="1:11" x14ac:dyDescent="0.35">
      <c r="A186" s="430"/>
      <c r="B186" s="430"/>
      <c r="C186" s="430"/>
      <c r="D186" s="430"/>
      <c r="E186" s="430"/>
      <c r="F186" s="430"/>
      <c r="G186" s="430"/>
      <c r="H186" s="430"/>
      <c r="I186" s="430"/>
      <c r="J186" s="430"/>
      <c r="K186" s="430"/>
    </row>
    <row r="187" spans="1:11" x14ac:dyDescent="0.35">
      <c r="A187" s="430"/>
      <c r="B187" s="430"/>
      <c r="C187" s="430"/>
      <c r="D187" s="430"/>
      <c r="E187" s="430"/>
      <c r="F187" s="430"/>
      <c r="G187" s="430"/>
      <c r="H187" s="430"/>
      <c r="I187" s="430"/>
      <c r="J187" s="430"/>
      <c r="K187" s="430"/>
    </row>
    <row r="188" spans="1:11" x14ac:dyDescent="0.35">
      <c r="A188" s="430"/>
      <c r="B188" s="430"/>
      <c r="C188" s="430"/>
      <c r="D188" s="430"/>
      <c r="E188" s="430"/>
      <c r="F188" s="430"/>
      <c r="G188" s="430"/>
      <c r="H188" s="430"/>
      <c r="I188" s="430"/>
      <c r="J188" s="430"/>
      <c r="K188" s="430"/>
    </row>
    <row r="189" spans="1:11" x14ac:dyDescent="0.35">
      <c r="A189" s="430"/>
      <c r="B189" s="430"/>
      <c r="C189" s="430"/>
      <c r="D189" s="430"/>
      <c r="E189" s="430"/>
      <c r="F189" s="430"/>
      <c r="G189" s="430"/>
      <c r="H189" s="430"/>
      <c r="I189" s="430"/>
      <c r="J189" s="430"/>
      <c r="K189" s="430"/>
    </row>
    <row r="190" spans="1:11" x14ac:dyDescent="0.35">
      <c r="A190" s="430"/>
      <c r="B190" s="430"/>
      <c r="C190" s="430"/>
      <c r="D190" s="430"/>
      <c r="E190" s="430"/>
      <c r="F190" s="430"/>
      <c r="G190" s="430"/>
      <c r="H190" s="430"/>
      <c r="I190" s="430"/>
      <c r="J190" s="430"/>
      <c r="K190" s="430"/>
    </row>
    <row r="191" spans="1:11" x14ac:dyDescent="0.35">
      <c r="A191" s="430"/>
      <c r="B191" s="430"/>
      <c r="C191" s="430"/>
      <c r="D191" s="430"/>
      <c r="E191" s="430"/>
      <c r="F191" s="430"/>
      <c r="G191" s="430"/>
      <c r="H191" s="430"/>
      <c r="I191" s="430"/>
      <c r="J191" s="430"/>
      <c r="K191" s="430"/>
    </row>
    <row r="192" spans="1:11" x14ac:dyDescent="0.35">
      <c r="A192" s="430"/>
      <c r="B192" s="430"/>
      <c r="C192" s="430"/>
      <c r="D192" s="430"/>
      <c r="E192" s="430"/>
      <c r="F192" s="430"/>
      <c r="G192" s="430"/>
      <c r="H192" s="430"/>
      <c r="I192" s="430"/>
      <c r="J192" s="430"/>
      <c r="K192" s="430"/>
    </row>
    <row r="193" spans="1:11" x14ac:dyDescent="0.35">
      <c r="A193" s="430"/>
      <c r="B193" s="430"/>
      <c r="C193" s="430"/>
      <c r="D193" s="430"/>
      <c r="E193" s="430"/>
      <c r="F193" s="430"/>
      <c r="G193" s="430"/>
      <c r="H193" s="430"/>
      <c r="I193" s="430"/>
      <c r="J193" s="430"/>
      <c r="K193" s="430"/>
    </row>
    <row r="194" spans="1:11" x14ac:dyDescent="0.35">
      <c r="A194" s="430"/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</row>
    <row r="195" spans="1:11" x14ac:dyDescent="0.35">
      <c r="A195" s="430"/>
      <c r="B195" s="430"/>
      <c r="C195" s="430"/>
      <c r="D195" s="430"/>
      <c r="E195" s="430"/>
      <c r="F195" s="430"/>
      <c r="G195" s="430"/>
      <c r="H195" s="430"/>
      <c r="I195" s="430"/>
      <c r="J195" s="430"/>
      <c r="K195" s="430"/>
    </row>
    <row r="196" spans="1:11" x14ac:dyDescent="0.35">
      <c r="A196" s="430"/>
      <c r="B196" s="430"/>
      <c r="C196" s="430"/>
      <c r="D196" s="430"/>
      <c r="E196" s="430"/>
      <c r="F196" s="430"/>
      <c r="G196" s="430"/>
      <c r="H196" s="430"/>
      <c r="I196" s="430"/>
      <c r="J196" s="430"/>
      <c r="K196" s="430"/>
    </row>
    <row r="197" spans="1:11" x14ac:dyDescent="0.35">
      <c r="A197" s="430"/>
      <c r="B197" s="430"/>
      <c r="C197" s="430"/>
      <c r="D197" s="430"/>
      <c r="E197" s="430"/>
      <c r="F197" s="430"/>
      <c r="G197" s="430"/>
      <c r="H197" s="430"/>
      <c r="I197" s="430"/>
      <c r="J197" s="430"/>
      <c r="K197" s="430"/>
    </row>
    <row r="198" spans="1:11" x14ac:dyDescent="0.35">
      <c r="A198" s="430"/>
      <c r="B198" s="430"/>
      <c r="C198" s="430"/>
      <c r="D198" s="430"/>
      <c r="E198" s="430"/>
      <c r="F198" s="430"/>
      <c r="G198" s="430"/>
      <c r="H198" s="430"/>
      <c r="I198" s="430"/>
      <c r="J198" s="430"/>
      <c r="K198" s="430"/>
    </row>
    <row r="199" spans="1:11" x14ac:dyDescent="0.35">
      <c r="A199" s="430"/>
      <c r="B199" s="430"/>
      <c r="C199" s="430"/>
      <c r="D199" s="430"/>
      <c r="E199" s="430"/>
      <c r="F199" s="430"/>
      <c r="G199" s="430"/>
      <c r="H199" s="430"/>
      <c r="I199" s="430"/>
      <c r="J199" s="430"/>
      <c r="K199" s="430"/>
    </row>
    <row r="200" spans="1:11" x14ac:dyDescent="0.35">
      <c r="A200" s="430"/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</row>
  </sheetData>
  <sheetProtection sheet="1" objects="1" scenarios="1" autoFilter="0"/>
  <mergeCells count="7">
    <mergeCell ref="B17:I17"/>
    <mergeCell ref="B22:I22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2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2026-09-05T15:57:36Z</dcterms:modified>
</cp:coreProperties>
</file>